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codeName="ThisWorkbook" defaultThemeVersion="124226"/>
  <mc:AlternateContent xmlns:mc="http://schemas.openxmlformats.org/markup-compatibility/2006">
    <mc:Choice Requires="x15">
      <x15ac:absPath xmlns:x15ac="http://schemas.microsoft.com/office/spreadsheetml/2010/11/ac" url="Z:\HHS-TaggsData\Engineering Projects\Annual Report\2016 Annual Report Documents\DataFiles_R2\"/>
    </mc:Choice>
  </mc:AlternateContent>
  <bookViews>
    <workbookView xWindow="-12" yWindow="-12" windowWidth="25476" windowHeight="7428" tabRatio="883" activeTab="1"/>
  </bookViews>
  <sheets>
    <sheet name="Issues" sheetId="2" r:id="rId1"/>
    <sheet name="HHS" sheetId="1" r:id="rId2"/>
    <sheet name="Portfolio Pages - Tree Map" sheetId="4" state="hidden" r:id="rId3"/>
    <sheet name="HHS Discretionary" sheetId="32" r:id="rId4"/>
    <sheet name="ACF" sheetId="6" r:id="rId5"/>
    <sheet name="ACL" sheetId="52" r:id="rId6"/>
    <sheet name="AHRQ" sheetId="53" r:id="rId7"/>
    <sheet name="ASPE" sheetId="66" r:id="rId8"/>
    <sheet name="ASPR" sheetId="55" r:id="rId9"/>
    <sheet name="CDC" sheetId="56" r:id="rId10"/>
    <sheet name="CMS" sheetId="57" r:id="rId11"/>
    <sheet name="FDA" sheetId="58" r:id="rId12"/>
    <sheet name="HRSA" sheetId="59" r:id="rId13"/>
    <sheet name="IHS" sheetId="60" r:id="rId14"/>
    <sheet name="NIH" sheetId="61" r:id="rId15"/>
    <sheet name="OASH" sheetId="62" r:id="rId16"/>
    <sheet name="OGA" sheetId="63" r:id="rId17"/>
    <sheet name="ONC" sheetId="64" r:id="rId18"/>
    <sheet name="SAMHSA" sheetId="65" r:id="rId19"/>
    <sheet name="Mapping by State" sheetId="3" state="hidden" r:id="rId20"/>
    <sheet name="Countries" sheetId="49" state="hidden" r:id="rId21"/>
  </sheets>
  <definedNames>
    <definedName name="_xlnm._FilterDatabase" localSheetId="20" hidden="1">Countries!$A$1:$H$210</definedName>
    <definedName name="_xlnm._FilterDatabase" localSheetId="3" hidden="1">'HHS Discretionary'!$A$68:$K$146</definedName>
  </definedNames>
  <calcPr calcId="171027"/>
</workbook>
</file>

<file path=xl/calcChain.xml><?xml version="1.0" encoding="utf-8"?>
<calcChain xmlns="http://schemas.openxmlformats.org/spreadsheetml/2006/main">
  <c r="F6" i="66" l="1"/>
  <c r="G6" i="66"/>
  <c r="F7" i="66"/>
  <c r="G7" i="66"/>
  <c r="F8" i="66"/>
  <c r="G8" i="66"/>
  <c r="F9" i="66"/>
  <c r="G9" i="66"/>
  <c r="F10" i="66"/>
  <c r="G10" i="66"/>
  <c r="F17" i="66"/>
  <c r="G17" i="66"/>
  <c r="N17" i="66"/>
  <c r="O17" i="66"/>
  <c r="F18" i="66"/>
  <c r="G18" i="66"/>
  <c r="N18" i="66"/>
  <c r="O18" i="66"/>
  <c r="F19" i="66"/>
  <c r="G19" i="66"/>
  <c r="N19" i="66"/>
  <c r="O19" i="66"/>
  <c r="F20" i="66"/>
  <c r="G20" i="66"/>
  <c r="N20" i="66"/>
  <c r="O20" i="66"/>
  <c r="F21" i="66"/>
  <c r="G21" i="66"/>
  <c r="N21" i="66"/>
  <c r="O21" i="66"/>
  <c r="F22" i="66"/>
  <c r="G22" i="66"/>
  <c r="N22" i="66"/>
  <c r="O22" i="66"/>
  <c r="F23" i="66"/>
  <c r="G23" i="66"/>
  <c r="N23" i="66"/>
  <c r="O23" i="66"/>
  <c r="F24" i="66"/>
  <c r="G24" i="66"/>
  <c r="N24" i="66"/>
  <c r="O24" i="66"/>
  <c r="F25" i="66"/>
  <c r="G25" i="66"/>
  <c r="N25" i="66"/>
  <c r="O25" i="66"/>
  <c r="F26" i="66"/>
  <c r="G26" i="66"/>
  <c r="N26" i="66"/>
  <c r="O26" i="66"/>
  <c r="F27" i="66"/>
  <c r="G27" i="66"/>
  <c r="N27" i="66"/>
  <c r="O27" i="66"/>
  <c r="F28" i="66"/>
  <c r="G28" i="66"/>
  <c r="N28" i="66"/>
  <c r="O28" i="66"/>
  <c r="F29" i="66"/>
  <c r="G29" i="66"/>
  <c r="N29" i="66"/>
  <c r="O29" i="66"/>
  <c r="F30" i="66"/>
  <c r="G30" i="66"/>
  <c r="N30" i="66"/>
  <c r="O30" i="66"/>
  <c r="F31" i="66"/>
  <c r="G31" i="66"/>
  <c r="N31" i="66"/>
  <c r="O31" i="66"/>
  <c r="F32" i="66"/>
  <c r="G32" i="66"/>
  <c r="N32" i="66"/>
  <c r="O32" i="66"/>
  <c r="F33" i="66"/>
  <c r="G33" i="66"/>
  <c r="N33" i="66"/>
  <c r="O33" i="66"/>
  <c r="F34" i="66"/>
  <c r="G34" i="66"/>
  <c r="N34" i="66"/>
  <c r="O34" i="66"/>
  <c r="F35" i="66"/>
  <c r="G35" i="66"/>
  <c r="N35" i="66"/>
  <c r="O35" i="66"/>
  <c r="F36" i="66"/>
  <c r="G36" i="66"/>
  <c r="N36" i="66"/>
  <c r="O36" i="66"/>
  <c r="F37" i="66"/>
  <c r="G37" i="66"/>
  <c r="N37" i="66"/>
  <c r="O37" i="66"/>
  <c r="F38" i="66"/>
  <c r="G38" i="66"/>
  <c r="N38" i="66"/>
  <c r="O38" i="66"/>
  <c r="F39" i="66"/>
  <c r="G39" i="66"/>
  <c r="N39" i="66"/>
  <c r="O39" i="66"/>
  <c r="F40" i="66"/>
  <c r="G40" i="66"/>
  <c r="N40" i="66"/>
  <c r="O40" i="66"/>
  <c r="F41" i="66"/>
  <c r="G41" i="66"/>
  <c r="N41" i="66"/>
  <c r="O41" i="66"/>
  <c r="F42" i="66"/>
  <c r="G42" i="66"/>
  <c r="N42" i="66"/>
  <c r="O42" i="66"/>
  <c r="F43" i="66"/>
  <c r="G43" i="66"/>
  <c r="N43" i="66"/>
  <c r="O43" i="66"/>
  <c r="F44" i="66"/>
  <c r="G44" i="66"/>
  <c r="N44" i="66"/>
  <c r="O44" i="66"/>
  <c r="F45" i="66"/>
  <c r="G45" i="66"/>
  <c r="N45" i="66"/>
  <c r="O45" i="66"/>
  <c r="F46" i="66"/>
  <c r="G46" i="66"/>
  <c r="N46" i="66"/>
  <c r="O46" i="66"/>
  <c r="F47" i="66"/>
  <c r="G47" i="66"/>
  <c r="N47" i="66"/>
  <c r="O47" i="66"/>
  <c r="F48" i="66"/>
  <c r="G48" i="66"/>
  <c r="N48" i="66"/>
  <c r="O48" i="66"/>
  <c r="F49" i="66"/>
  <c r="G49" i="66"/>
  <c r="N49" i="66"/>
  <c r="O49" i="66"/>
  <c r="F50" i="66"/>
  <c r="G50" i="66"/>
  <c r="N50" i="66"/>
  <c r="O50" i="66"/>
  <c r="F51" i="66"/>
  <c r="G51" i="66"/>
  <c r="N51" i="66"/>
  <c r="O51" i="66"/>
  <c r="F52" i="66"/>
  <c r="G52" i="66"/>
  <c r="N52" i="66"/>
  <c r="O52" i="66"/>
  <c r="F53" i="66"/>
  <c r="G53" i="66"/>
  <c r="N53" i="66"/>
  <c r="O53" i="66"/>
  <c r="F54" i="66"/>
  <c r="G54" i="66"/>
  <c r="N54" i="66"/>
  <c r="O54" i="66"/>
  <c r="F55" i="66"/>
  <c r="G55" i="66"/>
  <c r="N55" i="66"/>
  <c r="O55" i="66"/>
  <c r="F56" i="66"/>
  <c r="G56" i="66"/>
  <c r="N56" i="66"/>
  <c r="O56" i="66"/>
  <c r="F57" i="66"/>
  <c r="G57" i="66"/>
  <c r="N57" i="66"/>
  <c r="O57" i="66"/>
  <c r="F58" i="66"/>
  <c r="G58" i="66"/>
  <c r="N58" i="66"/>
  <c r="O58" i="66"/>
  <c r="F59" i="66"/>
  <c r="G59" i="66"/>
  <c r="N59" i="66"/>
  <c r="O59" i="66"/>
  <c r="F60" i="66"/>
  <c r="G60" i="66"/>
  <c r="N60" i="66"/>
  <c r="O60" i="66"/>
  <c r="F61" i="66"/>
  <c r="G61" i="66"/>
  <c r="N61" i="66"/>
  <c r="O61" i="66"/>
  <c r="F62" i="66"/>
  <c r="G62" i="66"/>
  <c r="N62" i="66"/>
  <c r="O62" i="66"/>
  <c r="F63" i="66"/>
  <c r="G63" i="66"/>
  <c r="N63" i="66"/>
  <c r="O63" i="66"/>
  <c r="F64" i="66"/>
  <c r="G64" i="66"/>
  <c r="N64" i="66"/>
  <c r="O64" i="66"/>
  <c r="F65" i="66"/>
  <c r="G65" i="66"/>
  <c r="N65" i="66"/>
  <c r="O65" i="66"/>
  <c r="F66" i="66"/>
  <c r="G66" i="66"/>
  <c r="N66" i="66"/>
  <c r="O66" i="66"/>
  <c r="F67" i="66"/>
  <c r="G67" i="66"/>
  <c r="N67" i="66"/>
  <c r="O67" i="66"/>
  <c r="F68" i="66"/>
  <c r="G68" i="66"/>
  <c r="N68" i="66"/>
  <c r="O68" i="66"/>
  <c r="F69" i="66"/>
  <c r="G69" i="66"/>
  <c r="N69" i="66"/>
  <c r="O69" i="66"/>
  <c r="F70" i="66"/>
  <c r="G70" i="66"/>
  <c r="N70" i="66"/>
  <c r="O70" i="66"/>
  <c r="F71" i="66"/>
  <c r="G71" i="66"/>
  <c r="N71" i="66"/>
  <c r="O71" i="66"/>
  <c r="F72" i="66"/>
  <c r="G72" i="66"/>
  <c r="N72" i="66"/>
  <c r="O72" i="66"/>
  <c r="F73" i="66"/>
  <c r="G73" i="66"/>
  <c r="N73" i="66"/>
  <c r="O73" i="66"/>
  <c r="F74" i="66"/>
  <c r="G74" i="66"/>
  <c r="N74" i="66"/>
  <c r="O74" i="66"/>
  <c r="F75" i="66"/>
  <c r="G75" i="66"/>
  <c r="N75" i="66"/>
  <c r="O75" i="66"/>
  <c r="B76" i="66"/>
  <c r="C76" i="66"/>
  <c r="D76" i="66"/>
  <c r="E76" i="66"/>
  <c r="F76" i="66"/>
  <c r="G76" i="66"/>
  <c r="J76" i="66"/>
  <c r="K76" i="66"/>
  <c r="L76" i="66"/>
  <c r="M76" i="66"/>
  <c r="N76" i="66"/>
  <c r="O76" i="66"/>
  <c r="F83" i="66"/>
  <c r="G83" i="66"/>
  <c r="N83" i="66"/>
  <c r="O83" i="66"/>
  <c r="F84" i="66"/>
  <c r="G84" i="66"/>
  <c r="N84" i="66"/>
  <c r="O84" i="66"/>
  <c r="F85" i="66"/>
  <c r="G85" i="66"/>
  <c r="N85" i="66"/>
  <c r="O85" i="66"/>
  <c r="F86" i="66"/>
  <c r="G86" i="66"/>
  <c r="N86" i="66"/>
  <c r="O86" i="66"/>
  <c r="F87" i="66"/>
  <c r="G87" i="66"/>
  <c r="N87" i="66"/>
  <c r="O87" i="66"/>
  <c r="F88" i="66"/>
  <c r="G88" i="66"/>
  <c r="N88" i="66"/>
  <c r="O88" i="66"/>
  <c r="F89" i="66"/>
  <c r="G89" i="66"/>
  <c r="N89" i="66"/>
  <c r="O89" i="66"/>
  <c r="F90" i="66"/>
  <c r="G90" i="66"/>
  <c r="N90" i="66"/>
  <c r="O90" i="66"/>
  <c r="F91" i="66"/>
  <c r="G91" i="66"/>
  <c r="N91" i="66"/>
  <c r="O91" i="66"/>
  <c r="F92" i="66"/>
  <c r="G92" i="66"/>
  <c r="N92" i="66"/>
  <c r="O92" i="66"/>
  <c r="F93" i="66"/>
  <c r="G93" i="66"/>
  <c r="N93" i="66"/>
  <c r="O93" i="66"/>
  <c r="F94" i="66"/>
  <c r="G94" i="66"/>
  <c r="N94" i="66"/>
  <c r="O94" i="66"/>
  <c r="F95" i="66"/>
  <c r="G95" i="66"/>
  <c r="N95" i="66"/>
  <c r="O95" i="66"/>
  <c r="F96" i="66"/>
  <c r="G96" i="66"/>
  <c r="N96" i="66"/>
  <c r="O96" i="66"/>
  <c r="F97" i="66"/>
  <c r="G97" i="66"/>
  <c r="N97" i="66"/>
  <c r="O97" i="66"/>
  <c r="F98" i="66"/>
  <c r="G98" i="66"/>
  <c r="N98" i="66"/>
  <c r="O98" i="66"/>
  <c r="F99" i="66"/>
  <c r="G99" i="66"/>
  <c r="N99" i="66"/>
  <c r="O99" i="66"/>
  <c r="F100" i="66"/>
  <c r="G100" i="66"/>
  <c r="N100" i="66"/>
  <c r="O100" i="66"/>
  <c r="F101" i="66"/>
  <c r="G101" i="66"/>
  <c r="N101" i="66"/>
  <c r="O101" i="66"/>
  <c r="F102" i="66"/>
  <c r="G102" i="66"/>
  <c r="N102" i="66"/>
  <c r="O102" i="66"/>
  <c r="F103" i="66"/>
  <c r="G103" i="66"/>
  <c r="N103" i="66"/>
  <c r="O103" i="66"/>
  <c r="F104" i="66"/>
  <c r="G104" i="66"/>
  <c r="N104" i="66"/>
  <c r="O104" i="66"/>
  <c r="F105" i="66"/>
  <c r="G105" i="66"/>
  <c r="N105" i="66"/>
  <c r="O105" i="66"/>
  <c r="F106" i="66"/>
  <c r="G106" i="66"/>
  <c r="N106" i="66"/>
  <c r="O106" i="66"/>
  <c r="F107" i="66"/>
  <c r="G107" i="66"/>
  <c r="N107" i="66"/>
  <c r="O107" i="66"/>
  <c r="F108" i="66"/>
  <c r="G108" i="66"/>
  <c r="N108" i="66"/>
  <c r="O108" i="66"/>
  <c r="F109" i="66"/>
  <c r="G109" i="66"/>
  <c r="N109" i="66"/>
  <c r="O109" i="66"/>
  <c r="F110" i="66"/>
  <c r="G110" i="66"/>
  <c r="N110" i="66"/>
  <c r="O110" i="66"/>
  <c r="F111" i="66"/>
  <c r="G111" i="66"/>
  <c r="N111" i="66"/>
  <c r="O111" i="66"/>
  <c r="F112" i="66"/>
  <c r="G112" i="66"/>
  <c r="N112" i="66"/>
  <c r="O112" i="66"/>
  <c r="F113" i="66"/>
  <c r="G113" i="66"/>
  <c r="N113" i="66"/>
  <c r="O113" i="66"/>
  <c r="F114" i="66"/>
  <c r="G114" i="66"/>
  <c r="N114" i="66"/>
  <c r="O114" i="66"/>
  <c r="F115" i="66"/>
  <c r="G115" i="66"/>
  <c r="N115" i="66"/>
  <c r="O115" i="66"/>
  <c r="F116" i="66"/>
  <c r="G116" i="66"/>
  <c r="N116" i="66"/>
  <c r="O116" i="66"/>
  <c r="F117" i="66"/>
  <c r="G117" i="66"/>
  <c r="N117" i="66"/>
  <c r="O117" i="66"/>
  <c r="F118" i="66"/>
  <c r="G118" i="66"/>
  <c r="N118" i="66"/>
  <c r="O118" i="66"/>
  <c r="F119" i="66"/>
  <c r="G119" i="66"/>
  <c r="N119" i="66"/>
  <c r="O119" i="66"/>
  <c r="F120" i="66"/>
  <c r="G120" i="66"/>
  <c r="N120" i="66"/>
  <c r="O120" i="66"/>
  <c r="F121" i="66"/>
  <c r="G121" i="66"/>
  <c r="N121" i="66"/>
  <c r="O121" i="66"/>
  <c r="F122" i="66"/>
  <c r="G122" i="66"/>
  <c r="N122" i="66"/>
  <c r="O122" i="66"/>
  <c r="F123" i="66"/>
  <c r="G123" i="66"/>
  <c r="N123" i="66"/>
  <c r="O123" i="66"/>
  <c r="F124" i="66"/>
  <c r="G124" i="66"/>
  <c r="N124" i="66"/>
  <c r="O124" i="66"/>
  <c r="F125" i="66"/>
  <c r="G125" i="66"/>
  <c r="N125" i="66"/>
  <c r="O125" i="66"/>
  <c r="F126" i="66"/>
  <c r="G126" i="66"/>
  <c r="N126" i="66"/>
  <c r="O126" i="66"/>
  <c r="F127" i="66"/>
  <c r="G127" i="66"/>
  <c r="N127" i="66"/>
  <c r="O127" i="66"/>
  <c r="F128" i="66"/>
  <c r="G128" i="66"/>
  <c r="N128" i="66"/>
  <c r="O128" i="66"/>
  <c r="F129" i="66"/>
  <c r="G129" i="66"/>
  <c r="N129" i="66"/>
  <c r="O129" i="66"/>
  <c r="F130" i="66"/>
  <c r="G130" i="66"/>
  <c r="N130" i="66"/>
  <c r="O130" i="66"/>
  <c r="F131" i="66"/>
  <c r="G131" i="66"/>
  <c r="N131" i="66"/>
  <c r="O131" i="66"/>
  <c r="F132" i="66"/>
  <c r="G132" i="66"/>
  <c r="N132" i="66"/>
  <c r="O132" i="66"/>
  <c r="F133" i="66"/>
  <c r="G133" i="66"/>
  <c r="N133" i="66"/>
  <c r="O133" i="66"/>
  <c r="F134" i="66"/>
  <c r="G134" i="66"/>
  <c r="N134" i="66"/>
  <c r="O134" i="66"/>
  <c r="F135" i="66"/>
  <c r="G135" i="66"/>
  <c r="N135" i="66"/>
  <c r="O135" i="66"/>
  <c r="F136" i="66"/>
  <c r="G136" i="66"/>
  <c r="N136" i="66"/>
  <c r="O136" i="66"/>
  <c r="F137" i="66"/>
  <c r="G137" i="66"/>
  <c r="N137" i="66"/>
  <c r="O137" i="66"/>
  <c r="F138" i="66"/>
  <c r="G138" i="66"/>
  <c r="N138" i="66"/>
  <c r="O138" i="66"/>
  <c r="F139" i="66"/>
  <c r="G139" i="66"/>
  <c r="N139" i="66"/>
  <c r="O139" i="66"/>
  <c r="F140" i="66"/>
  <c r="G140" i="66"/>
  <c r="N140" i="66"/>
  <c r="O140" i="66"/>
  <c r="F141" i="66"/>
  <c r="G141" i="66"/>
  <c r="N141" i="66"/>
  <c r="O141" i="66"/>
  <c r="F142" i="66"/>
  <c r="G142" i="66"/>
  <c r="N142" i="66"/>
  <c r="O142" i="66"/>
  <c r="F143" i="66"/>
  <c r="G143" i="66"/>
  <c r="N143" i="66"/>
  <c r="O143" i="66"/>
  <c r="F144" i="66"/>
  <c r="G144" i="66"/>
  <c r="N144" i="66"/>
  <c r="O144" i="66"/>
  <c r="F145" i="66"/>
  <c r="G145" i="66"/>
  <c r="N145" i="66"/>
  <c r="O145" i="66"/>
  <c r="F146" i="66"/>
  <c r="G146" i="66"/>
  <c r="N146" i="66"/>
  <c r="O146" i="66"/>
  <c r="F147" i="66"/>
  <c r="G147" i="66"/>
  <c r="N147" i="66"/>
  <c r="O147" i="66"/>
  <c r="F148" i="66"/>
  <c r="G148" i="66"/>
  <c r="N148" i="66"/>
  <c r="O148" i="66"/>
  <c r="F149" i="66"/>
  <c r="G149" i="66"/>
  <c r="N149" i="66"/>
  <c r="O149" i="66"/>
  <c r="F150" i="66"/>
  <c r="G150" i="66"/>
  <c r="N150" i="66"/>
  <c r="O150" i="66"/>
  <c r="F151" i="66"/>
  <c r="G151" i="66"/>
  <c r="N151" i="66"/>
  <c r="O151" i="66"/>
  <c r="F152" i="66"/>
  <c r="G152" i="66"/>
  <c r="N152" i="66"/>
  <c r="O152" i="66"/>
  <c r="F153" i="66"/>
  <c r="G153" i="66"/>
  <c r="N153" i="66"/>
  <c r="O153" i="66"/>
  <c r="F154" i="66"/>
  <c r="G154" i="66"/>
  <c r="N154" i="66"/>
  <c r="O154" i="66"/>
  <c r="F155" i="66"/>
  <c r="G155" i="66"/>
  <c r="N155" i="66"/>
  <c r="O155" i="66"/>
  <c r="F156" i="66"/>
  <c r="G156" i="66"/>
  <c r="N156" i="66"/>
  <c r="O156" i="66"/>
  <c r="F157" i="66"/>
  <c r="G157" i="66"/>
  <c r="N157" i="66"/>
  <c r="O157" i="66"/>
  <c r="F158" i="66"/>
  <c r="G158" i="66"/>
  <c r="N158" i="66"/>
  <c r="O158" i="66"/>
  <c r="F159" i="66"/>
  <c r="G159" i="66"/>
  <c r="N159" i="66"/>
  <c r="O159" i="66"/>
  <c r="F160" i="66"/>
  <c r="G160" i="66"/>
  <c r="N160" i="66"/>
  <c r="O160" i="66"/>
  <c r="F161" i="66"/>
  <c r="G161" i="66"/>
  <c r="N161" i="66"/>
  <c r="O161" i="66"/>
  <c r="F162" i="66"/>
  <c r="G162" i="66"/>
  <c r="N162" i="66"/>
  <c r="O162" i="66"/>
  <c r="F163" i="66"/>
  <c r="G163" i="66"/>
  <c r="N163" i="66"/>
  <c r="O163" i="66"/>
  <c r="F164" i="66"/>
  <c r="G164" i="66"/>
  <c r="N164" i="66"/>
  <c r="O164" i="66"/>
  <c r="F165" i="66"/>
  <c r="G165" i="66"/>
  <c r="N165" i="66"/>
  <c r="O165" i="66"/>
  <c r="F166" i="66"/>
  <c r="G166" i="66"/>
  <c r="N166" i="66"/>
  <c r="O166" i="66"/>
  <c r="F167" i="66"/>
  <c r="G167" i="66"/>
  <c r="N167" i="66"/>
  <c r="O167" i="66"/>
  <c r="F168" i="66"/>
  <c r="G168" i="66"/>
  <c r="N168" i="66"/>
  <c r="O168" i="66"/>
  <c r="F169" i="66"/>
  <c r="G169" i="66"/>
  <c r="N169" i="66"/>
  <c r="O169" i="66"/>
  <c r="F170" i="66"/>
  <c r="G170" i="66"/>
  <c r="N170" i="66"/>
  <c r="O170" i="66"/>
  <c r="F171" i="66"/>
  <c r="G171" i="66"/>
  <c r="N171" i="66"/>
  <c r="O171" i="66"/>
  <c r="F172" i="66"/>
  <c r="G172" i="66"/>
  <c r="N172" i="66"/>
  <c r="O172" i="66"/>
  <c r="F173" i="66"/>
  <c r="G173" i="66"/>
  <c r="N173" i="66"/>
  <c r="O173" i="66"/>
  <c r="F174" i="66"/>
  <c r="G174" i="66"/>
  <c r="N174" i="66"/>
  <c r="O174" i="66"/>
  <c r="F175" i="66"/>
  <c r="G175" i="66"/>
  <c r="N175" i="66"/>
  <c r="O175" i="66"/>
  <c r="F176" i="66"/>
  <c r="G176" i="66"/>
  <c r="N176" i="66"/>
  <c r="O176" i="66"/>
  <c r="F177" i="66"/>
  <c r="G177" i="66"/>
  <c r="N177" i="66"/>
  <c r="O177" i="66"/>
  <c r="F178" i="66"/>
  <c r="G178" i="66"/>
  <c r="N178" i="66"/>
  <c r="O178" i="66"/>
  <c r="F179" i="66"/>
  <c r="G179" i="66"/>
  <c r="N179" i="66"/>
  <c r="O179" i="66"/>
  <c r="F180" i="66"/>
  <c r="G180" i="66"/>
  <c r="N180" i="66"/>
  <c r="O180" i="66"/>
  <c r="F181" i="66"/>
  <c r="G181" i="66"/>
  <c r="N181" i="66"/>
  <c r="O181" i="66"/>
  <c r="F182" i="66"/>
  <c r="G182" i="66"/>
  <c r="N182" i="66"/>
  <c r="O182" i="66"/>
  <c r="F183" i="66"/>
  <c r="G183" i="66"/>
  <c r="N183" i="66"/>
  <c r="O183" i="66"/>
  <c r="F184" i="66"/>
  <c r="G184" i="66"/>
  <c r="N184" i="66"/>
  <c r="O184" i="66"/>
  <c r="F185" i="66"/>
  <c r="G185" i="66"/>
  <c r="N185" i="66"/>
  <c r="O185" i="66"/>
  <c r="F186" i="66"/>
  <c r="G186" i="66"/>
  <c r="N186" i="66"/>
  <c r="O186" i="66"/>
  <c r="F187" i="66"/>
  <c r="G187" i="66"/>
  <c r="N187" i="66"/>
  <c r="O187" i="66"/>
  <c r="F188" i="66"/>
  <c r="G188" i="66"/>
  <c r="N188" i="66"/>
  <c r="O188" i="66"/>
  <c r="F189" i="66"/>
  <c r="G189" i="66"/>
  <c r="N189" i="66"/>
  <c r="O189" i="66"/>
  <c r="F190" i="66"/>
  <c r="G190" i="66"/>
  <c r="N190" i="66"/>
  <c r="O190" i="66"/>
  <c r="F191" i="66"/>
  <c r="G191" i="66"/>
  <c r="N191" i="66"/>
  <c r="O191" i="66"/>
  <c r="F192" i="66"/>
  <c r="G192" i="66"/>
  <c r="N192" i="66"/>
  <c r="O192" i="66"/>
  <c r="F193" i="66"/>
  <c r="G193" i="66"/>
  <c r="N193" i="66"/>
  <c r="O193" i="66"/>
  <c r="F194" i="66"/>
  <c r="G194" i="66"/>
  <c r="N194" i="66"/>
  <c r="O194" i="66"/>
  <c r="F195" i="66"/>
  <c r="G195" i="66"/>
  <c r="N195" i="66"/>
  <c r="O195" i="66"/>
  <c r="F196" i="66"/>
  <c r="G196" i="66"/>
  <c r="N196" i="66"/>
  <c r="O196" i="66"/>
  <c r="F197" i="66"/>
  <c r="G197" i="66"/>
  <c r="N197" i="66"/>
  <c r="O197" i="66"/>
  <c r="F198" i="66"/>
  <c r="G198" i="66"/>
  <c r="N198" i="66"/>
  <c r="O198" i="66"/>
  <c r="F199" i="66"/>
  <c r="G199" i="66"/>
  <c r="N199" i="66"/>
  <c r="O199" i="66"/>
  <c r="F200" i="66"/>
  <c r="G200" i="66"/>
  <c r="N200" i="66"/>
  <c r="O200" i="66"/>
  <c r="F201" i="66"/>
  <c r="G201" i="66"/>
  <c r="N201" i="66"/>
  <c r="O201" i="66"/>
  <c r="F202" i="66"/>
  <c r="G202" i="66"/>
  <c r="N202" i="66"/>
  <c r="O202" i="66"/>
  <c r="F203" i="66"/>
  <c r="G203" i="66"/>
  <c r="N203" i="66"/>
  <c r="O203" i="66"/>
  <c r="F204" i="66"/>
  <c r="G204" i="66"/>
  <c r="N204" i="66"/>
  <c r="O204" i="66"/>
  <c r="F205" i="66"/>
  <c r="G205" i="66"/>
  <c r="N205" i="66"/>
  <c r="O205" i="66"/>
  <c r="F206" i="66"/>
  <c r="G206" i="66"/>
  <c r="N206" i="66"/>
  <c r="O206" i="66"/>
  <c r="F207" i="66"/>
  <c r="G207" i="66"/>
  <c r="N207" i="66"/>
  <c r="O207" i="66"/>
  <c r="F208" i="66"/>
  <c r="G208" i="66"/>
  <c r="N208" i="66"/>
  <c r="O208" i="66"/>
  <c r="F209" i="66"/>
  <c r="G209" i="66"/>
  <c r="N209" i="66"/>
  <c r="O209" i="66"/>
  <c r="F210" i="66"/>
  <c r="G210" i="66"/>
  <c r="N210" i="66"/>
  <c r="O210" i="66"/>
  <c r="F211" i="66"/>
  <c r="G211" i="66"/>
  <c r="N211" i="66"/>
  <c r="O211" i="66"/>
  <c r="F212" i="66"/>
  <c r="G212" i="66"/>
  <c r="N212" i="66"/>
  <c r="O212" i="66"/>
  <c r="F213" i="66"/>
  <c r="G213" i="66"/>
  <c r="N213" i="66"/>
  <c r="O213" i="66"/>
  <c r="F214" i="66"/>
  <c r="G214" i="66"/>
  <c r="N214" i="66"/>
  <c r="O214" i="66"/>
  <c r="F215" i="66"/>
  <c r="G215" i="66"/>
  <c r="N215" i="66"/>
  <c r="O215" i="66"/>
  <c r="F216" i="66"/>
  <c r="G216" i="66"/>
  <c r="N216" i="66"/>
  <c r="O216" i="66"/>
  <c r="F217" i="66"/>
  <c r="G217" i="66"/>
  <c r="N217" i="66"/>
  <c r="O217" i="66"/>
  <c r="F218" i="66"/>
  <c r="G218" i="66"/>
  <c r="N218" i="66"/>
  <c r="O218" i="66"/>
  <c r="F219" i="66"/>
  <c r="G219" i="66"/>
  <c r="N219" i="66"/>
  <c r="O219" i="66"/>
  <c r="F220" i="66"/>
  <c r="G220" i="66"/>
  <c r="N220" i="66"/>
  <c r="O220" i="66"/>
  <c r="F221" i="66"/>
  <c r="G221" i="66"/>
  <c r="N221" i="66"/>
  <c r="O221" i="66"/>
  <c r="F222" i="66"/>
  <c r="G222" i="66"/>
  <c r="N222" i="66"/>
  <c r="O222" i="66"/>
  <c r="F223" i="66"/>
  <c r="G223" i="66"/>
  <c r="N223" i="66"/>
  <c r="O223" i="66"/>
  <c r="F224" i="66"/>
  <c r="G224" i="66"/>
  <c r="N224" i="66"/>
  <c r="O224" i="66"/>
  <c r="F225" i="66"/>
  <c r="G225" i="66"/>
  <c r="N225" i="66"/>
  <c r="O225" i="66"/>
  <c r="F226" i="66"/>
  <c r="G226" i="66"/>
  <c r="N226" i="66"/>
  <c r="O226" i="66"/>
  <c r="F227" i="66"/>
  <c r="G227" i="66"/>
  <c r="N227" i="66"/>
  <c r="O227" i="66"/>
  <c r="F228" i="66"/>
  <c r="G228" i="66"/>
  <c r="N228" i="66"/>
  <c r="O228" i="66"/>
  <c r="F229" i="66"/>
  <c r="G229" i="66"/>
  <c r="N229" i="66"/>
  <c r="O229" i="66"/>
  <c r="F230" i="66"/>
  <c r="G230" i="66"/>
  <c r="N230" i="66"/>
  <c r="O230" i="66"/>
  <c r="F231" i="66"/>
  <c r="G231" i="66"/>
  <c r="N231" i="66"/>
  <c r="O231" i="66"/>
  <c r="F232" i="66"/>
  <c r="G232" i="66"/>
  <c r="N232" i="66"/>
  <c r="O232" i="66"/>
  <c r="F233" i="66"/>
  <c r="G233" i="66"/>
  <c r="N233" i="66"/>
  <c r="O233" i="66"/>
  <c r="F234" i="66"/>
  <c r="G234" i="66"/>
  <c r="N234" i="66"/>
  <c r="O234" i="66"/>
  <c r="F235" i="66"/>
  <c r="G235" i="66"/>
  <c r="N235" i="66"/>
  <c r="O235" i="66"/>
  <c r="F236" i="66"/>
  <c r="G236" i="66"/>
  <c r="N236" i="66"/>
  <c r="O236" i="66"/>
  <c r="F237" i="66"/>
  <c r="G237" i="66"/>
  <c r="N237" i="66"/>
  <c r="O237" i="66"/>
  <c r="F238" i="66"/>
  <c r="G238" i="66"/>
  <c r="N238" i="66"/>
  <c r="O238" i="66"/>
  <c r="F239" i="66"/>
  <c r="G239" i="66"/>
  <c r="N239" i="66"/>
  <c r="O239" i="66"/>
  <c r="F240" i="66"/>
  <c r="G240" i="66"/>
  <c r="N240" i="66"/>
  <c r="O240" i="66"/>
  <c r="F241" i="66"/>
  <c r="G241" i="66"/>
  <c r="N241" i="66"/>
  <c r="O241" i="66"/>
  <c r="F242" i="66"/>
  <c r="G242" i="66"/>
  <c r="N242" i="66"/>
  <c r="O242" i="66"/>
  <c r="F243" i="66"/>
  <c r="G243" i="66"/>
  <c r="N243" i="66"/>
  <c r="O243" i="66"/>
  <c r="F244" i="66"/>
  <c r="G244" i="66"/>
  <c r="N244" i="66"/>
  <c r="O244" i="66"/>
  <c r="F245" i="66"/>
  <c r="G245" i="66"/>
  <c r="N245" i="66"/>
  <c r="O245" i="66"/>
  <c r="F246" i="66"/>
  <c r="G246" i="66"/>
  <c r="N246" i="66"/>
  <c r="O246" i="66"/>
  <c r="F247" i="66"/>
  <c r="G247" i="66"/>
  <c r="N247" i="66"/>
  <c r="O247" i="66"/>
  <c r="F248" i="66"/>
  <c r="G248" i="66"/>
  <c r="N248" i="66"/>
  <c r="O248" i="66"/>
  <c r="F249" i="66"/>
  <c r="G249" i="66"/>
  <c r="N249" i="66"/>
  <c r="O249" i="66"/>
  <c r="F250" i="66"/>
  <c r="G250" i="66"/>
  <c r="N250" i="66"/>
  <c r="O250" i="66"/>
  <c r="F251" i="66"/>
  <c r="G251" i="66"/>
  <c r="N251" i="66"/>
  <c r="O251" i="66"/>
  <c r="F252" i="66"/>
  <c r="G252" i="66"/>
  <c r="N252" i="66"/>
  <c r="O252" i="66"/>
  <c r="F253" i="66"/>
  <c r="G253" i="66"/>
  <c r="N253" i="66"/>
  <c r="O253" i="66"/>
  <c r="F254" i="66"/>
  <c r="G254" i="66"/>
  <c r="N254" i="66"/>
  <c r="O254" i="66"/>
  <c r="F255" i="66"/>
  <c r="G255" i="66"/>
  <c r="N255" i="66"/>
  <c r="O255" i="66"/>
  <c r="F256" i="66"/>
  <c r="G256" i="66"/>
  <c r="N256" i="66"/>
  <c r="O256" i="66"/>
  <c r="F257" i="66"/>
  <c r="G257" i="66"/>
  <c r="N257" i="66"/>
  <c r="O257" i="66"/>
  <c r="F258" i="66"/>
  <c r="G258" i="66"/>
  <c r="N258" i="66"/>
  <c r="O258" i="66"/>
  <c r="F259" i="66"/>
  <c r="G259" i="66"/>
  <c r="N259" i="66"/>
  <c r="O259" i="66"/>
  <c r="F260" i="66"/>
  <c r="G260" i="66"/>
  <c r="N260" i="66"/>
  <c r="O260" i="66"/>
  <c r="F261" i="66"/>
  <c r="G261" i="66"/>
  <c r="N261" i="66"/>
  <c r="O261" i="66"/>
  <c r="F262" i="66"/>
  <c r="G262" i="66"/>
  <c r="N262" i="66"/>
  <c r="O262" i="66"/>
  <c r="F263" i="66"/>
  <c r="G263" i="66"/>
  <c r="N263" i="66"/>
  <c r="O263" i="66"/>
  <c r="F264" i="66"/>
  <c r="G264" i="66"/>
  <c r="N264" i="66"/>
  <c r="O264" i="66"/>
  <c r="F265" i="66"/>
  <c r="G265" i="66"/>
  <c r="N265" i="66"/>
  <c r="O265" i="66"/>
  <c r="F266" i="66"/>
  <c r="G266" i="66"/>
  <c r="N266" i="66"/>
  <c r="O266" i="66"/>
  <c r="F267" i="66"/>
  <c r="G267" i="66"/>
  <c r="N267" i="66"/>
  <c r="O267" i="66"/>
  <c r="F268" i="66"/>
  <c r="G268" i="66"/>
  <c r="N268" i="66"/>
  <c r="O268" i="66"/>
  <c r="F269" i="66"/>
  <c r="G269" i="66"/>
  <c r="N269" i="66"/>
  <c r="O269" i="66"/>
  <c r="F270" i="66"/>
  <c r="G270" i="66"/>
  <c r="N270" i="66"/>
  <c r="O270" i="66"/>
  <c r="F271" i="66"/>
  <c r="G271" i="66"/>
  <c r="N271" i="66"/>
  <c r="O271" i="66"/>
  <c r="F272" i="66"/>
  <c r="G272" i="66"/>
  <c r="N272" i="66"/>
  <c r="O272" i="66"/>
  <c r="F273" i="66"/>
  <c r="G273" i="66"/>
  <c r="N273" i="66"/>
  <c r="O273" i="66"/>
  <c r="F274" i="66"/>
  <c r="G274" i="66"/>
  <c r="N274" i="66"/>
  <c r="O274" i="66"/>
  <c r="F275" i="66"/>
  <c r="G275" i="66"/>
  <c r="N275" i="66"/>
  <c r="O275" i="66"/>
  <c r="F276" i="66"/>
  <c r="G276" i="66"/>
  <c r="N276" i="66"/>
  <c r="O276" i="66"/>
  <c r="F277" i="66"/>
  <c r="G277" i="66"/>
  <c r="N277" i="66"/>
  <c r="O277" i="66"/>
  <c r="F278" i="66"/>
  <c r="G278" i="66"/>
  <c r="N278" i="66"/>
  <c r="O278" i="66"/>
  <c r="F279" i="66"/>
  <c r="G279" i="66"/>
  <c r="N279" i="66"/>
  <c r="O279" i="66"/>
  <c r="F280" i="66"/>
  <c r="G280" i="66"/>
  <c r="N280" i="66"/>
  <c r="O280" i="66"/>
  <c r="F281" i="66"/>
  <c r="G281" i="66"/>
  <c r="N281" i="66"/>
  <c r="O281" i="66"/>
  <c r="F282" i="66"/>
  <c r="G282" i="66"/>
  <c r="N282" i="66"/>
  <c r="O282" i="66"/>
  <c r="F283" i="66"/>
  <c r="G283" i="66"/>
  <c r="N283" i="66"/>
  <c r="O283" i="66"/>
  <c r="F284" i="66"/>
  <c r="G284" i="66"/>
  <c r="N284" i="66"/>
  <c r="O284" i="66"/>
  <c r="F285" i="66"/>
  <c r="G285" i="66"/>
  <c r="N285" i="66"/>
  <c r="O285" i="66"/>
  <c r="F286" i="66"/>
  <c r="G286" i="66"/>
  <c r="N286" i="66"/>
  <c r="O286" i="66"/>
  <c r="F287" i="66"/>
  <c r="G287" i="66"/>
  <c r="N287" i="66"/>
  <c r="O287" i="66"/>
  <c r="F288" i="66"/>
  <c r="G288" i="66"/>
  <c r="N288" i="66"/>
  <c r="O288" i="66"/>
  <c r="F289" i="66"/>
  <c r="G289" i="66"/>
  <c r="N289" i="66"/>
  <c r="O289" i="66"/>
  <c r="F290" i="66"/>
  <c r="G290" i="66"/>
  <c r="N290" i="66"/>
  <c r="O290" i="66"/>
  <c r="F291" i="66"/>
  <c r="G291" i="66"/>
  <c r="N291" i="66"/>
  <c r="O291" i="66"/>
  <c r="F292" i="66"/>
  <c r="G292" i="66"/>
  <c r="N292" i="66"/>
  <c r="O292" i="66"/>
  <c r="F293" i="66"/>
  <c r="G293" i="66"/>
  <c r="N293" i="66"/>
  <c r="O293" i="66"/>
  <c r="F294" i="66"/>
  <c r="G294" i="66"/>
  <c r="N294" i="66"/>
  <c r="O294" i="66"/>
  <c r="F295" i="66"/>
  <c r="G295" i="66"/>
  <c r="N295" i="66"/>
  <c r="O295" i="66"/>
  <c r="F296" i="66"/>
  <c r="G296" i="66"/>
  <c r="N296" i="66"/>
  <c r="O296" i="66"/>
  <c r="F297" i="66"/>
  <c r="G297" i="66"/>
  <c r="N297" i="66"/>
  <c r="O297" i="66"/>
  <c r="F298" i="66"/>
  <c r="G298" i="66"/>
  <c r="N298" i="66"/>
  <c r="O298" i="66"/>
  <c r="F299" i="66"/>
  <c r="G299" i="66"/>
  <c r="N299" i="66"/>
  <c r="O299" i="66"/>
  <c r="F300" i="66"/>
  <c r="G300" i="66"/>
  <c r="N300" i="66"/>
  <c r="O300" i="66"/>
  <c r="F301" i="66"/>
  <c r="G301" i="66"/>
  <c r="N301" i="66"/>
  <c r="O301" i="66"/>
  <c r="B302" i="66"/>
  <c r="C302" i="66"/>
  <c r="D302" i="66"/>
  <c r="E302" i="66"/>
  <c r="F302" i="66"/>
  <c r="G302" i="66"/>
  <c r="J302" i="66"/>
  <c r="K302" i="66"/>
  <c r="L302" i="66"/>
  <c r="M302" i="66"/>
  <c r="N302" i="66"/>
  <c r="O302" i="66"/>
  <c r="I309" i="66"/>
  <c r="J309" i="66"/>
  <c r="T309" i="66"/>
  <c r="U309" i="66"/>
  <c r="I310" i="66"/>
  <c r="J310" i="66"/>
  <c r="T310" i="66"/>
  <c r="U310" i="66"/>
  <c r="I311" i="66"/>
  <c r="J311" i="66"/>
  <c r="T311" i="66"/>
  <c r="U311" i="66"/>
  <c r="I312" i="66"/>
  <c r="J312" i="66"/>
  <c r="T312" i="66"/>
  <c r="U312" i="66"/>
  <c r="I313" i="66"/>
  <c r="J313" i="66"/>
  <c r="T313" i="66"/>
  <c r="U313" i="66"/>
  <c r="I314" i="66"/>
  <c r="J314" i="66"/>
  <c r="T314" i="66"/>
  <c r="U314" i="66"/>
  <c r="I315" i="66"/>
  <c r="J315" i="66"/>
  <c r="T315" i="66"/>
  <c r="U315" i="66"/>
  <c r="I316" i="66"/>
  <c r="J316" i="66"/>
  <c r="T316" i="66"/>
  <c r="U316" i="66"/>
  <c r="I317" i="66"/>
  <c r="J317" i="66"/>
  <c r="T317" i="66"/>
  <c r="U317" i="66"/>
  <c r="I318" i="66"/>
  <c r="J318" i="66"/>
  <c r="T318" i="66"/>
  <c r="U318" i="66"/>
  <c r="I319" i="66"/>
  <c r="J319" i="66"/>
  <c r="T319" i="66"/>
  <c r="U319" i="66"/>
  <c r="I320" i="66"/>
  <c r="J320" i="66"/>
  <c r="T320" i="66"/>
  <c r="U320" i="66"/>
  <c r="I321" i="66"/>
  <c r="J321" i="66"/>
  <c r="T321" i="66"/>
  <c r="U321" i="66"/>
  <c r="I322" i="66"/>
  <c r="J322" i="66"/>
  <c r="T322" i="66"/>
  <c r="U322" i="66"/>
  <c r="I323" i="66"/>
  <c r="J323" i="66"/>
  <c r="T323" i="66"/>
  <c r="U323" i="66"/>
  <c r="I324" i="66"/>
  <c r="J324" i="66"/>
  <c r="T324" i="66"/>
  <c r="U324" i="66"/>
  <c r="I325" i="66"/>
  <c r="J325" i="66"/>
  <c r="T325" i="66"/>
  <c r="U325" i="66"/>
  <c r="I326" i="66"/>
  <c r="J326" i="66"/>
  <c r="T326" i="66"/>
  <c r="U326" i="66"/>
  <c r="I327" i="66"/>
  <c r="J327" i="66"/>
  <c r="T327" i="66"/>
  <c r="U327" i="66"/>
  <c r="I328" i="66"/>
  <c r="J328" i="66"/>
  <c r="T328" i="66"/>
  <c r="U328" i="66"/>
  <c r="I329" i="66"/>
  <c r="J329" i="66"/>
  <c r="T329" i="66"/>
  <c r="U329" i="66"/>
  <c r="I330" i="66"/>
  <c r="J330" i="66"/>
  <c r="T330" i="66"/>
  <c r="U330" i="66"/>
  <c r="I331" i="66"/>
  <c r="J331" i="66"/>
  <c r="T331" i="66"/>
  <c r="U331" i="66"/>
  <c r="I332" i="66"/>
  <c r="J332" i="66"/>
  <c r="T332" i="66"/>
  <c r="U332" i="66"/>
  <c r="I333" i="66"/>
  <c r="J333" i="66"/>
  <c r="T333" i="66"/>
  <c r="U333" i="66"/>
  <c r="I334" i="66"/>
  <c r="J334" i="66"/>
  <c r="T334" i="66"/>
  <c r="U334" i="66"/>
  <c r="I335" i="66"/>
  <c r="J335" i="66"/>
  <c r="T335" i="66"/>
  <c r="U335" i="66"/>
  <c r="I336" i="66"/>
  <c r="J336" i="66"/>
  <c r="T336" i="66"/>
  <c r="U336" i="66"/>
  <c r="I337" i="66"/>
  <c r="J337" i="66"/>
  <c r="T337" i="66"/>
  <c r="U337" i="66"/>
  <c r="I338" i="66"/>
  <c r="J338" i="66"/>
  <c r="T338" i="66"/>
  <c r="U338" i="66"/>
  <c r="I339" i="66"/>
  <c r="J339" i="66"/>
  <c r="T339" i="66"/>
  <c r="U339" i="66"/>
  <c r="I340" i="66"/>
  <c r="J340" i="66"/>
  <c r="T340" i="66"/>
  <c r="U340" i="66"/>
  <c r="I341" i="66"/>
  <c r="J341" i="66"/>
  <c r="T341" i="66"/>
  <c r="U341" i="66"/>
  <c r="I342" i="66"/>
  <c r="J342" i="66"/>
  <c r="T342" i="66"/>
  <c r="U342" i="66"/>
  <c r="I343" i="66"/>
  <c r="J343" i="66"/>
  <c r="T343" i="66"/>
  <c r="U343" i="66"/>
  <c r="I344" i="66"/>
  <c r="J344" i="66"/>
  <c r="T344" i="66"/>
  <c r="U344" i="66"/>
  <c r="I345" i="66"/>
  <c r="J345" i="66"/>
  <c r="T345" i="66"/>
  <c r="U345" i="66"/>
  <c r="I346" i="66"/>
  <c r="J346" i="66"/>
  <c r="T346" i="66"/>
  <c r="U346" i="66"/>
  <c r="I347" i="66"/>
  <c r="J347" i="66"/>
  <c r="T347" i="66"/>
  <c r="U347" i="66"/>
  <c r="I348" i="66"/>
  <c r="J348" i="66"/>
  <c r="T348" i="66"/>
  <c r="U348" i="66"/>
  <c r="I349" i="66"/>
  <c r="J349" i="66"/>
  <c r="T349" i="66"/>
  <c r="U349" i="66"/>
  <c r="I350" i="66"/>
  <c r="J350" i="66"/>
  <c r="T350" i="66"/>
  <c r="U350" i="66"/>
  <c r="I351" i="66"/>
  <c r="J351" i="66"/>
  <c r="T351" i="66"/>
  <c r="U351" i="66"/>
  <c r="I352" i="66"/>
  <c r="J352" i="66"/>
  <c r="T352" i="66"/>
  <c r="U352" i="66"/>
  <c r="I353" i="66"/>
  <c r="J353" i="66"/>
  <c r="T353" i="66"/>
  <c r="U353" i="66"/>
  <c r="I354" i="66"/>
  <c r="J354" i="66"/>
  <c r="T354" i="66"/>
  <c r="U354" i="66"/>
  <c r="I355" i="66"/>
  <c r="J355" i="66"/>
  <c r="T355" i="66"/>
  <c r="U355" i="66"/>
  <c r="I356" i="66"/>
  <c r="J356" i="66"/>
  <c r="T356" i="66"/>
  <c r="U356" i="66"/>
  <c r="I357" i="66"/>
  <c r="J357" i="66"/>
  <c r="T357" i="66"/>
  <c r="U357" i="66"/>
  <c r="U359" i="66" s="1"/>
  <c r="I358" i="66"/>
  <c r="J358" i="66"/>
  <c r="T358" i="66"/>
  <c r="U358" i="66"/>
  <c r="C359" i="66"/>
  <c r="D359" i="66"/>
  <c r="G359" i="66"/>
  <c r="H359" i="66"/>
  <c r="I359" i="66"/>
  <c r="J359" i="66"/>
  <c r="N359" i="66"/>
  <c r="O359" i="66"/>
  <c r="R359" i="66"/>
  <c r="S359" i="66"/>
  <c r="T359" i="66"/>
  <c r="T309" i="56" l="1"/>
  <c r="U309" i="56"/>
  <c r="T310" i="56"/>
  <c r="U310" i="56"/>
  <c r="T311" i="56"/>
  <c r="U311" i="56"/>
  <c r="T312" i="56"/>
  <c r="U312" i="56"/>
  <c r="T313" i="56"/>
  <c r="U313" i="56"/>
  <c r="T314" i="56"/>
  <c r="U314" i="56"/>
  <c r="T315" i="56"/>
  <c r="U315" i="56"/>
  <c r="T316" i="56"/>
  <c r="U316" i="56"/>
  <c r="T317" i="56"/>
  <c r="U317" i="56"/>
  <c r="T318" i="56"/>
  <c r="U318" i="56"/>
  <c r="T319" i="56"/>
  <c r="U319" i="56"/>
  <c r="T320" i="56"/>
  <c r="U320" i="56"/>
  <c r="T321" i="56"/>
  <c r="U321" i="56"/>
  <c r="T322" i="56"/>
  <c r="U322" i="56"/>
  <c r="T323" i="56"/>
  <c r="U323" i="56"/>
  <c r="T324" i="56"/>
  <c r="U324" i="56"/>
  <c r="T325" i="56"/>
  <c r="U325" i="56"/>
  <c r="T326" i="56"/>
  <c r="U326" i="56"/>
  <c r="T327" i="56"/>
  <c r="U327" i="56"/>
  <c r="T328" i="56"/>
  <c r="U328" i="56"/>
  <c r="T329" i="56"/>
  <c r="U329" i="56"/>
  <c r="T330" i="56"/>
  <c r="U330" i="56"/>
  <c r="T331" i="56"/>
  <c r="U331" i="56"/>
  <c r="T332" i="56"/>
  <c r="U332" i="56"/>
  <c r="T333" i="56"/>
  <c r="U333" i="56"/>
  <c r="T334" i="56"/>
  <c r="U334" i="56"/>
  <c r="T335" i="56"/>
  <c r="U335" i="56"/>
  <c r="T336" i="56"/>
  <c r="U336" i="56"/>
  <c r="T337" i="56"/>
  <c r="U337" i="56"/>
  <c r="T338" i="56"/>
  <c r="U338" i="56"/>
  <c r="T339" i="56"/>
  <c r="U339" i="56"/>
  <c r="T340" i="56"/>
  <c r="U340" i="56"/>
  <c r="T341" i="56"/>
  <c r="U341" i="56"/>
  <c r="T342" i="56"/>
  <c r="U342" i="56"/>
  <c r="T343" i="56"/>
  <c r="U343" i="56"/>
  <c r="T344" i="56"/>
  <c r="U344" i="56"/>
  <c r="T345" i="56"/>
  <c r="U345" i="56"/>
  <c r="T346" i="56"/>
  <c r="U346" i="56"/>
  <c r="T347" i="56"/>
  <c r="U347" i="56"/>
  <c r="T348" i="56"/>
  <c r="U348" i="56"/>
  <c r="T349" i="56"/>
  <c r="U349" i="56"/>
  <c r="T350" i="56"/>
  <c r="U350" i="56"/>
  <c r="T351" i="56"/>
  <c r="U351" i="56"/>
  <c r="T352" i="56"/>
  <c r="U352" i="56"/>
  <c r="T353" i="56"/>
  <c r="U353" i="56"/>
  <c r="T354" i="56"/>
  <c r="U354" i="56"/>
  <c r="T355" i="56"/>
  <c r="U355" i="56"/>
  <c r="T356" i="56"/>
  <c r="U356" i="56"/>
  <c r="T357" i="56"/>
  <c r="U357" i="56"/>
  <c r="T358" i="56"/>
  <c r="U358" i="56"/>
  <c r="D3" i="49"/>
  <c r="E3" i="49"/>
  <c r="D4" i="49"/>
  <c r="E4" i="49"/>
  <c r="D5" i="49"/>
  <c r="E5" i="49"/>
  <c r="D6" i="49"/>
  <c r="E6" i="49"/>
  <c r="D7" i="49"/>
  <c r="E7" i="49"/>
  <c r="D8" i="49"/>
  <c r="E8" i="49"/>
  <c r="D9" i="49"/>
  <c r="E9" i="49"/>
  <c r="D10" i="49"/>
  <c r="E10" i="49"/>
  <c r="D11" i="49"/>
  <c r="E11" i="49"/>
  <c r="D12" i="49"/>
  <c r="E12" i="49"/>
  <c r="D13" i="49"/>
  <c r="E13" i="49"/>
  <c r="D14" i="49"/>
  <c r="E14" i="49"/>
  <c r="D15" i="49"/>
  <c r="E15" i="49"/>
  <c r="D16" i="49"/>
  <c r="E16" i="49"/>
  <c r="D17" i="49"/>
  <c r="E17" i="49"/>
  <c r="D18" i="49"/>
  <c r="E18" i="49"/>
  <c r="D19" i="49"/>
  <c r="E19" i="49"/>
  <c r="D20" i="49"/>
  <c r="E20" i="49"/>
  <c r="D21" i="49"/>
  <c r="E21" i="49"/>
  <c r="D22" i="49"/>
  <c r="E22" i="49"/>
  <c r="D23" i="49"/>
  <c r="E23" i="49"/>
  <c r="D24" i="49"/>
  <c r="E24" i="49"/>
  <c r="D25" i="49"/>
  <c r="E25" i="49"/>
  <c r="D26" i="49"/>
  <c r="E26" i="49"/>
  <c r="D27" i="49"/>
  <c r="E27" i="49"/>
  <c r="D28" i="49"/>
  <c r="E28" i="49"/>
  <c r="D29" i="49"/>
  <c r="E29" i="49"/>
  <c r="D30" i="49"/>
  <c r="E30" i="49"/>
  <c r="D31" i="49"/>
  <c r="E31" i="49"/>
  <c r="D32" i="49"/>
  <c r="E32" i="49"/>
  <c r="D33" i="49"/>
  <c r="E33" i="49"/>
  <c r="D34" i="49"/>
  <c r="E34" i="49"/>
  <c r="D35" i="49"/>
  <c r="E35" i="49"/>
  <c r="D36" i="49"/>
  <c r="E36" i="49"/>
  <c r="D37" i="49"/>
  <c r="E37" i="49"/>
  <c r="D38" i="49"/>
  <c r="E38" i="49"/>
  <c r="D39" i="49"/>
  <c r="E39" i="49"/>
  <c r="D40" i="49"/>
  <c r="E40" i="49"/>
  <c r="D41" i="49"/>
  <c r="E41" i="49"/>
  <c r="D42" i="49"/>
  <c r="E42" i="49"/>
  <c r="D43" i="49"/>
  <c r="E43" i="49"/>
  <c r="D44" i="49"/>
  <c r="E44" i="49"/>
  <c r="D45" i="49"/>
  <c r="E45" i="49"/>
  <c r="D46" i="49"/>
  <c r="E46" i="49"/>
  <c r="D47" i="49"/>
  <c r="E47" i="49"/>
  <c r="D48" i="49"/>
  <c r="E48" i="49"/>
  <c r="D49" i="49"/>
  <c r="E49" i="49"/>
  <c r="D50" i="49"/>
  <c r="E50" i="49"/>
  <c r="D51" i="49"/>
  <c r="E51" i="49"/>
  <c r="D52" i="49"/>
  <c r="E52" i="49"/>
  <c r="D53" i="49"/>
  <c r="E53" i="49"/>
  <c r="D54" i="49"/>
  <c r="E54" i="49"/>
  <c r="D55" i="49"/>
  <c r="E55" i="49"/>
  <c r="D56" i="49"/>
  <c r="E56" i="49"/>
  <c r="D57" i="49"/>
  <c r="E57" i="49"/>
  <c r="D58" i="49"/>
  <c r="E58" i="49"/>
  <c r="D59" i="49"/>
  <c r="E59" i="49"/>
  <c r="D60" i="49"/>
  <c r="E60" i="49"/>
  <c r="D61" i="49"/>
  <c r="E61" i="49"/>
  <c r="D62" i="49"/>
  <c r="E62" i="49"/>
  <c r="D63" i="49"/>
  <c r="E63" i="49"/>
  <c r="D64" i="49"/>
  <c r="E64" i="49"/>
  <c r="D65" i="49"/>
  <c r="E65" i="49"/>
  <c r="D66" i="49"/>
  <c r="E66" i="49"/>
  <c r="D67" i="49"/>
  <c r="E67" i="49"/>
  <c r="D68" i="49"/>
  <c r="E68" i="49"/>
  <c r="D69" i="49"/>
  <c r="E69" i="49"/>
  <c r="D70" i="49"/>
  <c r="E70" i="49"/>
  <c r="D71" i="49"/>
  <c r="E71" i="49"/>
  <c r="D72" i="49"/>
  <c r="E72" i="49"/>
  <c r="D73" i="49"/>
  <c r="E73" i="49"/>
  <c r="D74" i="49"/>
  <c r="E74" i="49"/>
  <c r="D75" i="49"/>
  <c r="E75" i="49"/>
  <c r="D76" i="49"/>
  <c r="E76" i="49"/>
  <c r="D77" i="49"/>
  <c r="E77" i="49"/>
  <c r="D78" i="49"/>
  <c r="E78" i="49"/>
  <c r="D79" i="49"/>
  <c r="E79" i="49"/>
  <c r="D80" i="49"/>
  <c r="E80" i="49"/>
  <c r="D81" i="49"/>
  <c r="E81" i="49"/>
  <c r="D82" i="49"/>
  <c r="E82" i="49"/>
  <c r="D83" i="49"/>
  <c r="E83" i="49"/>
  <c r="D84" i="49"/>
  <c r="E84" i="49"/>
  <c r="D85" i="49"/>
  <c r="E85" i="49"/>
  <c r="D86" i="49"/>
  <c r="E86" i="49"/>
  <c r="D87" i="49"/>
  <c r="E87" i="49"/>
  <c r="D88" i="49"/>
  <c r="E88" i="49"/>
  <c r="D89" i="49"/>
  <c r="E89" i="49"/>
  <c r="D90" i="49"/>
  <c r="E90" i="49"/>
  <c r="D91" i="49"/>
  <c r="E91" i="49"/>
  <c r="D92" i="49"/>
  <c r="E92" i="49"/>
  <c r="D93" i="49"/>
  <c r="E93" i="49"/>
  <c r="D94" i="49"/>
  <c r="E94" i="49"/>
  <c r="D95" i="49"/>
  <c r="E95" i="49"/>
  <c r="D96" i="49"/>
  <c r="E96" i="49"/>
  <c r="D97" i="49"/>
  <c r="E97" i="49"/>
  <c r="D98" i="49"/>
  <c r="E98" i="49"/>
  <c r="D99" i="49"/>
  <c r="E99" i="49"/>
  <c r="D100" i="49"/>
  <c r="E100" i="49"/>
  <c r="D101" i="49"/>
  <c r="E101" i="49"/>
  <c r="D102" i="49"/>
  <c r="E102" i="49"/>
  <c r="D103" i="49"/>
  <c r="E103" i="49"/>
  <c r="D104" i="49"/>
  <c r="E104" i="49"/>
  <c r="D105" i="49"/>
  <c r="E105" i="49"/>
  <c r="D106" i="49"/>
  <c r="E106" i="49"/>
  <c r="D107" i="49"/>
  <c r="E107" i="49"/>
  <c r="D108" i="49"/>
  <c r="E108" i="49"/>
  <c r="D109" i="49"/>
  <c r="E109" i="49"/>
  <c r="D110" i="49"/>
  <c r="E110" i="49"/>
  <c r="D111" i="49"/>
  <c r="E111" i="49"/>
  <c r="D112" i="49"/>
  <c r="E112" i="49"/>
  <c r="D113" i="49"/>
  <c r="E113" i="49"/>
  <c r="D114" i="49"/>
  <c r="E114" i="49"/>
  <c r="D115" i="49"/>
  <c r="E115" i="49"/>
  <c r="D116" i="49"/>
  <c r="E116" i="49"/>
  <c r="D117" i="49"/>
  <c r="E117" i="49"/>
  <c r="D118" i="49"/>
  <c r="E118" i="49"/>
  <c r="D119" i="49"/>
  <c r="E119" i="49"/>
  <c r="D120" i="49"/>
  <c r="E120" i="49"/>
  <c r="D121" i="49"/>
  <c r="E121" i="49"/>
  <c r="D122" i="49"/>
  <c r="E122" i="49"/>
  <c r="D123" i="49"/>
  <c r="E123" i="49"/>
  <c r="D124" i="49"/>
  <c r="E124" i="49"/>
  <c r="D125" i="49"/>
  <c r="E125" i="49"/>
  <c r="D126" i="49"/>
  <c r="E126" i="49"/>
  <c r="D127" i="49"/>
  <c r="E127" i="49"/>
  <c r="D128" i="49"/>
  <c r="E128" i="49"/>
  <c r="D129" i="49"/>
  <c r="E129" i="49"/>
  <c r="D130" i="49"/>
  <c r="E130" i="49"/>
  <c r="D131" i="49"/>
  <c r="E131" i="49"/>
  <c r="D132" i="49"/>
  <c r="E132" i="49"/>
  <c r="D133" i="49"/>
  <c r="E133" i="49"/>
  <c r="D134" i="49"/>
  <c r="E134" i="49"/>
  <c r="D135" i="49"/>
  <c r="E135" i="49"/>
  <c r="D136" i="49"/>
  <c r="E136" i="49"/>
  <c r="D137" i="49"/>
  <c r="E137" i="49"/>
  <c r="D138" i="49"/>
  <c r="E138" i="49"/>
  <c r="D139" i="49"/>
  <c r="E139" i="49"/>
  <c r="D140" i="49"/>
  <c r="E140" i="49"/>
  <c r="D141" i="49"/>
  <c r="E141" i="49"/>
  <c r="D142" i="49"/>
  <c r="E142" i="49"/>
  <c r="D143" i="49"/>
  <c r="E143" i="49"/>
  <c r="D144" i="49"/>
  <c r="E144" i="49"/>
  <c r="D145" i="49"/>
  <c r="E145" i="49"/>
  <c r="D146" i="49"/>
  <c r="E146" i="49"/>
  <c r="D147" i="49"/>
  <c r="E147" i="49"/>
  <c r="D148" i="49"/>
  <c r="E148" i="49"/>
  <c r="D149" i="49"/>
  <c r="E149" i="49"/>
  <c r="D150" i="49"/>
  <c r="E150" i="49"/>
  <c r="D151" i="49"/>
  <c r="E151" i="49"/>
  <c r="D152" i="49"/>
  <c r="E152" i="49"/>
  <c r="D153" i="49"/>
  <c r="E153" i="49"/>
  <c r="D154" i="49"/>
  <c r="E154" i="49"/>
  <c r="D155" i="49"/>
  <c r="E155" i="49"/>
  <c r="D156" i="49"/>
  <c r="E156" i="49"/>
  <c r="D157" i="49"/>
  <c r="E157" i="49"/>
  <c r="D158" i="49"/>
  <c r="E158" i="49"/>
  <c r="D159" i="49"/>
  <c r="E159" i="49"/>
  <c r="D160" i="49"/>
  <c r="E160" i="49"/>
  <c r="D161" i="49"/>
  <c r="E161" i="49"/>
  <c r="D162" i="49"/>
  <c r="E162" i="49"/>
  <c r="D163" i="49"/>
  <c r="E163" i="49"/>
  <c r="D164" i="49"/>
  <c r="E164" i="49"/>
  <c r="D165" i="49"/>
  <c r="E165" i="49"/>
  <c r="D166" i="49"/>
  <c r="E166" i="49"/>
  <c r="D167" i="49"/>
  <c r="E167" i="49"/>
  <c r="D168" i="49"/>
  <c r="E168" i="49"/>
  <c r="D169" i="49"/>
  <c r="E169" i="49"/>
  <c r="D170" i="49"/>
  <c r="E170" i="49"/>
  <c r="D171" i="49"/>
  <c r="E171" i="49"/>
  <c r="D172" i="49"/>
  <c r="E172" i="49"/>
  <c r="D173" i="49"/>
  <c r="E173" i="49"/>
  <c r="D174" i="49"/>
  <c r="E174" i="49"/>
  <c r="D175" i="49"/>
  <c r="E175" i="49"/>
  <c r="D176" i="49"/>
  <c r="E176" i="49"/>
  <c r="D177" i="49"/>
  <c r="E177" i="49"/>
  <c r="D178" i="49"/>
  <c r="E178" i="49"/>
  <c r="D179" i="49"/>
  <c r="E179" i="49"/>
  <c r="D180" i="49"/>
  <c r="E180" i="49"/>
  <c r="D181" i="49"/>
  <c r="E181" i="49"/>
  <c r="D182" i="49"/>
  <c r="E182" i="49"/>
  <c r="D183" i="49"/>
  <c r="E183" i="49"/>
  <c r="D184" i="49"/>
  <c r="E184" i="49"/>
  <c r="D185" i="49"/>
  <c r="E185" i="49"/>
  <c r="D186" i="49"/>
  <c r="E186" i="49"/>
  <c r="D187" i="49"/>
  <c r="E187" i="49"/>
  <c r="D188" i="49"/>
  <c r="E188" i="49"/>
  <c r="D189" i="49"/>
  <c r="E189" i="49"/>
  <c r="D190" i="49"/>
  <c r="E190" i="49"/>
  <c r="D191" i="49"/>
  <c r="E191" i="49"/>
  <c r="D192" i="49"/>
  <c r="E192" i="49"/>
  <c r="D193" i="49"/>
  <c r="E193" i="49"/>
  <c r="D194" i="49"/>
  <c r="E194" i="49"/>
  <c r="D195" i="49"/>
  <c r="E195" i="49"/>
  <c r="D196" i="49"/>
  <c r="E196" i="49"/>
  <c r="D197" i="49"/>
  <c r="E197" i="49"/>
  <c r="D198" i="49"/>
  <c r="E198" i="49"/>
  <c r="D199" i="49"/>
  <c r="E199" i="49"/>
  <c r="D200" i="49"/>
  <c r="E200" i="49"/>
  <c r="D201" i="49"/>
  <c r="E201" i="49"/>
  <c r="D202" i="49"/>
  <c r="E202" i="49"/>
  <c r="D203" i="49"/>
  <c r="E203" i="49"/>
  <c r="D204" i="49"/>
  <c r="E204" i="49"/>
  <c r="D205" i="49"/>
  <c r="E205" i="49"/>
  <c r="D206" i="49"/>
  <c r="E206" i="49"/>
  <c r="D207" i="49"/>
  <c r="E207" i="49"/>
  <c r="D208" i="49"/>
  <c r="E208" i="49"/>
  <c r="D209" i="49"/>
  <c r="E209" i="49"/>
  <c r="D210" i="49"/>
  <c r="E210" i="49"/>
  <c r="D211" i="49"/>
  <c r="E211" i="49"/>
  <c r="D212" i="49"/>
  <c r="E212" i="49"/>
  <c r="D213" i="49"/>
  <c r="E213" i="49"/>
  <c r="D214" i="49"/>
  <c r="E214" i="49"/>
  <c r="D215" i="49"/>
  <c r="E215" i="49"/>
  <c r="D216" i="49"/>
  <c r="E216" i="49"/>
  <c r="D217" i="49"/>
  <c r="E217" i="49"/>
  <c r="D218" i="49"/>
  <c r="E218" i="49"/>
  <c r="D219" i="49"/>
  <c r="E219" i="49"/>
  <c r="D220" i="49"/>
  <c r="E220" i="49"/>
  <c r="E2" i="49"/>
  <c r="D2" i="49"/>
  <c r="L1" i="49"/>
  <c r="K1" i="49"/>
  <c r="S359" i="65"/>
  <c r="R359" i="65"/>
  <c r="O359" i="65"/>
  <c r="N359" i="65"/>
  <c r="H359" i="65"/>
  <c r="G359" i="65"/>
  <c r="D359" i="65"/>
  <c r="C359" i="65"/>
  <c r="U358" i="65"/>
  <c r="T358" i="65"/>
  <c r="J358" i="65"/>
  <c r="I358" i="65"/>
  <c r="U357" i="65"/>
  <c r="T357" i="65"/>
  <c r="J357" i="65"/>
  <c r="I357" i="65"/>
  <c r="U356" i="65"/>
  <c r="T356" i="65"/>
  <c r="J356" i="65"/>
  <c r="I356" i="65"/>
  <c r="U355" i="65"/>
  <c r="T355" i="65"/>
  <c r="J355" i="65"/>
  <c r="I355" i="65"/>
  <c r="U354" i="65"/>
  <c r="T354" i="65"/>
  <c r="J354" i="65"/>
  <c r="I354" i="65"/>
  <c r="U353" i="65"/>
  <c r="T353" i="65"/>
  <c r="J353" i="65"/>
  <c r="I353" i="65"/>
  <c r="U352" i="65"/>
  <c r="T352" i="65"/>
  <c r="J352" i="65"/>
  <c r="I352" i="65"/>
  <c r="U351" i="65"/>
  <c r="T351" i="65"/>
  <c r="J351" i="65"/>
  <c r="I351" i="65"/>
  <c r="U350" i="65"/>
  <c r="T350" i="65"/>
  <c r="J350" i="65"/>
  <c r="I350" i="65"/>
  <c r="U349" i="65"/>
  <c r="T349" i="65"/>
  <c r="J349" i="65"/>
  <c r="I349" i="65"/>
  <c r="U348" i="65"/>
  <c r="T348" i="65"/>
  <c r="J348" i="65"/>
  <c r="I348" i="65"/>
  <c r="U347" i="65"/>
  <c r="T347" i="65"/>
  <c r="J347" i="65"/>
  <c r="I347" i="65"/>
  <c r="U346" i="65"/>
  <c r="T346" i="65"/>
  <c r="J346" i="65"/>
  <c r="I346" i="65"/>
  <c r="U345" i="65"/>
  <c r="T345" i="65"/>
  <c r="J345" i="65"/>
  <c r="I345" i="65"/>
  <c r="U344" i="65"/>
  <c r="T344" i="65"/>
  <c r="J344" i="65"/>
  <c r="I344" i="65"/>
  <c r="U343" i="65"/>
  <c r="T343" i="65"/>
  <c r="J343" i="65"/>
  <c r="I343" i="65"/>
  <c r="U342" i="65"/>
  <c r="T342" i="65"/>
  <c r="J342" i="65"/>
  <c r="I342" i="65"/>
  <c r="U341" i="65"/>
  <c r="T341" i="65"/>
  <c r="J341" i="65"/>
  <c r="I341" i="65"/>
  <c r="U340" i="65"/>
  <c r="T340" i="65"/>
  <c r="J340" i="65"/>
  <c r="I340" i="65"/>
  <c r="U339" i="65"/>
  <c r="T339" i="65"/>
  <c r="J339" i="65"/>
  <c r="I339" i="65"/>
  <c r="U338" i="65"/>
  <c r="T338" i="65"/>
  <c r="J338" i="65"/>
  <c r="I338" i="65"/>
  <c r="U337" i="65"/>
  <c r="T337" i="65"/>
  <c r="J337" i="65"/>
  <c r="I337" i="65"/>
  <c r="U336" i="65"/>
  <c r="T336" i="65"/>
  <c r="J336" i="65"/>
  <c r="I336" i="65"/>
  <c r="U335" i="65"/>
  <c r="T335" i="65"/>
  <c r="J335" i="65"/>
  <c r="I335" i="65"/>
  <c r="U334" i="65"/>
  <c r="T334" i="65"/>
  <c r="J334" i="65"/>
  <c r="I334" i="65"/>
  <c r="U333" i="65"/>
  <c r="T333" i="65"/>
  <c r="J333" i="65"/>
  <c r="I333" i="65"/>
  <c r="U332" i="65"/>
  <c r="T332" i="65"/>
  <c r="J332" i="65"/>
  <c r="I332" i="65"/>
  <c r="U331" i="65"/>
  <c r="T331" i="65"/>
  <c r="J331" i="65"/>
  <c r="I331" i="65"/>
  <c r="U330" i="65"/>
  <c r="T330" i="65"/>
  <c r="J330" i="65"/>
  <c r="I330" i="65"/>
  <c r="U329" i="65"/>
  <c r="T329" i="65"/>
  <c r="J329" i="65"/>
  <c r="I329" i="65"/>
  <c r="U328" i="65"/>
  <c r="T328" i="65"/>
  <c r="J328" i="65"/>
  <c r="I328" i="65"/>
  <c r="U327" i="65"/>
  <c r="T327" i="65"/>
  <c r="J327" i="65"/>
  <c r="I327" i="65"/>
  <c r="U326" i="65"/>
  <c r="T326" i="65"/>
  <c r="J326" i="65"/>
  <c r="I326" i="65"/>
  <c r="U325" i="65"/>
  <c r="T325" i="65"/>
  <c r="J325" i="65"/>
  <c r="I325" i="65"/>
  <c r="U324" i="65"/>
  <c r="T324" i="65"/>
  <c r="J324" i="65"/>
  <c r="I324" i="65"/>
  <c r="U323" i="65"/>
  <c r="T323" i="65"/>
  <c r="J323" i="65"/>
  <c r="I323" i="65"/>
  <c r="U322" i="65"/>
  <c r="T322" i="65"/>
  <c r="J322" i="65"/>
  <c r="I322" i="65"/>
  <c r="U321" i="65"/>
  <c r="T321" i="65"/>
  <c r="J321" i="65"/>
  <c r="I321" i="65"/>
  <c r="U320" i="65"/>
  <c r="T320" i="65"/>
  <c r="J320" i="65"/>
  <c r="I320" i="65"/>
  <c r="U319" i="65"/>
  <c r="T319" i="65"/>
  <c r="J319" i="65"/>
  <c r="I319" i="65"/>
  <c r="U318" i="65"/>
  <c r="T318" i="65"/>
  <c r="J318" i="65"/>
  <c r="I318" i="65"/>
  <c r="U317" i="65"/>
  <c r="T317" i="65"/>
  <c r="J317" i="65"/>
  <c r="I317" i="65"/>
  <c r="U316" i="65"/>
  <c r="T316" i="65"/>
  <c r="J316" i="65"/>
  <c r="I316" i="65"/>
  <c r="U315" i="65"/>
  <c r="T315" i="65"/>
  <c r="J315" i="65"/>
  <c r="I315" i="65"/>
  <c r="U314" i="65"/>
  <c r="T314" i="65"/>
  <c r="J314" i="65"/>
  <c r="I314" i="65"/>
  <c r="U313" i="65"/>
  <c r="T313" i="65"/>
  <c r="J313" i="65"/>
  <c r="I313" i="65"/>
  <c r="U312" i="65"/>
  <c r="T312" i="65"/>
  <c r="J312" i="65"/>
  <c r="I312" i="65"/>
  <c r="U311" i="65"/>
  <c r="T311" i="65"/>
  <c r="J311" i="65"/>
  <c r="I311" i="65"/>
  <c r="U310" i="65"/>
  <c r="T310" i="65"/>
  <c r="J310" i="65"/>
  <c r="I310" i="65"/>
  <c r="U309" i="65"/>
  <c r="U359" i="65" s="1"/>
  <c r="T309" i="65"/>
  <c r="J309" i="65"/>
  <c r="I309" i="65"/>
  <c r="M302" i="65"/>
  <c r="L302" i="65"/>
  <c r="K302" i="65"/>
  <c r="J302" i="65"/>
  <c r="E302" i="65"/>
  <c r="D302" i="65"/>
  <c r="C302" i="65"/>
  <c r="B302" i="65"/>
  <c r="O301" i="65"/>
  <c r="N301" i="65"/>
  <c r="G301" i="65"/>
  <c r="F301" i="65"/>
  <c r="O300" i="65"/>
  <c r="N300" i="65"/>
  <c r="G300" i="65"/>
  <c r="F300" i="65"/>
  <c r="O299" i="65"/>
  <c r="N299" i="65"/>
  <c r="G299" i="65"/>
  <c r="F299" i="65"/>
  <c r="O298" i="65"/>
  <c r="N298" i="65"/>
  <c r="G298" i="65"/>
  <c r="F298" i="65"/>
  <c r="O297" i="65"/>
  <c r="N297" i="65"/>
  <c r="G297" i="65"/>
  <c r="F297" i="65"/>
  <c r="O296" i="65"/>
  <c r="N296" i="65"/>
  <c r="G296" i="65"/>
  <c r="F296" i="65"/>
  <c r="O295" i="65"/>
  <c r="N295" i="65"/>
  <c r="G295" i="65"/>
  <c r="F295" i="65"/>
  <c r="O294" i="65"/>
  <c r="N294" i="65"/>
  <c r="G294" i="65"/>
  <c r="F294" i="65"/>
  <c r="O293" i="65"/>
  <c r="N293" i="65"/>
  <c r="G293" i="65"/>
  <c r="F293" i="65"/>
  <c r="O292" i="65"/>
  <c r="N292" i="65"/>
  <c r="G292" i="65"/>
  <c r="F292" i="65"/>
  <c r="O291" i="65"/>
  <c r="N291" i="65"/>
  <c r="G291" i="65"/>
  <c r="F291" i="65"/>
  <c r="O290" i="65"/>
  <c r="N290" i="65"/>
  <c r="G290" i="65"/>
  <c r="F290" i="65"/>
  <c r="O289" i="65"/>
  <c r="N289" i="65"/>
  <c r="G289" i="65"/>
  <c r="F289" i="65"/>
  <c r="O288" i="65"/>
  <c r="N288" i="65"/>
  <c r="G288" i="65"/>
  <c r="F288" i="65"/>
  <c r="O287" i="65"/>
  <c r="N287" i="65"/>
  <c r="G287" i="65"/>
  <c r="F287" i="65"/>
  <c r="O286" i="65"/>
  <c r="N286" i="65"/>
  <c r="G286" i="65"/>
  <c r="F286" i="65"/>
  <c r="O285" i="65"/>
  <c r="N285" i="65"/>
  <c r="G285" i="65"/>
  <c r="F285" i="65"/>
  <c r="O284" i="65"/>
  <c r="N284" i="65"/>
  <c r="G284" i="65"/>
  <c r="F284" i="65"/>
  <c r="O283" i="65"/>
  <c r="N283" i="65"/>
  <c r="G283" i="65"/>
  <c r="F283" i="65"/>
  <c r="O282" i="65"/>
  <c r="N282" i="65"/>
  <c r="G282" i="65"/>
  <c r="F282" i="65"/>
  <c r="O281" i="65"/>
  <c r="N281" i="65"/>
  <c r="G281" i="65"/>
  <c r="F281" i="65"/>
  <c r="O280" i="65"/>
  <c r="N280" i="65"/>
  <c r="G280" i="65"/>
  <c r="F280" i="65"/>
  <c r="O279" i="65"/>
  <c r="N279" i="65"/>
  <c r="G279" i="65"/>
  <c r="F279" i="65"/>
  <c r="O278" i="65"/>
  <c r="N278" i="65"/>
  <c r="G278" i="65"/>
  <c r="F278" i="65"/>
  <c r="O277" i="65"/>
  <c r="N277" i="65"/>
  <c r="G277" i="65"/>
  <c r="F277" i="65"/>
  <c r="O276" i="65"/>
  <c r="N276" i="65"/>
  <c r="G276" i="65"/>
  <c r="F276" i="65"/>
  <c r="O275" i="65"/>
  <c r="N275" i="65"/>
  <c r="G275" i="65"/>
  <c r="F275" i="65"/>
  <c r="O274" i="65"/>
  <c r="N274" i="65"/>
  <c r="G274" i="65"/>
  <c r="F274" i="65"/>
  <c r="O273" i="65"/>
  <c r="N273" i="65"/>
  <c r="G273" i="65"/>
  <c r="F273" i="65"/>
  <c r="O272" i="65"/>
  <c r="N272" i="65"/>
  <c r="G272" i="65"/>
  <c r="F272" i="65"/>
  <c r="O271" i="65"/>
  <c r="N271" i="65"/>
  <c r="G271" i="65"/>
  <c r="F271" i="65"/>
  <c r="O270" i="65"/>
  <c r="N270" i="65"/>
  <c r="G270" i="65"/>
  <c r="F270" i="65"/>
  <c r="O269" i="65"/>
  <c r="N269" i="65"/>
  <c r="G269" i="65"/>
  <c r="F269" i="65"/>
  <c r="O268" i="65"/>
  <c r="N268" i="65"/>
  <c r="G268" i="65"/>
  <c r="F268" i="65"/>
  <c r="O267" i="65"/>
  <c r="N267" i="65"/>
  <c r="G267" i="65"/>
  <c r="F267" i="65"/>
  <c r="O266" i="65"/>
  <c r="N266" i="65"/>
  <c r="G266" i="65"/>
  <c r="F266" i="65"/>
  <c r="O265" i="65"/>
  <c r="N265" i="65"/>
  <c r="G265" i="65"/>
  <c r="F265" i="65"/>
  <c r="O264" i="65"/>
  <c r="N264" i="65"/>
  <c r="G264" i="65"/>
  <c r="F264" i="65"/>
  <c r="O263" i="65"/>
  <c r="N263" i="65"/>
  <c r="G263" i="65"/>
  <c r="F263" i="65"/>
  <c r="O262" i="65"/>
  <c r="N262" i="65"/>
  <c r="G262" i="65"/>
  <c r="F262" i="65"/>
  <c r="O261" i="65"/>
  <c r="N261" i="65"/>
  <c r="G261" i="65"/>
  <c r="F261" i="65"/>
  <c r="O260" i="65"/>
  <c r="N260" i="65"/>
  <c r="G260" i="65"/>
  <c r="F260" i="65"/>
  <c r="O259" i="65"/>
  <c r="N259" i="65"/>
  <c r="G259" i="65"/>
  <c r="F259" i="65"/>
  <c r="O258" i="65"/>
  <c r="N258" i="65"/>
  <c r="G258" i="65"/>
  <c r="F258" i="65"/>
  <c r="O257" i="65"/>
  <c r="N257" i="65"/>
  <c r="G257" i="65"/>
  <c r="F257" i="65"/>
  <c r="O256" i="65"/>
  <c r="N256" i="65"/>
  <c r="G256" i="65"/>
  <c r="F256" i="65"/>
  <c r="O255" i="65"/>
  <c r="N255" i="65"/>
  <c r="G255" i="65"/>
  <c r="F255" i="65"/>
  <c r="O254" i="65"/>
  <c r="N254" i="65"/>
  <c r="G254" i="65"/>
  <c r="F254" i="65"/>
  <c r="O253" i="65"/>
  <c r="N253" i="65"/>
  <c r="G253" i="65"/>
  <c r="F253" i="65"/>
  <c r="O252" i="65"/>
  <c r="N252" i="65"/>
  <c r="G252" i="65"/>
  <c r="F252" i="65"/>
  <c r="O251" i="65"/>
  <c r="N251" i="65"/>
  <c r="G251" i="65"/>
  <c r="F251" i="65"/>
  <c r="O250" i="65"/>
  <c r="N250" i="65"/>
  <c r="G250" i="65"/>
  <c r="F250" i="65"/>
  <c r="O249" i="65"/>
  <c r="N249" i="65"/>
  <c r="G249" i="65"/>
  <c r="F249" i="65"/>
  <c r="O248" i="65"/>
  <c r="N248" i="65"/>
  <c r="G248" i="65"/>
  <c r="F248" i="65"/>
  <c r="O247" i="65"/>
  <c r="N247" i="65"/>
  <c r="G247" i="65"/>
  <c r="F247" i="65"/>
  <c r="O246" i="65"/>
  <c r="N246" i="65"/>
  <c r="G246" i="65"/>
  <c r="F246" i="65"/>
  <c r="O245" i="65"/>
  <c r="N245" i="65"/>
  <c r="G245" i="65"/>
  <c r="F245" i="65"/>
  <c r="O244" i="65"/>
  <c r="N244" i="65"/>
  <c r="G244" i="65"/>
  <c r="F244" i="65"/>
  <c r="O243" i="65"/>
  <c r="N243" i="65"/>
  <c r="G243" i="65"/>
  <c r="F243" i="65"/>
  <c r="O242" i="65"/>
  <c r="N242" i="65"/>
  <c r="G242" i="65"/>
  <c r="F242" i="65"/>
  <c r="O241" i="65"/>
  <c r="N241" i="65"/>
  <c r="G241" i="65"/>
  <c r="F241" i="65"/>
  <c r="O240" i="65"/>
  <c r="N240" i="65"/>
  <c r="G240" i="65"/>
  <c r="F240" i="65"/>
  <c r="O239" i="65"/>
  <c r="N239" i="65"/>
  <c r="G239" i="65"/>
  <c r="F239" i="65"/>
  <c r="O238" i="65"/>
  <c r="N238" i="65"/>
  <c r="G238" i="65"/>
  <c r="F238" i="65"/>
  <c r="O237" i="65"/>
  <c r="N237" i="65"/>
  <c r="G237" i="65"/>
  <c r="F237" i="65"/>
  <c r="O236" i="65"/>
  <c r="N236" i="65"/>
  <c r="G236" i="65"/>
  <c r="F236" i="65"/>
  <c r="O235" i="65"/>
  <c r="N235" i="65"/>
  <c r="G235" i="65"/>
  <c r="F235" i="65"/>
  <c r="O234" i="65"/>
  <c r="N234" i="65"/>
  <c r="G234" i="65"/>
  <c r="F234" i="65"/>
  <c r="O233" i="65"/>
  <c r="N233" i="65"/>
  <c r="G233" i="65"/>
  <c r="F233" i="65"/>
  <c r="O232" i="65"/>
  <c r="N232" i="65"/>
  <c r="G232" i="65"/>
  <c r="F232" i="65"/>
  <c r="O231" i="65"/>
  <c r="N231" i="65"/>
  <c r="G231" i="65"/>
  <c r="F231" i="65"/>
  <c r="O230" i="65"/>
  <c r="N230" i="65"/>
  <c r="G230" i="65"/>
  <c r="F230" i="65"/>
  <c r="O229" i="65"/>
  <c r="N229" i="65"/>
  <c r="G229" i="65"/>
  <c r="F229" i="65"/>
  <c r="O228" i="65"/>
  <c r="N228" i="65"/>
  <c r="G228" i="65"/>
  <c r="F228" i="65"/>
  <c r="O227" i="65"/>
  <c r="N227" i="65"/>
  <c r="G227" i="65"/>
  <c r="F227" i="65"/>
  <c r="O226" i="65"/>
  <c r="N226" i="65"/>
  <c r="G226" i="65"/>
  <c r="F226" i="65"/>
  <c r="O225" i="65"/>
  <c r="N225" i="65"/>
  <c r="G225" i="65"/>
  <c r="F225" i="65"/>
  <c r="O224" i="65"/>
  <c r="N224" i="65"/>
  <c r="G224" i="65"/>
  <c r="F224" i="65"/>
  <c r="O223" i="65"/>
  <c r="N223" i="65"/>
  <c r="G223" i="65"/>
  <c r="F223" i="65"/>
  <c r="O222" i="65"/>
  <c r="N222" i="65"/>
  <c r="G222" i="65"/>
  <c r="F222" i="65"/>
  <c r="O221" i="65"/>
  <c r="N221" i="65"/>
  <c r="G221" i="65"/>
  <c r="F221" i="65"/>
  <c r="O220" i="65"/>
  <c r="N220" i="65"/>
  <c r="G220" i="65"/>
  <c r="F220" i="65"/>
  <c r="O219" i="65"/>
  <c r="N219" i="65"/>
  <c r="G219" i="65"/>
  <c r="F219" i="65"/>
  <c r="O218" i="65"/>
  <c r="N218" i="65"/>
  <c r="G218" i="65"/>
  <c r="F218" i="65"/>
  <c r="O217" i="65"/>
  <c r="N217" i="65"/>
  <c r="G217" i="65"/>
  <c r="F217" i="65"/>
  <c r="O216" i="65"/>
  <c r="N216" i="65"/>
  <c r="G216" i="65"/>
  <c r="F216" i="65"/>
  <c r="O215" i="65"/>
  <c r="N215" i="65"/>
  <c r="G215" i="65"/>
  <c r="F215" i="65"/>
  <c r="O214" i="65"/>
  <c r="N214" i="65"/>
  <c r="G214" i="65"/>
  <c r="F214" i="65"/>
  <c r="O213" i="65"/>
  <c r="N213" i="65"/>
  <c r="G213" i="65"/>
  <c r="F213" i="65"/>
  <c r="O212" i="65"/>
  <c r="N212" i="65"/>
  <c r="G212" i="65"/>
  <c r="F212" i="65"/>
  <c r="O211" i="65"/>
  <c r="N211" i="65"/>
  <c r="G211" i="65"/>
  <c r="F211" i="65"/>
  <c r="O210" i="65"/>
  <c r="N210" i="65"/>
  <c r="G210" i="65"/>
  <c r="F210" i="65"/>
  <c r="O209" i="65"/>
  <c r="N209" i="65"/>
  <c r="G209" i="65"/>
  <c r="F209" i="65"/>
  <c r="O208" i="65"/>
  <c r="N208" i="65"/>
  <c r="G208" i="65"/>
  <c r="F208" i="65"/>
  <c r="O207" i="65"/>
  <c r="N207" i="65"/>
  <c r="G207" i="65"/>
  <c r="F207" i="65"/>
  <c r="O206" i="65"/>
  <c r="N206" i="65"/>
  <c r="G206" i="65"/>
  <c r="F206" i="65"/>
  <c r="O205" i="65"/>
  <c r="N205" i="65"/>
  <c r="G205" i="65"/>
  <c r="F205" i="65"/>
  <c r="O204" i="65"/>
  <c r="N204" i="65"/>
  <c r="G204" i="65"/>
  <c r="F204" i="65"/>
  <c r="O203" i="65"/>
  <c r="N203" i="65"/>
  <c r="G203" i="65"/>
  <c r="F203" i="65"/>
  <c r="O202" i="65"/>
  <c r="N202" i="65"/>
  <c r="G202" i="65"/>
  <c r="F202" i="65"/>
  <c r="O201" i="65"/>
  <c r="N201" i="65"/>
  <c r="G201" i="65"/>
  <c r="F201" i="65"/>
  <c r="O200" i="65"/>
  <c r="N200" i="65"/>
  <c r="G200" i="65"/>
  <c r="F200" i="65"/>
  <c r="O199" i="65"/>
  <c r="N199" i="65"/>
  <c r="G199" i="65"/>
  <c r="F199" i="65"/>
  <c r="O198" i="65"/>
  <c r="N198" i="65"/>
  <c r="G198" i="65"/>
  <c r="F198" i="65"/>
  <c r="O197" i="65"/>
  <c r="N197" i="65"/>
  <c r="G197" i="65"/>
  <c r="F197" i="65"/>
  <c r="O196" i="65"/>
  <c r="N196" i="65"/>
  <c r="G196" i="65"/>
  <c r="F196" i="65"/>
  <c r="O195" i="65"/>
  <c r="N195" i="65"/>
  <c r="G195" i="65"/>
  <c r="F195" i="65"/>
  <c r="O194" i="65"/>
  <c r="N194" i="65"/>
  <c r="G194" i="65"/>
  <c r="F194" i="65"/>
  <c r="O193" i="65"/>
  <c r="N193" i="65"/>
  <c r="G193" i="65"/>
  <c r="F193" i="65"/>
  <c r="O192" i="65"/>
  <c r="N192" i="65"/>
  <c r="G192" i="65"/>
  <c r="F192" i="65"/>
  <c r="O191" i="65"/>
  <c r="N191" i="65"/>
  <c r="G191" i="65"/>
  <c r="F191" i="65"/>
  <c r="O190" i="65"/>
  <c r="N190" i="65"/>
  <c r="G190" i="65"/>
  <c r="F190" i="65"/>
  <c r="O189" i="65"/>
  <c r="N189" i="65"/>
  <c r="G189" i="65"/>
  <c r="F189" i="65"/>
  <c r="O188" i="65"/>
  <c r="N188" i="65"/>
  <c r="G188" i="65"/>
  <c r="F188" i="65"/>
  <c r="O187" i="65"/>
  <c r="N187" i="65"/>
  <c r="G187" i="65"/>
  <c r="F187" i="65"/>
  <c r="O186" i="65"/>
  <c r="N186" i="65"/>
  <c r="G186" i="65"/>
  <c r="F186" i="65"/>
  <c r="O185" i="65"/>
  <c r="N185" i="65"/>
  <c r="G185" i="65"/>
  <c r="F185" i="65"/>
  <c r="O184" i="65"/>
  <c r="N184" i="65"/>
  <c r="G184" i="65"/>
  <c r="F184" i="65"/>
  <c r="O183" i="65"/>
  <c r="N183" i="65"/>
  <c r="G183" i="65"/>
  <c r="F183" i="65"/>
  <c r="O182" i="65"/>
  <c r="N182" i="65"/>
  <c r="G182" i="65"/>
  <c r="F182" i="65"/>
  <c r="O181" i="65"/>
  <c r="N181" i="65"/>
  <c r="G181" i="65"/>
  <c r="F181" i="65"/>
  <c r="O180" i="65"/>
  <c r="N180" i="65"/>
  <c r="G180" i="65"/>
  <c r="F180" i="65"/>
  <c r="O179" i="65"/>
  <c r="N179" i="65"/>
  <c r="G179" i="65"/>
  <c r="F179" i="65"/>
  <c r="O178" i="65"/>
  <c r="N178" i="65"/>
  <c r="G178" i="65"/>
  <c r="F178" i="65"/>
  <c r="O177" i="65"/>
  <c r="N177" i="65"/>
  <c r="G177" i="65"/>
  <c r="F177" i="65"/>
  <c r="O176" i="65"/>
  <c r="N176" i="65"/>
  <c r="G176" i="65"/>
  <c r="F176" i="65"/>
  <c r="O175" i="65"/>
  <c r="N175" i="65"/>
  <c r="G175" i="65"/>
  <c r="F175" i="65"/>
  <c r="O174" i="65"/>
  <c r="N174" i="65"/>
  <c r="G174" i="65"/>
  <c r="F174" i="65"/>
  <c r="O173" i="65"/>
  <c r="N173" i="65"/>
  <c r="G173" i="65"/>
  <c r="F173" i="65"/>
  <c r="O172" i="65"/>
  <c r="N172" i="65"/>
  <c r="G172" i="65"/>
  <c r="F172" i="65"/>
  <c r="O171" i="65"/>
  <c r="N171" i="65"/>
  <c r="G171" i="65"/>
  <c r="F171" i="65"/>
  <c r="O170" i="65"/>
  <c r="N170" i="65"/>
  <c r="G170" i="65"/>
  <c r="F170" i="65"/>
  <c r="O169" i="65"/>
  <c r="N169" i="65"/>
  <c r="G169" i="65"/>
  <c r="F169" i="65"/>
  <c r="O168" i="65"/>
  <c r="N168" i="65"/>
  <c r="G168" i="65"/>
  <c r="F168" i="65"/>
  <c r="O167" i="65"/>
  <c r="N167" i="65"/>
  <c r="G167" i="65"/>
  <c r="F167" i="65"/>
  <c r="O166" i="65"/>
  <c r="N166" i="65"/>
  <c r="G166" i="65"/>
  <c r="F166" i="65"/>
  <c r="O165" i="65"/>
  <c r="N165" i="65"/>
  <c r="G165" i="65"/>
  <c r="F165" i="65"/>
  <c r="O164" i="65"/>
  <c r="N164" i="65"/>
  <c r="G164" i="65"/>
  <c r="F164" i="65"/>
  <c r="O163" i="65"/>
  <c r="N163" i="65"/>
  <c r="G163" i="65"/>
  <c r="F163" i="65"/>
  <c r="O162" i="65"/>
  <c r="N162" i="65"/>
  <c r="G162" i="65"/>
  <c r="F162" i="65"/>
  <c r="O161" i="65"/>
  <c r="N161" i="65"/>
  <c r="G161" i="65"/>
  <c r="F161" i="65"/>
  <c r="O160" i="65"/>
  <c r="N160" i="65"/>
  <c r="G160" i="65"/>
  <c r="F160" i="65"/>
  <c r="O159" i="65"/>
  <c r="N159" i="65"/>
  <c r="G159" i="65"/>
  <c r="F159" i="65"/>
  <c r="O158" i="65"/>
  <c r="N158" i="65"/>
  <c r="G158" i="65"/>
  <c r="F158" i="65"/>
  <c r="O157" i="65"/>
  <c r="N157" i="65"/>
  <c r="G157" i="65"/>
  <c r="F157" i="65"/>
  <c r="O156" i="65"/>
  <c r="N156" i="65"/>
  <c r="G156" i="65"/>
  <c r="F156" i="65"/>
  <c r="O155" i="65"/>
  <c r="N155" i="65"/>
  <c r="G155" i="65"/>
  <c r="F155" i="65"/>
  <c r="O154" i="65"/>
  <c r="N154" i="65"/>
  <c r="G154" i="65"/>
  <c r="F154" i="65"/>
  <c r="O153" i="65"/>
  <c r="N153" i="65"/>
  <c r="G153" i="65"/>
  <c r="F153" i="65"/>
  <c r="O152" i="65"/>
  <c r="N152" i="65"/>
  <c r="G152" i="65"/>
  <c r="F152" i="65"/>
  <c r="O151" i="65"/>
  <c r="N151" i="65"/>
  <c r="G151" i="65"/>
  <c r="F151" i="65"/>
  <c r="O150" i="65"/>
  <c r="N150" i="65"/>
  <c r="G150" i="65"/>
  <c r="F150" i="65"/>
  <c r="O149" i="65"/>
  <c r="N149" i="65"/>
  <c r="G149" i="65"/>
  <c r="F149" i="65"/>
  <c r="O148" i="65"/>
  <c r="N148" i="65"/>
  <c r="G148" i="65"/>
  <c r="F148" i="65"/>
  <c r="O147" i="65"/>
  <c r="N147" i="65"/>
  <c r="G147" i="65"/>
  <c r="F147" i="65"/>
  <c r="O146" i="65"/>
  <c r="N146" i="65"/>
  <c r="G146" i="65"/>
  <c r="F146" i="65"/>
  <c r="O145" i="65"/>
  <c r="N145" i="65"/>
  <c r="G145" i="65"/>
  <c r="F145" i="65"/>
  <c r="O144" i="65"/>
  <c r="N144" i="65"/>
  <c r="G144" i="65"/>
  <c r="F144" i="65"/>
  <c r="O143" i="65"/>
  <c r="N143" i="65"/>
  <c r="G143" i="65"/>
  <c r="F143" i="65"/>
  <c r="O142" i="65"/>
  <c r="N142" i="65"/>
  <c r="G142" i="65"/>
  <c r="F142" i="65"/>
  <c r="O141" i="65"/>
  <c r="N141" i="65"/>
  <c r="G141" i="65"/>
  <c r="F141" i="65"/>
  <c r="O140" i="65"/>
  <c r="N140" i="65"/>
  <c r="G140" i="65"/>
  <c r="F140" i="65"/>
  <c r="O139" i="65"/>
  <c r="N139" i="65"/>
  <c r="G139" i="65"/>
  <c r="F139" i="65"/>
  <c r="O138" i="65"/>
  <c r="N138" i="65"/>
  <c r="G138" i="65"/>
  <c r="F138" i="65"/>
  <c r="O137" i="65"/>
  <c r="N137" i="65"/>
  <c r="G137" i="65"/>
  <c r="F137" i="65"/>
  <c r="O136" i="65"/>
  <c r="N136" i="65"/>
  <c r="G136" i="65"/>
  <c r="F136" i="65"/>
  <c r="O135" i="65"/>
  <c r="N135" i="65"/>
  <c r="G135" i="65"/>
  <c r="F135" i="65"/>
  <c r="O134" i="65"/>
  <c r="N134" i="65"/>
  <c r="G134" i="65"/>
  <c r="F134" i="65"/>
  <c r="O133" i="65"/>
  <c r="N133" i="65"/>
  <c r="G133" i="65"/>
  <c r="F133" i="65"/>
  <c r="O132" i="65"/>
  <c r="N132" i="65"/>
  <c r="G132" i="65"/>
  <c r="F132" i="65"/>
  <c r="O131" i="65"/>
  <c r="N131" i="65"/>
  <c r="G131" i="65"/>
  <c r="F131" i="65"/>
  <c r="O130" i="65"/>
  <c r="N130" i="65"/>
  <c r="G130" i="65"/>
  <c r="F130" i="65"/>
  <c r="O129" i="65"/>
  <c r="N129" i="65"/>
  <c r="G129" i="65"/>
  <c r="F129" i="65"/>
  <c r="O128" i="65"/>
  <c r="N128" i="65"/>
  <c r="G128" i="65"/>
  <c r="F128" i="65"/>
  <c r="O127" i="65"/>
  <c r="N127" i="65"/>
  <c r="G127" i="65"/>
  <c r="F127" i="65"/>
  <c r="O126" i="65"/>
  <c r="N126" i="65"/>
  <c r="G126" i="65"/>
  <c r="F126" i="65"/>
  <c r="O125" i="65"/>
  <c r="N125" i="65"/>
  <c r="G125" i="65"/>
  <c r="F125" i="65"/>
  <c r="O124" i="65"/>
  <c r="N124" i="65"/>
  <c r="G124" i="65"/>
  <c r="F124" i="65"/>
  <c r="O123" i="65"/>
  <c r="N123" i="65"/>
  <c r="G123" i="65"/>
  <c r="F123" i="65"/>
  <c r="O122" i="65"/>
  <c r="N122" i="65"/>
  <c r="G122" i="65"/>
  <c r="F122" i="65"/>
  <c r="O121" i="65"/>
  <c r="N121" i="65"/>
  <c r="G121" i="65"/>
  <c r="F121" i="65"/>
  <c r="O120" i="65"/>
  <c r="N120" i="65"/>
  <c r="G120" i="65"/>
  <c r="F120" i="65"/>
  <c r="O119" i="65"/>
  <c r="N119" i="65"/>
  <c r="G119" i="65"/>
  <c r="F119" i="65"/>
  <c r="O118" i="65"/>
  <c r="N118" i="65"/>
  <c r="G118" i="65"/>
  <c r="F118" i="65"/>
  <c r="O117" i="65"/>
  <c r="N117" i="65"/>
  <c r="G117" i="65"/>
  <c r="F117" i="65"/>
  <c r="O116" i="65"/>
  <c r="N116" i="65"/>
  <c r="G116" i="65"/>
  <c r="F116" i="65"/>
  <c r="O115" i="65"/>
  <c r="N115" i="65"/>
  <c r="G115" i="65"/>
  <c r="F115" i="65"/>
  <c r="O114" i="65"/>
  <c r="N114" i="65"/>
  <c r="G114" i="65"/>
  <c r="F114" i="65"/>
  <c r="O113" i="65"/>
  <c r="N113" i="65"/>
  <c r="G113" i="65"/>
  <c r="F113" i="65"/>
  <c r="O112" i="65"/>
  <c r="N112" i="65"/>
  <c r="G112" i="65"/>
  <c r="F112" i="65"/>
  <c r="O111" i="65"/>
  <c r="N111" i="65"/>
  <c r="G111" i="65"/>
  <c r="F111" i="65"/>
  <c r="O110" i="65"/>
  <c r="N110" i="65"/>
  <c r="G110" i="65"/>
  <c r="F110" i="65"/>
  <c r="O109" i="65"/>
  <c r="N109" i="65"/>
  <c r="G109" i="65"/>
  <c r="F109" i="65"/>
  <c r="O108" i="65"/>
  <c r="N108" i="65"/>
  <c r="G108" i="65"/>
  <c r="F108" i="65"/>
  <c r="O107" i="65"/>
  <c r="N107" i="65"/>
  <c r="G107" i="65"/>
  <c r="F107" i="65"/>
  <c r="O106" i="65"/>
  <c r="N106" i="65"/>
  <c r="G106" i="65"/>
  <c r="F106" i="65"/>
  <c r="O105" i="65"/>
  <c r="N105" i="65"/>
  <c r="G105" i="65"/>
  <c r="F105" i="65"/>
  <c r="O104" i="65"/>
  <c r="N104" i="65"/>
  <c r="G104" i="65"/>
  <c r="F104" i="65"/>
  <c r="O103" i="65"/>
  <c r="N103" i="65"/>
  <c r="G103" i="65"/>
  <c r="F103" i="65"/>
  <c r="O102" i="65"/>
  <c r="N102" i="65"/>
  <c r="G102" i="65"/>
  <c r="F102" i="65"/>
  <c r="O101" i="65"/>
  <c r="N101" i="65"/>
  <c r="G101" i="65"/>
  <c r="F101" i="65"/>
  <c r="O100" i="65"/>
  <c r="N100" i="65"/>
  <c r="G100" i="65"/>
  <c r="F100" i="65"/>
  <c r="O99" i="65"/>
  <c r="N99" i="65"/>
  <c r="G99" i="65"/>
  <c r="F99" i="65"/>
  <c r="O98" i="65"/>
  <c r="N98" i="65"/>
  <c r="G98" i="65"/>
  <c r="F98" i="65"/>
  <c r="O97" i="65"/>
  <c r="N97" i="65"/>
  <c r="G97" i="65"/>
  <c r="F97" i="65"/>
  <c r="O96" i="65"/>
  <c r="N96" i="65"/>
  <c r="G96" i="65"/>
  <c r="F96" i="65"/>
  <c r="O95" i="65"/>
  <c r="N95" i="65"/>
  <c r="G95" i="65"/>
  <c r="F95" i="65"/>
  <c r="O94" i="65"/>
  <c r="N94" i="65"/>
  <c r="G94" i="65"/>
  <c r="F94" i="65"/>
  <c r="O93" i="65"/>
  <c r="N93" i="65"/>
  <c r="G93" i="65"/>
  <c r="F93" i="65"/>
  <c r="O92" i="65"/>
  <c r="N92" i="65"/>
  <c r="G92" i="65"/>
  <c r="F92" i="65"/>
  <c r="O91" i="65"/>
  <c r="N91" i="65"/>
  <c r="G91" i="65"/>
  <c r="F91" i="65"/>
  <c r="O90" i="65"/>
  <c r="N90" i="65"/>
  <c r="G90" i="65"/>
  <c r="F90" i="65"/>
  <c r="O89" i="65"/>
  <c r="N89" i="65"/>
  <c r="G89" i="65"/>
  <c r="F89" i="65"/>
  <c r="O88" i="65"/>
  <c r="N88" i="65"/>
  <c r="G88" i="65"/>
  <c r="F88" i="65"/>
  <c r="O87" i="65"/>
  <c r="N87" i="65"/>
  <c r="G87" i="65"/>
  <c r="F87" i="65"/>
  <c r="O86" i="65"/>
  <c r="N86" i="65"/>
  <c r="G86" i="65"/>
  <c r="F86" i="65"/>
  <c r="O85" i="65"/>
  <c r="N85" i="65"/>
  <c r="G85" i="65"/>
  <c r="F85" i="65"/>
  <c r="O84" i="65"/>
  <c r="N84" i="65"/>
  <c r="G84" i="65"/>
  <c r="F84" i="65"/>
  <c r="O83" i="65"/>
  <c r="O302" i="65" s="1"/>
  <c r="N83" i="65"/>
  <c r="G83" i="65"/>
  <c r="G302" i="65" s="1"/>
  <c r="F83" i="65"/>
  <c r="M76" i="65"/>
  <c r="L76" i="65"/>
  <c r="K76" i="65"/>
  <c r="J76" i="65"/>
  <c r="E76" i="65"/>
  <c r="D76" i="65"/>
  <c r="C76" i="65"/>
  <c r="B76" i="65"/>
  <c r="O75" i="65"/>
  <c r="N75" i="65"/>
  <c r="G75" i="65"/>
  <c r="F75" i="65"/>
  <c r="O74" i="65"/>
  <c r="N74" i="65"/>
  <c r="G74" i="65"/>
  <c r="F74" i="65"/>
  <c r="O73" i="65"/>
  <c r="N73" i="65"/>
  <c r="G73" i="65"/>
  <c r="F73" i="65"/>
  <c r="O72" i="65"/>
  <c r="N72" i="65"/>
  <c r="G72" i="65"/>
  <c r="F72" i="65"/>
  <c r="O71" i="65"/>
  <c r="N71" i="65"/>
  <c r="G71" i="65"/>
  <c r="F71" i="65"/>
  <c r="O70" i="65"/>
  <c r="N70" i="65"/>
  <c r="G70" i="65"/>
  <c r="F70" i="65"/>
  <c r="O69" i="65"/>
  <c r="N69" i="65"/>
  <c r="G69" i="65"/>
  <c r="F69" i="65"/>
  <c r="O68" i="65"/>
  <c r="N68" i="65"/>
  <c r="G68" i="65"/>
  <c r="F68" i="65"/>
  <c r="O67" i="65"/>
  <c r="N67" i="65"/>
  <c r="G67" i="65"/>
  <c r="F67" i="65"/>
  <c r="O66" i="65"/>
  <c r="N66" i="65"/>
  <c r="G66" i="65"/>
  <c r="F66" i="65"/>
  <c r="O65" i="65"/>
  <c r="N65" i="65"/>
  <c r="G65" i="65"/>
  <c r="F65" i="65"/>
  <c r="O64" i="65"/>
  <c r="N64" i="65"/>
  <c r="G64" i="65"/>
  <c r="F64" i="65"/>
  <c r="O63" i="65"/>
  <c r="N63" i="65"/>
  <c r="G63" i="65"/>
  <c r="F63" i="65"/>
  <c r="O62" i="65"/>
  <c r="N62" i="65"/>
  <c r="G62" i="65"/>
  <c r="F62" i="65"/>
  <c r="O61" i="65"/>
  <c r="N61" i="65"/>
  <c r="G61" i="65"/>
  <c r="F61" i="65"/>
  <c r="O60" i="65"/>
  <c r="N60" i="65"/>
  <c r="G60" i="65"/>
  <c r="F60" i="65"/>
  <c r="O59" i="65"/>
  <c r="N59" i="65"/>
  <c r="G59" i="65"/>
  <c r="F59" i="65"/>
  <c r="O58" i="65"/>
  <c r="N58" i="65"/>
  <c r="G58" i="65"/>
  <c r="F58" i="65"/>
  <c r="O57" i="65"/>
  <c r="N57" i="65"/>
  <c r="G57" i="65"/>
  <c r="F57" i="65"/>
  <c r="O56" i="65"/>
  <c r="N56" i="65"/>
  <c r="G56" i="65"/>
  <c r="F56" i="65"/>
  <c r="O55" i="65"/>
  <c r="N55" i="65"/>
  <c r="G55" i="65"/>
  <c r="F55" i="65"/>
  <c r="O54" i="65"/>
  <c r="N54" i="65"/>
  <c r="G54" i="65"/>
  <c r="F54" i="65"/>
  <c r="O53" i="65"/>
  <c r="N53" i="65"/>
  <c r="G53" i="65"/>
  <c r="F53" i="65"/>
  <c r="O52" i="65"/>
  <c r="N52" i="65"/>
  <c r="G52" i="65"/>
  <c r="F52" i="65"/>
  <c r="O51" i="65"/>
  <c r="N51" i="65"/>
  <c r="G51" i="65"/>
  <c r="F51" i="65"/>
  <c r="O50" i="65"/>
  <c r="N50" i="65"/>
  <c r="G50" i="65"/>
  <c r="F50" i="65"/>
  <c r="O49" i="65"/>
  <c r="N49" i="65"/>
  <c r="G49" i="65"/>
  <c r="F49" i="65"/>
  <c r="O48" i="65"/>
  <c r="N48" i="65"/>
  <c r="G48" i="65"/>
  <c r="F48" i="65"/>
  <c r="O47" i="65"/>
  <c r="N47" i="65"/>
  <c r="G47" i="65"/>
  <c r="F47" i="65"/>
  <c r="O46" i="65"/>
  <c r="N46" i="65"/>
  <c r="G46" i="65"/>
  <c r="F46" i="65"/>
  <c r="O45" i="65"/>
  <c r="N45" i="65"/>
  <c r="G45" i="65"/>
  <c r="F45" i="65"/>
  <c r="O44" i="65"/>
  <c r="N44" i="65"/>
  <c r="G44" i="65"/>
  <c r="F44" i="65"/>
  <c r="O43" i="65"/>
  <c r="N43" i="65"/>
  <c r="G43" i="65"/>
  <c r="F43" i="65"/>
  <c r="O42" i="65"/>
  <c r="N42" i="65"/>
  <c r="G42" i="65"/>
  <c r="F42" i="65"/>
  <c r="O41" i="65"/>
  <c r="N41" i="65"/>
  <c r="G41" i="65"/>
  <c r="F41" i="65"/>
  <c r="O40" i="65"/>
  <c r="N40" i="65"/>
  <c r="G40" i="65"/>
  <c r="F40" i="65"/>
  <c r="O39" i="65"/>
  <c r="N39" i="65"/>
  <c r="G39" i="65"/>
  <c r="F39" i="65"/>
  <c r="O38" i="65"/>
  <c r="N38" i="65"/>
  <c r="G38" i="65"/>
  <c r="F38" i="65"/>
  <c r="O37" i="65"/>
  <c r="N37" i="65"/>
  <c r="G37" i="65"/>
  <c r="F37" i="65"/>
  <c r="O36" i="65"/>
  <c r="N36" i="65"/>
  <c r="G36" i="65"/>
  <c r="F36" i="65"/>
  <c r="O35" i="65"/>
  <c r="N35" i="65"/>
  <c r="G35" i="65"/>
  <c r="F35" i="65"/>
  <c r="O34" i="65"/>
  <c r="N34" i="65"/>
  <c r="G34" i="65"/>
  <c r="F34" i="65"/>
  <c r="O33" i="65"/>
  <c r="N33" i="65"/>
  <c r="G33" i="65"/>
  <c r="F33" i="65"/>
  <c r="O32" i="65"/>
  <c r="N32" i="65"/>
  <c r="G32" i="65"/>
  <c r="F32" i="65"/>
  <c r="O31" i="65"/>
  <c r="N31" i="65"/>
  <c r="G31" i="65"/>
  <c r="F31" i="65"/>
  <c r="O30" i="65"/>
  <c r="N30" i="65"/>
  <c r="G30" i="65"/>
  <c r="F30" i="65"/>
  <c r="O29" i="65"/>
  <c r="N29" i="65"/>
  <c r="G29" i="65"/>
  <c r="F29" i="65"/>
  <c r="O28" i="65"/>
  <c r="N28" i="65"/>
  <c r="G28" i="65"/>
  <c r="F28" i="65"/>
  <c r="O27" i="65"/>
  <c r="N27" i="65"/>
  <c r="G27" i="65"/>
  <c r="F27" i="65"/>
  <c r="O26" i="65"/>
  <c r="N26" i="65"/>
  <c r="G26" i="65"/>
  <c r="F26" i="65"/>
  <c r="O25" i="65"/>
  <c r="N25" i="65"/>
  <c r="G25" i="65"/>
  <c r="F25" i="65"/>
  <c r="O24" i="65"/>
  <c r="N24" i="65"/>
  <c r="G24" i="65"/>
  <c r="F24" i="65"/>
  <c r="O23" i="65"/>
  <c r="N23" i="65"/>
  <c r="G23" i="65"/>
  <c r="F23" i="65"/>
  <c r="O22" i="65"/>
  <c r="N22" i="65"/>
  <c r="G22" i="65"/>
  <c r="F22" i="65"/>
  <c r="O21" i="65"/>
  <c r="N21" i="65"/>
  <c r="G21" i="65"/>
  <c r="F21" i="65"/>
  <c r="O20" i="65"/>
  <c r="N20" i="65"/>
  <c r="G20" i="65"/>
  <c r="F20" i="65"/>
  <c r="O19" i="65"/>
  <c r="N19" i="65"/>
  <c r="G19" i="65"/>
  <c r="F19" i="65"/>
  <c r="O18" i="65"/>
  <c r="N18" i="65"/>
  <c r="G18" i="65"/>
  <c r="F18" i="65"/>
  <c r="O17" i="65"/>
  <c r="O76" i="65" s="1"/>
  <c r="N17" i="65"/>
  <c r="N76" i="65" s="1"/>
  <c r="G17" i="65"/>
  <c r="G76" i="65" s="1"/>
  <c r="F17" i="65"/>
  <c r="F76" i="65" s="1"/>
  <c r="G10" i="65"/>
  <c r="F10" i="65"/>
  <c r="G9" i="65"/>
  <c r="F9" i="65"/>
  <c r="G8" i="65"/>
  <c r="F8" i="65"/>
  <c r="G7" i="65"/>
  <c r="F7" i="65"/>
  <c r="G6" i="65"/>
  <c r="F6" i="65"/>
  <c r="S359" i="64"/>
  <c r="R359" i="64"/>
  <c r="O359" i="64"/>
  <c r="N359" i="64"/>
  <c r="H359" i="64"/>
  <c r="G359" i="64"/>
  <c r="D359" i="64"/>
  <c r="C359" i="64"/>
  <c r="U358" i="64"/>
  <c r="T358" i="64"/>
  <c r="J358" i="64"/>
  <c r="I358" i="64"/>
  <c r="U357" i="64"/>
  <c r="T357" i="64"/>
  <c r="J357" i="64"/>
  <c r="I357" i="64"/>
  <c r="U356" i="64"/>
  <c r="T356" i="64"/>
  <c r="J356" i="64"/>
  <c r="I356" i="64"/>
  <c r="U355" i="64"/>
  <c r="T355" i="64"/>
  <c r="J355" i="64"/>
  <c r="I355" i="64"/>
  <c r="U354" i="64"/>
  <c r="T354" i="64"/>
  <c r="J354" i="64"/>
  <c r="I354" i="64"/>
  <c r="U353" i="64"/>
  <c r="T353" i="64"/>
  <c r="J353" i="64"/>
  <c r="I353" i="64"/>
  <c r="U352" i="64"/>
  <c r="T352" i="64"/>
  <c r="J352" i="64"/>
  <c r="I352" i="64"/>
  <c r="U351" i="64"/>
  <c r="T351" i="64"/>
  <c r="J351" i="64"/>
  <c r="I351" i="64"/>
  <c r="U350" i="64"/>
  <c r="T350" i="64"/>
  <c r="J350" i="64"/>
  <c r="I350" i="64"/>
  <c r="U349" i="64"/>
  <c r="T349" i="64"/>
  <c r="J349" i="64"/>
  <c r="I349" i="64"/>
  <c r="U348" i="64"/>
  <c r="T348" i="64"/>
  <c r="J348" i="64"/>
  <c r="I348" i="64"/>
  <c r="U347" i="64"/>
  <c r="T347" i="64"/>
  <c r="J347" i="64"/>
  <c r="I347" i="64"/>
  <c r="U346" i="64"/>
  <c r="T346" i="64"/>
  <c r="J346" i="64"/>
  <c r="I346" i="64"/>
  <c r="U345" i="64"/>
  <c r="T345" i="64"/>
  <c r="J345" i="64"/>
  <c r="I345" i="64"/>
  <c r="U344" i="64"/>
  <c r="T344" i="64"/>
  <c r="J344" i="64"/>
  <c r="I344" i="64"/>
  <c r="U343" i="64"/>
  <c r="T343" i="64"/>
  <c r="J343" i="64"/>
  <c r="I343" i="64"/>
  <c r="U342" i="64"/>
  <c r="T342" i="64"/>
  <c r="J342" i="64"/>
  <c r="I342" i="64"/>
  <c r="U341" i="64"/>
  <c r="T341" i="64"/>
  <c r="J341" i="64"/>
  <c r="I341" i="64"/>
  <c r="U340" i="64"/>
  <c r="T340" i="64"/>
  <c r="J340" i="64"/>
  <c r="I340" i="64"/>
  <c r="U339" i="64"/>
  <c r="T339" i="64"/>
  <c r="J339" i="64"/>
  <c r="I339" i="64"/>
  <c r="U338" i="64"/>
  <c r="T338" i="64"/>
  <c r="J338" i="64"/>
  <c r="I338" i="64"/>
  <c r="U337" i="64"/>
  <c r="T337" i="64"/>
  <c r="J337" i="64"/>
  <c r="I337" i="64"/>
  <c r="U336" i="64"/>
  <c r="T336" i="64"/>
  <c r="J336" i="64"/>
  <c r="I336" i="64"/>
  <c r="U335" i="64"/>
  <c r="T335" i="64"/>
  <c r="J335" i="64"/>
  <c r="I335" i="64"/>
  <c r="U334" i="64"/>
  <c r="T334" i="64"/>
  <c r="J334" i="64"/>
  <c r="I334" i="64"/>
  <c r="U333" i="64"/>
  <c r="T333" i="64"/>
  <c r="J333" i="64"/>
  <c r="I333" i="64"/>
  <c r="U332" i="64"/>
  <c r="T332" i="64"/>
  <c r="J332" i="64"/>
  <c r="I332" i="64"/>
  <c r="U331" i="64"/>
  <c r="T331" i="64"/>
  <c r="J331" i="64"/>
  <c r="I331" i="64"/>
  <c r="U330" i="64"/>
  <c r="T330" i="64"/>
  <c r="J330" i="64"/>
  <c r="I330" i="64"/>
  <c r="U329" i="64"/>
  <c r="T329" i="64"/>
  <c r="J329" i="64"/>
  <c r="I329" i="64"/>
  <c r="U328" i="64"/>
  <c r="T328" i="64"/>
  <c r="J328" i="64"/>
  <c r="I328" i="64"/>
  <c r="U327" i="64"/>
  <c r="T327" i="64"/>
  <c r="J327" i="64"/>
  <c r="I327" i="64"/>
  <c r="U326" i="64"/>
  <c r="T326" i="64"/>
  <c r="J326" i="64"/>
  <c r="I326" i="64"/>
  <c r="U325" i="64"/>
  <c r="T325" i="64"/>
  <c r="J325" i="64"/>
  <c r="I325" i="64"/>
  <c r="U324" i="64"/>
  <c r="T324" i="64"/>
  <c r="J324" i="64"/>
  <c r="I324" i="64"/>
  <c r="U323" i="64"/>
  <c r="T323" i="64"/>
  <c r="J323" i="64"/>
  <c r="I323" i="64"/>
  <c r="U322" i="64"/>
  <c r="T322" i="64"/>
  <c r="J322" i="64"/>
  <c r="I322" i="64"/>
  <c r="U321" i="64"/>
  <c r="T321" i="64"/>
  <c r="J321" i="64"/>
  <c r="I321" i="64"/>
  <c r="U320" i="64"/>
  <c r="T320" i="64"/>
  <c r="J320" i="64"/>
  <c r="I320" i="64"/>
  <c r="U319" i="64"/>
  <c r="T319" i="64"/>
  <c r="J319" i="64"/>
  <c r="I319" i="64"/>
  <c r="U318" i="64"/>
  <c r="T318" i="64"/>
  <c r="J318" i="64"/>
  <c r="I318" i="64"/>
  <c r="U317" i="64"/>
  <c r="T317" i="64"/>
  <c r="J317" i="64"/>
  <c r="I317" i="64"/>
  <c r="U316" i="64"/>
  <c r="T316" i="64"/>
  <c r="J316" i="64"/>
  <c r="I316" i="64"/>
  <c r="U315" i="64"/>
  <c r="T315" i="64"/>
  <c r="J315" i="64"/>
  <c r="I315" i="64"/>
  <c r="U314" i="64"/>
  <c r="T314" i="64"/>
  <c r="J314" i="64"/>
  <c r="I314" i="64"/>
  <c r="U313" i="64"/>
  <c r="T313" i="64"/>
  <c r="J313" i="64"/>
  <c r="I313" i="64"/>
  <c r="U312" i="64"/>
  <c r="T312" i="64"/>
  <c r="J312" i="64"/>
  <c r="I312" i="64"/>
  <c r="U311" i="64"/>
  <c r="T311" i="64"/>
  <c r="J311" i="64"/>
  <c r="I311" i="64"/>
  <c r="U310" i="64"/>
  <c r="T310" i="64"/>
  <c r="J310" i="64"/>
  <c r="I310" i="64"/>
  <c r="U309" i="64"/>
  <c r="U359" i="64" s="1"/>
  <c r="T309" i="64"/>
  <c r="T359" i="64" s="1"/>
  <c r="J309" i="64"/>
  <c r="J359" i="64" s="1"/>
  <c r="I309" i="64"/>
  <c r="M302" i="64"/>
  <c r="L302" i="64"/>
  <c r="K302" i="64"/>
  <c r="J302" i="64"/>
  <c r="E302" i="64"/>
  <c r="D302" i="64"/>
  <c r="C302" i="64"/>
  <c r="B302" i="64"/>
  <c r="O301" i="64"/>
  <c r="N301" i="64"/>
  <c r="G301" i="64"/>
  <c r="F301" i="64"/>
  <c r="O300" i="64"/>
  <c r="N300" i="64"/>
  <c r="G300" i="64"/>
  <c r="F300" i="64"/>
  <c r="O299" i="64"/>
  <c r="N299" i="64"/>
  <c r="G299" i="64"/>
  <c r="F299" i="64"/>
  <c r="O298" i="64"/>
  <c r="N298" i="64"/>
  <c r="G298" i="64"/>
  <c r="F298" i="64"/>
  <c r="O297" i="64"/>
  <c r="N297" i="64"/>
  <c r="G297" i="64"/>
  <c r="F297" i="64"/>
  <c r="O296" i="64"/>
  <c r="N296" i="64"/>
  <c r="G296" i="64"/>
  <c r="F296" i="64"/>
  <c r="O295" i="64"/>
  <c r="N295" i="64"/>
  <c r="G295" i="64"/>
  <c r="F295" i="64"/>
  <c r="O294" i="64"/>
  <c r="N294" i="64"/>
  <c r="G294" i="64"/>
  <c r="F294" i="64"/>
  <c r="O293" i="64"/>
  <c r="N293" i="64"/>
  <c r="G293" i="64"/>
  <c r="F293" i="64"/>
  <c r="O292" i="64"/>
  <c r="N292" i="64"/>
  <c r="G292" i="64"/>
  <c r="F292" i="64"/>
  <c r="O291" i="64"/>
  <c r="N291" i="64"/>
  <c r="G291" i="64"/>
  <c r="F291" i="64"/>
  <c r="O290" i="64"/>
  <c r="N290" i="64"/>
  <c r="G290" i="64"/>
  <c r="F290" i="64"/>
  <c r="O289" i="64"/>
  <c r="N289" i="64"/>
  <c r="G289" i="64"/>
  <c r="F289" i="64"/>
  <c r="O288" i="64"/>
  <c r="N288" i="64"/>
  <c r="G288" i="64"/>
  <c r="F288" i="64"/>
  <c r="O287" i="64"/>
  <c r="N287" i="64"/>
  <c r="G287" i="64"/>
  <c r="F287" i="64"/>
  <c r="O286" i="64"/>
  <c r="N286" i="64"/>
  <c r="G286" i="64"/>
  <c r="F286" i="64"/>
  <c r="O285" i="64"/>
  <c r="N285" i="64"/>
  <c r="G285" i="64"/>
  <c r="F285" i="64"/>
  <c r="O284" i="64"/>
  <c r="N284" i="64"/>
  <c r="G284" i="64"/>
  <c r="F284" i="64"/>
  <c r="O283" i="64"/>
  <c r="N283" i="64"/>
  <c r="G283" i="64"/>
  <c r="F283" i="64"/>
  <c r="O282" i="64"/>
  <c r="N282" i="64"/>
  <c r="G282" i="64"/>
  <c r="F282" i="64"/>
  <c r="O281" i="64"/>
  <c r="N281" i="64"/>
  <c r="G281" i="64"/>
  <c r="F281" i="64"/>
  <c r="O280" i="64"/>
  <c r="N280" i="64"/>
  <c r="G280" i="64"/>
  <c r="F280" i="64"/>
  <c r="O279" i="64"/>
  <c r="N279" i="64"/>
  <c r="G279" i="64"/>
  <c r="F279" i="64"/>
  <c r="O278" i="64"/>
  <c r="N278" i="64"/>
  <c r="G278" i="64"/>
  <c r="F278" i="64"/>
  <c r="O277" i="64"/>
  <c r="N277" i="64"/>
  <c r="G277" i="64"/>
  <c r="F277" i="64"/>
  <c r="O276" i="64"/>
  <c r="N276" i="64"/>
  <c r="G276" i="64"/>
  <c r="F276" i="64"/>
  <c r="O275" i="64"/>
  <c r="N275" i="64"/>
  <c r="G275" i="64"/>
  <c r="F275" i="64"/>
  <c r="O274" i="64"/>
  <c r="N274" i="64"/>
  <c r="G274" i="64"/>
  <c r="F274" i="64"/>
  <c r="O273" i="64"/>
  <c r="N273" i="64"/>
  <c r="G273" i="64"/>
  <c r="F273" i="64"/>
  <c r="O272" i="64"/>
  <c r="N272" i="64"/>
  <c r="G272" i="64"/>
  <c r="F272" i="64"/>
  <c r="O271" i="64"/>
  <c r="N271" i="64"/>
  <c r="G271" i="64"/>
  <c r="F271" i="64"/>
  <c r="O270" i="64"/>
  <c r="N270" i="64"/>
  <c r="G270" i="64"/>
  <c r="F270" i="64"/>
  <c r="O269" i="64"/>
  <c r="N269" i="64"/>
  <c r="G269" i="64"/>
  <c r="F269" i="64"/>
  <c r="O268" i="64"/>
  <c r="N268" i="64"/>
  <c r="G268" i="64"/>
  <c r="F268" i="64"/>
  <c r="O267" i="64"/>
  <c r="N267" i="64"/>
  <c r="G267" i="64"/>
  <c r="F267" i="64"/>
  <c r="O266" i="64"/>
  <c r="N266" i="64"/>
  <c r="G266" i="64"/>
  <c r="F266" i="64"/>
  <c r="O265" i="64"/>
  <c r="N265" i="64"/>
  <c r="G265" i="64"/>
  <c r="F265" i="64"/>
  <c r="O264" i="64"/>
  <c r="N264" i="64"/>
  <c r="G264" i="64"/>
  <c r="F264" i="64"/>
  <c r="O263" i="64"/>
  <c r="N263" i="64"/>
  <c r="G263" i="64"/>
  <c r="F263" i="64"/>
  <c r="O262" i="64"/>
  <c r="N262" i="64"/>
  <c r="G262" i="64"/>
  <c r="F262" i="64"/>
  <c r="O261" i="64"/>
  <c r="N261" i="64"/>
  <c r="G261" i="64"/>
  <c r="F261" i="64"/>
  <c r="O260" i="64"/>
  <c r="N260" i="64"/>
  <c r="G260" i="64"/>
  <c r="F260" i="64"/>
  <c r="O259" i="64"/>
  <c r="N259" i="64"/>
  <c r="G259" i="64"/>
  <c r="F259" i="64"/>
  <c r="O258" i="64"/>
  <c r="N258" i="64"/>
  <c r="G258" i="64"/>
  <c r="F258" i="64"/>
  <c r="O257" i="64"/>
  <c r="N257" i="64"/>
  <c r="G257" i="64"/>
  <c r="F257" i="64"/>
  <c r="O256" i="64"/>
  <c r="N256" i="64"/>
  <c r="G256" i="64"/>
  <c r="F256" i="64"/>
  <c r="O255" i="64"/>
  <c r="N255" i="64"/>
  <c r="G255" i="64"/>
  <c r="F255" i="64"/>
  <c r="O254" i="64"/>
  <c r="N254" i="64"/>
  <c r="G254" i="64"/>
  <c r="F254" i="64"/>
  <c r="O253" i="64"/>
  <c r="N253" i="64"/>
  <c r="G253" i="64"/>
  <c r="F253" i="64"/>
  <c r="O252" i="64"/>
  <c r="N252" i="64"/>
  <c r="G252" i="64"/>
  <c r="F252" i="64"/>
  <c r="O251" i="64"/>
  <c r="N251" i="64"/>
  <c r="G251" i="64"/>
  <c r="F251" i="64"/>
  <c r="O250" i="64"/>
  <c r="N250" i="64"/>
  <c r="G250" i="64"/>
  <c r="F250" i="64"/>
  <c r="O249" i="64"/>
  <c r="N249" i="64"/>
  <c r="G249" i="64"/>
  <c r="F249" i="64"/>
  <c r="O248" i="64"/>
  <c r="N248" i="64"/>
  <c r="G248" i="64"/>
  <c r="F248" i="64"/>
  <c r="O247" i="64"/>
  <c r="N247" i="64"/>
  <c r="G247" i="64"/>
  <c r="F247" i="64"/>
  <c r="O246" i="64"/>
  <c r="N246" i="64"/>
  <c r="G246" i="64"/>
  <c r="F246" i="64"/>
  <c r="O245" i="64"/>
  <c r="N245" i="64"/>
  <c r="G245" i="64"/>
  <c r="F245" i="64"/>
  <c r="O244" i="64"/>
  <c r="N244" i="64"/>
  <c r="G244" i="64"/>
  <c r="F244" i="64"/>
  <c r="O243" i="64"/>
  <c r="N243" i="64"/>
  <c r="G243" i="64"/>
  <c r="F243" i="64"/>
  <c r="O242" i="64"/>
  <c r="N242" i="64"/>
  <c r="G242" i="64"/>
  <c r="F242" i="64"/>
  <c r="O241" i="64"/>
  <c r="N241" i="64"/>
  <c r="G241" i="64"/>
  <c r="F241" i="64"/>
  <c r="O240" i="64"/>
  <c r="N240" i="64"/>
  <c r="G240" i="64"/>
  <c r="F240" i="64"/>
  <c r="O239" i="64"/>
  <c r="N239" i="64"/>
  <c r="G239" i="64"/>
  <c r="F239" i="64"/>
  <c r="O238" i="64"/>
  <c r="N238" i="64"/>
  <c r="G238" i="64"/>
  <c r="F238" i="64"/>
  <c r="O237" i="64"/>
  <c r="N237" i="64"/>
  <c r="G237" i="64"/>
  <c r="F237" i="64"/>
  <c r="O236" i="64"/>
  <c r="N236" i="64"/>
  <c r="G236" i="64"/>
  <c r="F236" i="64"/>
  <c r="O235" i="64"/>
  <c r="N235" i="64"/>
  <c r="G235" i="64"/>
  <c r="F235" i="64"/>
  <c r="O234" i="64"/>
  <c r="N234" i="64"/>
  <c r="G234" i="64"/>
  <c r="F234" i="64"/>
  <c r="O233" i="64"/>
  <c r="N233" i="64"/>
  <c r="G233" i="64"/>
  <c r="F233" i="64"/>
  <c r="O232" i="64"/>
  <c r="N232" i="64"/>
  <c r="G232" i="64"/>
  <c r="F232" i="64"/>
  <c r="O231" i="64"/>
  <c r="N231" i="64"/>
  <c r="G231" i="64"/>
  <c r="F231" i="64"/>
  <c r="O230" i="64"/>
  <c r="N230" i="64"/>
  <c r="G230" i="64"/>
  <c r="F230" i="64"/>
  <c r="O229" i="64"/>
  <c r="N229" i="64"/>
  <c r="G229" i="64"/>
  <c r="F229" i="64"/>
  <c r="O228" i="64"/>
  <c r="N228" i="64"/>
  <c r="G228" i="64"/>
  <c r="F228" i="64"/>
  <c r="O227" i="64"/>
  <c r="N227" i="64"/>
  <c r="G227" i="64"/>
  <c r="F227" i="64"/>
  <c r="O226" i="64"/>
  <c r="N226" i="64"/>
  <c r="G226" i="64"/>
  <c r="F226" i="64"/>
  <c r="O225" i="64"/>
  <c r="N225" i="64"/>
  <c r="G225" i="64"/>
  <c r="F225" i="64"/>
  <c r="O224" i="64"/>
  <c r="N224" i="64"/>
  <c r="G224" i="64"/>
  <c r="F224" i="64"/>
  <c r="O223" i="64"/>
  <c r="N223" i="64"/>
  <c r="G223" i="64"/>
  <c r="F223" i="64"/>
  <c r="O222" i="64"/>
  <c r="N222" i="64"/>
  <c r="G222" i="64"/>
  <c r="F222" i="64"/>
  <c r="O221" i="64"/>
  <c r="N221" i="64"/>
  <c r="G221" i="64"/>
  <c r="F221" i="64"/>
  <c r="O220" i="64"/>
  <c r="N220" i="64"/>
  <c r="G220" i="64"/>
  <c r="F220" i="64"/>
  <c r="O219" i="64"/>
  <c r="N219" i="64"/>
  <c r="G219" i="64"/>
  <c r="F219" i="64"/>
  <c r="O218" i="64"/>
  <c r="N218" i="64"/>
  <c r="G218" i="64"/>
  <c r="F218" i="64"/>
  <c r="O217" i="64"/>
  <c r="N217" i="64"/>
  <c r="G217" i="64"/>
  <c r="F217" i="64"/>
  <c r="O216" i="64"/>
  <c r="N216" i="64"/>
  <c r="G216" i="64"/>
  <c r="F216" i="64"/>
  <c r="O215" i="64"/>
  <c r="N215" i="64"/>
  <c r="G215" i="64"/>
  <c r="F215" i="64"/>
  <c r="O214" i="64"/>
  <c r="N214" i="64"/>
  <c r="G214" i="64"/>
  <c r="F214" i="64"/>
  <c r="O213" i="64"/>
  <c r="N213" i="64"/>
  <c r="G213" i="64"/>
  <c r="F213" i="64"/>
  <c r="O212" i="64"/>
  <c r="N212" i="64"/>
  <c r="G212" i="64"/>
  <c r="F212" i="64"/>
  <c r="O211" i="64"/>
  <c r="N211" i="64"/>
  <c r="G211" i="64"/>
  <c r="F211" i="64"/>
  <c r="O210" i="64"/>
  <c r="N210" i="64"/>
  <c r="G210" i="64"/>
  <c r="F210" i="64"/>
  <c r="O209" i="64"/>
  <c r="N209" i="64"/>
  <c r="G209" i="64"/>
  <c r="F209" i="64"/>
  <c r="O208" i="64"/>
  <c r="N208" i="64"/>
  <c r="G208" i="64"/>
  <c r="F208" i="64"/>
  <c r="O207" i="64"/>
  <c r="N207" i="64"/>
  <c r="G207" i="64"/>
  <c r="F207" i="64"/>
  <c r="O206" i="64"/>
  <c r="N206" i="64"/>
  <c r="G206" i="64"/>
  <c r="F206" i="64"/>
  <c r="O205" i="64"/>
  <c r="N205" i="64"/>
  <c r="G205" i="64"/>
  <c r="F205" i="64"/>
  <c r="O204" i="64"/>
  <c r="N204" i="64"/>
  <c r="G204" i="64"/>
  <c r="F204" i="64"/>
  <c r="O203" i="64"/>
  <c r="N203" i="64"/>
  <c r="G203" i="64"/>
  <c r="F203" i="64"/>
  <c r="O202" i="64"/>
  <c r="N202" i="64"/>
  <c r="G202" i="64"/>
  <c r="F202" i="64"/>
  <c r="O201" i="64"/>
  <c r="N201" i="64"/>
  <c r="G201" i="64"/>
  <c r="F201" i="64"/>
  <c r="O200" i="64"/>
  <c r="N200" i="64"/>
  <c r="G200" i="64"/>
  <c r="F200" i="64"/>
  <c r="O199" i="64"/>
  <c r="N199" i="64"/>
  <c r="G199" i="64"/>
  <c r="F199" i="64"/>
  <c r="O198" i="64"/>
  <c r="N198" i="64"/>
  <c r="G198" i="64"/>
  <c r="F198" i="64"/>
  <c r="O197" i="64"/>
  <c r="N197" i="64"/>
  <c r="G197" i="64"/>
  <c r="F197" i="64"/>
  <c r="O196" i="64"/>
  <c r="N196" i="64"/>
  <c r="G196" i="64"/>
  <c r="F196" i="64"/>
  <c r="O195" i="64"/>
  <c r="N195" i="64"/>
  <c r="G195" i="64"/>
  <c r="F195" i="64"/>
  <c r="O194" i="64"/>
  <c r="N194" i="64"/>
  <c r="G194" i="64"/>
  <c r="F194" i="64"/>
  <c r="O193" i="64"/>
  <c r="N193" i="64"/>
  <c r="G193" i="64"/>
  <c r="F193" i="64"/>
  <c r="O192" i="64"/>
  <c r="N192" i="64"/>
  <c r="G192" i="64"/>
  <c r="F192" i="64"/>
  <c r="O191" i="64"/>
  <c r="N191" i="64"/>
  <c r="G191" i="64"/>
  <c r="F191" i="64"/>
  <c r="O190" i="64"/>
  <c r="N190" i="64"/>
  <c r="G190" i="64"/>
  <c r="F190" i="64"/>
  <c r="O189" i="64"/>
  <c r="N189" i="64"/>
  <c r="G189" i="64"/>
  <c r="F189" i="64"/>
  <c r="O188" i="64"/>
  <c r="N188" i="64"/>
  <c r="G188" i="64"/>
  <c r="F188" i="64"/>
  <c r="O187" i="64"/>
  <c r="N187" i="64"/>
  <c r="G187" i="64"/>
  <c r="F187" i="64"/>
  <c r="O186" i="64"/>
  <c r="N186" i="64"/>
  <c r="G186" i="64"/>
  <c r="F186" i="64"/>
  <c r="O185" i="64"/>
  <c r="N185" i="64"/>
  <c r="G185" i="64"/>
  <c r="F185" i="64"/>
  <c r="O184" i="64"/>
  <c r="N184" i="64"/>
  <c r="G184" i="64"/>
  <c r="F184" i="64"/>
  <c r="O183" i="64"/>
  <c r="N183" i="64"/>
  <c r="G183" i="64"/>
  <c r="F183" i="64"/>
  <c r="O182" i="64"/>
  <c r="N182" i="64"/>
  <c r="G182" i="64"/>
  <c r="F182" i="64"/>
  <c r="O181" i="64"/>
  <c r="N181" i="64"/>
  <c r="G181" i="64"/>
  <c r="F181" i="64"/>
  <c r="O180" i="64"/>
  <c r="N180" i="64"/>
  <c r="G180" i="64"/>
  <c r="F180" i="64"/>
  <c r="O179" i="64"/>
  <c r="N179" i="64"/>
  <c r="G179" i="64"/>
  <c r="F179" i="64"/>
  <c r="O178" i="64"/>
  <c r="N178" i="64"/>
  <c r="G178" i="64"/>
  <c r="F178" i="64"/>
  <c r="O177" i="64"/>
  <c r="N177" i="64"/>
  <c r="G177" i="64"/>
  <c r="F177" i="64"/>
  <c r="O176" i="64"/>
  <c r="N176" i="64"/>
  <c r="G176" i="64"/>
  <c r="F176" i="64"/>
  <c r="O175" i="64"/>
  <c r="N175" i="64"/>
  <c r="G175" i="64"/>
  <c r="F175" i="64"/>
  <c r="O174" i="64"/>
  <c r="N174" i="64"/>
  <c r="G174" i="64"/>
  <c r="F174" i="64"/>
  <c r="O173" i="64"/>
  <c r="N173" i="64"/>
  <c r="G173" i="64"/>
  <c r="F173" i="64"/>
  <c r="O172" i="64"/>
  <c r="N172" i="64"/>
  <c r="G172" i="64"/>
  <c r="F172" i="64"/>
  <c r="O171" i="64"/>
  <c r="N171" i="64"/>
  <c r="G171" i="64"/>
  <c r="F171" i="64"/>
  <c r="O170" i="64"/>
  <c r="N170" i="64"/>
  <c r="G170" i="64"/>
  <c r="F170" i="64"/>
  <c r="O169" i="64"/>
  <c r="N169" i="64"/>
  <c r="G169" i="64"/>
  <c r="F169" i="64"/>
  <c r="O168" i="64"/>
  <c r="N168" i="64"/>
  <c r="G168" i="64"/>
  <c r="F168" i="64"/>
  <c r="O167" i="64"/>
  <c r="N167" i="64"/>
  <c r="G167" i="64"/>
  <c r="F167" i="64"/>
  <c r="O166" i="64"/>
  <c r="N166" i="64"/>
  <c r="G166" i="64"/>
  <c r="F166" i="64"/>
  <c r="O165" i="64"/>
  <c r="N165" i="64"/>
  <c r="G165" i="64"/>
  <c r="F165" i="64"/>
  <c r="O164" i="64"/>
  <c r="N164" i="64"/>
  <c r="G164" i="64"/>
  <c r="F164" i="64"/>
  <c r="O163" i="64"/>
  <c r="N163" i="64"/>
  <c r="G163" i="64"/>
  <c r="F163" i="64"/>
  <c r="O162" i="64"/>
  <c r="N162" i="64"/>
  <c r="G162" i="64"/>
  <c r="F162" i="64"/>
  <c r="O161" i="64"/>
  <c r="N161" i="64"/>
  <c r="G161" i="64"/>
  <c r="F161" i="64"/>
  <c r="O160" i="64"/>
  <c r="N160" i="64"/>
  <c r="G160" i="64"/>
  <c r="F160" i="64"/>
  <c r="O159" i="64"/>
  <c r="N159" i="64"/>
  <c r="G159" i="64"/>
  <c r="F159" i="64"/>
  <c r="O158" i="64"/>
  <c r="N158" i="64"/>
  <c r="G158" i="64"/>
  <c r="F158" i="64"/>
  <c r="O157" i="64"/>
  <c r="N157" i="64"/>
  <c r="G157" i="64"/>
  <c r="F157" i="64"/>
  <c r="O156" i="64"/>
  <c r="N156" i="64"/>
  <c r="G156" i="64"/>
  <c r="F156" i="64"/>
  <c r="O155" i="64"/>
  <c r="N155" i="64"/>
  <c r="G155" i="64"/>
  <c r="F155" i="64"/>
  <c r="O154" i="64"/>
  <c r="N154" i="64"/>
  <c r="G154" i="64"/>
  <c r="F154" i="64"/>
  <c r="O153" i="64"/>
  <c r="N153" i="64"/>
  <c r="G153" i="64"/>
  <c r="F153" i="64"/>
  <c r="O152" i="64"/>
  <c r="N152" i="64"/>
  <c r="G152" i="64"/>
  <c r="F152" i="64"/>
  <c r="O151" i="64"/>
  <c r="N151" i="64"/>
  <c r="G151" i="64"/>
  <c r="F151" i="64"/>
  <c r="O150" i="64"/>
  <c r="N150" i="64"/>
  <c r="G150" i="64"/>
  <c r="F150" i="64"/>
  <c r="O149" i="64"/>
  <c r="N149" i="64"/>
  <c r="G149" i="64"/>
  <c r="F149" i="64"/>
  <c r="O148" i="64"/>
  <c r="N148" i="64"/>
  <c r="G148" i="64"/>
  <c r="F148" i="64"/>
  <c r="O147" i="64"/>
  <c r="N147" i="64"/>
  <c r="G147" i="64"/>
  <c r="F147" i="64"/>
  <c r="O146" i="64"/>
  <c r="N146" i="64"/>
  <c r="G146" i="64"/>
  <c r="F146" i="64"/>
  <c r="O145" i="64"/>
  <c r="N145" i="64"/>
  <c r="G145" i="64"/>
  <c r="F145" i="64"/>
  <c r="O144" i="64"/>
  <c r="N144" i="64"/>
  <c r="G144" i="64"/>
  <c r="F144" i="64"/>
  <c r="O143" i="64"/>
  <c r="N143" i="64"/>
  <c r="G143" i="64"/>
  <c r="F143" i="64"/>
  <c r="O142" i="64"/>
  <c r="N142" i="64"/>
  <c r="G142" i="64"/>
  <c r="F142" i="64"/>
  <c r="O141" i="64"/>
  <c r="N141" i="64"/>
  <c r="G141" i="64"/>
  <c r="F141" i="64"/>
  <c r="O140" i="64"/>
  <c r="N140" i="64"/>
  <c r="G140" i="64"/>
  <c r="F140" i="64"/>
  <c r="O139" i="64"/>
  <c r="N139" i="64"/>
  <c r="G139" i="64"/>
  <c r="F139" i="64"/>
  <c r="O138" i="64"/>
  <c r="N138" i="64"/>
  <c r="G138" i="64"/>
  <c r="F138" i="64"/>
  <c r="O137" i="64"/>
  <c r="N137" i="64"/>
  <c r="G137" i="64"/>
  <c r="F137" i="64"/>
  <c r="O136" i="64"/>
  <c r="N136" i="64"/>
  <c r="G136" i="64"/>
  <c r="F136" i="64"/>
  <c r="O135" i="64"/>
  <c r="N135" i="64"/>
  <c r="G135" i="64"/>
  <c r="F135" i="64"/>
  <c r="O134" i="64"/>
  <c r="N134" i="64"/>
  <c r="G134" i="64"/>
  <c r="F134" i="64"/>
  <c r="O133" i="64"/>
  <c r="N133" i="64"/>
  <c r="G133" i="64"/>
  <c r="F133" i="64"/>
  <c r="O132" i="64"/>
  <c r="N132" i="64"/>
  <c r="G132" i="64"/>
  <c r="F132" i="64"/>
  <c r="O131" i="64"/>
  <c r="N131" i="64"/>
  <c r="G131" i="64"/>
  <c r="F131" i="64"/>
  <c r="O130" i="64"/>
  <c r="N130" i="64"/>
  <c r="G130" i="64"/>
  <c r="F130" i="64"/>
  <c r="O129" i="64"/>
  <c r="N129" i="64"/>
  <c r="G129" i="64"/>
  <c r="F129" i="64"/>
  <c r="O128" i="64"/>
  <c r="N128" i="64"/>
  <c r="G128" i="64"/>
  <c r="F128" i="64"/>
  <c r="O127" i="64"/>
  <c r="N127" i="64"/>
  <c r="G127" i="64"/>
  <c r="F127" i="64"/>
  <c r="O126" i="64"/>
  <c r="N126" i="64"/>
  <c r="G126" i="64"/>
  <c r="F126" i="64"/>
  <c r="O125" i="64"/>
  <c r="N125" i="64"/>
  <c r="G125" i="64"/>
  <c r="F125" i="64"/>
  <c r="O124" i="64"/>
  <c r="N124" i="64"/>
  <c r="G124" i="64"/>
  <c r="F124" i="64"/>
  <c r="O123" i="64"/>
  <c r="N123" i="64"/>
  <c r="G123" i="64"/>
  <c r="F123" i="64"/>
  <c r="O122" i="64"/>
  <c r="N122" i="64"/>
  <c r="G122" i="64"/>
  <c r="F122" i="64"/>
  <c r="O121" i="64"/>
  <c r="N121" i="64"/>
  <c r="G121" i="64"/>
  <c r="F121" i="64"/>
  <c r="O120" i="64"/>
  <c r="N120" i="64"/>
  <c r="G120" i="64"/>
  <c r="F120" i="64"/>
  <c r="O119" i="64"/>
  <c r="N119" i="64"/>
  <c r="G119" i="64"/>
  <c r="F119" i="64"/>
  <c r="O118" i="64"/>
  <c r="N118" i="64"/>
  <c r="G118" i="64"/>
  <c r="F118" i="64"/>
  <c r="O117" i="64"/>
  <c r="N117" i="64"/>
  <c r="G117" i="64"/>
  <c r="F117" i="64"/>
  <c r="O116" i="64"/>
  <c r="N116" i="64"/>
  <c r="G116" i="64"/>
  <c r="F116" i="64"/>
  <c r="O115" i="64"/>
  <c r="N115" i="64"/>
  <c r="G115" i="64"/>
  <c r="F115" i="64"/>
  <c r="O114" i="64"/>
  <c r="N114" i="64"/>
  <c r="G114" i="64"/>
  <c r="F114" i="64"/>
  <c r="O113" i="64"/>
  <c r="N113" i="64"/>
  <c r="G113" i="64"/>
  <c r="F113" i="64"/>
  <c r="O112" i="64"/>
  <c r="N112" i="64"/>
  <c r="G112" i="64"/>
  <c r="F112" i="64"/>
  <c r="O111" i="64"/>
  <c r="N111" i="64"/>
  <c r="G111" i="64"/>
  <c r="F111" i="64"/>
  <c r="O110" i="64"/>
  <c r="N110" i="64"/>
  <c r="G110" i="64"/>
  <c r="F110" i="64"/>
  <c r="O109" i="64"/>
  <c r="N109" i="64"/>
  <c r="G109" i="64"/>
  <c r="F109" i="64"/>
  <c r="O108" i="64"/>
  <c r="N108" i="64"/>
  <c r="G108" i="64"/>
  <c r="F108" i="64"/>
  <c r="O107" i="64"/>
  <c r="N107" i="64"/>
  <c r="G107" i="64"/>
  <c r="F107" i="64"/>
  <c r="O106" i="64"/>
  <c r="N106" i="64"/>
  <c r="G106" i="64"/>
  <c r="F106" i="64"/>
  <c r="O105" i="64"/>
  <c r="N105" i="64"/>
  <c r="G105" i="64"/>
  <c r="F105" i="64"/>
  <c r="O104" i="64"/>
  <c r="N104" i="64"/>
  <c r="G104" i="64"/>
  <c r="F104" i="64"/>
  <c r="O103" i="64"/>
  <c r="N103" i="64"/>
  <c r="G103" i="64"/>
  <c r="F103" i="64"/>
  <c r="O102" i="64"/>
  <c r="N102" i="64"/>
  <c r="G102" i="64"/>
  <c r="F102" i="64"/>
  <c r="O101" i="64"/>
  <c r="N101" i="64"/>
  <c r="G101" i="64"/>
  <c r="F101" i="64"/>
  <c r="O100" i="64"/>
  <c r="N100" i="64"/>
  <c r="G100" i="64"/>
  <c r="F100" i="64"/>
  <c r="O99" i="64"/>
  <c r="N99" i="64"/>
  <c r="G99" i="64"/>
  <c r="F99" i="64"/>
  <c r="O98" i="64"/>
  <c r="N98" i="64"/>
  <c r="G98" i="64"/>
  <c r="F98" i="64"/>
  <c r="O97" i="64"/>
  <c r="N97" i="64"/>
  <c r="G97" i="64"/>
  <c r="F97" i="64"/>
  <c r="O96" i="64"/>
  <c r="N96" i="64"/>
  <c r="G96" i="64"/>
  <c r="F96" i="64"/>
  <c r="O95" i="64"/>
  <c r="N95" i="64"/>
  <c r="G95" i="64"/>
  <c r="F95" i="64"/>
  <c r="O94" i="64"/>
  <c r="N94" i="64"/>
  <c r="G94" i="64"/>
  <c r="F94" i="64"/>
  <c r="O93" i="64"/>
  <c r="N93" i="64"/>
  <c r="G93" i="64"/>
  <c r="F93" i="64"/>
  <c r="O92" i="64"/>
  <c r="N92" i="64"/>
  <c r="G92" i="64"/>
  <c r="F92" i="64"/>
  <c r="O91" i="64"/>
  <c r="N91" i="64"/>
  <c r="G91" i="64"/>
  <c r="F91" i="64"/>
  <c r="O90" i="64"/>
  <c r="N90" i="64"/>
  <c r="G90" i="64"/>
  <c r="F90" i="64"/>
  <c r="O89" i="64"/>
  <c r="N89" i="64"/>
  <c r="G89" i="64"/>
  <c r="F89" i="64"/>
  <c r="O88" i="64"/>
  <c r="N88" i="64"/>
  <c r="G88" i="64"/>
  <c r="F88" i="64"/>
  <c r="O87" i="64"/>
  <c r="N87" i="64"/>
  <c r="G87" i="64"/>
  <c r="F87" i="64"/>
  <c r="O86" i="64"/>
  <c r="N86" i="64"/>
  <c r="G86" i="64"/>
  <c r="F86" i="64"/>
  <c r="O85" i="64"/>
  <c r="N85" i="64"/>
  <c r="G85" i="64"/>
  <c r="F85" i="64"/>
  <c r="O84" i="64"/>
  <c r="N84" i="64"/>
  <c r="G84" i="64"/>
  <c r="F84" i="64"/>
  <c r="O83" i="64"/>
  <c r="O302" i="64" s="1"/>
  <c r="N83" i="64"/>
  <c r="G83" i="64"/>
  <c r="F83" i="64"/>
  <c r="F302" i="64" s="1"/>
  <c r="M76" i="64"/>
  <c r="L76" i="64"/>
  <c r="K76" i="64"/>
  <c r="J76" i="64"/>
  <c r="E76" i="64"/>
  <c r="D76" i="64"/>
  <c r="C76" i="64"/>
  <c r="B76" i="64"/>
  <c r="O75" i="64"/>
  <c r="N75" i="64"/>
  <c r="G75" i="64"/>
  <c r="F75" i="64"/>
  <c r="O74" i="64"/>
  <c r="N74" i="64"/>
  <c r="G74" i="64"/>
  <c r="F74" i="64"/>
  <c r="O73" i="64"/>
  <c r="N73" i="64"/>
  <c r="G73" i="64"/>
  <c r="F73" i="64"/>
  <c r="O72" i="64"/>
  <c r="N72" i="64"/>
  <c r="G72" i="64"/>
  <c r="F72" i="64"/>
  <c r="O71" i="64"/>
  <c r="N71" i="64"/>
  <c r="G71" i="64"/>
  <c r="F71" i="64"/>
  <c r="O70" i="64"/>
  <c r="N70" i="64"/>
  <c r="G70" i="64"/>
  <c r="F70" i="64"/>
  <c r="O69" i="64"/>
  <c r="N69" i="64"/>
  <c r="G69" i="64"/>
  <c r="F69" i="64"/>
  <c r="O68" i="64"/>
  <c r="N68" i="64"/>
  <c r="G68" i="64"/>
  <c r="F68" i="64"/>
  <c r="O67" i="64"/>
  <c r="N67" i="64"/>
  <c r="G67" i="64"/>
  <c r="F67" i="64"/>
  <c r="O66" i="64"/>
  <c r="N66" i="64"/>
  <c r="G66" i="64"/>
  <c r="F66" i="64"/>
  <c r="O65" i="64"/>
  <c r="N65" i="64"/>
  <c r="G65" i="64"/>
  <c r="F65" i="64"/>
  <c r="O64" i="64"/>
  <c r="N64" i="64"/>
  <c r="G64" i="64"/>
  <c r="F64" i="64"/>
  <c r="O63" i="64"/>
  <c r="N63" i="64"/>
  <c r="G63" i="64"/>
  <c r="F63" i="64"/>
  <c r="O62" i="64"/>
  <c r="N62" i="64"/>
  <c r="G62" i="64"/>
  <c r="F62" i="64"/>
  <c r="O61" i="64"/>
  <c r="N61" i="64"/>
  <c r="G61" i="64"/>
  <c r="F61" i="64"/>
  <c r="O60" i="64"/>
  <c r="N60" i="64"/>
  <c r="G60" i="64"/>
  <c r="F60" i="64"/>
  <c r="O59" i="64"/>
  <c r="N59" i="64"/>
  <c r="G59" i="64"/>
  <c r="F59" i="64"/>
  <c r="O58" i="64"/>
  <c r="N58" i="64"/>
  <c r="G58" i="64"/>
  <c r="F58" i="64"/>
  <c r="O57" i="64"/>
  <c r="N57" i="64"/>
  <c r="G57" i="64"/>
  <c r="F57" i="64"/>
  <c r="O56" i="64"/>
  <c r="N56" i="64"/>
  <c r="G56" i="64"/>
  <c r="F56" i="64"/>
  <c r="O55" i="64"/>
  <c r="N55" i="64"/>
  <c r="G55" i="64"/>
  <c r="F55" i="64"/>
  <c r="O54" i="64"/>
  <c r="N54" i="64"/>
  <c r="G54" i="64"/>
  <c r="F54" i="64"/>
  <c r="O53" i="64"/>
  <c r="N53" i="64"/>
  <c r="G53" i="64"/>
  <c r="F53" i="64"/>
  <c r="O52" i="64"/>
  <c r="N52" i="64"/>
  <c r="G52" i="64"/>
  <c r="F52" i="64"/>
  <c r="O51" i="64"/>
  <c r="N51" i="64"/>
  <c r="G51" i="64"/>
  <c r="F51" i="64"/>
  <c r="O50" i="64"/>
  <c r="N50" i="64"/>
  <c r="G50" i="64"/>
  <c r="F50" i="64"/>
  <c r="O49" i="64"/>
  <c r="N49" i="64"/>
  <c r="G49" i="64"/>
  <c r="F49" i="64"/>
  <c r="O48" i="64"/>
  <c r="N48" i="64"/>
  <c r="G48" i="64"/>
  <c r="F48" i="64"/>
  <c r="O47" i="64"/>
  <c r="N47" i="64"/>
  <c r="G47" i="64"/>
  <c r="F47" i="64"/>
  <c r="O46" i="64"/>
  <c r="N46" i="64"/>
  <c r="G46" i="64"/>
  <c r="F46" i="64"/>
  <c r="O45" i="64"/>
  <c r="N45" i="64"/>
  <c r="G45" i="64"/>
  <c r="F45" i="64"/>
  <c r="O44" i="64"/>
  <c r="N44" i="64"/>
  <c r="G44" i="64"/>
  <c r="F44" i="64"/>
  <c r="O43" i="64"/>
  <c r="N43" i="64"/>
  <c r="G43" i="64"/>
  <c r="F43" i="64"/>
  <c r="O42" i="64"/>
  <c r="N42" i="64"/>
  <c r="G42" i="64"/>
  <c r="F42" i="64"/>
  <c r="O41" i="64"/>
  <c r="N41" i="64"/>
  <c r="G41" i="64"/>
  <c r="F41" i="64"/>
  <c r="O40" i="64"/>
  <c r="N40" i="64"/>
  <c r="G40" i="64"/>
  <c r="F40" i="64"/>
  <c r="O39" i="64"/>
  <c r="N39" i="64"/>
  <c r="G39" i="64"/>
  <c r="F39" i="64"/>
  <c r="O38" i="64"/>
  <c r="N38" i="64"/>
  <c r="G38" i="64"/>
  <c r="F38" i="64"/>
  <c r="O37" i="64"/>
  <c r="N37" i="64"/>
  <c r="G37" i="64"/>
  <c r="F37" i="64"/>
  <c r="O36" i="64"/>
  <c r="N36" i="64"/>
  <c r="G36" i="64"/>
  <c r="F36" i="64"/>
  <c r="O35" i="64"/>
  <c r="N35" i="64"/>
  <c r="G35" i="64"/>
  <c r="F35" i="64"/>
  <c r="O34" i="64"/>
  <c r="N34" i="64"/>
  <c r="G34" i="64"/>
  <c r="F34" i="64"/>
  <c r="O33" i="64"/>
  <c r="N33" i="64"/>
  <c r="G33" i="64"/>
  <c r="F33" i="64"/>
  <c r="O32" i="64"/>
  <c r="N32" i="64"/>
  <c r="G32" i="64"/>
  <c r="F32" i="64"/>
  <c r="O31" i="64"/>
  <c r="N31" i="64"/>
  <c r="G31" i="64"/>
  <c r="F31" i="64"/>
  <c r="O30" i="64"/>
  <c r="N30" i="64"/>
  <c r="G30" i="64"/>
  <c r="F30" i="64"/>
  <c r="O29" i="64"/>
  <c r="N29" i="64"/>
  <c r="G29" i="64"/>
  <c r="F29" i="64"/>
  <c r="O28" i="64"/>
  <c r="N28" i="64"/>
  <c r="G28" i="64"/>
  <c r="F28" i="64"/>
  <c r="O27" i="64"/>
  <c r="N27" i="64"/>
  <c r="G27" i="64"/>
  <c r="F27" i="64"/>
  <c r="O26" i="64"/>
  <c r="N26" i="64"/>
  <c r="G26" i="64"/>
  <c r="F26" i="64"/>
  <c r="O25" i="64"/>
  <c r="N25" i="64"/>
  <c r="G25" i="64"/>
  <c r="F25" i="64"/>
  <c r="O24" i="64"/>
  <c r="N24" i="64"/>
  <c r="G24" i="64"/>
  <c r="F24" i="64"/>
  <c r="O23" i="64"/>
  <c r="N23" i="64"/>
  <c r="G23" i="64"/>
  <c r="F23" i="64"/>
  <c r="O22" i="64"/>
  <c r="N22" i="64"/>
  <c r="G22" i="64"/>
  <c r="F22" i="64"/>
  <c r="O21" i="64"/>
  <c r="N21" i="64"/>
  <c r="G21" i="64"/>
  <c r="F21" i="64"/>
  <c r="O20" i="64"/>
  <c r="N20" i="64"/>
  <c r="G20" i="64"/>
  <c r="F20" i="64"/>
  <c r="O19" i="64"/>
  <c r="N19" i="64"/>
  <c r="G19" i="64"/>
  <c r="F19" i="64"/>
  <c r="O18" i="64"/>
  <c r="N18" i="64"/>
  <c r="G18" i="64"/>
  <c r="F18" i="64"/>
  <c r="O17" i="64"/>
  <c r="O76" i="64" s="1"/>
  <c r="N17" i="64"/>
  <c r="N76" i="64" s="1"/>
  <c r="G17" i="64"/>
  <c r="G76" i="64" s="1"/>
  <c r="F17" i="64"/>
  <c r="F76" i="64" s="1"/>
  <c r="G10" i="64"/>
  <c r="F10" i="64"/>
  <c r="G9" i="64"/>
  <c r="F9" i="64"/>
  <c r="G8" i="64"/>
  <c r="F8" i="64"/>
  <c r="G7" i="64"/>
  <c r="F7" i="64"/>
  <c r="G6" i="64"/>
  <c r="F6" i="64"/>
  <c r="S359" i="63"/>
  <c r="R359" i="63"/>
  <c r="O359" i="63"/>
  <c r="N359" i="63"/>
  <c r="H359" i="63"/>
  <c r="G359" i="63"/>
  <c r="D359" i="63"/>
  <c r="C359" i="63"/>
  <c r="U358" i="63"/>
  <c r="T358" i="63"/>
  <c r="J358" i="63"/>
  <c r="I358" i="63"/>
  <c r="U357" i="63"/>
  <c r="T357" i="63"/>
  <c r="J357" i="63"/>
  <c r="I357" i="63"/>
  <c r="U356" i="63"/>
  <c r="T356" i="63"/>
  <c r="J356" i="63"/>
  <c r="I356" i="63"/>
  <c r="U355" i="63"/>
  <c r="T355" i="63"/>
  <c r="J355" i="63"/>
  <c r="I355" i="63"/>
  <c r="U354" i="63"/>
  <c r="T354" i="63"/>
  <c r="J354" i="63"/>
  <c r="I354" i="63"/>
  <c r="U353" i="63"/>
  <c r="T353" i="63"/>
  <c r="J353" i="63"/>
  <c r="I353" i="63"/>
  <c r="U352" i="63"/>
  <c r="T352" i="63"/>
  <c r="J352" i="63"/>
  <c r="I352" i="63"/>
  <c r="U351" i="63"/>
  <c r="T351" i="63"/>
  <c r="J351" i="63"/>
  <c r="I351" i="63"/>
  <c r="U350" i="63"/>
  <c r="T350" i="63"/>
  <c r="J350" i="63"/>
  <c r="I350" i="63"/>
  <c r="U349" i="63"/>
  <c r="T349" i="63"/>
  <c r="J349" i="63"/>
  <c r="I349" i="63"/>
  <c r="U348" i="63"/>
  <c r="T348" i="63"/>
  <c r="J348" i="63"/>
  <c r="I348" i="63"/>
  <c r="U347" i="63"/>
  <c r="T347" i="63"/>
  <c r="J347" i="63"/>
  <c r="I347" i="63"/>
  <c r="U346" i="63"/>
  <c r="T346" i="63"/>
  <c r="J346" i="63"/>
  <c r="I346" i="63"/>
  <c r="U345" i="63"/>
  <c r="T345" i="63"/>
  <c r="J345" i="63"/>
  <c r="I345" i="63"/>
  <c r="U344" i="63"/>
  <c r="T344" i="63"/>
  <c r="J344" i="63"/>
  <c r="I344" i="63"/>
  <c r="U343" i="63"/>
  <c r="T343" i="63"/>
  <c r="J343" i="63"/>
  <c r="I343" i="63"/>
  <c r="U342" i="63"/>
  <c r="T342" i="63"/>
  <c r="J342" i="63"/>
  <c r="I342" i="63"/>
  <c r="U341" i="63"/>
  <c r="T341" i="63"/>
  <c r="J341" i="63"/>
  <c r="I341" i="63"/>
  <c r="U340" i="63"/>
  <c r="T340" i="63"/>
  <c r="J340" i="63"/>
  <c r="I340" i="63"/>
  <c r="U339" i="63"/>
  <c r="T339" i="63"/>
  <c r="J339" i="63"/>
  <c r="I339" i="63"/>
  <c r="U338" i="63"/>
  <c r="T338" i="63"/>
  <c r="J338" i="63"/>
  <c r="I338" i="63"/>
  <c r="U337" i="63"/>
  <c r="T337" i="63"/>
  <c r="J337" i="63"/>
  <c r="I337" i="63"/>
  <c r="U336" i="63"/>
  <c r="T336" i="63"/>
  <c r="J336" i="63"/>
  <c r="I336" i="63"/>
  <c r="U335" i="63"/>
  <c r="T335" i="63"/>
  <c r="J335" i="63"/>
  <c r="I335" i="63"/>
  <c r="U334" i="63"/>
  <c r="T334" i="63"/>
  <c r="J334" i="63"/>
  <c r="I334" i="63"/>
  <c r="U333" i="63"/>
  <c r="T333" i="63"/>
  <c r="J333" i="63"/>
  <c r="I333" i="63"/>
  <c r="U332" i="63"/>
  <c r="T332" i="63"/>
  <c r="J332" i="63"/>
  <c r="I332" i="63"/>
  <c r="U331" i="63"/>
  <c r="T331" i="63"/>
  <c r="J331" i="63"/>
  <c r="I331" i="63"/>
  <c r="U330" i="63"/>
  <c r="T330" i="63"/>
  <c r="J330" i="63"/>
  <c r="I330" i="63"/>
  <c r="U329" i="63"/>
  <c r="T329" i="63"/>
  <c r="J329" i="63"/>
  <c r="I329" i="63"/>
  <c r="U328" i="63"/>
  <c r="T328" i="63"/>
  <c r="J328" i="63"/>
  <c r="I328" i="63"/>
  <c r="U327" i="63"/>
  <c r="T327" i="63"/>
  <c r="J327" i="63"/>
  <c r="I327" i="63"/>
  <c r="U326" i="63"/>
  <c r="T326" i="63"/>
  <c r="J326" i="63"/>
  <c r="I326" i="63"/>
  <c r="U325" i="63"/>
  <c r="T325" i="63"/>
  <c r="J325" i="63"/>
  <c r="I325" i="63"/>
  <c r="U324" i="63"/>
  <c r="T324" i="63"/>
  <c r="J324" i="63"/>
  <c r="I324" i="63"/>
  <c r="U323" i="63"/>
  <c r="T323" i="63"/>
  <c r="J323" i="63"/>
  <c r="I323" i="63"/>
  <c r="U322" i="63"/>
  <c r="T322" i="63"/>
  <c r="J322" i="63"/>
  <c r="I322" i="63"/>
  <c r="U321" i="63"/>
  <c r="T321" i="63"/>
  <c r="J321" i="63"/>
  <c r="I321" i="63"/>
  <c r="U320" i="63"/>
  <c r="T320" i="63"/>
  <c r="J320" i="63"/>
  <c r="I320" i="63"/>
  <c r="U319" i="63"/>
  <c r="T319" i="63"/>
  <c r="J319" i="63"/>
  <c r="I319" i="63"/>
  <c r="U318" i="63"/>
  <c r="T318" i="63"/>
  <c r="J318" i="63"/>
  <c r="I318" i="63"/>
  <c r="U317" i="63"/>
  <c r="T317" i="63"/>
  <c r="J317" i="63"/>
  <c r="I317" i="63"/>
  <c r="U316" i="63"/>
  <c r="T316" i="63"/>
  <c r="J316" i="63"/>
  <c r="I316" i="63"/>
  <c r="U315" i="63"/>
  <c r="T315" i="63"/>
  <c r="J315" i="63"/>
  <c r="I315" i="63"/>
  <c r="U314" i="63"/>
  <c r="T314" i="63"/>
  <c r="J314" i="63"/>
  <c r="I314" i="63"/>
  <c r="U313" i="63"/>
  <c r="T313" i="63"/>
  <c r="J313" i="63"/>
  <c r="I313" i="63"/>
  <c r="U312" i="63"/>
  <c r="T312" i="63"/>
  <c r="J312" i="63"/>
  <c r="I312" i="63"/>
  <c r="U311" i="63"/>
  <c r="T311" i="63"/>
  <c r="J311" i="63"/>
  <c r="I311" i="63"/>
  <c r="U310" i="63"/>
  <c r="T310" i="63"/>
  <c r="J310" i="63"/>
  <c r="I310" i="63"/>
  <c r="U309" i="63"/>
  <c r="T309" i="63"/>
  <c r="T359" i="63" s="1"/>
  <c r="J309" i="63"/>
  <c r="J359" i="63" s="1"/>
  <c r="I309" i="63"/>
  <c r="M302" i="63"/>
  <c r="L302" i="63"/>
  <c r="K302" i="63"/>
  <c r="J302" i="63"/>
  <c r="E302" i="63"/>
  <c r="D302" i="63"/>
  <c r="C302" i="63"/>
  <c r="B302" i="63"/>
  <c r="O301" i="63"/>
  <c r="N301" i="63"/>
  <c r="G301" i="63"/>
  <c r="F301" i="63"/>
  <c r="O300" i="63"/>
  <c r="N300" i="63"/>
  <c r="G300" i="63"/>
  <c r="F300" i="63"/>
  <c r="O299" i="63"/>
  <c r="N299" i="63"/>
  <c r="G299" i="63"/>
  <c r="F299" i="63"/>
  <c r="O298" i="63"/>
  <c r="N298" i="63"/>
  <c r="G298" i="63"/>
  <c r="F298" i="63"/>
  <c r="O297" i="63"/>
  <c r="N297" i="63"/>
  <c r="G297" i="63"/>
  <c r="F297" i="63"/>
  <c r="O296" i="63"/>
  <c r="N296" i="63"/>
  <c r="G296" i="63"/>
  <c r="F296" i="63"/>
  <c r="O295" i="63"/>
  <c r="N295" i="63"/>
  <c r="G295" i="63"/>
  <c r="F295" i="63"/>
  <c r="O294" i="63"/>
  <c r="N294" i="63"/>
  <c r="G294" i="63"/>
  <c r="F294" i="63"/>
  <c r="O293" i="63"/>
  <c r="N293" i="63"/>
  <c r="G293" i="63"/>
  <c r="F293" i="63"/>
  <c r="O292" i="63"/>
  <c r="N292" i="63"/>
  <c r="G292" i="63"/>
  <c r="F292" i="63"/>
  <c r="O291" i="63"/>
  <c r="N291" i="63"/>
  <c r="G291" i="63"/>
  <c r="F291" i="63"/>
  <c r="O290" i="63"/>
  <c r="N290" i="63"/>
  <c r="G290" i="63"/>
  <c r="F290" i="63"/>
  <c r="O289" i="63"/>
  <c r="N289" i="63"/>
  <c r="G289" i="63"/>
  <c r="F289" i="63"/>
  <c r="O288" i="63"/>
  <c r="N288" i="63"/>
  <c r="G288" i="63"/>
  <c r="F288" i="63"/>
  <c r="O287" i="63"/>
  <c r="N287" i="63"/>
  <c r="G287" i="63"/>
  <c r="F287" i="63"/>
  <c r="O286" i="63"/>
  <c r="N286" i="63"/>
  <c r="G286" i="63"/>
  <c r="F286" i="63"/>
  <c r="O285" i="63"/>
  <c r="N285" i="63"/>
  <c r="G285" i="63"/>
  <c r="F285" i="63"/>
  <c r="O284" i="63"/>
  <c r="N284" i="63"/>
  <c r="G284" i="63"/>
  <c r="F284" i="63"/>
  <c r="O283" i="63"/>
  <c r="N283" i="63"/>
  <c r="G283" i="63"/>
  <c r="F283" i="63"/>
  <c r="O282" i="63"/>
  <c r="N282" i="63"/>
  <c r="G282" i="63"/>
  <c r="F282" i="63"/>
  <c r="O281" i="63"/>
  <c r="N281" i="63"/>
  <c r="G281" i="63"/>
  <c r="F281" i="63"/>
  <c r="O280" i="63"/>
  <c r="N280" i="63"/>
  <c r="G280" i="63"/>
  <c r="F280" i="63"/>
  <c r="O279" i="63"/>
  <c r="N279" i="63"/>
  <c r="G279" i="63"/>
  <c r="F279" i="63"/>
  <c r="O278" i="63"/>
  <c r="N278" i="63"/>
  <c r="G278" i="63"/>
  <c r="F278" i="63"/>
  <c r="O277" i="63"/>
  <c r="N277" i="63"/>
  <c r="G277" i="63"/>
  <c r="F277" i="63"/>
  <c r="O276" i="63"/>
  <c r="N276" i="63"/>
  <c r="G276" i="63"/>
  <c r="F276" i="63"/>
  <c r="O275" i="63"/>
  <c r="N275" i="63"/>
  <c r="G275" i="63"/>
  <c r="F275" i="63"/>
  <c r="O274" i="63"/>
  <c r="N274" i="63"/>
  <c r="G274" i="63"/>
  <c r="F274" i="63"/>
  <c r="O273" i="63"/>
  <c r="N273" i="63"/>
  <c r="G273" i="63"/>
  <c r="F273" i="63"/>
  <c r="O272" i="63"/>
  <c r="N272" i="63"/>
  <c r="G272" i="63"/>
  <c r="F272" i="63"/>
  <c r="O271" i="63"/>
  <c r="N271" i="63"/>
  <c r="G271" i="63"/>
  <c r="F271" i="63"/>
  <c r="O270" i="63"/>
  <c r="N270" i="63"/>
  <c r="G270" i="63"/>
  <c r="F270" i="63"/>
  <c r="O269" i="63"/>
  <c r="N269" i="63"/>
  <c r="G269" i="63"/>
  <c r="F269" i="63"/>
  <c r="O268" i="63"/>
  <c r="N268" i="63"/>
  <c r="G268" i="63"/>
  <c r="F268" i="63"/>
  <c r="O267" i="63"/>
  <c r="N267" i="63"/>
  <c r="G267" i="63"/>
  <c r="F267" i="63"/>
  <c r="O266" i="63"/>
  <c r="N266" i="63"/>
  <c r="G266" i="63"/>
  <c r="F266" i="63"/>
  <c r="O265" i="63"/>
  <c r="N265" i="63"/>
  <c r="G265" i="63"/>
  <c r="F265" i="63"/>
  <c r="O264" i="63"/>
  <c r="N264" i="63"/>
  <c r="G264" i="63"/>
  <c r="F264" i="63"/>
  <c r="O263" i="63"/>
  <c r="N263" i="63"/>
  <c r="G263" i="63"/>
  <c r="F263" i="63"/>
  <c r="O262" i="63"/>
  <c r="N262" i="63"/>
  <c r="G262" i="63"/>
  <c r="F262" i="63"/>
  <c r="O261" i="63"/>
  <c r="N261" i="63"/>
  <c r="G261" i="63"/>
  <c r="F261" i="63"/>
  <c r="O260" i="63"/>
  <c r="N260" i="63"/>
  <c r="G260" i="63"/>
  <c r="F260" i="63"/>
  <c r="O259" i="63"/>
  <c r="N259" i="63"/>
  <c r="G259" i="63"/>
  <c r="F259" i="63"/>
  <c r="O258" i="63"/>
  <c r="N258" i="63"/>
  <c r="G258" i="63"/>
  <c r="F258" i="63"/>
  <c r="O257" i="63"/>
  <c r="N257" i="63"/>
  <c r="G257" i="63"/>
  <c r="F257" i="63"/>
  <c r="O256" i="63"/>
  <c r="N256" i="63"/>
  <c r="G256" i="63"/>
  <c r="F256" i="63"/>
  <c r="O255" i="63"/>
  <c r="N255" i="63"/>
  <c r="G255" i="63"/>
  <c r="F255" i="63"/>
  <c r="O254" i="63"/>
  <c r="N254" i="63"/>
  <c r="G254" i="63"/>
  <c r="F254" i="63"/>
  <c r="O253" i="63"/>
  <c r="N253" i="63"/>
  <c r="G253" i="63"/>
  <c r="F253" i="63"/>
  <c r="O252" i="63"/>
  <c r="N252" i="63"/>
  <c r="G252" i="63"/>
  <c r="F252" i="63"/>
  <c r="O251" i="63"/>
  <c r="N251" i="63"/>
  <c r="G251" i="63"/>
  <c r="F251" i="63"/>
  <c r="O250" i="63"/>
  <c r="N250" i="63"/>
  <c r="G250" i="63"/>
  <c r="F250" i="63"/>
  <c r="O249" i="63"/>
  <c r="N249" i="63"/>
  <c r="G249" i="63"/>
  <c r="F249" i="63"/>
  <c r="O248" i="63"/>
  <c r="N248" i="63"/>
  <c r="G248" i="63"/>
  <c r="F248" i="63"/>
  <c r="O247" i="63"/>
  <c r="N247" i="63"/>
  <c r="G247" i="63"/>
  <c r="F247" i="63"/>
  <c r="O246" i="63"/>
  <c r="N246" i="63"/>
  <c r="G246" i="63"/>
  <c r="F246" i="63"/>
  <c r="O245" i="63"/>
  <c r="N245" i="63"/>
  <c r="G245" i="63"/>
  <c r="F245" i="63"/>
  <c r="O244" i="63"/>
  <c r="N244" i="63"/>
  <c r="G244" i="63"/>
  <c r="F244" i="63"/>
  <c r="O243" i="63"/>
  <c r="N243" i="63"/>
  <c r="G243" i="63"/>
  <c r="F243" i="63"/>
  <c r="O242" i="63"/>
  <c r="N242" i="63"/>
  <c r="G242" i="63"/>
  <c r="F242" i="63"/>
  <c r="O241" i="63"/>
  <c r="N241" i="63"/>
  <c r="G241" i="63"/>
  <c r="F241" i="63"/>
  <c r="O240" i="63"/>
  <c r="N240" i="63"/>
  <c r="G240" i="63"/>
  <c r="F240" i="63"/>
  <c r="O239" i="63"/>
  <c r="N239" i="63"/>
  <c r="G239" i="63"/>
  <c r="F239" i="63"/>
  <c r="O238" i="63"/>
  <c r="N238" i="63"/>
  <c r="G238" i="63"/>
  <c r="F238" i="63"/>
  <c r="O237" i="63"/>
  <c r="N237" i="63"/>
  <c r="G237" i="63"/>
  <c r="F237" i="63"/>
  <c r="O236" i="63"/>
  <c r="N236" i="63"/>
  <c r="G236" i="63"/>
  <c r="F236" i="63"/>
  <c r="O235" i="63"/>
  <c r="N235" i="63"/>
  <c r="G235" i="63"/>
  <c r="F235" i="63"/>
  <c r="O234" i="63"/>
  <c r="N234" i="63"/>
  <c r="G234" i="63"/>
  <c r="F234" i="63"/>
  <c r="O233" i="63"/>
  <c r="N233" i="63"/>
  <c r="G233" i="63"/>
  <c r="F233" i="63"/>
  <c r="O232" i="63"/>
  <c r="N232" i="63"/>
  <c r="G232" i="63"/>
  <c r="F232" i="63"/>
  <c r="O231" i="63"/>
  <c r="N231" i="63"/>
  <c r="G231" i="63"/>
  <c r="F231" i="63"/>
  <c r="O230" i="63"/>
  <c r="N230" i="63"/>
  <c r="G230" i="63"/>
  <c r="F230" i="63"/>
  <c r="O229" i="63"/>
  <c r="N229" i="63"/>
  <c r="G229" i="63"/>
  <c r="F229" i="63"/>
  <c r="O228" i="63"/>
  <c r="N228" i="63"/>
  <c r="G228" i="63"/>
  <c r="F228" i="63"/>
  <c r="O227" i="63"/>
  <c r="N227" i="63"/>
  <c r="G227" i="63"/>
  <c r="F227" i="63"/>
  <c r="O226" i="63"/>
  <c r="N226" i="63"/>
  <c r="G226" i="63"/>
  <c r="F226" i="63"/>
  <c r="O225" i="63"/>
  <c r="N225" i="63"/>
  <c r="G225" i="63"/>
  <c r="F225" i="63"/>
  <c r="O224" i="63"/>
  <c r="N224" i="63"/>
  <c r="G224" i="63"/>
  <c r="F224" i="63"/>
  <c r="O223" i="63"/>
  <c r="N223" i="63"/>
  <c r="G223" i="63"/>
  <c r="F223" i="63"/>
  <c r="O222" i="63"/>
  <c r="N222" i="63"/>
  <c r="G222" i="63"/>
  <c r="F222" i="63"/>
  <c r="O221" i="63"/>
  <c r="N221" i="63"/>
  <c r="G221" i="63"/>
  <c r="F221" i="63"/>
  <c r="O220" i="63"/>
  <c r="N220" i="63"/>
  <c r="G220" i="63"/>
  <c r="F220" i="63"/>
  <c r="O219" i="63"/>
  <c r="N219" i="63"/>
  <c r="G219" i="63"/>
  <c r="F219" i="63"/>
  <c r="O218" i="63"/>
  <c r="N218" i="63"/>
  <c r="G218" i="63"/>
  <c r="F218" i="63"/>
  <c r="O217" i="63"/>
  <c r="N217" i="63"/>
  <c r="G217" i="63"/>
  <c r="F217" i="63"/>
  <c r="O216" i="63"/>
  <c r="N216" i="63"/>
  <c r="G216" i="63"/>
  <c r="F216" i="63"/>
  <c r="O215" i="63"/>
  <c r="N215" i="63"/>
  <c r="G215" i="63"/>
  <c r="F215" i="63"/>
  <c r="O214" i="63"/>
  <c r="N214" i="63"/>
  <c r="G214" i="63"/>
  <c r="F214" i="63"/>
  <c r="O213" i="63"/>
  <c r="N213" i="63"/>
  <c r="G213" i="63"/>
  <c r="F213" i="63"/>
  <c r="O212" i="63"/>
  <c r="N212" i="63"/>
  <c r="G212" i="63"/>
  <c r="F212" i="63"/>
  <c r="O211" i="63"/>
  <c r="N211" i="63"/>
  <c r="G211" i="63"/>
  <c r="F211" i="63"/>
  <c r="O210" i="63"/>
  <c r="N210" i="63"/>
  <c r="G210" i="63"/>
  <c r="F210" i="63"/>
  <c r="O209" i="63"/>
  <c r="N209" i="63"/>
  <c r="G209" i="63"/>
  <c r="F209" i="63"/>
  <c r="O208" i="63"/>
  <c r="N208" i="63"/>
  <c r="G208" i="63"/>
  <c r="F208" i="63"/>
  <c r="O207" i="63"/>
  <c r="N207" i="63"/>
  <c r="G207" i="63"/>
  <c r="F207" i="63"/>
  <c r="O206" i="63"/>
  <c r="N206" i="63"/>
  <c r="G206" i="63"/>
  <c r="F206" i="63"/>
  <c r="O205" i="63"/>
  <c r="N205" i="63"/>
  <c r="G205" i="63"/>
  <c r="F205" i="63"/>
  <c r="O204" i="63"/>
  <c r="N204" i="63"/>
  <c r="G204" i="63"/>
  <c r="F204" i="63"/>
  <c r="O203" i="63"/>
  <c r="N203" i="63"/>
  <c r="G203" i="63"/>
  <c r="F203" i="63"/>
  <c r="O202" i="63"/>
  <c r="N202" i="63"/>
  <c r="G202" i="63"/>
  <c r="F202" i="63"/>
  <c r="O201" i="63"/>
  <c r="N201" i="63"/>
  <c r="G201" i="63"/>
  <c r="F201" i="63"/>
  <c r="O200" i="63"/>
  <c r="N200" i="63"/>
  <c r="G200" i="63"/>
  <c r="F200" i="63"/>
  <c r="O199" i="63"/>
  <c r="N199" i="63"/>
  <c r="G199" i="63"/>
  <c r="F199" i="63"/>
  <c r="O198" i="63"/>
  <c r="N198" i="63"/>
  <c r="G198" i="63"/>
  <c r="F198" i="63"/>
  <c r="O197" i="63"/>
  <c r="N197" i="63"/>
  <c r="G197" i="63"/>
  <c r="F197" i="63"/>
  <c r="O196" i="63"/>
  <c r="N196" i="63"/>
  <c r="G196" i="63"/>
  <c r="F196" i="63"/>
  <c r="O195" i="63"/>
  <c r="N195" i="63"/>
  <c r="G195" i="63"/>
  <c r="F195" i="63"/>
  <c r="O194" i="63"/>
  <c r="N194" i="63"/>
  <c r="G194" i="63"/>
  <c r="F194" i="63"/>
  <c r="O193" i="63"/>
  <c r="N193" i="63"/>
  <c r="G193" i="63"/>
  <c r="F193" i="63"/>
  <c r="O192" i="63"/>
  <c r="N192" i="63"/>
  <c r="G192" i="63"/>
  <c r="F192" i="63"/>
  <c r="O191" i="63"/>
  <c r="N191" i="63"/>
  <c r="G191" i="63"/>
  <c r="F191" i="63"/>
  <c r="O190" i="63"/>
  <c r="N190" i="63"/>
  <c r="G190" i="63"/>
  <c r="F190" i="63"/>
  <c r="O189" i="63"/>
  <c r="N189" i="63"/>
  <c r="G189" i="63"/>
  <c r="F189" i="63"/>
  <c r="O188" i="63"/>
  <c r="N188" i="63"/>
  <c r="G188" i="63"/>
  <c r="F188" i="63"/>
  <c r="O187" i="63"/>
  <c r="N187" i="63"/>
  <c r="G187" i="63"/>
  <c r="F187" i="63"/>
  <c r="O186" i="63"/>
  <c r="N186" i="63"/>
  <c r="G186" i="63"/>
  <c r="F186" i="63"/>
  <c r="O185" i="63"/>
  <c r="N185" i="63"/>
  <c r="G185" i="63"/>
  <c r="F185" i="63"/>
  <c r="O184" i="63"/>
  <c r="N184" i="63"/>
  <c r="G184" i="63"/>
  <c r="F184" i="63"/>
  <c r="O183" i="63"/>
  <c r="N183" i="63"/>
  <c r="G183" i="63"/>
  <c r="F183" i="63"/>
  <c r="O182" i="63"/>
  <c r="N182" i="63"/>
  <c r="G182" i="63"/>
  <c r="F182" i="63"/>
  <c r="O181" i="63"/>
  <c r="N181" i="63"/>
  <c r="G181" i="63"/>
  <c r="F181" i="63"/>
  <c r="O180" i="63"/>
  <c r="N180" i="63"/>
  <c r="G180" i="63"/>
  <c r="F180" i="63"/>
  <c r="O179" i="63"/>
  <c r="N179" i="63"/>
  <c r="G179" i="63"/>
  <c r="F179" i="63"/>
  <c r="O178" i="63"/>
  <c r="N178" i="63"/>
  <c r="G178" i="63"/>
  <c r="F178" i="63"/>
  <c r="O177" i="63"/>
  <c r="N177" i="63"/>
  <c r="G177" i="63"/>
  <c r="F177" i="63"/>
  <c r="O176" i="63"/>
  <c r="N176" i="63"/>
  <c r="G176" i="63"/>
  <c r="F176" i="63"/>
  <c r="O175" i="63"/>
  <c r="N175" i="63"/>
  <c r="G175" i="63"/>
  <c r="F175" i="63"/>
  <c r="O174" i="63"/>
  <c r="N174" i="63"/>
  <c r="G174" i="63"/>
  <c r="F174" i="63"/>
  <c r="O173" i="63"/>
  <c r="N173" i="63"/>
  <c r="G173" i="63"/>
  <c r="F173" i="63"/>
  <c r="O172" i="63"/>
  <c r="N172" i="63"/>
  <c r="G172" i="63"/>
  <c r="F172" i="63"/>
  <c r="O171" i="63"/>
  <c r="N171" i="63"/>
  <c r="G171" i="63"/>
  <c r="F171" i="63"/>
  <c r="O170" i="63"/>
  <c r="N170" i="63"/>
  <c r="G170" i="63"/>
  <c r="F170" i="63"/>
  <c r="O169" i="63"/>
  <c r="N169" i="63"/>
  <c r="G169" i="63"/>
  <c r="F169" i="63"/>
  <c r="O168" i="63"/>
  <c r="N168" i="63"/>
  <c r="G168" i="63"/>
  <c r="F168" i="63"/>
  <c r="O167" i="63"/>
  <c r="N167" i="63"/>
  <c r="G167" i="63"/>
  <c r="F167" i="63"/>
  <c r="O166" i="63"/>
  <c r="N166" i="63"/>
  <c r="G166" i="63"/>
  <c r="F166" i="63"/>
  <c r="O165" i="63"/>
  <c r="N165" i="63"/>
  <c r="G165" i="63"/>
  <c r="F165" i="63"/>
  <c r="O164" i="63"/>
  <c r="N164" i="63"/>
  <c r="G164" i="63"/>
  <c r="F164" i="63"/>
  <c r="O163" i="63"/>
  <c r="N163" i="63"/>
  <c r="G163" i="63"/>
  <c r="F163" i="63"/>
  <c r="O162" i="63"/>
  <c r="N162" i="63"/>
  <c r="G162" i="63"/>
  <c r="F162" i="63"/>
  <c r="O161" i="63"/>
  <c r="N161" i="63"/>
  <c r="G161" i="63"/>
  <c r="F161" i="63"/>
  <c r="O160" i="63"/>
  <c r="N160" i="63"/>
  <c r="G160" i="63"/>
  <c r="F160" i="63"/>
  <c r="O159" i="63"/>
  <c r="N159" i="63"/>
  <c r="G159" i="63"/>
  <c r="F159" i="63"/>
  <c r="O158" i="63"/>
  <c r="N158" i="63"/>
  <c r="G158" i="63"/>
  <c r="F158" i="63"/>
  <c r="O157" i="63"/>
  <c r="N157" i="63"/>
  <c r="G157" i="63"/>
  <c r="F157" i="63"/>
  <c r="O156" i="63"/>
  <c r="N156" i="63"/>
  <c r="G156" i="63"/>
  <c r="F156" i="63"/>
  <c r="O155" i="63"/>
  <c r="N155" i="63"/>
  <c r="G155" i="63"/>
  <c r="F155" i="63"/>
  <c r="O154" i="63"/>
  <c r="N154" i="63"/>
  <c r="G154" i="63"/>
  <c r="F154" i="63"/>
  <c r="O153" i="63"/>
  <c r="N153" i="63"/>
  <c r="G153" i="63"/>
  <c r="F153" i="63"/>
  <c r="O152" i="63"/>
  <c r="N152" i="63"/>
  <c r="G152" i="63"/>
  <c r="F152" i="63"/>
  <c r="O151" i="63"/>
  <c r="N151" i="63"/>
  <c r="G151" i="63"/>
  <c r="F151" i="63"/>
  <c r="O150" i="63"/>
  <c r="N150" i="63"/>
  <c r="G150" i="63"/>
  <c r="F150" i="63"/>
  <c r="O149" i="63"/>
  <c r="N149" i="63"/>
  <c r="G149" i="63"/>
  <c r="F149" i="63"/>
  <c r="O148" i="63"/>
  <c r="N148" i="63"/>
  <c r="G148" i="63"/>
  <c r="F148" i="63"/>
  <c r="O147" i="63"/>
  <c r="N147" i="63"/>
  <c r="G147" i="63"/>
  <c r="F147" i="63"/>
  <c r="O146" i="63"/>
  <c r="N146" i="63"/>
  <c r="G146" i="63"/>
  <c r="F146" i="63"/>
  <c r="O145" i="63"/>
  <c r="N145" i="63"/>
  <c r="G145" i="63"/>
  <c r="F145" i="63"/>
  <c r="O144" i="63"/>
  <c r="N144" i="63"/>
  <c r="G144" i="63"/>
  <c r="F144" i="63"/>
  <c r="O143" i="63"/>
  <c r="N143" i="63"/>
  <c r="G143" i="63"/>
  <c r="F143" i="63"/>
  <c r="O142" i="63"/>
  <c r="N142" i="63"/>
  <c r="G142" i="63"/>
  <c r="F142" i="63"/>
  <c r="O141" i="63"/>
  <c r="N141" i="63"/>
  <c r="G141" i="63"/>
  <c r="F141" i="63"/>
  <c r="O140" i="63"/>
  <c r="N140" i="63"/>
  <c r="G140" i="63"/>
  <c r="F140" i="63"/>
  <c r="O139" i="63"/>
  <c r="N139" i="63"/>
  <c r="G139" i="63"/>
  <c r="F139" i="63"/>
  <c r="O138" i="63"/>
  <c r="N138" i="63"/>
  <c r="G138" i="63"/>
  <c r="F138" i="63"/>
  <c r="O137" i="63"/>
  <c r="N137" i="63"/>
  <c r="G137" i="63"/>
  <c r="F137" i="63"/>
  <c r="O136" i="63"/>
  <c r="N136" i="63"/>
  <c r="G136" i="63"/>
  <c r="F136" i="63"/>
  <c r="O135" i="63"/>
  <c r="N135" i="63"/>
  <c r="G135" i="63"/>
  <c r="F135" i="63"/>
  <c r="O134" i="63"/>
  <c r="N134" i="63"/>
  <c r="G134" i="63"/>
  <c r="F134" i="63"/>
  <c r="O133" i="63"/>
  <c r="N133" i="63"/>
  <c r="G133" i="63"/>
  <c r="F133" i="63"/>
  <c r="O132" i="63"/>
  <c r="N132" i="63"/>
  <c r="G132" i="63"/>
  <c r="F132" i="63"/>
  <c r="O131" i="63"/>
  <c r="N131" i="63"/>
  <c r="G131" i="63"/>
  <c r="F131" i="63"/>
  <c r="O130" i="63"/>
  <c r="N130" i="63"/>
  <c r="G130" i="63"/>
  <c r="F130" i="63"/>
  <c r="O129" i="63"/>
  <c r="N129" i="63"/>
  <c r="G129" i="63"/>
  <c r="F129" i="63"/>
  <c r="O128" i="63"/>
  <c r="N128" i="63"/>
  <c r="G128" i="63"/>
  <c r="F128" i="63"/>
  <c r="O127" i="63"/>
  <c r="N127" i="63"/>
  <c r="G127" i="63"/>
  <c r="F127" i="63"/>
  <c r="O126" i="63"/>
  <c r="N126" i="63"/>
  <c r="G126" i="63"/>
  <c r="F126" i="63"/>
  <c r="O125" i="63"/>
  <c r="N125" i="63"/>
  <c r="G125" i="63"/>
  <c r="F125" i="63"/>
  <c r="O124" i="63"/>
  <c r="N124" i="63"/>
  <c r="G124" i="63"/>
  <c r="F124" i="63"/>
  <c r="O123" i="63"/>
  <c r="N123" i="63"/>
  <c r="G123" i="63"/>
  <c r="F123" i="63"/>
  <c r="O122" i="63"/>
  <c r="N122" i="63"/>
  <c r="G122" i="63"/>
  <c r="F122" i="63"/>
  <c r="O121" i="63"/>
  <c r="N121" i="63"/>
  <c r="G121" i="63"/>
  <c r="F121" i="63"/>
  <c r="O120" i="63"/>
  <c r="N120" i="63"/>
  <c r="G120" i="63"/>
  <c r="F120" i="63"/>
  <c r="O119" i="63"/>
  <c r="N119" i="63"/>
  <c r="G119" i="63"/>
  <c r="F119" i="63"/>
  <c r="O118" i="63"/>
  <c r="N118" i="63"/>
  <c r="G118" i="63"/>
  <c r="F118" i="63"/>
  <c r="O117" i="63"/>
  <c r="N117" i="63"/>
  <c r="G117" i="63"/>
  <c r="F117" i="63"/>
  <c r="O116" i="63"/>
  <c r="N116" i="63"/>
  <c r="G116" i="63"/>
  <c r="F116" i="63"/>
  <c r="O115" i="63"/>
  <c r="N115" i="63"/>
  <c r="G115" i="63"/>
  <c r="F115" i="63"/>
  <c r="O114" i="63"/>
  <c r="N114" i="63"/>
  <c r="G114" i="63"/>
  <c r="F114" i="63"/>
  <c r="O113" i="63"/>
  <c r="N113" i="63"/>
  <c r="G113" i="63"/>
  <c r="F113" i="63"/>
  <c r="O112" i="63"/>
  <c r="N112" i="63"/>
  <c r="G112" i="63"/>
  <c r="F112" i="63"/>
  <c r="O111" i="63"/>
  <c r="N111" i="63"/>
  <c r="G111" i="63"/>
  <c r="F111" i="63"/>
  <c r="O110" i="63"/>
  <c r="N110" i="63"/>
  <c r="G110" i="63"/>
  <c r="F110" i="63"/>
  <c r="O109" i="63"/>
  <c r="N109" i="63"/>
  <c r="G109" i="63"/>
  <c r="F109" i="63"/>
  <c r="O108" i="63"/>
  <c r="N108" i="63"/>
  <c r="G108" i="63"/>
  <c r="F108" i="63"/>
  <c r="O107" i="63"/>
  <c r="N107" i="63"/>
  <c r="G107" i="63"/>
  <c r="F107" i="63"/>
  <c r="O106" i="63"/>
  <c r="N106" i="63"/>
  <c r="G106" i="63"/>
  <c r="F106" i="63"/>
  <c r="O105" i="63"/>
  <c r="N105" i="63"/>
  <c r="G105" i="63"/>
  <c r="F105" i="63"/>
  <c r="O104" i="63"/>
  <c r="N104" i="63"/>
  <c r="G104" i="63"/>
  <c r="F104" i="63"/>
  <c r="O103" i="63"/>
  <c r="N103" i="63"/>
  <c r="G103" i="63"/>
  <c r="F103" i="63"/>
  <c r="O102" i="63"/>
  <c r="N102" i="63"/>
  <c r="G102" i="63"/>
  <c r="F102" i="63"/>
  <c r="O101" i="63"/>
  <c r="N101" i="63"/>
  <c r="G101" i="63"/>
  <c r="F101" i="63"/>
  <c r="O100" i="63"/>
  <c r="N100" i="63"/>
  <c r="G100" i="63"/>
  <c r="F100" i="63"/>
  <c r="O99" i="63"/>
  <c r="N99" i="63"/>
  <c r="G99" i="63"/>
  <c r="F99" i="63"/>
  <c r="O98" i="63"/>
  <c r="N98" i="63"/>
  <c r="G98" i="63"/>
  <c r="F98" i="63"/>
  <c r="O97" i="63"/>
  <c r="N97" i="63"/>
  <c r="G97" i="63"/>
  <c r="F97" i="63"/>
  <c r="O96" i="63"/>
  <c r="N96" i="63"/>
  <c r="G96" i="63"/>
  <c r="F96" i="63"/>
  <c r="O95" i="63"/>
  <c r="N95" i="63"/>
  <c r="G95" i="63"/>
  <c r="F95" i="63"/>
  <c r="O94" i="63"/>
  <c r="N94" i="63"/>
  <c r="G94" i="63"/>
  <c r="F94" i="63"/>
  <c r="O93" i="63"/>
  <c r="N93" i="63"/>
  <c r="G93" i="63"/>
  <c r="F93" i="63"/>
  <c r="O92" i="63"/>
  <c r="N92" i="63"/>
  <c r="G92" i="63"/>
  <c r="F92" i="63"/>
  <c r="O91" i="63"/>
  <c r="N91" i="63"/>
  <c r="G91" i="63"/>
  <c r="F91" i="63"/>
  <c r="O90" i="63"/>
  <c r="N90" i="63"/>
  <c r="G90" i="63"/>
  <c r="F90" i="63"/>
  <c r="O89" i="63"/>
  <c r="N89" i="63"/>
  <c r="G89" i="63"/>
  <c r="F89" i="63"/>
  <c r="O88" i="63"/>
  <c r="N88" i="63"/>
  <c r="G88" i="63"/>
  <c r="F88" i="63"/>
  <c r="O87" i="63"/>
  <c r="N87" i="63"/>
  <c r="G87" i="63"/>
  <c r="F87" i="63"/>
  <c r="O86" i="63"/>
  <c r="N86" i="63"/>
  <c r="G86" i="63"/>
  <c r="F86" i="63"/>
  <c r="O85" i="63"/>
  <c r="N85" i="63"/>
  <c r="G85" i="63"/>
  <c r="F85" i="63"/>
  <c r="O84" i="63"/>
  <c r="N84" i="63"/>
  <c r="G84" i="63"/>
  <c r="F84" i="63"/>
  <c r="O83" i="63"/>
  <c r="O302" i="63" s="1"/>
  <c r="N83" i="63"/>
  <c r="G83" i="63"/>
  <c r="G302" i="63" s="1"/>
  <c r="F83" i="63"/>
  <c r="F302" i="63" s="1"/>
  <c r="M76" i="63"/>
  <c r="L76" i="63"/>
  <c r="K76" i="63"/>
  <c r="J76" i="63"/>
  <c r="E76" i="63"/>
  <c r="D76" i="63"/>
  <c r="C76" i="63"/>
  <c r="B76" i="63"/>
  <c r="O75" i="63"/>
  <c r="N75" i="63"/>
  <c r="G75" i="63"/>
  <c r="F75" i="63"/>
  <c r="O74" i="63"/>
  <c r="N74" i="63"/>
  <c r="G74" i="63"/>
  <c r="F74" i="63"/>
  <c r="O73" i="63"/>
  <c r="N73" i="63"/>
  <c r="G73" i="63"/>
  <c r="F73" i="63"/>
  <c r="O72" i="63"/>
  <c r="N72" i="63"/>
  <c r="G72" i="63"/>
  <c r="F72" i="63"/>
  <c r="O71" i="63"/>
  <c r="N71" i="63"/>
  <c r="G71" i="63"/>
  <c r="F71" i="63"/>
  <c r="O70" i="63"/>
  <c r="N70" i="63"/>
  <c r="G70" i="63"/>
  <c r="F70" i="63"/>
  <c r="O69" i="63"/>
  <c r="N69" i="63"/>
  <c r="G69" i="63"/>
  <c r="F69" i="63"/>
  <c r="O68" i="63"/>
  <c r="N68" i="63"/>
  <c r="G68" i="63"/>
  <c r="F68" i="63"/>
  <c r="O67" i="63"/>
  <c r="N67" i="63"/>
  <c r="G67" i="63"/>
  <c r="F67" i="63"/>
  <c r="O66" i="63"/>
  <c r="N66" i="63"/>
  <c r="G66" i="63"/>
  <c r="F66" i="63"/>
  <c r="O65" i="63"/>
  <c r="N65" i="63"/>
  <c r="G65" i="63"/>
  <c r="F65" i="63"/>
  <c r="O64" i="63"/>
  <c r="N64" i="63"/>
  <c r="G64" i="63"/>
  <c r="F64" i="63"/>
  <c r="O63" i="63"/>
  <c r="N63" i="63"/>
  <c r="G63" i="63"/>
  <c r="F63" i="63"/>
  <c r="O62" i="63"/>
  <c r="N62" i="63"/>
  <c r="G62" i="63"/>
  <c r="F62" i="63"/>
  <c r="O61" i="63"/>
  <c r="N61" i="63"/>
  <c r="G61" i="63"/>
  <c r="F61" i="63"/>
  <c r="O60" i="63"/>
  <c r="N60" i="63"/>
  <c r="G60" i="63"/>
  <c r="F60" i="63"/>
  <c r="O59" i="63"/>
  <c r="N59" i="63"/>
  <c r="G59" i="63"/>
  <c r="F59" i="63"/>
  <c r="O58" i="63"/>
  <c r="N58" i="63"/>
  <c r="G58" i="63"/>
  <c r="F58" i="63"/>
  <c r="O57" i="63"/>
  <c r="N57" i="63"/>
  <c r="G57" i="63"/>
  <c r="F57" i="63"/>
  <c r="O56" i="63"/>
  <c r="N56" i="63"/>
  <c r="G56" i="63"/>
  <c r="F56" i="63"/>
  <c r="O55" i="63"/>
  <c r="N55" i="63"/>
  <c r="G55" i="63"/>
  <c r="F55" i="63"/>
  <c r="O54" i="63"/>
  <c r="N54" i="63"/>
  <c r="G54" i="63"/>
  <c r="F54" i="63"/>
  <c r="O53" i="63"/>
  <c r="N53" i="63"/>
  <c r="G53" i="63"/>
  <c r="F53" i="63"/>
  <c r="O52" i="63"/>
  <c r="N52" i="63"/>
  <c r="G52" i="63"/>
  <c r="F52" i="63"/>
  <c r="O51" i="63"/>
  <c r="N51" i="63"/>
  <c r="G51" i="63"/>
  <c r="F51" i="63"/>
  <c r="O50" i="63"/>
  <c r="N50" i="63"/>
  <c r="G50" i="63"/>
  <c r="F50" i="63"/>
  <c r="O49" i="63"/>
  <c r="N49" i="63"/>
  <c r="G49" i="63"/>
  <c r="F49" i="63"/>
  <c r="O48" i="63"/>
  <c r="N48" i="63"/>
  <c r="G48" i="63"/>
  <c r="F48" i="63"/>
  <c r="O47" i="63"/>
  <c r="N47" i="63"/>
  <c r="G47" i="63"/>
  <c r="F47" i="63"/>
  <c r="O46" i="63"/>
  <c r="N46" i="63"/>
  <c r="G46" i="63"/>
  <c r="F46" i="63"/>
  <c r="O45" i="63"/>
  <c r="N45" i="63"/>
  <c r="G45" i="63"/>
  <c r="F45" i="63"/>
  <c r="O44" i="63"/>
  <c r="N44" i="63"/>
  <c r="G44" i="63"/>
  <c r="F44" i="63"/>
  <c r="O43" i="63"/>
  <c r="N43" i="63"/>
  <c r="G43" i="63"/>
  <c r="F43" i="63"/>
  <c r="O42" i="63"/>
  <c r="N42" i="63"/>
  <c r="G42" i="63"/>
  <c r="F42" i="63"/>
  <c r="O41" i="63"/>
  <c r="N41" i="63"/>
  <c r="G41" i="63"/>
  <c r="F41" i="63"/>
  <c r="O40" i="63"/>
  <c r="N40" i="63"/>
  <c r="G40" i="63"/>
  <c r="F40" i="63"/>
  <c r="O39" i="63"/>
  <c r="N39" i="63"/>
  <c r="G39" i="63"/>
  <c r="F39" i="63"/>
  <c r="O38" i="63"/>
  <c r="N38" i="63"/>
  <c r="G38" i="63"/>
  <c r="F38" i="63"/>
  <c r="O37" i="63"/>
  <c r="N37" i="63"/>
  <c r="G37" i="63"/>
  <c r="F37" i="63"/>
  <c r="O36" i="63"/>
  <c r="N36" i="63"/>
  <c r="G36" i="63"/>
  <c r="F36" i="63"/>
  <c r="O35" i="63"/>
  <c r="N35" i="63"/>
  <c r="G35" i="63"/>
  <c r="F35" i="63"/>
  <c r="O34" i="63"/>
  <c r="N34" i="63"/>
  <c r="G34" i="63"/>
  <c r="F34" i="63"/>
  <c r="O33" i="63"/>
  <c r="N33" i="63"/>
  <c r="G33" i="63"/>
  <c r="F33" i="63"/>
  <c r="O32" i="63"/>
  <c r="N32" i="63"/>
  <c r="G32" i="63"/>
  <c r="F32" i="63"/>
  <c r="O31" i="63"/>
  <c r="N31" i="63"/>
  <c r="G31" i="63"/>
  <c r="F31" i="63"/>
  <c r="O30" i="63"/>
  <c r="N30" i="63"/>
  <c r="G30" i="63"/>
  <c r="F30" i="63"/>
  <c r="O29" i="63"/>
  <c r="N29" i="63"/>
  <c r="G29" i="63"/>
  <c r="F29" i="63"/>
  <c r="O28" i="63"/>
  <c r="N28" i="63"/>
  <c r="G28" i="63"/>
  <c r="F28" i="63"/>
  <c r="O27" i="63"/>
  <c r="N27" i="63"/>
  <c r="G27" i="63"/>
  <c r="F27" i="63"/>
  <c r="O26" i="63"/>
  <c r="N26" i="63"/>
  <c r="G26" i="63"/>
  <c r="F26" i="63"/>
  <c r="O25" i="63"/>
  <c r="N25" i="63"/>
  <c r="G25" i="63"/>
  <c r="F25" i="63"/>
  <c r="O24" i="63"/>
  <c r="N24" i="63"/>
  <c r="G24" i="63"/>
  <c r="F24" i="63"/>
  <c r="O23" i="63"/>
  <c r="N23" i="63"/>
  <c r="G23" i="63"/>
  <c r="F23" i="63"/>
  <c r="O22" i="63"/>
  <c r="N22" i="63"/>
  <c r="G22" i="63"/>
  <c r="F22" i="63"/>
  <c r="O21" i="63"/>
  <c r="N21" i="63"/>
  <c r="G21" i="63"/>
  <c r="F21" i="63"/>
  <c r="O20" i="63"/>
  <c r="N20" i="63"/>
  <c r="G20" i="63"/>
  <c r="F20" i="63"/>
  <c r="O19" i="63"/>
  <c r="N19" i="63"/>
  <c r="G19" i="63"/>
  <c r="F19" i="63"/>
  <c r="O18" i="63"/>
  <c r="N18" i="63"/>
  <c r="G18" i="63"/>
  <c r="F18" i="63"/>
  <c r="O17" i="63"/>
  <c r="N17" i="63"/>
  <c r="N76" i="63" s="1"/>
  <c r="G17" i="63"/>
  <c r="G76" i="63" s="1"/>
  <c r="F17" i="63"/>
  <c r="F76" i="63" s="1"/>
  <c r="G10" i="63"/>
  <c r="F10" i="63"/>
  <c r="G9" i="63"/>
  <c r="F9" i="63"/>
  <c r="G8" i="63"/>
  <c r="F8" i="63"/>
  <c r="G7" i="63"/>
  <c r="F7" i="63"/>
  <c r="G6" i="63"/>
  <c r="F6" i="63"/>
  <c r="S359" i="62"/>
  <c r="R359" i="62"/>
  <c r="O359" i="62"/>
  <c r="N359" i="62"/>
  <c r="H359" i="62"/>
  <c r="G359" i="62"/>
  <c r="D359" i="62"/>
  <c r="C359" i="62"/>
  <c r="U358" i="62"/>
  <c r="T358" i="62"/>
  <c r="J358" i="62"/>
  <c r="I358" i="62"/>
  <c r="U357" i="62"/>
  <c r="T357" i="62"/>
  <c r="J357" i="62"/>
  <c r="I357" i="62"/>
  <c r="U356" i="62"/>
  <c r="T356" i="62"/>
  <c r="J356" i="62"/>
  <c r="I356" i="62"/>
  <c r="U355" i="62"/>
  <c r="T355" i="62"/>
  <c r="J355" i="62"/>
  <c r="I355" i="62"/>
  <c r="U354" i="62"/>
  <c r="T354" i="62"/>
  <c r="J354" i="62"/>
  <c r="I354" i="62"/>
  <c r="U353" i="62"/>
  <c r="T353" i="62"/>
  <c r="J353" i="62"/>
  <c r="I353" i="62"/>
  <c r="U352" i="62"/>
  <c r="T352" i="62"/>
  <c r="J352" i="62"/>
  <c r="I352" i="62"/>
  <c r="U351" i="62"/>
  <c r="T351" i="62"/>
  <c r="J351" i="62"/>
  <c r="I351" i="62"/>
  <c r="U350" i="62"/>
  <c r="T350" i="62"/>
  <c r="J350" i="62"/>
  <c r="I350" i="62"/>
  <c r="U349" i="62"/>
  <c r="T349" i="62"/>
  <c r="J349" i="62"/>
  <c r="I349" i="62"/>
  <c r="U348" i="62"/>
  <c r="T348" i="62"/>
  <c r="J348" i="62"/>
  <c r="I348" i="62"/>
  <c r="U347" i="62"/>
  <c r="T347" i="62"/>
  <c r="J347" i="62"/>
  <c r="I347" i="62"/>
  <c r="U346" i="62"/>
  <c r="T346" i="62"/>
  <c r="J346" i="62"/>
  <c r="I346" i="62"/>
  <c r="U345" i="62"/>
  <c r="T345" i="62"/>
  <c r="J345" i="62"/>
  <c r="I345" i="62"/>
  <c r="U344" i="62"/>
  <c r="T344" i="62"/>
  <c r="J344" i="62"/>
  <c r="I344" i="62"/>
  <c r="U343" i="62"/>
  <c r="T343" i="62"/>
  <c r="J343" i="62"/>
  <c r="I343" i="62"/>
  <c r="U342" i="62"/>
  <c r="T342" i="62"/>
  <c r="J342" i="62"/>
  <c r="I342" i="62"/>
  <c r="U341" i="62"/>
  <c r="T341" i="62"/>
  <c r="J341" i="62"/>
  <c r="I341" i="62"/>
  <c r="U340" i="62"/>
  <c r="T340" i="62"/>
  <c r="J340" i="62"/>
  <c r="I340" i="62"/>
  <c r="U339" i="62"/>
  <c r="T339" i="62"/>
  <c r="J339" i="62"/>
  <c r="I339" i="62"/>
  <c r="U338" i="62"/>
  <c r="T338" i="62"/>
  <c r="J338" i="62"/>
  <c r="I338" i="62"/>
  <c r="U337" i="62"/>
  <c r="T337" i="62"/>
  <c r="J337" i="62"/>
  <c r="I337" i="62"/>
  <c r="U336" i="62"/>
  <c r="T336" i="62"/>
  <c r="J336" i="62"/>
  <c r="I336" i="62"/>
  <c r="U335" i="62"/>
  <c r="T335" i="62"/>
  <c r="J335" i="62"/>
  <c r="I335" i="62"/>
  <c r="U334" i="62"/>
  <c r="T334" i="62"/>
  <c r="J334" i="62"/>
  <c r="I334" i="62"/>
  <c r="U333" i="62"/>
  <c r="T333" i="62"/>
  <c r="J333" i="62"/>
  <c r="I333" i="62"/>
  <c r="U332" i="62"/>
  <c r="T332" i="62"/>
  <c r="J332" i="62"/>
  <c r="I332" i="62"/>
  <c r="U331" i="62"/>
  <c r="T331" i="62"/>
  <c r="J331" i="62"/>
  <c r="I331" i="62"/>
  <c r="U330" i="62"/>
  <c r="T330" i="62"/>
  <c r="J330" i="62"/>
  <c r="I330" i="62"/>
  <c r="U329" i="62"/>
  <c r="T329" i="62"/>
  <c r="J329" i="62"/>
  <c r="I329" i="62"/>
  <c r="U328" i="62"/>
  <c r="T328" i="62"/>
  <c r="J328" i="62"/>
  <c r="I328" i="62"/>
  <c r="U327" i="62"/>
  <c r="T327" i="62"/>
  <c r="J327" i="62"/>
  <c r="I327" i="62"/>
  <c r="U326" i="62"/>
  <c r="T326" i="62"/>
  <c r="J326" i="62"/>
  <c r="I326" i="62"/>
  <c r="U325" i="62"/>
  <c r="T325" i="62"/>
  <c r="J325" i="62"/>
  <c r="I325" i="62"/>
  <c r="U324" i="62"/>
  <c r="T324" i="62"/>
  <c r="J324" i="62"/>
  <c r="I324" i="62"/>
  <c r="U323" i="62"/>
  <c r="T323" i="62"/>
  <c r="J323" i="62"/>
  <c r="I323" i="62"/>
  <c r="U322" i="62"/>
  <c r="T322" i="62"/>
  <c r="J322" i="62"/>
  <c r="I322" i="62"/>
  <c r="U321" i="62"/>
  <c r="T321" i="62"/>
  <c r="J321" i="62"/>
  <c r="I321" i="62"/>
  <c r="U320" i="62"/>
  <c r="T320" i="62"/>
  <c r="J320" i="62"/>
  <c r="I320" i="62"/>
  <c r="U319" i="62"/>
  <c r="T319" i="62"/>
  <c r="J319" i="62"/>
  <c r="I319" i="62"/>
  <c r="U318" i="62"/>
  <c r="T318" i="62"/>
  <c r="J318" i="62"/>
  <c r="I318" i="62"/>
  <c r="U317" i="62"/>
  <c r="T317" i="62"/>
  <c r="J317" i="62"/>
  <c r="I317" i="62"/>
  <c r="U316" i="62"/>
  <c r="T316" i="62"/>
  <c r="J316" i="62"/>
  <c r="I316" i="62"/>
  <c r="U315" i="62"/>
  <c r="T315" i="62"/>
  <c r="J315" i="62"/>
  <c r="I315" i="62"/>
  <c r="U314" i="62"/>
  <c r="T314" i="62"/>
  <c r="J314" i="62"/>
  <c r="I314" i="62"/>
  <c r="U313" i="62"/>
  <c r="T313" i="62"/>
  <c r="J313" i="62"/>
  <c r="I313" i="62"/>
  <c r="U312" i="62"/>
  <c r="T312" i="62"/>
  <c r="J312" i="62"/>
  <c r="I312" i="62"/>
  <c r="U311" i="62"/>
  <c r="T311" i="62"/>
  <c r="J311" i="62"/>
  <c r="I311" i="62"/>
  <c r="U310" i="62"/>
  <c r="T310" i="62"/>
  <c r="J310" i="62"/>
  <c r="I310" i="62"/>
  <c r="U309" i="62"/>
  <c r="U359" i="62" s="1"/>
  <c r="T309" i="62"/>
  <c r="J309" i="62"/>
  <c r="I309" i="62"/>
  <c r="M302" i="62"/>
  <c r="L302" i="62"/>
  <c r="K302" i="62"/>
  <c r="J302" i="62"/>
  <c r="E302" i="62"/>
  <c r="D302" i="62"/>
  <c r="C302" i="62"/>
  <c r="B302" i="62"/>
  <c r="O301" i="62"/>
  <c r="N301" i="62"/>
  <c r="G301" i="62"/>
  <c r="F301" i="62"/>
  <c r="O300" i="62"/>
  <c r="N300" i="62"/>
  <c r="G300" i="62"/>
  <c r="F300" i="62"/>
  <c r="O299" i="62"/>
  <c r="N299" i="62"/>
  <c r="G299" i="62"/>
  <c r="F299" i="62"/>
  <c r="O298" i="62"/>
  <c r="N298" i="62"/>
  <c r="G298" i="62"/>
  <c r="F298" i="62"/>
  <c r="O297" i="62"/>
  <c r="N297" i="62"/>
  <c r="G297" i="62"/>
  <c r="F297" i="62"/>
  <c r="O296" i="62"/>
  <c r="N296" i="62"/>
  <c r="G296" i="62"/>
  <c r="F296" i="62"/>
  <c r="O295" i="62"/>
  <c r="N295" i="62"/>
  <c r="G295" i="62"/>
  <c r="F295" i="62"/>
  <c r="O294" i="62"/>
  <c r="N294" i="62"/>
  <c r="G294" i="62"/>
  <c r="F294" i="62"/>
  <c r="O293" i="62"/>
  <c r="N293" i="62"/>
  <c r="G293" i="62"/>
  <c r="F293" i="62"/>
  <c r="O292" i="62"/>
  <c r="N292" i="62"/>
  <c r="G292" i="62"/>
  <c r="F292" i="62"/>
  <c r="O291" i="62"/>
  <c r="N291" i="62"/>
  <c r="G291" i="62"/>
  <c r="F291" i="62"/>
  <c r="O290" i="62"/>
  <c r="N290" i="62"/>
  <c r="G290" i="62"/>
  <c r="F290" i="62"/>
  <c r="O289" i="62"/>
  <c r="N289" i="62"/>
  <c r="G289" i="62"/>
  <c r="F289" i="62"/>
  <c r="O288" i="62"/>
  <c r="N288" i="62"/>
  <c r="G288" i="62"/>
  <c r="F288" i="62"/>
  <c r="O287" i="62"/>
  <c r="N287" i="62"/>
  <c r="G287" i="62"/>
  <c r="F287" i="62"/>
  <c r="O286" i="62"/>
  <c r="N286" i="62"/>
  <c r="G286" i="62"/>
  <c r="F286" i="62"/>
  <c r="O285" i="62"/>
  <c r="N285" i="62"/>
  <c r="G285" i="62"/>
  <c r="F285" i="62"/>
  <c r="O284" i="62"/>
  <c r="N284" i="62"/>
  <c r="G284" i="62"/>
  <c r="F284" i="62"/>
  <c r="O283" i="62"/>
  <c r="N283" i="62"/>
  <c r="G283" i="62"/>
  <c r="F283" i="62"/>
  <c r="O282" i="62"/>
  <c r="N282" i="62"/>
  <c r="G282" i="62"/>
  <c r="F282" i="62"/>
  <c r="O281" i="62"/>
  <c r="N281" i="62"/>
  <c r="G281" i="62"/>
  <c r="F281" i="62"/>
  <c r="O280" i="62"/>
  <c r="N280" i="62"/>
  <c r="G280" i="62"/>
  <c r="F280" i="62"/>
  <c r="O279" i="62"/>
  <c r="N279" i="62"/>
  <c r="G279" i="62"/>
  <c r="F279" i="62"/>
  <c r="O278" i="62"/>
  <c r="N278" i="62"/>
  <c r="G278" i="62"/>
  <c r="F278" i="62"/>
  <c r="O277" i="62"/>
  <c r="N277" i="62"/>
  <c r="G277" i="62"/>
  <c r="F277" i="62"/>
  <c r="O276" i="62"/>
  <c r="N276" i="62"/>
  <c r="G276" i="62"/>
  <c r="F276" i="62"/>
  <c r="O275" i="62"/>
  <c r="N275" i="62"/>
  <c r="G275" i="62"/>
  <c r="F275" i="62"/>
  <c r="O274" i="62"/>
  <c r="N274" i="62"/>
  <c r="G274" i="62"/>
  <c r="F274" i="62"/>
  <c r="O273" i="62"/>
  <c r="N273" i="62"/>
  <c r="G273" i="62"/>
  <c r="F273" i="62"/>
  <c r="O272" i="62"/>
  <c r="N272" i="62"/>
  <c r="G272" i="62"/>
  <c r="F272" i="62"/>
  <c r="O271" i="62"/>
  <c r="N271" i="62"/>
  <c r="G271" i="62"/>
  <c r="F271" i="62"/>
  <c r="O270" i="62"/>
  <c r="N270" i="62"/>
  <c r="G270" i="62"/>
  <c r="F270" i="62"/>
  <c r="O269" i="62"/>
  <c r="N269" i="62"/>
  <c r="G269" i="62"/>
  <c r="F269" i="62"/>
  <c r="O268" i="62"/>
  <c r="N268" i="62"/>
  <c r="G268" i="62"/>
  <c r="F268" i="62"/>
  <c r="O267" i="62"/>
  <c r="N267" i="62"/>
  <c r="G267" i="62"/>
  <c r="F267" i="62"/>
  <c r="O266" i="62"/>
  <c r="N266" i="62"/>
  <c r="G266" i="62"/>
  <c r="F266" i="62"/>
  <c r="O265" i="62"/>
  <c r="N265" i="62"/>
  <c r="G265" i="62"/>
  <c r="F265" i="62"/>
  <c r="O264" i="62"/>
  <c r="N264" i="62"/>
  <c r="G264" i="62"/>
  <c r="F264" i="62"/>
  <c r="O263" i="62"/>
  <c r="N263" i="62"/>
  <c r="G263" i="62"/>
  <c r="F263" i="62"/>
  <c r="O262" i="62"/>
  <c r="N262" i="62"/>
  <c r="G262" i="62"/>
  <c r="F262" i="62"/>
  <c r="O261" i="62"/>
  <c r="N261" i="62"/>
  <c r="G261" i="62"/>
  <c r="F261" i="62"/>
  <c r="O260" i="62"/>
  <c r="N260" i="62"/>
  <c r="G260" i="62"/>
  <c r="F260" i="62"/>
  <c r="O259" i="62"/>
  <c r="N259" i="62"/>
  <c r="G259" i="62"/>
  <c r="F259" i="62"/>
  <c r="O258" i="62"/>
  <c r="N258" i="62"/>
  <c r="G258" i="62"/>
  <c r="F258" i="62"/>
  <c r="O257" i="62"/>
  <c r="N257" i="62"/>
  <c r="G257" i="62"/>
  <c r="F257" i="62"/>
  <c r="O256" i="62"/>
  <c r="N256" i="62"/>
  <c r="G256" i="62"/>
  <c r="F256" i="62"/>
  <c r="O255" i="62"/>
  <c r="N255" i="62"/>
  <c r="G255" i="62"/>
  <c r="F255" i="62"/>
  <c r="O254" i="62"/>
  <c r="N254" i="62"/>
  <c r="G254" i="62"/>
  <c r="F254" i="62"/>
  <c r="O253" i="62"/>
  <c r="N253" i="62"/>
  <c r="G253" i="62"/>
  <c r="F253" i="62"/>
  <c r="O252" i="62"/>
  <c r="N252" i="62"/>
  <c r="G252" i="62"/>
  <c r="F252" i="62"/>
  <c r="O251" i="62"/>
  <c r="N251" i="62"/>
  <c r="G251" i="62"/>
  <c r="F251" i="62"/>
  <c r="O250" i="62"/>
  <c r="N250" i="62"/>
  <c r="G250" i="62"/>
  <c r="F250" i="62"/>
  <c r="O249" i="62"/>
  <c r="N249" i="62"/>
  <c r="G249" i="62"/>
  <c r="F249" i="62"/>
  <c r="O248" i="62"/>
  <c r="N248" i="62"/>
  <c r="G248" i="62"/>
  <c r="F248" i="62"/>
  <c r="O247" i="62"/>
  <c r="N247" i="62"/>
  <c r="G247" i="62"/>
  <c r="F247" i="62"/>
  <c r="O246" i="62"/>
  <c r="N246" i="62"/>
  <c r="G246" i="62"/>
  <c r="F246" i="62"/>
  <c r="O245" i="62"/>
  <c r="N245" i="62"/>
  <c r="G245" i="62"/>
  <c r="F245" i="62"/>
  <c r="O244" i="62"/>
  <c r="N244" i="62"/>
  <c r="G244" i="62"/>
  <c r="F244" i="62"/>
  <c r="O243" i="62"/>
  <c r="N243" i="62"/>
  <c r="G243" i="62"/>
  <c r="F243" i="62"/>
  <c r="O242" i="62"/>
  <c r="N242" i="62"/>
  <c r="G242" i="62"/>
  <c r="F242" i="62"/>
  <c r="O241" i="62"/>
  <c r="N241" i="62"/>
  <c r="G241" i="62"/>
  <c r="F241" i="62"/>
  <c r="O240" i="62"/>
  <c r="N240" i="62"/>
  <c r="G240" i="62"/>
  <c r="F240" i="62"/>
  <c r="O239" i="62"/>
  <c r="N239" i="62"/>
  <c r="G239" i="62"/>
  <c r="F239" i="62"/>
  <c r="O238" i="62"/>
  <c r="N238" i="62"/>
  <c r="G238" i="62"/>
  <c r="F238" i="62"/>
  <c r="O237" i="62"/>
  <c r="N237" i="62"/>
  <c r="G237" i="62"/>
  <c r="F237" i="62"/>
  <c r="O236" i="62"/>
  <c r="N236" i="62"/>
  <c r="G236" i="62"/>
  <c r="F236" i="62"/>
  <c r="O235" i="62"/>
  <c r="N235" i="62"/>
  <c r="G235" i="62"/>
  <c r="F235" i="62"/>
  <c r="O234" i="62"/>
  <c r="N234" i="62"/>
  <c r="G234" i="62"/>
  <c r="F234" i="62"/>
  <c r="O233" i="62"/>
  <c r="N233" i="62"/>
  <c r="G233" i="62"/>
  <c r="F233" i="62"/>
  <c r="O232" i="62"/>
  <c r="N232" i="62"/>
  <c r="G232" i="62"/>
  <c r="F232" i="62"/>
  <c r="O231" i="62"/>
  <c r="N231" i="62"/>
  <c r="G231" i="62"/>
  <c r="F231" i="62"/>
  <c r="O230" i="62"/>
  <c r="N230" i="62"/>
  <c r="G230" i="62"/>
  <c r="F230" i="62"/>
  <c r="O229" i="62"/>
  <c r="N229" i="62"/>
  <c r="G229" i="62"/>
  <c r="F229" i="62"/>
  <c r="O228" i="62"/>
  <c r="N228" i="62"/>
  <c r="G228" i="62"/>
  <c r="F228" i="62"/>
  <c r="O227" i="62"/>
  <c r="N227" i="62"/>
  <c r="G227" i="62"/>
  <c r="F227" i="62"/>
  <c r="O226" i="62"/>
  <c r="N226" i="62"/>
  <c r="G226" i="62"/>
  <c r="F226" i="62"/>
  <c r="O225" i="62"/>
  <c r="N225" i="62"/>
  <c r="G225" i="62"/>
  <c r="F225" i="62"/>
  <c r="O224" i="62"/>
  <c r="N224" i="62"/>
  <c r="G224" i="62"/>
  <c r="F224" i="62"/>
  <c r="O223" i="62"/>
  <c r="N223" i="62"/>
  <c r="G223" i="62"/>
  <c r="F223" i="62"/>
  <c r="O222" i="62"/>
  <c r="N222" i="62"/>
  <c r="G222" i="62"/>
  <c r="F222" i="62"/>
  <c r="O221" i="62"/>
  <c r="N221" i="62"/>
  <c r="G221" i="62"/>
  <c r="F221" i="62"/>
  <c r="O220" i="62"/>
  <c r="N220" i="62"/>
  <c r="G220" i="62"/>
  <c r="F220" i="62"/>
  <c r="O219" i="62"/>
  <c r="N219" i="62"/>
  <c r="G219" i="62"/>
  <c r="F219" i="62"/>
  <c r="O218" i="62"/>
  <c r="N218" i="62"/>
  <c r="G218" i="62"/>
  <c r="F218" i="62"/>
  <c r="O217" i="62"/>
  <c r="N217" i="62"/>
  <c r="G217" i="62"/>
  <c r="F217" i="62"/>
  <c r="O216" i="62"/>
  <c r="N216" i="62"/>
  <c r="G216" i="62"/>
  <c r="F216" i="62"/>
  <c r="O215" i="62"/>
  <c r="N215" i="62"/>
  <c r="G215" i="62"/>
  <c r="F215" i="62"/>
  <c r="O214" i="62"/>
  <c r="N214" i="62"/>
  <c r="G214" i="62"/>
  <c r="F214" i="62"/>
  <c r="O213" i="62"/>
  <c r="N213" i="62"/>
  <c r="G213" i="62"/>
  <c r="F213" i="62"/>
  <c r="O212" i="62"/>
  <c r="N212" i="62"/>
  <c r="G212" i="62"/>
  <c r="F212" i="62"/>
  <c r="O211" i="62"/>
  <c r="N211" i="62"/>
  <c r="G211" i="62"/>
  <c r="F211" i="62"/>
  <c r="O210" i="62"/>
  <c r="N210" i="62"/>
  <c r="G210" i="62"/>
  <c r="F210" i="62"/>
  <c r="O209" i="62"/>
  <c r="N209" i="62"/>
  <c r="G209" i="62"/>
  <c r="F209" i="62"/>
  <c r="O208" i="62"/>
  <c r="N208" i="62"/>
  <c r="G208" i="62"/>
  <c r="F208" i="62"/>
  <c r="O207" i="62"/>
  <c r="N207" i="62"/>
  <c r="G207" i="62"/>
  <c r="F207" i="62"/>
  <c r="O206" i="62"/>
  <c r="N206" i="62"/>
  <c r="G206" i="62"/>
  <c r="F206" i="62"/>
  <c r="O205" i="62"/>
  <c r="N205" i="62"/>
  <c r="G205" i="62"/>
  <c r="F205" i="62"/>
  <c r="O204" i="62"/>
  <c r="N204" i="62"/>
  <c r="G204" i="62"/>
  <c r="F204" i="62"/>
  <c r="O203" i="62"/>
  <c r="N203" i="62"/>
  <c r="G203" i="62"/>
  <c r="F203" i="62"/>
  <c r="O202" i="62"/>
  <c r="N202" i="62"/>
  <c r="G202" i="62"/>
  <c r="F202" i="62"/>
  <c r="O201" i="62"/>
  <c r="N201" i="62"/>
  <c r="G201" i="62"/>
  <c r="F201" i="62"/>
  <c r="O200" i="62"/>
  <c r="N200" i="62"/>
  <c r="G200" i="62"/>
  <c r="F200" i="62"/>
  <c r="O199" i="62"/>
  <c r="N199" i="62"/>
  <c r="G199" i="62"/>
  <c r="F199" i="62"/>
  <c r="O198" i="62"/>
  <c r="N198" i="62"/>
  <c r="G198" i="62"/>
  <c r="F198" i="62"/>
  <c r="O197" i="62"/>
  <c r="N197" i="62"/>
  <c r="G197" i="62"/>
  <c r="F197" i="62"/>
  <c r="O196" i="62"/>
  <c r="N196" i="62"/>
  <c r="G196" i="62"/>
  <c r="F196" i="62"/>
  <c r="O195" i="62"/>
  <c r="N195" i="62"/>
  <c r="G195" i="62"/>
  <c r="F195" i="62"/>
  <c r="O194" i="62"/>
  <c r="N194" i="62"/>
  <c r="G194" i="62"/>
  <c r="F194" i="62"/>
  <c r="O193" i="62"/>
  <c r="N193" i="62"/>
  <c r="G193" i="62"/>
  <c r="F193" i="62"/>
  <c r="O192" i="62"/>
  <c r="N192" i="62"/>
  <c r="G192" i="62"/>
  <c r="F192" i="62"/>
  <c r="O191" i="62"/>
  <c r="N191" i="62"/>
  <c r="G191" i="62"/>
  <c r="F191" i="62"/>
  <c r="O190" i="62"/>
  <c r="N190" i="62"/>
  <c r="G190" i="62"/>
  <c r="F190" i="62"/>
  <c r="O189" i="62"/>
  <c r="N189" i="62"/>
  <c r="G189" i="62"/>
  <c r="F189" i="62"/>
  <c r="O188" i="62"/>
  <c r="N188" i="62"/>
  <c r="G188" i="62"/>
  <c r="F188" i="62"/>
  <c r="O187" i="62"/>
  <c r="N187" i="62"/>
  <c r="G187" i="62"/>
  <c r="F187" i="62"/>
  <c r="O186" i="62"/>
  <c r="N186" i="62"/>
  <c r="G186" i="62"/>
  <c r="F186" i="62"/>
  <c r="O185" i="62"/>
  <c r="N185" i="62"/>
  <c r="G185" i="62"/>
  <c r="F185" i="62"/>
  <c r="O184" i="62"/>
  <c r="N184" i="62"/>
  <c r="G184" i="62"/>
  <c r="F184" i="62"/>
  <c r="O183" i="62"/>
  <c r="N183" i="62"/>
  <c r="G183" i="62"/>
  <c r="F183" i="62"/>
  <c r="O182" i="62"/>
  <c r="N182" i="62"/>
  <c r="G182" i="62"/>
  <c r="F182" i="62"/>
  <c r="O181" i="62"/>
  <c r="N181" i="62"/>
  <c r="G181" i="62"/>
  <c r="F181" i="62"/>
  <c r="O180" i="62"/>
  <c r="N180" i="62"/>
  <c r="G180" i="62"/>
  <c r="F180" i="62"/>
  <c r="O179" i="62"/>
  <c r="N179" i="62"/>
  <c r="G179" i="62"/>
  <c r="F179" i="62"/>
  <c r="O178" i="62"/>
  <c r="N178" i="62"/>
  <c r="G178" i="62"/>
  <c r="F178" i="62"/>
  <c r="O177" i="62"/>
  <c r="N177" i="62"/>
  <c r="G177" i="62"/>
  <c r="F177" i="62"/>
  <c r="O176" i="62"/>
  <c r="N176" i="62"/>
  <c r="G176" i="62"/>
  <c r="F176" i="62"/>
  <c r="O175" i="62"/>
  <c r="N175" i="62"/>
  <c r="G175" i="62"/>
  <c r="F175" i="62"/>
  <c r="O174" i="62"/>
  <c r="N174" i="62"/>
  <c r="G174" i="62"/>
  <c r="F174" i="62"/>
  <c r="O173" i="62"/>
  <c r="N173" i="62"/>
  <c r="G173" i="62"/>
  <c r="F173" i="62"/>
  <c r="O172" i="62"/>
  <c r="N172" i="62"/>
  <c r="G172" i="62"/>
  <c r="F172" i="62"/>
  <c r="O171" i="62"/>
  <c r="N171" i="62"/>
  <c r="G171" i="62"/>
  <c r="F171" i="62"/>
  <c r="O170" i="62"/>
  <c r="N170" i="62"/>
  <c r="G170" i="62"/>
  <c r="F170" i="62"/>
  <c r="O169" i="62"/>
  <c r="N169" i="62"/>
  <c r="G169" i="62"/>
  <c r="F169" i="62"/>
  <c r="O168" i="62"/>
  <c r="N168" i="62"/>
  <c r="G168" i="62"/>
  <c r="F168" i="62"/>
  <c r="O167" i="62"/>
  <c r="N167" i="62"/>
  <c r="G167" i="62"/>
  <c r="F167" i="62"/>
  <c r="O166" i="62"/>
  <c r="N166" i="62"/>
  <c r="G166" i="62"/>
  <c r="F166" i="62"/>
  <c r="O165" i="62"/>
  <c r="N165" i="62"/>
  <c r="G165" i="62"/>
  <c r="F165" i="62"/>
  <c r="O164" i="62"/>
  <c r="N164" i="62"/>
  <c r="G164" i="62"/>
  <c r="F164" i="62"/>
  <c r="O163" i="62"/>
  <c r="N163" i="62"/>
  <c r="G163" i="62"/>
  <c r="F163" i="62"/>
  <c r="O162" i="62"/>
  <c r="N162" i="62"/>
  <c r="G162" i="62"/>
  <c r="F162" i="62"/>
  <c r="O161" i="62"/>
  <c r="N161" i="62"/>
  <c r="G161" i="62"/>
  <c r="F161" i="62"/>
  <c r="O160" i="62"/>
  <c r="N160" i="62"/>
  <c r="G160" i="62"/>
  <c r="F160" i="62"/>
  <c r="O159" i="62"/>
  <c r="N159" i="62"/>
  <c r="G159" i="62"/>
  <c r="F159" i="62"/>
  <c r="O158" i="62"/>
  <c r="N158" i="62"/>
  <c r="G158" i="62"/>
  <c r="F158" i="62"/>
  <c r="O157" i="62"/>
  <c r="N157" i="62"/>
  <c r="G157" i="62"/>
  <c r="F157" i="62"/>
  <c r="O156" i="62"/>
  <c r="N156" i="62"/>
  <c r="G156" i="62"/>
  <c r="F156" i="62"/>
  <c r="O155" i="62"/>
  <c r="N155" i="62"/>
  <c r="G155" i="62"/>
  <c r="F155" i="62"/>
  <c r="O154" i="62"/>
  <c r="N154" i="62"/>
  <c r="G154" i="62"/>
  <c r="F154" i="62"/>
  <c r="O153" i="62"/>
  <c r="N153" i="62"/>
  <c r="G153" i="62"/>
  <c r="F153" i="62"/>
  <c r="O152" i="62"/>
  <c r="N152" i="62"/>
  <c r="G152" i="62"/>
  <c r="F152" i="62"/>
  <c r="O151" i="62"/>
  <c r="N151" i="62"/>
  <c r="G151" i="62"/>
  <c r="F151" i="62"/>
  <c r="O150" i="62"/>
  <c r="N150" i="62"/>
  <c r="G150" i="62"/>
  <c r="F150" i="62"/>
  <c r="O149" i="62"/>
  <c r="N149" i="62"/>
  <c r="G149" i="62"/>
  <c r="F149" i="62"/>
  <c r="O148" i="62"/>
  <c r="N148" i="62"/>
  <c r="G148" i="62"/>
  <c r="F148" i="62"/>
  <c r="O147" i="62"/>
  <c r="N147" i="62"/>
  <c r="G147" i="62"/>
  <c r="F147" i="62"/>
  <c r="O146" i="62"/>
  <c r="N146" i="62"/>
  <c r="G146" i="62"/>
  <c r="F146" i="62"/>
  <c r="O145" i="62"/>
  <c r="N145" i="62"/>
  <c r="G145" i="62"/>
  <c r="F145" i="62"/>
  <c r="O144" i="62"/>
  <c r="N144" i="62"/>
  <c r="G144" i="62"/>
  <c r="F144" i="62"/>
  <c r="O143" i="62"/>
  <c r="N143" i="62"/>
  <c r="G143" i="62"/>
  <c r="F143" i="62"/>
  <c r="O142" i="62"/>
  <c r="N142" i="62"/>
  <c r="G142" i="62"/>
  <c r="F142" i="62"/>
  <c r="O141" i="62"/>
  <c r="N141" i="62"/>
  <c r="G141" i="62"/>
  <c r="F141" i="62"/>
  <c r="O140" i="62"/>
  <c r="N140" i="62"/>
  <c r="G140" i="62"/>
  <c r="F140" i="62"/>
  <c r="O139" i="62"/>
  <c r="N139" i="62"/>
  <c r="G139" i="62"/>
  <c r="F139" i="62"/>
  <c r="O138" i="62"/>
  <c r="N138" i="62"/>
  <c r="G138" i="62"/>
  <c r="F138" i="62"/>
  <c r="O137" i="62"/>
  <c r="N137" i="62"/>
  <c r="G137" i="62"/>
  <c r="F137" i="62"/>
  <c r="O136" i="62"/>
  <c r="N136" i="62"/>
  <c r="G136" i="62"/>
  <c r="F136" i="62"/>
  <c r="O135" i="62"/>
  <c r="N135" i="62"/>
  <c r="G135" i="62"/>
  <c r="F135" i="62"/>
  <c r="O134" i="62"/>
  <c r="N134" i="62"/>
  <c r="G134" i="62"/>
  <c r="F134" i="62"/>
  <c r="O133" i="62"/>
  <c r="N133" i="62"/>
  <c r="G133" i="62"/>
  <c r="F133" i="62"/>
  <c r="O132" i="62"/>
  <c r="N132" i="62"/>
  <c r="G132" i="62"/>
  <c r="F132" i="62"/>
  <c r="O131" i="62"/>
  <c r="N131" i="62"/>
  <c r="G131" i="62"/>
  <c r="F131" i="62"/>
  <c r="O130" i="62"/>
  <c r="N130" i="62"/>
  <c r="G130" i="62"/>
  <c r="F130" i="62"/>
  <c r="O129" i="62"/>
  <c r="N129" i="62"/>
  <c r="G129" i="62"/>
  <c r="F129" i="62"/>
  <c r="O128" i="62"/>
  <c r="N128" i="62"/>
  <c r="G128" i="62"/>
  <c r="F128" i="62"/>
  <c r="O127" i="62"/>
  <c r="N127" i="62"/>
  <c r="G127" i="62"/>
  <c r="F127" i="62"/>
  <c r="O126" i="62"/>
  <c r="N126" i="62"/>
  <c r="G126" i="62"/>
  <c r="F126" i="62"/>
  <c r="O125" i="62"/>
  <c r="N125" i="62"/>
  <c r="G125" i="62"/>
  <c r="F125" i="62"/>
  <c r="O124" i="62"/>
  <c r="N124" i="62"/>
  <c r="G124" i="62"/>
  <c r="F124" i="62"/>
  <c r="O123" i="62"/>
  <c r="N123" i="62"/>
  <c r="G123" i="62"/>
  <c r="F123" i="62"/>
  <c r="O122" i="62"/>
  <c r="N122" i="62"/>
  <c r="G122" i="62"/>
  <c r="F122" i="62"/>
  <c r="O121" i="62"/>
  <c r="N121" i="62"/>
  <c r="G121" i="62"/>
  <c r="F121" i="62"/>
  <c r="O120" i="62"/>
  <c r="N120" i="62"/>
  <c r="G120" i="62"/>
  <c r="F120" i="62"/>
  <c r="O119" i="62"/>
  <c r="N119" i="62"/>
  <c r="G119" i="62"/>
  <c r="F119" i="62"/>
  <c r="O118" i="62"/>
  <c r="N118" i="62"/>
  <c r="G118" i="62"/>
  <c r="F118" i="62"/>
  <c r="O117" i="62"/>
  <c r="N117" i="62"/>
  <c r="G117" i="62"/>
  <c r="F117" i="62"/>
  <c r="O116" i="62"/>
  <c r="N116" i="62"/>
  <c r="G116" i="62"/>
  <c r="F116" i="62"/>
  <c r="O115" i="62"/>
  <c r="N115" i="62"/>
  <c r="G115" i="62"/>
  <c r="F115" i="62"/>
  <c r="O114" i="62"/>
  <c r="N114" i="62"/>
  <c r="G114" i="62"/>
  <c r="F114" i="62"/>
  <c r="O113" i="62"/>
  <c r="N113" i="62"/>
  <c r="G113" i="62"/>
  <c r="F113" i="62"/>
  <c r="O112" i="62"/>
  <c r="N112" i="62"/>
  <c r="G112" i="62"/>
  <c r="F112" i="62"/>
  <c r="O111" i="62"/>
  <c r="N111" i="62"/>
  <c r="G111" i="62"/>
  <c r="F111" i="62"/>
  <c r="O110" i="62"/>
  <c r="N110" i="62"/>
  <c r="G110" i="62"/>
  <c r="F110" i="62"/>
  <c r="O109" i="62"/>
  <c r="N109" i="62"/>
  <c r="G109" i="62"/>
  <c r="F109" i="62"/>
  <c r="O108" i="62"/>
  <c r="N108" i="62"/>
  <c r="G108" i="62"/>
  <c r="F108" i="62"/>
  <c r="O107" i="62"/>
  <c r="N107" i="62"/>
  <c r="G107" i="62"/>
  <c r="F107" i="62"/>
  <c r="O106" i="62"/>
  <c r="N106" i="62"/>
  <c r="G106" i="62"/>
  <c r="F106" i="62"/>
  <c r="O105" i="62"/>
  <c r="N105" i="62"/>
  <c r="G105" i="62"/>
  <c r="F105" i="62"/>
  <c r="O104" i="62"/>
  <c r="N104" i="62"/>
  <c r="G104" i="62"/>
  <c r="F104" i="62"/>
  <c r="O103" i="62"/>
  <c r="N103" i="62"/>
  <c r="G103" i="62"/>
  <c r="F103" i="62"/>
  <c r="O102" i="62"/>
  <c r="N102" i="62"/>
  <c r="G102" i="62"/>
  <c r="F102" i="62"/>
  <c r="O101" i="62"/>
  <c r="N101" i="62"/>
  <c r="G101" i="62"/>
  <c r="F101" i="62"/>
  <c r="O100" i="62"/>
  <c r="N100" i="62"/>
  <c r="G100" i="62"/>
  <c r="F100" i="62"/>
  <c r="O99" i="62"/>
  <c r="N99" i="62"/>
  <c r="G99" i="62"/>
  <c r="F99" i="62"/>
  <c r="O98" i="62"/>
  <c r="N98" i="62"/>
  <c r="G98" i="62"/>
  <c r="F98" i="62"/>
  <c r="O97" i="62"/>
  <c r="N97" i="62"/>
  <c r="G97" i="62"/>
  <c r="F97" i="62"/>
  <c r="O96" i="62"/>
  <c r="N96" i="62"/>
  <c r="G96" i="62"/>
  <c r="F96" i="62"/>
  <c r="O95" i="62"/>
  <c r="N95" i="62"/>
  <c r="G95" i="62"/>
  <c r="F95" i="62"/>
  <c r="O94" i="62"/>
  <c r="N94" i="62"/>
  <c r="G94" i="62"/>
  <c r="F94" i="62"/>
  <c r="O93" i="62"/>
  <c r="N93" i="62"/>
  <c r="G93" i="62"/>
  <c r="F93" i="62"/>
  <c r="O92" i="62"/>
  <c r="N92" i="62"/>
  <c r="G92" i="62"/>
  <c r="F92" i="62"/>
  <c r="O91" i="62"/>
  <c r="N91" i="62"/>
  <c r="G91" i="62"/>
  <c r="F91" i="62"/>
  <c r="O90" i="62"/>
  <c r="N90" i="62"/>
  <c r="G90" i="62"/>
  <c r="F90" i="62"/>
  <c r="O89" i="62"/>
  <c r="N89" i="62"/>
  <c r="G89" i="62"/>
  <c r="F89" i="62"/>
  <c r="O88" i="62"/>
  <c r="N88" i="62"/>
  <c r="G88" i="62"/>
  <c r="F88" i="62"/>
  <c r="O87" i="62"/>
  <c r="N87" i="62"/>
  <c r="G87" i="62"/>
  <c r="F87" i="62"/>
  <c r="O86" i="62"/>
  <c r="N86" i="62"/>
  <c r="G86" i="62"/>
  <c r="F86" i="62"/>
  <c r="O85" i="62"/>
  <c r="N85" i="62"/>
  <c r="G85" i="62"/>
  <c r="F85" i="62"/>
  <c r="O84" i="62"/>
  <c r="N84" i="62"/>
  <c r="G84" i="62"/>
  <c r="F84" i="62"/>
  <c r="O83" i="62"/>
  <c r="O302" i="62" s="1"/>
  <c r="N83" i="62"/>
  <c r="N302" i="62" s="1"/>
  <c r="G83" i="62"/>
  <c r="G302" i="62" s="1"/>
  <c r="F83" i="62"/>
  <c r="M76" i="62"/>
  <c r="L76" i="62"/>
  <c r="K76" i="62"/>
  <c r="J76" i="62"/>
  <c r="E76" i="62"/>
  <c r="D76" i="62"/>
  <c r="C76" i="62"/>
  <c r="B76" i="62"/>
  <c r="O75" i="62"/>
  <c r="N75" i="62"/>
  <c r="G75" i="62"/>
  <c r="F75" i="62"/>
  <c r="O74" i="62"/>
  <c r="N74" i="62"/>
  <c r="G74" i="62"/>
  <c r="F74" i="62"/>
  <c r="O73" i="62"/>
  <c r="N73" i="62"/>
  <c r="G73" i="62"/>
  <c r="F73" i="62"/>
  <c r="O72" i="62"/>
  <c r="N72" i="62"/>
  <c r="G72" i="62"/>
  <c r="F72" i="62"/>
  <c r="O71" i="62"/>
  <c r="N71" i="62"/>
  <c r="G71" i="62"/>
  <c r="F71" i="62"/>
  <c r="O70" i="62"/>
  <c r="N70" i="62"/>
  <c r="G70" i="62"/>
  <c r="F70" i="62"/>
  <c r="O69" i="62"/>
  <c r="N69" i="62"/>
  <c r="G69" i="62"/>
  <c r="F69" i="62"/>
  <c r="O68" i="62"/>
  <c r="N68" i="62"/>
  <c r="G68" i="62"/>
  <c r="F68" i="62"/>
  <c r="O67" i="62"/>
  <c r="N67" i="62"/>
  <c r="G67" i="62"/>
  <c r="F67" i="62"/>
  <c r="O66" i="62"/>
  <c r="N66" i="62"/>
  <c r="G66" i="62"/>
  <c r="F66" i="62"/>
  <c r="O65" i="62"/>
  <c r="N65" i="62"/>
  <c r="G65" i="62"/>
  <c r="F65" i="62"/>
  <c r="O64" i="62"/>
  <c r="N64" i="62"/>
  <c r="G64" i="62"/>
  <c r="F64" i="62"/>
  <c r="O63" i="62"/>
  <c r="N63" i="62"/>
  <c r="G63" i="62"/>
  <c r="F63" i="62"/>
  <c r="O62" i="62"/>
  <c r="N62" i="62"/>
  <c r="G62" i="62"/>
  <c r="F62" i="62"/>
  <c r="O61" i="62"/>
  <c r="N61" i="62"/>
  <c r="G61" i="62"/>
  <c r="F61" i="62"/>
  <c r="O60" i="62"/>
  <c r="N60" i="62"/>
  <c r="G60" i="62"/>
  <c r="F60" i="62"/>
  <c r="O59" i="62"/>
  <c r="N59" i="62"/>
  <c r="G59" i="62"/>
  <c r="F59" i="62"/>
  <c r="O58" i="62"/>
  <c r="N58" i="62"/>
  <c r="G58" i="62"/>
  <c r="F58" i="62"/>
  <c r="O57" i="62"/>
  <c r="N57" i="62"/>
  <c r="G57" i="62"/>
  <c r="F57" i="62"/>
  <c r="O56" i="62"/>
  <c r="N56" i="62"/>
  <c r="G56" i="62"/>
  <c r="F56" i="62"/>
  <c r="O55" i="62"/>
  <c r="N55" i="62"/>
  <c r="G55" i="62"/>
  <c r="F55" i="62"/>
  <c r="O54" i="62"/>
  <c r="N54" i="62"/>
  <c r="G54" i="62"/>
  <c r="F54" i="62"/>
  <c r="O53" i="62"/>
  <c r="N53" i="62"/>
  <c r="G53" i="62"/>
  <c r="F53" i="62"/>
  <c r="O52" i="62"/>
  <c r="N52" i="62"/>
  <c r="G52" i="62"/>
  <c r="F52" i="62"/>
  <c r="O51" i="62"/>
  <c r="N51" i="62"/>
  <c r="G51" i="62"/>
  <c r="F51" i="62"/>
  <c r="O50" i="62"/>
  <c r="N50" i="62"/>
  <c r="G50" i="62"/>
  <c r="F50" i="62"/>
  <c r="O49" i="62"/>
  <c r="N49" i="62"/>
  <c r="G49" i="62"/>
  <c r="F49" i="62"/>
  <c r="O48" i="62"/>
  <c r="N48" i="62"/>
  <c r="G48" i="62"/>
  <c r="F48" i="62"/>
  <c r="O47" i="62"/>
  <c r="N47" i="62"/>
  <c r="G47" i="62"/>
  <c r="F47" i="62"/>
  <c r="O46" i="62"/>
  <c r="N46" i="62"/>
  <c r="G46" i="62"/>
  <c r="F46" i="62"/>
  <c r="O45" i="62"/>
  <c r="N45" i="62"/>
  <c r="G45" i="62"/>
  <c r="F45" i="62"/>
  <c r="O44" i="62"/>
  <c r="N44" i="62"/>
  <c r="G44" i="62"/>
  <c r="F44" i="62"/>
  <c r="O43" i="62"/>
  <c r="N43" i="62"/>
  <c r="G43" i="62"/>
  <c r="F43" i="62"/>
  <c r="O42" i="62"/>
  <c r="N42" i="62"/>
  <c r="G42" i="62"/>
  <c r="F42" i="62"/>
  <c r="O41" i="62"/>
  <c r="N41" i="62"/>
  <c r="G41" i="62"/>
  <c r="F41" i="62"/>
  <c r="O40" i="62"/>
  <c r="N40" i="62"/>
  <c r="G40" i="62"/>
  <c r="F40" i="62"/>
  <c r="O39" i="62"/>
  <c r="N39" i="62"/>
  <c r="G39" i="62"/>
  <c r="F39" i="62"/>
  <c r="O38" i="62"/>
  <c r="N38" i="62"/>
  <c r="G38" i="62"/>
  <c r="F38" i="62"/>
  <c r="O37" i="62"/>
  <c r="N37" i="62"/>
  <c r="G37" i="62"/>
  <c r="F37" i="62"/>
  <c r="O36" i="62"/>
  <c r="N36" i="62"/>
  <c r="G36" i="62"/>
  <c r="F36" i="62"/>
  <c r="O35" i="62"/>
  <c r="N35" i="62"/>
  <c r="G35" i="62"/>
  <c r="F35" i="62"/>
  <c r="O34" i="62"/>
  <c r="N34" i="62"/>
  <c r="G34" i="62"/>
  <c r="F34" i="62"/>
  <c r="O33" i="62"/>
  <c r="N33" i="62"/>
  <c r="G33" i="62"/>
  <c r="F33" i="62"/>
  <c r="O32" i="62"/>
  <c r="N32" i="62"/>
  <c r="G32" i="62"/>
  <c r="F32" i="62"/>
  <c r="O31" i="62"/>
  <c r="N31" i="62"/>
  <c r="G31" i="62"/>
  <c r="F31" i="62"/>
  <c r="O30" i="62"/>
  <c r="N30" i="62"/>
  <c r="G30" i="62"/>
  <c r="F30" i="62"/>
  <c r="O29" i="62"/>
  <c r="N29" i="62"/>
  <c r="G29" i="62"/>
  <c r="F29" i="62"/>
  <c r="O28" i="62"/>
  <c r="N28" i="62"/>
  <c r="G28" i="62"/>
  <c r="F28" i="62"/>
  <c r="O27" i="62"/>
  <c r="N27" i="62"/>
  <c r="G27" i="62"/>
  <c r="F27" i="62"/>
  <c r="O26" i="62"/>
  <c r="N26" i="62"/>
  <c r="G26" i="62"/>
  <c r="F26" i="62"/>
  <c r="O25" i="62"/>
  <c r="N25" i="62"/>
  <c r="G25" i="62"/>
  <c r="F25" i="62"/>
  <c r="O24" i="62"/>
  <c r="N24" i="62"/>
  <c r="G24" i="62"/>
  <c r="F24" i="62"/>
  <c r="O23" i="62"/>
  <c r="N23" i="62"/>
  <c r="G23" i="62"/>
  <c r="F23" i="62"/>
  <c r="O22" i="62"/>
  <c r="N22" i="62"/>
  <c r="G22" i="62"/>
  <c r="F22" i="62"/>
  <c r="O21" i="62"/>
  <c r="N21" i="62"/>
  <c r="G21" i="62"/>
  <c r="F21" i="62"/>
  <c r="O20" i="62"/>
  <c r="N20" i="62"/>
  <c r="G20" i="62"/>
  <c r="F20" i="62"/>
  <c r="O19" i="62"/>
  <c r="N19" i="62"/>
  <c r="G19" i="62"/>
  <c r="F19" i="62"/>
  <c r="O18" i="62"/>
  <c r="N18" i="62"/>
  <c r="G18" i="62"/>
  <c r="F18" i="62"/>
  <c r="O17" i="62"/>
  <c r="O76" i="62" s="1"/>
  <c r="N17" i="62"/>
  <c r="N76" i="62" s="1"/>
  <c r="G17" i="62"/>
  <c r="G76" i="62" s="1"/>
  <c r="F17" i="62"/>
  <c r="F76" i="62" s="1"/>
  <c r="G10" i="62"/>
  <c r="F10" i="62"/>
  <c r="G9" i="62"/>
  <c r="F9" i="62"/>
  <c r="G8" i="62"/>
  <c r="F8" i="62"/>
  <c r="G7" i="62"/>
  <c r="F7" i="62"/>
  <c r="G6" i="62"/>
  <c r="F6" i="62"/>
  <c r="S359" i="61"/>
  <c r="R359" i="61"/>
  <c r="O359" i="61"/>
  <c r="N359" i="61"/>
  <c r="H359" i="61"/>
  <c r="G359" i="61"/>
  <c r="D359" i="61"/>
  <c r="C359" i="61"/>
  <c r="U358" i="61"/>
  <c r="T358" i="61"/>
  <c r="J358" i="61"/>
  <c r="I358" i="61"/>
  <c r="U357" i="61"/>
  <c r="T357" i="61"/>
  <c r="J357" i="61"/>
  <c r="I357" i="61"/>
  <c r="U356" i="61"/>
  <c r="T356" i="61"/>
  <c r="J356" i="61"/>
  <c r="I356" i="61"/>
  <c r="U355" i="61"/>
  <c r="T355" i="61"/>
  <c r="J355" i="61"/>
  <c r="I355" i="61"/>
  <c r="U354" i="61"/>
  <c r="T354" i="61"/>
  <c r="J354" i="61"/>
  <c r="I354" i="61"/>
  <c r="U353" i="61"/>
  <c r="T353" i="61"/>
  <c r="J353" i="61"/>
  <c r="I353" i="61"/>
  <c r="U352" i="61"/>
  <c r="T352" i="61"/>
  <c r="J352" i="61"/>
  <c r="I352" i="61"/>
  <c r="U351" i="61"/>
  <c r="T351" i="61"/>
  <c r="J351" i="61"/>
  <c r="I351" i="61"/>
  <c r="U350" i="61"/>
  <c r="T350" i="61"/>
  <c r="J350" i="61"/>
  <c r="I350" i="61"/>
  <c r="U349" i="61"/>
  <c r="T349" i="61"/>
  <c r="J349" i="61"/>
  <c r="I349" i="61"/>
  <c r="U348" i="61"/>
  <c r="T348" i="61"/>
  <c r="J348" i="61"/>
  <c r="I348" i="61"/>
  <c r="U347" i="61"/>
  <c r="T347" i="61"/>
  <c r="J347" i="61"/>
  <c r="I347" i="61"/>
  <c r="U346" i="61"/>
  <c r="T346" i="61"/>
  <c r="J346" i="61"/>
  <c r="I346" i="61"/>
  <c r="U345" i="61"/>
  <c r="T345" i="61"/>
  <c r="J345" i="61"/>
  <c r="I345" i="61"/>
  <c r="U344" i="61"/>
  <c r="T344" i="61"/>
  <c r="J344" i="61"/>
  <c r="I344" i="61"/>
  <c r="U343" i="61"/>
  <c r="T343" i="61"/>
  <c r="J343" i="61"/>
  <c r="I343" i="61"/>
  <c r="U342" i="61"/>
  <c r="T342" i="61"/>
  <c r="J342" i="61"/>
  <c r="I342" i="61"/>
  <c r="U341" i="61"/>
  <c r="T341" i="61"/>
  <c r="J341" i="61"/>
  <c r="I341" i="61"/>
  <c r="U340" i="61"/>
  <c r="T340" i="61"/>
  <c r="J340" i="61"/>
  <c r="I340" i="61"/>
  <c r="U339" i="61"/>
  <c r="T339" i="61"/>
  <c r="J339" i="61"/>
  <c r="I339" i="61"/>
  <c r="U338" i="61"/>
  <c r="T338" i="61"/>
  <c r="J338" i="61"/>
  <c r="I338" i="61"/>
  <c r="U337" i="61"/>
  <c r="T337" i="61"/>
  <c r="J337" i="61"/>
  <c r="I337" i="61"/>
  <c r="U336" i="61"/>
  <c r="T336" i="61"/>
  <c r="J336" i="61"/>
  <c r="I336" i="61"/>
  <c r="U335" i="61"/>
  <c r="T335" i="61"/>
  <c r="J335" i="61"/>
  <c r="I335" i="61"/>
  <c r="U334" i="61"/>
  <c r="T334" i="61"/>
  <c r="J334" i="61"/>
  <c r="I334" i="61"/>
  <c r="U333" i="61"/>
  <c r="T333" i="61"/>
  <c r="J333" i="61"/>
  <c r="I333" i="61"/>
  <c r="U332" i="61"/>
  <c r="T332" i="61"/>
  <c r="J332" i="61"/>
  <c r="I332" i="61"/>
  <c r="U331" i="61"/>
  <c r="T331" i="61"/>
  <c r="J331" i="61"/>
  <c r="I331" i="61"/>
  <c r="U330" i="61"/>
  <c r="T330" i="61"/>
  <c r="J330" i="61"/>
  <c r="I330" i="61"/>
  <c r="U329" i="61"/>
  <c r="T329" i="61"/>
  <c r="J329" i="61"/>
  <c r="I329" i="61"/>
  <c r="U328" i="61"/>
  <c r="T328" i="61"/>
  <c r="J328" i="61"/>
  <c r="I328" i="61"/>
  <c r="U327" i="61"/>
  <c r="T327" i="61"/>
  <c r="J327" i="61"/>
  <c r="I327" i="61"/>
  <c r="U326" i="61"/>
  <c r="T326" i="61"/>
  <c r="J326" i="61"/>
  <c r="I326" i="61"/>
  <c r="U325" i="61"/>
  <c r="T325" i="61"/>
  <c r="J325" i="61"/>
  <c r="I325" i="61"/>
  <c r="U324" i="61"/>
  <c r="T324" i="61"/>
  <c r="J324" i="61"/>
  <c r="I324" i="61"/>
  <c r="U323" i="61"/>
  <c r="T323" i="61"/>
  <c r="J323" i="61"/>
  <c r="I323" i="61"/>
  <c r="U322" i="61"/>
  <c r="T322" i="61"/>
  <c r="J322" i="61"/>
  <c r="I322" i="61"/>
  <c r="U321" i="61"/>
  <c r="T321" i="61"/>
  <c r="J321" i="61"/>
  <c r="I321" i="61"/>
  <c r="U320" i="61"/>
  <c r="T320" i="61"/>
  <c r="J320" i="61"/>
  <c r="I320" i="61"/>
  <c r="U319" i="61"/>
  <c r="T319" i="61"/>
  <c r="J319" i="61"/>
  <c r="I319" i="61"/>
  <c r="U318" i="61"/>
  <c r="T318" i="61"/>
  <c r="J318" i="61"/>
  <c r="I318" i="61"/>
  <c r="U317" i="61"/>
  <c r="T317" i="61"/>
  <c r="J317" i="61"/>
  <c r="I317" i="61"/>
  <c r="U316" i="61"/>
  <c r="T316" i="61"/>
  <c r="J316" i="61"/>
  <c r="I316" i="61"/>
  <c r="U315" i="61"/>
  <c r="T315" i="61"/>
  <c r="J315" i="61"/>
  <c r="I315" i="61"/>
  <c r="U314" i="61"/>
  <c r="T314" i="61"/>
  <c r="J314" i="61"/>
  <c r="I314" i="61"/>
  <c r="U313" i="61"/>
  <c r="T313" i="61"/>
  <c r="J313" i="61"/>
  <c r="I313" i="61"/>
  <c r="U312" i="61"/>
  <c r="T312" i="61"/>
  <c r="J312" i="61"/>
  <c r="I312" i="61"/>
  <c r="U311" i="61"/>
  <c r="T311" i="61"/>
  <c r="J311" i="61"/>
  <c r="I311" i="61"/>
  <c r="U310" i="61"/>
  <c r="T310" i="61"/>
  <c r="J310" i="61"/>
  <c r="I310" i="61"/>
  <c r="U309" i="61"/>
  <c r="U359" i="61" s="1"/>
  <c r="T309" i="61"/>
  <c r="J309" i="61"/>
  <c r="J359" i="61" s="1"/>
  <c r="I309" i="61"/>
  <c r="M302" i="61"/>
  <c r="L302" i="61"/>
  <c r="K302" i="61"/>
  <c r="J302" i="61"/>
  <c r="E302" i="61"/>
  <c r="D302" i="61"/>
  <c r="C302" i="61"/>
  <c r="B302" i="61"/>
  <c r="O301" i="61"/>
  <c r="N301" i="61"/>
  <c r="G301" i="61"/>
  <c r="F301" i="61"/>
  <c r="O300" i="61"/>
  <c r="N300" i="61"/>
  <c r="G300" i="61"/>
  <c r="F300" i="61"/>
  <c r="O299" i="61"/>
  <c r="N299" i="61"/>
  <c r="G299" i="61"/>
  <c r="F299" i="61"/>
  <c r="O298" i="61"/>
  <c r="N298" i="61"/>
  <c r="G298" i="61"/>
  <c r="F298" i="61"/>
  <c r="O297" i="61"/>
  <c r="N297" i="61"/>
  <c r="G297" i="61"/>
  <c r="F297" i="61"/>
  <c r="O296" i="61"/>
  <c r="N296" i="61"/>
  <c r="G296" i="61"/>
  <c r="F296" i="61"/>
  <c r="O295" i="61"/>
  <c r="N295" i="61"/>
  <c r="G295" i="61"/>
  <c r="F295" i="61"/>
  <c r="O294" i="61"/>
  <c r="N294" i="61"/>
  <c r="G294" i="61"/>
  <c r="F294" i="61"/>
  <c r="O293" i="61"/>
  <c r="N293" i="61"/>
  <c r="G293" i="61"/>
  <c r="F293" i="61"/>
  <c r="O292" i="61"/>
  <c r="N292" i="61"/>
  <c r="G292" i="61"/>
  <c r="F292" i="61"/>
  <c r="O291" i="61"/>
  <c r="N291" i="61"/>
  <c r="G291" i="61"/>
  <c r="F291" i="61"/>
  <c r="O290" i="61"/>
  <c r="N290" i="61"/>
  <c r="G290" i="61"/>
  <c r="F290" i="61"/>
  <c r="O289" i="61"/>
  <c r="N289" i="61"/>
  <c r="G289" i="61"/>
  <c r="F289" i="61"/>
  <c r="O288" i="61"/>
  <c r="N288" i="61"/>
  <c r="G288" i="61"/>
  <c r="F288" i="61"/>
  <c r="O287" i="61"/>
  <c r="N287" i="61"/>
  <c r="G287" i="61"/>
  <c r="F287" i="61"/>
  <c r="O286" i="61"/>
  <c r="N286" i="61"/>
  <c r="G286" i="61"/>
  <c r="F286" i="61"/>
  <c r="O285" i="61"/>
  <c r="N285" i="61"/>
  <c r="G285" i="61"/>
  <c r="F285" i="61"/>
  <c r="O284" i="61"/>
  <c r="N284" i="61"/>
  <c r="G284" i="61"/>
  <c r="F284" i="61"/>
  <c r="O283" i="61"/>
  <c r="N283" i="61"/>
  <c r="G283" i="61"/>
  <c r="F283" i="61"/>
  <c r="O282" i="61"/>
  <c r="N282" i="61"/>
  <c r="G282" i="61"/>
  <c r="F282" i="61"/>
  <c r="O281" i="61"/>
  <c r="N281" i="61"/>
  <c r="G281" i="61"/>
  <c r="F281" i="61"/>
  <c r="O280" i="61"/>
  <c r="N280" i="61"/>
  <c r="G280" i="61"/>
  <c r="F280" i="61"/>
  <c r="O279" i="61"/>
  <c r="N279" i="61"/>
  <c r="G279" i="61"/>
  <c r="F279" i="61"/>
  <c r="O278" i="61"/>
  <c r="N278" i="61"/>
  <c r="G278" i="61"/>
  <c r="F278" i="61"/>
  <c r="O277" i="61"/>
  <c r="N277" i="61"/>
  <c r="G277" i="61"/>
  <c r="F277" i="61"/>
  <c r="O276" i="61"/>
  <c r="N276" i="61"/>
  <c r="G276" i="61"/>
  <c r="F276" i="61"/>
  <c r="O275" i="61"/>
  <c r="N275" i="61"/>
  <c r="G275" i="61"/>
  <c r="F275" i="61"/>
  <c r="O274" i="61"/>
  <c r="N274" i="61"/>
  <c r="G274" i="61"/>
  <c r="F274" i="61"/>
  <c r="O273" i="61"/>
  <c r="N273" i="61"/>
  <c r="G273" i="61"/>
  <c r="F273" i="61"/>
  <c r="O272" i="61"/>
  <c r="N272" i="61"/>
  <c r="G272" i="61"/>
  <c r="F272" i="61"/>
  <c r="O271" i="61"/>
  <c r="N271" i="61"/>
  <c r="G271" i="61"/>
  <c r="F271" i="61"/>
  <c r="O270" i="61"/>
  <c r="N270" i="61"/>
  <c r="G270" i="61"/>
  <c r="F270" i="61"/>
  <c r="O269" i="61"/>
  <c r="N269" i="61"/>
  <c r="G269" i="61"/>
  <c r="F269" i="61"/>
  <c r="O268" i="61"/>
  <c r="N268" i="61"/>
  <c r="G268" i="61"/>
  <c r="F268" i="61"/>
  <c r="O267" i="61"/>
  <c r="N267" i="61"/>
  <c r="G267" i="61"/>
  <c r="F267" i="61"/>
  <c r="O266" i="61"/>
  <c r="N266" i="61"/>
  <c r="G266" i="61"/>
  <c r="F266" i="61"/>
  <c r="O265" i="61"/>
  <c r="N265" i="61"/>
  <c r="G265" i="61"/>
  <c r="F265" i="61"/>
  <c r="O264" i="61"/>
  <c r="N264" i="61"/>
  <c r="G264" i="61"/>
  <c r="F264" i="61"/>
  <c r="O263" i="61"/>
  <c r="N263" i="61"/>
  <c r="G263" i="61"/>
  <c r="F263" i="61"/>
  <c r="O262" i="61"/>
  <c r="N262" i="61"/>
  <c r="G262" i="61"/>
  <c r="F262" i="61"/>
  <c r="O261" i="61"/>
  <c r="N261" i="61"/>
  <c r="G261" i="61"/>
  <c r="F261" i="61"/>
  <c r="O260" i="61"/>
  <c r="N260" i="61"/>
  <c r="G260" i="61"/>
  <c r="F260" i="61"/>
  <c r="O259" i="61"/>
  <c r="N259" i="61"/>
  <c r="G259" i="61"/>
  <c r="F259" i="61"/>
  <c r="O258" i="61"/>
  <c r="N258" i="61"/>
  <c r="G258" i="61"/>
  <c r="F258" i="61"/>
  <c r="O257" i="61"/>
  <c r="N257" i="61"/>
  <c r="G257" i="61"/>
  <c r="F257" i="61"/>
  <c r="O256" i="61"/>
  <c r="N256" i="61"/>
  <c r="G256" i="61"/>
  <c r="F256" i="61"/>
  <c r="O255" i="61"/>
  <c r="N255" i="61"/>
  <c r="G255" i="61"/>
  <c r="F255" i="61"/>
  <c r="O254" i="61"/>
  <c r="N254" i="61"/>
  <c r="G254" i="61"/>
  <c r="F254" i="61"/>
  <c r="O253" i="61"/>
  <c r="N253" i="61"/>
  <c r="G253" i="61"/>
  <c r="F253" i="61"/>
  <c r="O252" i="61"/>
  <c r="N252" i="61"/>
  <c r="G252" i="61"/>
  <c r="F252" i="61"/>
  <c r="O251" i="61"/>
  <c r="N251" i="61"/>
  <c r="G251" i="61"/>
  <c r="F251" i="61"/>
  <c r="O250" i="61"/>
  <c r="N250" i="61"/>
  <c r="G250" i="61"/>
  <c r="F250" i="61"/>
  <c r="O249" i="61"/>
  <c r="N249" i="61"/>
  <c r="G249" i="61"/>
  <c r="F249" i="61"/>
  <c r="O248" i="61"/>
  <c r="N248" i="61"/>
  <c r="G248" i="61"/>
  <c r="F248" i="61"/>
  <c r="O247" i="61"/>
  <c r="N247" i="61"/>
  <c r="G247" i="61"/>
  <c r="F247" i="61"/>
  <c r="O246" i="61"/>
  <c r="N246" i="61"/>
  <c r="G246" i="61"/>
  <c r="F246" i="61"/>
  <c r="O245" i="61"/>
  <c r="N245" i="61"/>
  <c r="G245" i="61"/>
  <c r="F245" i="61"/>
  <c r="O244" i="61"/>
  <c r="N244" i="61"/>
  <c r="G244" i="61"/>
  <c r="F244" i="61"/>
  <c r="O243" i="61"/>
  <c r="N243" i="61"/>
  <c r="G243" i="61"/>
  <c r="F243" i="61"/>
  <c r="O242" i="61"/>
  <c r="N242" i="61"/>
  <c r="G242" i="61"/>
  <c r="F242" i="61"/>
  <c r="O241" i="61"/>
  <c r="N241" i="61"/>
  <c r="G241" i="61"/>
  <c r="F241" i="61"/>
  <c r="O240" i="61"/>
  <c r="N240" i="61"/>
  <c r="G240" i="61"/>
  <c r="F240" i="61"/>
  <c r="O239" i="61"/>
  <c r="N239" i="61"/>
  <c r="G239" i="61"/>
  <c r="F239" i="61"/>
  <c r="O238" i="61"/>
  <c r="N238" i="61"/>
  <c r="G238" i="61"/>
  <c r="F238" i="61"/>
  <c r="O237" i="61"/>
  <c r="N237" i="61"/>
  <c r="G237" i="61"/>
  <c r="F237" i="61"/>
  <c r="O236" i="61"/>
  <c r="N236" i="61"/>
  <c r="G236" i="61"/>
  <c r="F236" i="61"/>
  <c r="O235" i="61"/>
  <c r="N235" i="61"/>
  <c r="G235" i="61"/>
  <c r="F235" i="61"/>
  <c r="O234" i="61"/>
  <c r="N234" i="61"/>
  <c r="G234" i="61"/>
  <c r="F234" i="61"/>
  <c r="O233" i="61"/>
  <c r="N233" i="61"/>
  <c r="G233" i="61"/>
  <c r="F233" i="61"/>
  <c r="O232" i="61"/>
  <c r="N232" i="61"/>
  <c r="G232" i="61"/>
  <c r="F232" i="61"/>
  <c r="O231" i="61"/>
  <c r="N231" i="61"/>
  <c r="G231" i="61"/>
  <c r="F231" i="61"/>
  <c r="O230" i="61"/>
  <c r="N230" i="61"/>
  <c r="G230" i="61"/>
  <c r="F230" i="61"/>
  <c r="O229" i="61"/>
  <c r="N229" i="61"/>
  <c r="G229" i="61"/>
  <c r="F229" i="61"/>
  <c r="O228" i="61"/>
  <c r="N228" i="61"/>
  <c r="G228" i="61"/>
  <c r="F228" i="61"/>
  <c r="O227" i="61"/>
  <c r="N227" i="61"/>
  <c r="G227" i="61"/>
  <c r="F227" i="61"/>
  <c r="O226" i="61"/>
  <c r="N226" i="61"/>
  <c r="G226" i="61"/>
  <c r="F226" i="61"/>
  <c r="O225" i="61"/>
  <c r="N225" i="61"/>
  <c r="G225" i="61"/>
  <c r="F225" i="61"/>
  <c r="O224" i="61"/>
  <c r="N224" i="61"/>
  <c r="G224" i="61"/>
  <c r="F224" i="61"/>
  <c r="O223" i="61"/>
  <c r="N223" i="61"/>
  <c r="G223" i="61"/>
  <c r="F223" i="61"/>
  <c r="O222" i="61"/>
  <c r="N222" i="61"/>
  <c r="G222" i="61"/>
  <c r="F222" i="61"/>
  <c r="O221" i="61"/>
  <c r="N221" i="61"/>
  <c r="G221" i="61"/>
  <c r="F221" i="61"/>
  <c r="O220" i="61"/>
  <c r="N220" i="61"/>
  <c r="G220" i="61"/>
  <c r="F220" i="61"/>
  <c r="O219" i="61"/>
  <c r="N219" i="61"/>
  <c r="G219" i="61"/>
  <c r="F219" i="61"/>
  <c r="O218" i="61"/>
  <c r="N218" i="61"/>
  <c r="G218" i="61"/>
  <c r="F218" i="61"/>
  <c r="O217" i="61"/>
  <c r="N217" i="61"/>
  <c r="G217" i="61"/>
  <c r="F217" i="61"/>
  <c r="O216" i="61"/>
  <c r="N216" i="61"/>
  <c r="G216" i="61"/>
  <c r="F216" i="61"/>
  <c r="O215" i="61"/>
  <c r="N215" i="61"/>
  <c r="G215" i="61"/>
  <c r="F215" i="61"/>
  <c r="O214" i="61"/>
  <c r="N214" i="61"/>
  <c r="G214" i="61"/>
  <c r="F214" i="61"/>
  <c r="O213" i="61"/>
  <c r="N213" i="61"/>
  <c r="G213" i="61"/>
  <c r="F213" i="61"/>
  <c r="O212" i="61"/>
  <c r="N212" i="61"/>
  <c r="G212" i="61"/>
  <c r="F212" i="61"/>
  <c r="O211" i="61"/>
  <c r="N211" i="61"/>
  <c r="G211" i="61"/>
  <c r="F211" i="61"/>
  <c r="O210" i="61"/>
  <c r="N210" i="61"/>
  <c r="G210" i="61"/>
  <c r="F210" i="61"/>
  <c r="O209" i="61"/>
  <c r="N209" i="61"/>
  <c r="G209" i="61"/>
  <c r="F209" i="61"/>
  <c r="O208" i="61"/>
  <c r="N208" i="61"/>
  <c r="G208" i="61"/>
  <c r="F208" i="61"/>
  <c r="O207" i="61"/>
  <c r="N207" i="61"/>
  <c r="G207" i="61"/>
  <c r="F207" i="61"/>
  <c r="O206" i="61"/>
  <c r="N206" i="61"/>
  <c r="G206" i="61"/>
  <c r="F206" i="61"/>
  <c r="O205" i="61"/>
  <c r="N205" i="61"/>
  <c r="G205" i="61"/>
  <c r="F205" i="61"/>
  <c r="O204" i="61"/>
  <c r="N204" i="61"/>
  <c r="G204" i="61"/>
  <c r="F204" i="61"/>
  <c r="O203" i="61"/>
  <c r="N203" i="61"/>
  <c r="G203" i="61"/>
  <c r="F203" i="61"/>
  <c r="O202" i="61"/>
  <c r="N202" i="61"/>
  <c r="G202" i="61"/>
  <c r="F202" i="61"/>
  <c r="O201" i="61"/>
  <c r="N201" i="61"/>
  <c r="G201" i="61"/>
  <c r="F201" i="61"/>
  <c r="O200" i="61"/>
  <c r="N200" i="61"/>
  <c r="G200" i="61"/>
  <c r="F200" i="61"/>
  <c r="O199" i="61"/>
  <c r="N199" i="61"/>
  <c r="G199" i="61"/>
  <c r="F199" i="61"/>
  <c r="O198" i="61"/>
  <c r="N198" i="61"/>
  <c r="G198" i="61"/>
  <c r="F198" i="61"/>
  <c r="O197" i="61"/>
  <c r="N197" i="61"/>
  <c r="G197" i="61"/>
  <c r="F197" i="61"/>
  <c r="O196" i="61"/>
  <c r="N196" i="61"/>
  <c r="G196" i="61"/>
  <c r="F196" i="61"/>
  <c r="O195" i="61"/>
  <c r="N195" i="61"/>
  <c r="G195" i="61"/>
  <c r="F195" i="61"/>
  <c r="O194" i="61"/>
  <c r="N194" i="61"/>
  <c r="G194" i="61"/>
  <c r="F194" i="61"/>
  <c r="O193" i="61"/>
  <c r="N193" i="61"/>
  <c r="G193" i="61"/>
  <c r="F193" i="61"/>
  <c r="O192" i="61"/>
  <c r="N192" i="61"/>
  <c r="G192" i="61"/>
  <c r="F192" i="61"/>
  <c r="O191" i="61"/>
  <c r="N191" i="61"/>
  <c r="G191" i="61"/>
  <c r="F191" i="61"/>
  <c r="O190" i="61"/>
  <c r="N190" i="61"/>
  <c r="G190" i="61"/>
  <c r="F190" i="61"/>
  <c r="O189" i="61"/>
  <c r="N189" i="61"/>
  <c r="G189" i="61"/>
  <c r="F189" i="61"/>
  <c r="O188" i="61"/>
  <c r="N188" i="61"/>
  <c r="G188" i="61"/>
  <c r="F188" i="61"/>
  <c r="O187" i="61"/>
  <c r="N187" i="61"/>
  <c r="G187" i="61"/>
  <c r="F187" i="61"/>
  <c r="O186" i="61"/>
  <c r="N186" i="61"/>
  <c r="G186" i="61"/>
  <c r="F186" i="61"/>
  <c r="O185" i="61"/>
  <c r="N185" i="61"/>
  <c r="G185" i="61"/>
  <c r="F185" i="61"/>
  <c r="O184" i="61"/>
  <c r="N184" i="61"/>
  <c r="G184" i="61"/>
  <c r="F184" i="61"/>
  <c r="O183" i="61"/>
  <c r="N183" i="61"/>
  <c r="G183" i="61"/>
  <c r="F183" i="61"/>
  <c r="O182" i="61"/>
  <c r="N182" i="61"/>
  <c r="G182" i="61"/>
  <c r="F182" i="61"/>
  <c r="O181" i="61"/>
  <c r="N181" i="61"/>
  <c r="G181" i="61"/>
  <c r="F181" i="61"/>
  <c r="O180" i="61"/>
  <c r="N180" i="61"/>
  <c r="G180" i="61"/>
  <c r="F180" i="61"/>
  <c r="O179" i="61"/>
  <c r="N179" i="61"/>
  <c r="G179" i="61"/>
  <c r="F179" i="61"/>
  <c r="O178" i="61"/>
  <c r="N178" i="61"/>
  <c r="G178" i="61"/>
  <c r="F178" i="61"/>
  <c r="O177" i="61"/>
  <c r="N177" i="61"/>
  <c r="G177" i="61"/>
  <c r="F177" i="61"/>
  <c r="O176" i="61"/>
  <c r="N176" i="61"/>
  <c r="G176" i="61"/>
  <c r="F176" i="61"/>
  <c r="O175" i="61"/>
  <c r="N175" i="61"/>
  <c r="G175" i="61"/>
  <c r="F175" i="61"/>
  <c r="O174" i="61"/>
  <c r="N174" i="61"/>
  <c r="G174" i="61"/>
  <c r="F174" i="61"/>
  <c r="O173" i="61"/>
  <c r="N173" i="61"/>
  <c r="G173" i="61"/>
  <c r="F173" i="61"/>
  <c r="O172" i="61"/>
  <c r="N172" i="61"/>
  <c r="G172" i="61"/>
  <c r="F172" i="61"/>
  <c r="O171" i="61"/>
  <c r="N171" i="61"/>
  <c r="G171" i="61"/>
  <c r="F171" i="61"/>
  <c r="O170" i="61"/>
  <c r="N170" i="61"/>
  <c r="G170" i="61"/>
  <c r="F170" i="61"/>
  <c r="O169" i="61"/>
  <c r="N169" i="61"/>
  <c r="G169" i="61"/>
  <c r="F169" i="61"/>
  <c r="O168" i="61"/>
  <c r="N168" i="61"/>
  <c r="G168" i="61"/>
  <c r="F168" i="61"/>
  <c r="O167" i="61"/>
  <c r="N167" i="61"/>
  <c r="G167" i="61"/>
  <c r="F167" i="61"/>
  <c r="O166" i="61"/>
  <c r="N166" i="61"/>
  <c r="G166" i="61"/>
  <c r="F166" i="61"/>
  <c r="O165" i="61"/>
  <c r="N165" i="61"/>
  <c r="G165" i="61"/>
  <c r="F165" i="61"/>
  <c r="O164" i="61"/>
  <c r="N164" i="61"/>
  <c r="G164" i="61"/>
  <c r="F164" i="61"/>
  <c r="O163" i="61"/>
  <c r="N163" i="61"/>
  <c r="G163" i="61"/>
  <c r="F163" i="61"/>
  <c r="O162" i="61"/>
  <c r="N162" i="61"/>
  <c r="G162" i="61"/>
  <c r="F162" i="61"/>
  <c r="O161" i="61"/>
  <c r="N161" i="61"/>
  <c r="G161" i="61"/>
  <c r="F161" i="61"/>
  <c r="O160" i="61"/>
  <c r="N160" i="61"/>
  <c r="G160" i="61"/>
  <c r="F160" i="61"/>
  <c r="O159" i="61"/>
  <c r="N159" i="61"/>
  <c r="G159" i="61"/>
  <c r="F159" i="61"/>
  <c r="O158" i="61"/>
  <c r="N158" i="61"/>
  <c r="G158" i="61"/>
  <c r="F158" i="61"/>
  <c r="O157" i="61"/>
  <c r="N157" i="61"/>
  <c r="G157" i="61"/>
  <c r="F157" i="61"/>
  <c r="O156" i="61"/>
  <c r="N156" i="61"/>
  <c r="G156" i="61"/>
  <c r="F156" i="61"/>
  <c r="O155" i="61"/>
  <c r="N155" i="61"/>
  <c r="G155" i="61"/>
  <c r="F155" i="61"/>
  <c r="O154" i="61"/>
  <c r="N154" i="61"/>
  <c r="G154" i="61"/>
  <c r="F154" i="61"/>
  <c r="O153" i="61"/>
  <c r="N153" i="61"/>
  <c r="G153" i="61"/>
  <c r="F153" i="61"/>
  <c r="O152" i="61"/>
  <c r="N152" i="61"/>
  <c r="G152" i="61"/>
  <c r="F152" i="61"/>
  <c r="O151" i="61"/>
  <c r="N151" i="61"/>
  <c r="G151" i="61"/>
  <c r="F151" i="61"/>
  <c r="O150" i="61"/>
  <c r="N150" i="61"/>
  <c r="G150" i="61"/>
  <c r="F150" i="61"/>
  <c r="O149" i="61"/>
  <c r="N149" i="61"/>
  <c r="G149" i="61"/>
  <c r="F149" i="61"/>
  <c r="O148" i="61"/>
  <c r="N148" i="61"/>
  <c r="G148" i="61"/>
  <c r="F148" i="61"/>
  <c r="O147" i="61"/>
  <c r="N147" i="61"/>
  <c r="G147" i="61"/>
  <c r="F147" i="61"/>
  <c r="O146" i="61"/>
  <c r="N146" i="61"/>
  <c r="G146" i="61"/>
  <c r="F146" i="61"/>
  <c r="O145" i="61"/>
  <c r="N145" i="61"/>
  <c r="G145" i="61"/>
  <c r="F145" i="61"/>
  <c r="O144" i="61"/>
  <c r="N144" i="61"/>
  <c r="G144" i="61"/>
  <c r="F144" i="61"/>
  <c r="O143" i="61"/>
  <c r="N143" i="61"/>
  <c r="G143" i="61"/>
  <c r="F143" i="61"/>
  <c r="O142" i="61"/>
  <c r="N142" i="61"/>
  <c r="G142" i="61"/>
  <c r="F142" i="61"/>
  <c r="O141" i="61"/>
  <c r="N141" i="61"/>
  <c r="G141" i="61"/>
  <c r="F141" i="61"/>
  <c r="O140" i="61"/>
  <c r="N140" i="61"/>
  <c r="G140" i="61"/>
  <c r="F140" i="61"/>
  <c r="O139" i="61"/>
  <c r="N139" i="61"/>
  <c r="G139" i="61"/>
  <c r="F139" i="61"/>
  <c r="O138" i="61"/>
  <c r="N138" i="61"/>
  <c r="G138" i="61"/>
  <c r="F138" i="61"/>
  <c r="O137" i="61"/>
  <c r="N137" i="61"/>
  <c r="G137" i="61"/>
  <c r="F137" i="61"/>
  <c r="O136" i="61"/>
  <c r="N136" i="61"/>
  <c r="G136" i="61"/>
  <c r="F136" i="61"/>
  <c r="O135" i="61"/>
  <c r="N135" i="61"/>
  <c r="G135" i="61"/>
  <c r="F135" i="61"/>
  <c r="O134" i="61"/>
  <c r="N134" i="61"/>
  <c r="G134" i="61"/>
  <c r="F134" i="61"/>
  <c r="O133" i="61"/>
  <c r="N133" i="61"/>
  <c r="G133" i="61"/>
  <c r="F133" i="61"/>
  <c r="O132" i="61"/>
  <c r="N132" i="61"/>
  <c r="G132" i="61"/>
  <c r="F132" i="61"/>
  <c r="O131" i="61"/>
  <c r="N131" i="61"/>
  <c r="G131" i="61"/>
  <c r="F131" i="61"/>
  <c r="O130" i="61"/>
  <c r="N130" i="61"/>
  <c r="G130" i="61"/>
  <c r="F130" i="61"/>
  <c r="O129" i="61"/>
  <c r="N129" i="61"/>
  <c r="G129" i="61"/>
  <c r="F129" i="61"/>
  <c r="O128" i="61"/>
  <c r="N128" i="61"/>
  <c r="G128" i="61"/>
  <c r="F128" i="61"/>
  <c r="O127" i="61"/>
  <c r="N127" i="61"/>
  <c r="G127" i="61"/>
  <c r="F127" i="61"/>
  <c r="O126" i="61"/>
  <c r="N126" i="61"/>
  <c r="G126" i="61"/>
  <c r="F126" i="61"/>
  <c r="O125" i="61"/>
  <c r="N125" i="61"/>
  <c r="G125" i="61"/>
  <c r="F125" i="61"/>
  <c r="O124" i="61"/>
  <c r="N124" i="61"/>
  <c r="G124" i="61"/>
  <c r="F124" i="61"/>
  <c r="O123" i="61"/>
  <c r="N123" i="61"/>
  <c r="G123" i="61"/>
  <c r="F123" i="61"/>
  <c r="O122" i="61"/>
  <c r="N122" i="61"/>
  <c r="G122" i="61"/>
  <c r="F122" i="61"/>
  <c r="O121" i="61"/>
  <c r="N121" i="61"/>
  <c r="G121" i="61"/>
  <c r="F121" i="61"/>
  <c r="O120" i="61"/>
  <c r="N120" i="61"/>
  <c r="G120" i="61"/>
  <c r="F120" i="61"/>
  <c r="O119" i="61"/>
  <c r="N119" i="61"/>
  <c r="G119" i="61"/>
  <c r="F119" i="61"/>
  <c r="O118" i="61"/>
  <c r="N118" i="61"/>
  <c r="G118" i="61"/>
  <c r="F118" i="61"/>
  <c r="O117" i="61"/>
  <c r="N117" i="61"/>
  <c r="G117" i="61"/>
  <c r="F117" i="61"/>
  <c r="O116" i="61"/>
  <c r="N116" i="61"/>
  <c r="G116" i="61"/>
  <c r="F116" i="61"/>
  <c r="O115" i="61"/>
  <c r="N115" i="61"/>
  <c r="G115" i="61"/>
  <c r="F115" i="61"/>
  <c r="O114" i="61"/>
  <c r="N114" i="61"/>
  <c r="G114" i="61"/>
  <c r="F114" i="61"/>
  <c r="O113" i="61"/>
  <c r="N113" i="61"/>
  <c r="G113" i="61"/>
  <c r="F113" i="61"/>
  <c r="O112" i="61"/>
  <c r="N112" i="61"/>
  <c r="G112" i="61"/>
  <c r="F112" i="61"/>
  <c r="O111" i="61"/>
  <c r="N111" i="61"/>
  <c r="G111" i="61"/>
  <c r="F111" i="61"/>
  <c r="O110" i="61"/>
  <c r="N110" i="61"/>
  <c r="G110" i="61"/>
  <c r="F110" i="61"/>
  <c r="O109" i="61"/>
  <c r="N109" i="61"/>
  <c r="G109" i="61"/>
  <c r="F109" i="61"/>
  <c r="O108" i="61"/>
  <c r="N108" i="61"/>
  <c r="G108" i="61"/>
  <c r="F108" i="61"/>
  <c r="O107" i="61"/>
  <c r="N107" i="61"/>
  <c r="G107" i="61"/>
  <c r="F107" i="61"/>
  <c r="O106" i="61"/>
  <c r="N106" i="61"/>
  <c r="G106" i="61"/>
  <c r="F106" i="61"/>
  <c r="O105" i="61"/>
  <c r="N105" i="61"/>
  <c r="G105" i="61"/>
  <c r="F105" i="61"/>
  <c r="O104" i="61"/>
  <c r="N104" i="61"/>
  <c r="G104" i="61"/>
  <c r="F104" i="61"/>
  <c r="O103" i="61"/>
  <c r="N103" i="61"/>
  <c r="G103" i="61"/>
  <c r="F103" i="61"/>
  <c r="O102" i="61"/>
  <c r="N102" i="61"/>
  <c r="G102" i="61"/>
  <c r="F102" i="61"/>
  <c r="O101" i="61"/>
  <c r="N101" i="61"/>
  <c r="G101" i="61"/>
  <c r="F101" i="61"/>
  <c r="O100" i="61"/>
  <c r="N100" i="61"/>
  <c r="G100" i="61"/>
  <c r="F100" i="61"/>
  <c r="O99" i="61"/>
  <c r="N99" i="61"/>
  <c r="G99" i="61"/>
  <c r="F99" i="61"/>
  <c r="O98" i="61"/>
  <c r="N98" i="61"/>
  <c r="G98" i="61"/>
  <c r="F98" i="61"/>
  <c r="O97" i="61"/>
  <c r="N97" i="61"/>
  <c r="G97" i="61"/>
  <c r="F97" i="61"/>
  <c r="O96" i="61"/>
  <c r="N96" i="61"/>
  <c r="G96" i="61"/>
  <c r="F96" i="61"/>
  <c r="O95" i="61"/>
  <c r="N95" i="61"/>
  <c r="G95" i="61"/>
  <c r="F95" i="61"/>
  <c r="O94" i="61"/>
  <c r="N94" i="61"/>
  <c r="G94" i="61"/>
  <c r="F94" i="61"/>
  <c r="O93" i="61"/>
  <c r="N93" i="61"/>
  <c r="G93" i="61"/>
  <c r="F93" i="61"/>
  <c r="O92" i="61"/>
  <c r="N92" i="61"/>
  <c r="G92" i="61"/>
  <c r="F92" i="61"/>
  <c r="O91" i="61"/>
  <c r="N91" i="61"/>
  <c r="G91" i="61"/>
  <c r="F91" i="61"/>
  <c r="O90" i="61"/>
  <c r="N90" i="61"/>
  <c r="G90" i="61"/>
  <c r="F90" i="61"/>
  <c r="O89" i="61"/>
  <c r="N89" i="61"/>
  <c r="G89" i="61"/>
  <c r="F89" i="61"/>
  <c r="O88" i="61"/>
  <c r="N88" i="61"/>
  <c r="G88" i="61"/>
  <c r="F88" i="61"/>
  <c r="O87" i="61"/>
  <c r="N87" i="61"/>
  <c r="G87" i="61"/>
  <c r="F87" i="61"/>
  <c r="O86" i="61"/>
  <c r="N86" i="61"/>
  <c r="G86" i="61"/>
  <c r="F86" i="61"/>
  <c r="O85" i="61"/>
  <c r="N85" i="61"/>
  <c r="G85" i="61"/>
  <c r="F85" i="61"/>
  <c r="O84" i="61"/>
  <c r="N84" i="61"/>
  <c r="G84" i="61"/>
  <c r="F84" i="61"/>
  <c r="O83" i="61"/>
  <c r="N83" i="61"/>
  <c r="G83" i="61"/>
  <c r="G302" i="61" s="1"/>
  <c r="F83" i="61"/>
  <c r="F302" i="61" s="1"/>
  <c r="M76" i="61"/>
  <c r="L76" i="61"/>
  <c r="K76" i="61"/>
  <c r="J76" i="61"/>
  <c r="E76" i="61"/>
  <c r="D76" i="61"/>
  <c r="C76" i="61"/>
  <c r="B76" i="61"/>
  <c r="O75" i="61"/>
  <c r="N75" i="61"/>
  <c r="G75" i="61"/>
  <c r="F75" i="61"/>
  <c r="O74" i="61"/>
  <c r="N74" i="61"/>
  <c r="G74" i="61"/>
  <c r="F74" i="61"/>
  <c r="O73" i="61"/>
  <c r="N73" i="61"/>
  <c r="G73" i="61"/>
  <c r="F73" i="61"/>
  <c r="O72" i="61"/>
  <c r="N72" i="61"/>
  <c r="G72" i="61"/>
  <c r="F72" i="61"/>
  <c r="O71" i="61"/>
  <c r="N71" i="61"/>
  <c r="G71" i="61"/>
  <c r="F71" i="61"/>
  <c r="O70" i="61"/>
  <c r="N70" i="61"/>
  <c r="G70" i="61"/>
  <c r="F70" i="61"/>
  <c r="O69" i="61"/>
  <c r="N69" i="61"/>
  <c r="G69" i="61"/>
  <c r="F69" i="61"/>
  <c r="O68" i="61"/>
  <c r="N68" i="61"/>
  <c r="G68" i="61"/>
  <c r="F68" i="61"/>
  <c r="O67" i="61"/>
  <c r="N67" i="61"/>
  <c r="G67" i="61"/>
  <c r="F67" i="61"/>
  <c r="O66" i="61"/>
  <c r="N66" i="61"/>
  <c r="G66" i="61"/>
  <c r="F66" i="61"/>
  <c r="O65" i="61"/>
  <c r="N65" i="61"/>
  <c r="G65" i="61"/>
  <c r="F65" i="61"/>
  <c r="O64" i="61"/>
  <c r="N64" i="61"/>
  <c r="G64" i="61"/>
  <c r="F64" i="61"/>
  <c r="O63" i="61"/>
  <c r="N63" i="61"/>
  <c r="G63" i="61"/>
  <c r="F63" i="61"/>
  <c r="O62" i="61"/>
  <c r="N62" i="61"/>
  <c r="G62" i="61"/>
  <c r="F62" i="61"/>
  <c r="O61" i="61"/>
  <c r="N61" i="61"/>
  <c r="G61" i="61"/>
  <c r="F61" i="61"/>
  <c r="O60" i="61"/>
  <c r="N60" i="61"/>
  <c r="G60" i="61"/>
  <c r="F60" i="61"/>
  <c r="O59" i="61"/>
  <c r="N59" i="61"/>
  <c r="G59" i="61"/>
  <c r="F59" i="61"/>
  <c r="O58" i="61"/>
  <c r="N58" i="61"/>
  <c r="G58" i="61"/>
  <c r="F58" i="61"/>
  <c r="O57" i="61"/>
  <c r="N57" i="61"/>
  <c r="G57" i="61"/>
  <c r="F57" i="61"/>
  <c r="O56" i="61"/>
  <c r="N56" i="61"/>
  <c r="G56" i="61"/>
  <c r="F56" i="61"/>
  <c r="O55" i="61"/>
  <c r="N55" i="61"/>
  <c r="G55" i="61"/>
  <c r="F55" i="61"/>
  <c r="O54" i="61"/>
  <c r="N54" i="61"/>
  <c r="G54" i="61"/>
  <c r="F54" i="61"/>
  <c r="O53" i="61"/>
  <c r="N53" i="61"/>
  <c r="G53" i="61"/>
  <c r="F53" i="61"/>
  <c r="O52" i="61"/>
  <c r="N52" i="61"/>
  <c r="G52" i="61"/>
  <c r="F52" i="61"/>
  <c r="O51" i="61"/>
  <c r="N51" i="61"/>
  <c r="G51" i="61"/>
  <c r="F51" i="61"/>
  <c r="O50" i="61"/>
  <c r="N50" i="61"/>
  <c r="G50" i="61"/>
  <c r="F50" i="61"/>
  <c r="O49" i="61"/>
  <c r="N49" i="61"/>
  <c r="G49" i="61"/>
  <c r="F49" i="61"/>
  <c r="O48" i="61"/>
  <c r="N48" i="61"/>
  <c r="G48" i="61"/>
  <c r="F48" i="61"/>
  <c r="O47" i="61"/>
  <c r="N47" i="61"/>
  <c r="G47" i="61"/>
  <c r="F47" i="61"/>
  <c r="O46" i="61"/>
  <c r="N46" i="61"/>
  <c r="G46" i="61"/>
  <c r="F46" i="61"/>
  <c r="O45" i="61"/>
  <c r="N45" i="61"/>
  <c r="G45" i="61"/>
  <c r="F45" i="61"/>
  <c r="O44" i="61"/>
  <c r="N44" i="61"/>
  <c r="G44" i="61"/>
  <c r="F44" i="61"/>
  <c r="O43" i="61"/>
  <c r="N43" i="61"/>
  <c r="G43" i="61"/>
  <c r="F43" i="61"/>
  <c r="O42" i="61"/>
  <c r="N42" i="61"/>
  <c r="G42" i="61"/>
  <c r="F42" i="61"/>
  <c r="O41" i="61"/>
  <c r="N41" i="61"/>
  <c r="G41" i="61"/>
  <c r="F41" i="61"/>
  <c r="O40" i="61"/>
  <c r="N40" i="61"/>
  <c r="G40" i="61"/>
  <c r="F40" i="61"/>
  <c r="O39" i="61"/>
  <c r="N39" i="61"/>
  <c r="G39" i="61"/>
  <c r="F39" i="61"/>
  <c r="O38" i="61"/>
  <c r="N38" i="61"/>
  <c r="G38" i="61"/>
  <c r="F38" i="61"/>
  <c r="O37" i="61"/>
  <c r="N37" i="61"/>
  <c r="G37" i="61"/>
  <c r="F37" i="61"/>
  <c r="O36" i="61"/>
  <c r="N36" i="61"/>
  <c r="G36" i="61"/>
  <c r="F36" i="61"/>
  <c r="O35" i="61"/>
  <c r="N35" i="61"/>
  <c r="G35" i="61"/>
  <c r="F35" i="61"/>
  <c r="O34" i="61"/>
  <c r="N34" i="61"/>
  <c r="G34" i="61"/>
  <c r="F34" i="61"/>
  <c r="O33" i="61"/>
  <c r="N33" i="61"/>
  <c r="G33" i="61"/>
  <c r="F33" i="61"/>
  <c r="O32" i="61"/>
  <c r="N32" i="61"/>
  <c r="G32" i="61"/>
  <c r="F32" i="61"/>
  <c r="O31" i="61"/>
  <c r="N31" i="61"/>
  <c r="G31" i="61"/>
  <c r="F31" i="61"/>
  <c r="O30" i="61"/>
  <c r="N30" i="61"/>
  <c r="G30" i="61"/>
  <c r="F30" i="61"/>
  <c r="O29" i="61"/>
  <c r="N29" i="61"/>
  <c r="G29" i="61"/>
  <c r="F29" i="61"/>
  <c r="O28" i="61"/>
  <c r="N28" i="61"/>
  <c r="G28" i="61"/>
  <c r="F28" i="61"/>
  <c r="O27" i="61"/>
  <c r="N27" i="61"/>
  <c r="G27" i="61"/>
  <c r="F27" i="61"/>
  <c r="O26" i="61"/>
  <c r="N26" i="61"/>
  <c r="G26" i="61"/>
  <c r="F26" i="61"/>
  <c r="O25" i="61"/>
  <c r="N25" i="61"/>
  <c r="G25" i="61"/>
  <c r="F25" i="61"/>
  <c r="O24" i="61"/>
  <c r="N24" i="61"/>
  <c r="G24" i="61"/>
  <c r="F24" i="61"/>
  <c r="O23" i="61"/>
  <c r="N23" i="61"/>
  <c r="G23" i="61"/>
  <c r="F23" i="61"/>
  <c r="O22" i="61"/>
  <c r="N22" i="61"/>
  <c r="G22" i="61"/>
  <c r="F22" i="61"/>
  <c r="O21" i="61"/>
  <c r="N21" i="61"/>
  <c r="G21" i="61"/>
  <c r="F21" i="61"/>
  <c r="O20" i="61"/>
  <c r="N20" i="61"/>
  <c r="G20" i="61"/>
  <c r="F20" i="61"/>
  <c r="O19" i="61"/>
  <c r="N19" i="61"/>
  <c r="G19" i="61"/>
  <c r="F19" i="61"/>
  <c r="O18" i="61"/>
  <c r="N18" i="61"/>
  <c r="G18" i="61"/>
  <c r="F18" i="61"/>
  <c r="O17" i="61"/>
  <c r="O76" i="61" s="1"/>
  <c r="N17" i="61"/>
  <c r="N76" i="61" s="1"/>
  <c r="G17" i="61"/>
  <c r="G76" i="61" s="1"/>
  <c r="F17" i="61"/>
  <c r="F76" i="61" s="1"/>
  <c r="G10" i="61"/>
  <c r="F10" i="61"/>
  <c r="G9" i="61"/>
  <c r="F9" i="61"/>
  <c r="G8" i="61"/>
  <c r="F8" i="61"/>
  <c r="G7" i="61"/>
  <c r="F7" i="61"/>
  <c r="G6" i="61"/>
  <c r="F6" i="61"/>
  <c r="S359" i="60"/>
  <c r="R359" i="60"/>
  <c r="O359" i="60"/>
  <c r="N359" i="60"/>
  <c r="H359" i="60"/>
  <c r="G359" i="60"/>
  <c r="D359" i="60"/>
  <c r="C359" i="60"/>
  <c r="U358" i="60"/>
  <c r="T358" i="60"/>
  <c r="J358" i="60"/>
  <c r="I358" i="60"/>
  <c r="U357" i="60"/>
  <c r="T357" i="60"/>
  <c r="J357" i="60"/>
  <c r="I357" i="60"/>
  <c r="U356" i="60"/>
  <c r="T356" i="60"/>
  <c r="J356" i="60"/>
  <c r="I356" i="60"/>
  <c r="U355" i="60"/>
  <c r="T355" i="60"/>
  <c r="J355" i="60"/>
  <c r="I355" i="60"/>
  <c r="U354" i="60"/>
  <c r="T354" i="60"/>
  <c r="J354" i="60"/>
  <c r="I354" i="60"/>
  <c r="U353" i="60"/>
  <c r="T353" i="60"/>
  <c r="J353" i="60"/>
  <c r="I353" i="60"/>
  <c r="U352" i="60"/>
  <c r="T352" i="60"/>
  <c r="J352" i="60"/>
  <c r="I352" i="60"/>
  <c r="U351" i="60"/>
  <c r="T351" i="60"/>
  <c r="J351" i="60"/>
  <c r="I351" i="60"/>
  <c r="U350" i="60"/>
  <c r="T350" i="60"/>
  <c r="J350" i="60"/>
  <c r="I350" i="60"/>
  <c r="U349" i="60"/>
  <c r="T349" i="60"/>
  <c r="J349" i="60"/>
  <c r="I349" i="60"/>
  <c r="U348" i="60"/>
  <c r="T348" i="60"/>
  <c r="J348" i="60"/>
  <c r="I348" i="60"/>
  <c r="U347" i="60"/>
  <c r="T347" i="60"/>
  <c r="J347" i="60"/>
  <c r="I347" i="60"/>
  <c r="U346" i="60"/>
  <c r="T346" i="60"/>
  <c r="J346" i="60"/>
  <c r="I346" i="60"/>
  <c r="U345" i="60"/>
  <c r="T345" i="60"/>
  <c r="J345" i="60"/>
  <c r="I345" i="60"/>
  <c r="U344" i="60"/>
  <c r="T344" i="60"/>
  <c r="J344" i="60"/>
  <c r="I344" i="60"/>
  <c r="U343" i="60"/>
  <c r="T343" i="60"/>
  <c r="J343" i="60"/>
  <c r="I343" i="60"/>
  <c r="U342" i="60"/>
  <c r="T342" i="60"/>
  <c r="J342" i="60"/>
  <c r="I342" i="60"/>
  <c r="U341" i="60"/>
  <c r="T341" i="60"/>
  <c r="J341" i="60"/>
  <c r="I341" i="60"/>
  <c r="U340" i="60"/>
  <c r="T340" i="60"/>
  <c r="J340" i="60"/>
  <c r="I340" i="60"/>
  <c r="U339" i="60"/>
  <c r="T339" i="60"/>
  <c r="J339" i="60"/>
  <c r="I339" i="60"/>
  <c r="U338" i="60"/>
  <c r="T338" i="60"/>
  <c r="J338" i="60"/>
  <c r="I338" i="60"/>
  <c r="U337" i="60"/>
  <c r="T337" i="60"/>
  <c r="J337" i="60"/>
  <c r="I337" i="60"/>
  <c r="U336" i="60"/>
  <c r="T336" i="60"/>
  <c r="J336" i="60"/>
  <c r="I336" i="60"/>
  <c r="U335" i="60"/>
  <c r="T335" i="60"/>
  <c r="J335" i="60"/>
  <c r="I335" i="60"/>
  <c r="U334" i="60"/>
  <c r="T334" i="60"/>
  <c r="J334" i="60"/>
  <c r="I334" i="60"/>
  <c r="U333" i="60"/>
  <c r="T333" i="60"/>
  <c r="J333" i="60"/>
  <c r="I333" i="60"/>
  <c r="U332" i="60"/>
  <c r="T332" i="60"/>
  <c r="J332" i="60"/>
  <c r="I332" i="60"/>
  <c r="U331" i="60"/>
  <c r="T331" i="60"/>
  <c r="J331" i="60"/>
  <c r="I331" i="60"/>
  <c r="U330" i="60"/>
  <c r="T330" i="60"/>
  <c r="J330" i="60"/>
  <c r="I330" i="60"/>
  <c r="U329" i="60"/>
  <c r="T329" i="60"/>
  <c r="J329" i="60"/>
  <c r="I329" i="60"/>
  <c r="U328" i="60"/>
  <c r="T328" i="60"/>
  <c r="J328" i="60"/>
  <c r="I328" i="60"/>
  <c r="U327" i="60"/>
  <c r="T327" i="60"/>
  <c r="J327" i="60"/>
  <c r="I327" i="60"/>
  <c r="U326" i="60"/>
  <c r="T326" i="60"/>
  <c r="J326" i="60"/>
  <c r="I326" i="60"/>
  <c r="U325" i="60"/>
  <c r="T325" i="60"/>
  <c r="J325" i="60"/>
  <c r="I325" i="60"/>
  <c r="U324" i="60"/>
  <c r="T324" i="60"/>
  <c r="J324" i="60"/>
  <c r="I324" i="60"/>
  <c r="U323" i="60"/>
  <c r="T323" i="60"/>
  <c r="J323" i="60"/>
  <c r="I323" i="60"/>
  <c r="U322" i="60"/>
  <c r="T322" i="60"/>
  <c r="J322" i="60"/>
  <c r="I322" i="60"/>
  <c r="U321" i="60"/>
  <c r="T321" i="60"/>
  <c r="J321" i="60"/>
  <c r="I321" i="60"/>
  <c r="U320" i="60"/>
  <c r="T320" i="60"/>
  <c r="J320" i="60"/>
  <c r="I320" i="60"/>
  <c r="U319" i="60"/>
  <c r="T319" i="60"/>
  <c r="J319" i="60"/>
  <c r="I319" i="60"/>
  <c r="U318" i="60"/>
  <c r="T318" i="60"/>
  <c r="J318" i="60"/>
  <c r="I318" i="60"/>
  <c r="U317" i="60"/>
  <c r="T317" i="60"/>
  <c r="J317" i="60"/>
  <c r="I317" i="60"/>
  <c r="U316" i="60"/>
  <c r="T316" i="60"/>
  <c r="J316" i="60"/>
  <c r="I316" i="60"/>
  <c r="U315" i="60"/>
  <c r="T315" i="60"/>
  <c r="J315" i="60"/>
  <c r="I315" i="60"/>
  <c r="U314" i="60"/>
  <c r="T314" i="60"/>
  <c r="J314" i="60"/>
  <c r="I314" i="60"/>
  <c r="U313" i="60"/>
  <c r="T313" i="60"/>
  <c r="J313" i="60"/>
  <c r="I313" i="60"/>
  <c r="U312" i="60"/>
  <c r="T312" i="60"/>
  <c r="J312" i="60"/>
  <c r="I312" i="60"/>
  <c r="U311" i="60"/>
  <c r="T311" i="60"/>
  <c r="J311" i="60"/>
  <c r="I311" i="60"/>
  <c r="U310" i="60"/>
  <c r="T310" i="60"/>
  <c r="J310" i="60"/>
  <c r="I310" i="60"/>
  <c r="U309" i="60"/>
  <c r="U359" i="60" s="1"/>
  <c r="T309" i="60"/>
  <c r="J309" i="60"/>
  <c r="J359" i="60" s="1"/>
  <c r="I309" i="60"/>
  <c r="I359" i="60" s="1"/>
  <c r="M302" i="60"/>
  <c r="L302" i="60"/>
  <c r="K302" i="60"/>
  <c r="J302" i="60"/>
  <c r="E302" i="60"/>
  <c r="D302" i="60"/>
  <c r="C302" i="60"/>
  <c r="B302" i="60"/>
  <c r="O301" i="60"/>
  <c r="N301" i="60"/>
  <c r="G301" i="60"/>
  <c r="F301" i="60"/>
  <c r="O300" i="60"/>
  <c r="N300" i="60"/>
  <c r="G300" i="60"/>
  <c r="F300" i="60"/>
  <c r="O299" i="60"/>
  <c r="N299" i="60"/>
  <c r="G299" i="60"/>
  <c r="F299" i="60"/>
  <c r="O298" i="60"/>
  <c r="N298" i="60"/>
  <c r="G298" i="60"/>
  <c r="F298" i="60"/>
  <c r="O297" i="60"/>
  <c r="N297" i="60"/>
  <c r="G297" i="60"/>
  <c r="F297" i="60"/>
  <c r="O296" i="60"/>
  <c r="N296" i="60"/>
  <c r="G296" i="60"/>
  <c r="F296" i="60"/>
  <c r="O295" i="60"/>
  <c r="N295" i="60"/>
  <c r="G295" i="60"/>
  <c r="F295" i="60"/>
  <c r="O294" i="60"/>
  <c r="N294" i="60"/>
  <c r="G294" i="60"/>
  <c r="F294" i="60"/>
  <c r="O293" i="60"/>
  <c r="N293" i="60"/>
  <c r="G293" i="60"/>
  <c r="F293" i="60"/>
  <c r="O292" i="60"/>
  <c r="N292" i="60"/>
  <c r="G292" i="60"/>
  <c r="F292" i="60"/>
  <c r="O291" i="60"/>
  <c r="N291" i="60"/>
  <c r="G291" i="60"/>
  <c r="F291" i="60"/>
  <c r="O290" i="60"/>
  <c r="N290" i="60"/>
  <c r="G290" i="60"/>
  <c r="F290" i="60"/>
  <c r="O289" i="60"/>
  <c r="N289" i="60"/>
  <c r="G289" i="60"/>
  <c r="F289" i="60"/>
  <c r="O288" i="60"/>
  <c r="N288" i="60"/>
  <c r="G288" i="60"/>
  <c r="F288" i="60"/>
  <c r="O287" i="60"/>
  <c r="N287" i="60"/>
  <c r="G287" i="60"/>
  <c r="F287" i="60"/>
  <c r="O286" i="60"/>
  <c r="N286" i="60"/>
  <c r="G286" i="60"/>
  <c r="F286" i="60"/>
  <c r="O285" i="60"/>
  <c r="N285" i="60"/>
  <c r="G285" i="60"/>
  <c r="F285" i="60"/>
  <c r="O284" i="60"/>
  <c r="N284" i="60"/>
  <c r="G284" i="60"/>
  <c r="F284" i="60"/>
  <c r="O283" i="60"/>
  <c r="N283" i="60"/>
  <c r="G283" i="60"/>
  <c r="F283" i="60"/>
  <c r="O282" i="60"/>
  <c r="N282" i="60"/>
  <c r="G282" i="60"/>
  <c r="F282" i="60"/>
  <c r="O281" i="60"/>
  <c r="N281" i="60"/>
  <c r="G281" i="60"/>
  <c r="F281" i="60"/>
  <c r="O280" i="60"/>
  <c r="N280" i="60"/>
  <c r="G280" i="60"/>
  <c r="F280" i="60"/>
  <c r="O279" i="60"/>
  <c r="N279" i="60"/>
  <c r="G279" i="60"/>
  <c r="F279" i="60"/>
  <c r="O278" i="60"/>
  <c r="N278" i="60"/>
  <c r="G278" i="60"/>
  <c r="F278" i="60"/>
  <c r="O277" i="60"/>
  <c r="N277" i="60"/>
  <c r="G277" i="60"/>
  <c r="F277" i="60"/>
  <c r="O276" i="60"/>
  <c r="N276" i="60"/>
  <c r="G276" i="60"/>
  <c r="F276" i="60"/>
  <c r="O275" i="60"/>
  <c r="N275" i="60"/>
  <c r="G275" i="60"/>
  <c r="F275" i="60"/>
  <c r="O274" i="60"/>
  <c r="N274" i="60"/>
  <c r="G274" i="60"/>
  <c r="F274" i="60"/>
  <c r="O273" i="60"/>
  <c r="N273" i="60"/>
  <c r="G273" i="60"/>
  <c r="F273" i="60"/>
  <c r="O272" i="60"/>
  <c r="N272" i="60"/>
  <c r="G272" i="60"/>
  <c r="F272" i="60"/>
  <c r="O271" i="60"/>
  <c r="N271" i="60"/>
  <c r="G271" i="60"/>
  <c r="F271" i="60"/>
  <c r="O270" i="60"/>
  <c r="N270" i="60"/>
  <c r="G270" i="60"/>
  <c r="F270" i="60"/>
  <c r="O269" i="60"/>
  <c r="N269" i="60"/>
  <c r="G269" i="60"/>
  <c r="F269" i="60"/>
  <c r="O268" i="60"/>
  <c r="N268" i="60"/>
  <c r="G268" i="60"/>
  <c r="F268" i="60"/>
  <c r="O267" i="60"/>
  <c r="N267" i="60"/>
  <c r="G267" i="60"/>
  <c r="F267" i="60"/>
  <c r="O266" i="60"/>
  <c r="N266" i="60"/>
  <c r="G266" i="60"/>
  <c r="F266" i="60"/>
  <c r="O265" i="60"/>
  <c r="N265" i="60"/>
  <c r="G265" i="60"/>
  <c r="F265" i="60"/>
  <c r="O264" i="60"/>
  <c r="N264" i="60"/>
  <c r="G264" i="60"/>
  <c r="F264" i="60"/>
  <c r="O263" i="60"/>
  <c r="N263" i="60"/>
  <c r="G263" i="60"/>
  <c r="F263" i="60"/>
  <c r="O262" i="60"/>
  <c r="N262" i="60"/>
  <c r="G262" i="60"/>
  <c r="F262" i="60"/>
  <c r="O261" i="60"/>
  <c r="N261" i="60"/>
  <c r="G261" i="60"/>
  <c r="F261" i="60"/>
  <c r="O260" i="60"/>
  <c r="N260" i="60"/>
  <c r="G260" i="60"/>
  <c r="F260" i="60"/>
  <c r="O259" i="60"/>
  <c r="N259" i="60"/>
  <c r="G259" i="60"/>
  <c r="F259" i="60"/>
  <c r="O258" i="60"/>
  <c r="N258" i="60"/>
  <c r="G258" i="60"/>
  <c r="F258" i="60"/>
  <c r="O257" i="60"/>
  <c r="N257" i="60"/>
  <c r="G257" i="60"/>
  <c r="F257" i="60"/>
  <c r="O256" i="60"/>
  <c r="N256" i="60"/>
  <c r="G256" i="60"/>
  <c r="F256" i="60"/>
  <c r="O255" i="60"/>
  <c r="N255" i="60"/>
  <c r="G255" i="60"/>
  <c r="F255" i="60"/>
  <c r="O254" i="60"/>
  <c r="N254" i="60"/>
  <c r="G254" i="60"/>
  <c r="F254" i="60"/>
  <c r="O253" i="60"/>
  <c r="N253" i="60"/>
  <c r="G253" i="60"/>
  <c r="F253" i="60"/>
  <c r="O252" i="60"/>
  <c r="N252" i="60"/>
  <c r="G252" i="60"/>
  <c r="F252" i="60"/>
  <c r="O251" i="60"/>
  <c r="N251" i="60"/>
  <c r="G251" i="60"/>
  <c r="F251" i="60"/>
  <c r="O250" i="60"/>
  <c r="N250" i="60"/>
  <c r="G250" i="60"/>
  <c r="F250" i="60"/>
  <c r="O249" i="60"/>
  <c r="N249" i="60"/>
  <c r="G249" i="60"/>
  <c r="F249" i="60"/>
  <c r="O248" i="60"/>
  <c r="N248" i="60"/>
  <c r="G248" i="60"/>
  <c r="F248" i="60"/>
  <c r="O247" i="60"/>
  <c r="N247" i="60"/>
  <c r="G247" i="60"/>
  <c r="F247" i="60"/>
  <c r="O246" i="60"/>
  <c r="N246" i="60"/>
  <c r="G246" i="60"/>
  <c r="F246" i="60"/>
  <c r="O245" i="60"/>
  <c r="N245" i="60"/>
  <c r="G245" i="60"/>
  <c r="F245" i="60"/>
  <c r="O244" i="60"/>
  <c r="N244" i="60"/>
  <c r="G244" i="60"/>
  <c r="F244" i="60"/>
  <c r="O243" i="60"/>
  <c r="N243" i="60"/>
  <c r="G243" i="60"/>
  <c r="F243" i="60"/>
  <c r="O242" i="60"/>
  <c r="N242" i="60"/>
  <c r="G242" i="60"/>
  <c r="F242" i="60"/>
  <c r="O241" i="60"/>
  <c r="N241" i="60"/>
  <c r="G241" i="60"/>
  <c r="F241" i="60"/>
  <c r="O240" i="60"/>
  <c r="N240" i="60"/>
  <c r="G240" i="60"/>
  <c r="F240" i="60"/>
  <c r="O239" i="60"/>
  <c r="N239" i="60"/>
  <c r="G239" i="60"/>
  <c r="F239" i="60"/>
  <c r="O238" i="60"/>
  <c r="N238" i="60"/>
  <c r="G238" i="60"/>
  <c r="F238" i="60"/>
  <c r="O237" i="60"/>
  <c r="N237" i="60"/>
  <c r="G237" i="60"/>
  <c r="F237" i="60"/>
  <c r="O236" i="60"/>
  <c r="N236" i="60"/>
  <c r="G236" i="60"/>
  <c r="F236" i="60"/>
  <c r="O235" i="60"/>
  <c r="N235" i="60"/>
  <c r="G235" i="60"/>
  <c r="F235" i="60"/>
  <c r="O234" i="60"/>
  <c r="N234" i="60"/>
  <c r="G234" i="60"/>
  <c r="F234" i="60"/>
  <c r="O233" i="60"/>
  <c r="N233" i="60"/>
  <c r="G233" i="60"/>
  <c r="F233" i="60"/>
  <c r="O232" i="60"/>
  <c r="N232" i="60"/>
  <c r="G232" i="60"/>
  <c r="F232" i="60"/>
  <c r="O231" i="60"/>
  <c r="N231" i="60"/>
  <c r="G231" i="60"/>
  <c r="F231" i="60"/>
  <c r="O230" i="60"/>
  <c r="N230" i="60"/>
  <c r="G230" i="60"/>
  <c r="F230" i="60"/>
  <c r="O229" i="60"/>
  <c r="N229" i="60"/>
  <c r="G229" i="60"/>
  <c r="F229" i="60"/>
  <c r="O228" i="60"/>
  <c r="N228" i="60"/>
  <c r="G228" i="60"/>
  <c r="F228" i="60"/>
  <c r="O227" i="60"/>
  <c r="N227" i="60"/>
  <c r="G227" i="60"/>
  <c r="F227" i="60"/>
  <c r="O226" i="60"/>
  <c r="N226" i="60"/>
  <c r="G226" i="60"/>
  <c r="F226" i="60"/>
  <c r="O225" i="60"/>
  <c r="N225" i="60"/>
  <c r="G225" i="60"/>
  <c r="F225" i="60"/>
  <c r="O224" i="60"/>
  <c r="N224" i="60"/>
  <c r="G224" i="60"/>
  <c r="F224" i="60"/>
  <c r="O223" i="60"/>
  <c r="N223" i="60"/>
  <c r="G223" i="60"/>
  <c r="F223" i="60"/>
  <c r="O222" i="60"/>
  <c r="N222" i="60"/>
  <c r="G222" i="60"/>
  <c r="F222" i="60"/>
  <c r="O221" i="60"/>
  <c r="N221" i="60"/>
  <c r="G221" i="60"/>
  <c r="F221" i="60"/>
  <c r="O220" i="60"/>
  <c r="N220" i="60"/>
  <c r="G220" i="60"/>
  <c r="F220" i="60"/>
  <c r="O219" i="60"/>
  <c r="N219" i="60"/>
  <c r="G219" i="60"/>
  <c r="F219" i="60"/>
  <c r="O218" i="60"/>
  <c r="N218" i="60"/>
  <c r="G218" i="60"/>
  <c r="F218" i="60"/>
  <c r="O217" i="60"/>
  <c r="N217" i="60"/>
  <c r="G217" i="60"/>
  <c r="F217" i="60"/>
  <c r="O216" i="60"/>
  <c r="N216" i="60"/>
  <c r="G216" i="60"/>
  <c r="F216" i="60"/>
  <c r="O215" i="60"/>
  <c r="N215" i="60"/>
  <c r="G215" i="60"/>
  <c r="F215" i="60"/>
  <c r="O214" i="60"/>
  <c r="N214" i="60"/>
  <c r="G214" i="60"/>
  <c r="F214" i="60"/>
  <c r="O213" i="60"/>
  <c r="N213" i="60"/>
  <c r="G213" i="60"/>
  <c r="F213" i="60"/>
  <c r="O212" i="60"/>
  <c r="N212" i="60"/>
  <c r="G212" i="60"/>
  <c r="F212" i="60"/>
  <c r="O211" i="60"/>
  <c r="N211" i="60"/>
  <c r="G211" i="60"/>
  <c r="F211" i="60"/>
  <c r="O210" i="60"/>
  <c r="N210" i="60"/>
  <c r="G210" i="60"/>
  <c r="F210" i="60"/>
  <c r="O209" i="60"/>
  <c r="N209" i="60"/>
  <c r="G209" i="60"/>
  <c r="F209" i="60"/>
  <c r="O208" i="60"/>
  <c r="N208" i="60"/>
  <c r="G208" i="60"/>
  <c r="F208" i="60"/>
  <c r="O207" i="60"/>
  <c r="N207" i="60"/>
  <c r="G207" i="60"/>
  <c r="F207" i="60"/>
  <c r="O206" i="60"/>
  <c r="N206" i="60"/>
  <c r="G206" i="60"/>
  <c r="F206" i="60"/>
  <c r="O205" i="60"/>
  <c r="N205" i="60"/>
  <c r="G205" i="60"/>
  <c r="F205" i="60"/>
  <c r="O204" i="60"/>
  <c r="N204" i="60"/>
  <c r="G204" i="60"/>
  <c r="F204" i="60"/>
  <c r="O203" i="60"/>
  <c r="N203" i="60"/>
  <c r="G203" i="60"/>
  <c r="F203" i="60"/>
  <c r="O202" i="60"/>
  <c r="N202" i="60"/>
  <c r="G202" i="60"/>
  <c r="F202" i="60"/>
  <c r="O201" i="60"/>
  <c r="N201" i="60"/>
  <c r="G201" i="60"/>
  <c r="F201" i="60"/>
  <c r="O200" i="60"/>
  <c r="N200" i="60"/>
  <c r="G200" i="60"/>
  <c r="F200" i="60"/>
  <c r="O199" i="60"/>
  <c r="N199" i="60"/>
  <c r="G199" i="60"/>
  <c r="F199" i="60"/>
  <c r="O198" i="60"/>
  <c r="N198" i="60"/>
  <c r="G198" i="60"/>
  <c r="F198" i="60"/>
  <c r="O197" i="60"/>
  <c r="N197" i="60"/>
  <c r="G197" i="60"/>
  <c r="F197" i="60"/>
  <c r="O196" i="60"/>
  <c r="N196" i="60"/>
  <c r="G196" i="60"/>
  <c r="F196" i="60"/>
  <c r="O195" i="60"/>
  <c r="N195" i="60"/>
  <c r="G195" i="60"/>
  <c r="F195" i="60"/>
  <c r="O194" i="60"/>
  <c r="N194" i="60"/>
  <c r="G194" i="60"/>
  <c r="F194" i="60"/>
  <c r="O193" i="60"/>
  <c r="N193" i="60"/>
  <c r="G193" i="60"/>
  <c r="F193" i="60"/>
  <c r="O192" i="60"/>
  <c r="N192" i="60"/>
  <c r="G192" i="60"/>
  <c r="F192" i="60"/>
  <c r="O191" i="60"/>
  <c r="N191" i="60"/>
  <c r="G191" i="60"/>
  <c r="F191" i="60"/>
  <c r="O190" i="60"/>
  <c r="N190" i="60"/>
  <c r="G190" i="60"/>
  <c r="F190" i="60"/>
  <c r="O189" i="60"/>
  <c r="N189" i="60"/>
  <c r="G189" i="60"/>
  <c r="F189" i="60"/>
  <c r="O188" i="60"/>
  <c r="N188" i="60"/>
  <c r="G188" i="60"/>
  <c r="F188" i="60"/>
  <c r="O187" i="60"/>
  <c r="N187" i="60"/>
  <c r="G187" i="60"/>
  <c r="F187" i="60"/>
  <c r="O186" i="60"/>
  <c r="N186" i="60"/>
  <c r="G186" i="60"/>
  <c r="F186" i="60"/>
  <c r="O185" i="60"/>
  <c r="N185" i="60"/>
  <c r="G185" i="60"/>
  <c r="F185" i="60"/>
  <c r="O184" i="60"/>
  <c r="N184" i="60"/>
  <c r="G184" i="60"/>
  <c r="F184" i="60"/>
  <c r="O183" i="60"/>
  <c r="N183" i="60"/>
  <c r="G183" i="60"/>
  <c r="F183" i="60"/>
  <c r="O182" i="60"/>
  <c r="N182" i="60"/>
  <c r="G182" i="60"/>
  <c r="F182" i="60"/>
  <c r="O181" i="60"/>
  <c r="N181" i="60"/>
  <c r="G181" i="60"/>
  <c r="F181" i="60"/>
  <c r="O180" i="60"/>
  <c r="N180" i="60"/>
  <c r="G180" i="60"/>
  <c r="F180" i="60"/>
  <c r="O179" i="60"/>
  <c r="N179" i="60"/>
  <c r="G179" i="60"/>
  <c r="F179" i="60"/>
  <c r="O178" i="60"/>
  <c r="N178" i="60"/>
  <c r="G178" i="60"/>
  <c r="F178" i="60"/>
  <c r="O177" i="60"/>
  <c r="N177" i="60"/>
  <c r="G177" i="60"/>
  <c r="F177" i="60"/>
  <c r="O176" i="60"/>
  <c r="N176" i="60"/>
  <c r="G176" i="60"/>
  <c r="F176" i="60"/>
  <c r="O175" i="60"/>
  <c r="N175" i="60"/>
  <c r="G175" i="60"/>
  <c r="F175" i="60"/>
  <c r="O174" i="60"/>
  <c r="N174" i="60"/>
  <c r="G174" i="60"/>
  <c r="F174" i="60"/>
  <c r="O173" i="60"/>
  <c r="N173" i="60"/>
  <c r="G173" i="60"/>
  <c r="F173" i="60"/>
  <c r="O172" i="60"/>
  <c r="N172" i="60"/>
  <c r="G172" i="60"/>
  <c r="F172" i="60"/>
  <c r="O171" i="60"/>
  <c r="N171" i="60"/>
  <c r="G171" i="60"/>
  <c r="F171" i="60"/>
  <c r="O170" i="60"/>
  <c r="N170" i="60"/>
  <c r="G170" i="60"/>
  <c r="F170" i="60"/>
  <c r="O169" i="60"/>
  <c r="N169" i="60"/>
  <c r="G169" i="60"/>
  <c r="F169" i="60"/>
  <c r="O168" i="60"/>
  <c r="N168" i="60"/>
  <c r="G168" i="60"/>
  <c r="F168" i="60"/>
  <c r="O167" i="60"/>
  <c r="N167" i="60"/>
  <c r="G167" i="60"/>
  <c r="F167" i="60"/>
  <c r="O166" i="60"/>
  <c r="N166" i="60"/>
  <c r="G166" i="60"/>
  <c r="F166" i="60"/>
  <c r="O165" i="60"/>
  <c r="N165" i="60"/>
  <c r="G165" i="60"/>
  <c r="F165" i="60"/>
  <c r="O164" i="60"/>
  <c r="N164" i="60"/>
  <c r="G164" i="60"/>
  <c r="F164" i="60"/>
  <c r="O163" i="60"/>
  <c r="N163" i="60"/>
  <c r="G163" i="60"/>
  <c r="F163" i="60"/>
  <c r="O162" i="60"/>
  <c r="N162" i="60"/>
  <c r="G162" i="60"/>
  <c r="F162" i="60"/>
  <c r="O161" i="60"/>
  <c r="N161" i="60"/>
  <c r="G161" i="60"/>
  <c r="F161" i="60"/>
  <c r="O160" i="60"/>
  <c r="N160" i="60"/>
  <c r="G160" i="60"/>
  <c r="F160" i="60"/>
  <c r="O159" i="60"/>
  <c r="N159" i="60"/>
  <c r="G159" i="60"/>
  <c r="F159" i="60"/>
  <c r="O158" i="60"/>
  <c r="N158" i="60"/>
  <c r="G158" i="60"/>
  <c r="F158" i="60"/>
  <c r="O157" i="60"/>
  <c r="N157" i="60"/>
  <c r="G157" i="60"/>
  <c r="F157" i="60"/>
  <c r="O156" i="60"/>
  <c r="N156" i="60"/>
  <c r="G156" i="60"/>
  <c r="F156" i="60"/>
  <c r="O155" i="60"/>
  <c r="N155" i="60"/>
  <c r="G155" i="60"/>
  <c r="F155" i="60"/>
  <c r="O154" i="60"/>
  <c r="N154" i="60"/>
  <c r="G154" i="60"/>
  <c r="F154" i="60"/>
  <c r="O153" i="60"/>
  <c r="N153" i="60"/>
  <c r="G153" i="60"/>
  <c r="F153" i="60"/>
  <c r="O152" i="60"/>
  <c r="N152" i="60"/>
  <c r="G152" i="60"/>
  <c r="F152" i="60"/>
  <c r="O151" i="60"/>
  <c r="N151" i="60"/>
  <c r="G151" i="60"/>
  <c r="F151" i="60"/>
  <c r="O150" i="60"/>
  <c r="N150" i="60"/>
  <c r="G150" i="60"/>
  <c r="F150" i="60"/>
  <c r="O149" i="60"/>
  <c r="N149" i="60"/>
  <c r="G149" i="60"/>
  <c r="F149" i="60"/>
  <c r="O148" i="60"/>
  <c r="N148" i="60"/>
  <c r="G148" i="60"/>
  <c r="F148" i="60"/>
  <c r="O147" i="60"/>
  <c r="N147" i="60"/>
  <c r="G147" i="60"/>
  <c r="F147" i="60"/>
  <c r="O146" i="60"/>
  <c r="N146" i="60"/>
  <c r="G146" i="60"/>
  <c r="F146" i="60"/>
  <c r="O145" i="60"/>
  <c r="N145" i="60"/>
  <c r="G145" i="60"/>
  <c r="F145" i="60"/>
  <c r="O144" i="60"/>
  <c r="N144" i="60"/>
  <c r="G144" i="60"/>
  <c r="F144" i="60"/>
  <c r="O143" i="60"/>
  <c r="N143" i="60"/>
  <c r="G143" i="60"/>
  <c r="F143" i="60"/>
  <c r="O142" i="60"/>
  <c r="N142" i="60"/>
  <c r="G142" i="60"/>
  <c r="F142" i="60"/>
  <c r="O141" i="60"/>
  <c r="N141" i="60"/>
  <c r="G141" i="60"/>
  <c r="F141" i="60"/>
  <c r="O140" i="60"/>
  <c r="N140" i="60"/>
  <c r="G140" i="60"/>
  <c r="F140" i="60"/>
  <c r="O139" i="60"/>
  <c r="N139" i="60"/>
  <c r="G139" i="60"/>
  <c r="F139" i="60"/>
  <c r="O138" i="60"/>
  <c r="N138" i="60"/>
  <c r="G138" i="60"/>
  <c r="F138" i="60"/>
  <c r="O137" i="60"/>
  <c r="N137" i="60"/>
  <c r="G137" i="60"/>
  <c r="F137" i="60"/>
  <c r="O136" i="60"/>
  <c r="N136" i="60"/>
  <c r="G136" i="60"/>
  <c r="F136" i="60"/>
  <c r="O135" i="60"/>
  <c r="N135" i="60"/>
  <c r="G135" i="60"/>
  <c r="F135" i="60"/>
  <c r="O134" i="60"/>
  <c r="N134" i="60"/>
  <c r="G134" i="60"/>
  <c r="F134" i="60"/>
  <c r="O133" i="60"/>
  <c r="N133" i="60"/>
  <c r="G133" i="60"/>
  <c r="F133" i="60"/>
  <c r="O132" i="60"/>
  <c r="N132" i="60"/>
  <c r="G132" i="60"/>
  <c r="F132" i="60"/>
  <c r="O131" i="60"/>
  <c r="N131" i="60"/>
  <c r="G131" i="60"/>
  <c r="F131" i="60"/>
  <c r="O130" i="60"/>
  <c r="N130" i="60"/>
  <c r="G130" i="60"/>
  <c r="F130" i="60"/>
  <c r="O129" i="60"/>
  <c r="N129" i="60"/>
  <c r="G129" i="60"/>
  <c r="F129" i="60"/>
  <c r="O128" i="60"/>
  <c r="N128" i="60"/>
  <c r="G128" i="60"/>
  <c r="F128" i="60"/>
  <c r="O127" i="60"/>
  <c r="N127" i="60"/>
  <c r="G127" i="60"/>
  <c r="F127" i="60"/>
  <c r="O126" i="60"/>
  <c r="N126" i="60"/>
  <c r="G126" i="60"/>
  <c r="F126" i="60"/>
  <c r="O125" i="60"/>
  <c r="N125" i="60"/>
  <c r="G125" i="60"/>
  <c r="F125" i="60"/>
  <c r="O124" i="60"/>
  <c r="N124" i="60"/>
  <c r="G124" i="60"/>
  <c r="F124" i="60"/>
  <c r="O123" i="60"/>
  <c r="N123" i="60"/>
  <c r="G123" i="60"/>
  <c r="F123" i="60"/>
  <c r="O122" i="60"/>
  <c r="N122" i="60"/>
  <c r="G122" i="60"/>
  <c r="F122" i="60"/>
  <c r="O121" i="60"/>
  <c r="N121" i="60"/>
  <c r="G121" i="60"/>
  <c r="F121" i="60"/>
  <c r="O120" i="60"/>
  <c r="N120" i="60"/>
  <c r="G120" i="60"/>
  <c r="F120" i="60"/>
  <c r="O119" i="60"/>
  <c r="N119" i="60"/>
  <c r="G119" i="60"/>
  <c r="F119" i="60"/>
  <c r="O118" i="60"/>
  <c r="N118" i="60"/>
  <c r="G118" i="60"/>
  <c r="F118" i="60"/>
  <c r="O117" i="60"/>
  <c r="N117" i="60"/>
  <c r="G117" i="60"/>
  <c r="F117" i="60"/>
  <c r="O116" i="60"/>
  <c r="N116" i="60"/>
  <c r="G116" i="60"/>
  <c r="F116" i="60"/>
  <c r="O115" i="60"/>
  <c r="N115" i="60"/>
  <c r="G115" i="60"/>
  <c r="F115" i="60"/>
  <c r="O114" i="60"/>
  <c r="N114" i="60"/>
  <c r="G114" i="60"/>
  <c r="F114" i="60"/>
  <c r="O113" i="60"/>
  <c r="N113" i="60"/>
  <c r="G113" i="60"/>
  <c r="F113" i="60"/>
  <c r="O112" i="60"/>
  <c r="N112" i="60"/>
  <c r="G112" i="60"/>
  <c r="F112" i="60"/>
  <c r="O111" i="60"/>
  <c r="N111" i="60"/>
  <c r="G111" i="60"/>
  <c r="F111" i="60"/>
  <c r="O110" i="60"/>
  <c r="N110" i="60"/>
  <c r="G110" i="60"/>
  <c r="F110" i="60"/>
  <c r="O109" i="60"/>
  <c r="N109" i="60"/>
  <c r="G109" i="60"/>
  <c r="F109" i="60"/>
  <c r="O108" i="60"/>
  <c r="N108" i="60"/>
  <c r="G108" i="60"/>
  <c r="F108" i="60"/>
  <c r="O107" i="60"/>
  <c r="N107" i="60"/>
  <c r="G107" i="60"/>
  <c r="F107" i="60"/>
  <c r="O106" i="60"/>
  <c r="N106" i="60"/>
  <c r="G106" i="60"/>
  <c r="F106" i="60"/>
  <c r="O105" i="60"/>
  <c r="N105" i="60"/>
  <c r="G105" i="60"/>
  <c r="F105" i="60"/>
  <c r="O104" i="60"/>
  <c r="N104" i="60"/>
  <c r="G104" i="60"/>
  <c r="F104" i="60"/>
  <c r="O103" i="60"/>
  <c r="N103" i="60"/>
  <c r="G103" i="60"/>
  <c r="F103" i="60"/>
  <c r="O102" i="60"/>
  <c r="N102" i="60"/>
  <c r="G102" i="60"/>
  <c r="F102" i="60"/>
  <c r="O101" i="60"/>
  <c r="N101" i="60"/>
  <c r="G101" i="60"/>
  <c r="F101" i="60"/>
  <c r="O100" i="60"/>
  <c r="N100" i="60"/>
  <c r="G100" i="60"/>
  <c r="F100" i="60"/>
  <c r="O99" i="60"/>
  <c r="N99" i="60"/>
  <c r="G99" i="60"/>
  <c r="F99" i="60"/>
  <c r="O98" i="60"/>
  <c r="N98" i="60"/>
  <c r="G98" i="60"/>
  <c r="F98" i="60"/>
  <c r="O97" i="60"/>
  <c r="N97" i="60"/>
  <c r="G97" i="60"/>
  <c r="F97" i="60"/>
  <c r="O96" i="60"/>
  <c r="N96" i="60"/>
  <c r="G96" i="60"/>
  <c r="F96" i="60"/>
  <c r="O95" i="60"/>
  <c r="N95" i="60"/>
  <c r="G95" i="60"/>
  <c r="F95" i="60"/>
  <c r="O94" i="60"/>
  <c r="N94" i="60"/>
  <c r="G94" i="60"/>
  <c r="F94" i="60"/>
  <c r="O93" i="60"/>
  <c r="N93" i="60"/>
  <c r="G93" i="60"/>
  <c r="F93" i="60"/>
  <c r="O92" i="60"/>
  <c r="N92" i="60"/>
  <c r="G92" i="60"/>
  <c r="F92" i="60"/>
  <c r="O91" i="60"/>
  <c r="N91" i="60"/>
  <c r="G91" i="60"/>
  <c r="F91" i="60"/>
  <c r="O90" i="60"/>
  <c r="N90" i="60"/>
  <c r="G90" i="60"/>
  <c r="F90" i="60"/>
  <c r="O89" i="60"/>
  <c r="N89" i="60"/>
  <c r="G89" i="60"/>
  <c r="F89" i="60"/>
  <c r="O88" i="60"/>
  <c r="N88" i="60"/>
  <c r="G88" i="60"/>
  <c r="F88" i="60"/>
  <c r="O87" i="60"/>
  <c r="N87" i="60"/>
  <c r="G87" i="60"/>
  <c r="F87" i="60"/>
  <c r="O86" i="60"/>
  <c r="N86" i="60"/>
  <c r="G86" i="60"/>
  <c r="F86" i="60"/>
  <c r="O85" i="60"/>
  <c r="N85" i="60"/>
  <c r="G85" i="60"/>
  <c r="F85" i="60"/>
  <c r="O84" i="60"/>
  <c r="N84" i="60"/>
  <c r="G84" i="60"/>
  <c r="F84" i="60"/>
  <c r="O83" i="60"/>
  <c r="O302" i="60" s="1"/>
  <c r="N83" i="60"/>
  <c r="N302" i="60" s="1"/>
  <c r="G83" i="60"/>
  <c r="G302" i="60" s="1"/>
  <c r="F83" i="60"/>
  <c r="M76" i="60"/>
  <c r="L76" i="60"/>
  <c r="K76" i="60"/>
  <c r="J76" i="60"/>
  <c r="E76" i="60"/>
  <c r="D76" i="60"/>
  <c r="C76" i="60"/>
  <c r="B76" i="60"/>
  <c r="O75" i="60"/>
  <c r="N75" i="60"/>
  <c r="G75" i="60"/>
  <c r="F75" i="60"/>
  <c r="O74" i="60"/>
  <c r="N74" i="60"/>
  <c r="G74" i="60"/>
  <c r="F74" i="60"/>
  <c r="O73" i="60"/>
  <c r="N73" i="60"/>
  <c r="G73" i="60"/>
  <c r="F73" i="60"/>
  <c r="O72" i="60"/>
  <c r="N72" i="60"/>
  <c r="G72" i="60"/>
  <c r="F72" i="60"/>
  <c r="O71" i="60"/>
  <c r="N71" i="60"/>
  <c r="G71" i="60"/>
  <c r="F71" i="60"/>
  <c r="O70" i="60"/>
  <c r="N70" i="60"/>
  <c r="G70" i="60"/>
  <c r="F70" i="60"/>
  <c r="O69" i="60"/>
  <c r="N69" i="60"/>
  <c r="G69" i="60"/>
  <c r="F69" i="60"/>
  <c r="O68" i="60"/>
  <c r="N68" i="60"/>
  <c r="G68" i="60"/>
  <c r="F68" i="60"/>
  <c r="O67" i="60"/>
  <c r="N67" i="60"/>
  <c r="G67" i="60"/>
  <c r="F67" i="60"/>
  <c r="O66" i="60"/>
  <c r="N66" i="60"/>
  <c r="G66" i="60"/>
  <c r="F66" i="60"/>
  <c r="O65" i="60"/>
  <c r="N65" i="60"/>
  <c r="G65" i="60"/>
  <c r="F65" i="60"/>
  <c r="O64" i="60"/>
  <c r="N64" i="60"/>
  <c r="G64" i="60"/>
  <c r="F64" i="60"/>
  <c r="O63" i="60"/>
  <c r="N63" i="60"/>
  <c r="G63" i="60"/>
  <c r="F63" i="60"/>
  <c r="O62" i="60"/>
  <c r="N62" i="60"/>
  <c r="G62" i="60"/>
  <c r="F62" i="60"/>
  <c r="O61" i="60"/>
  <c r="N61" i="60"/>
  <c r="G61" i="60"/>
  <c r="F61" i="60"/>
  <c r="O60" i="60"/>
  <c r="N60" i="60"/>
  <c r="G60" i="60"/>
  <c r="F60" i="60"/>
  <c r="O59" i="60"/>
  <c r="N59" i="60"/>
  <c r="G59" i="60"/>
  <c r="F59" i="60"/>
  <c r="O58" i="60"/>
  <c r="N58" i="60"/>
  <c r="G58" i="60"/>
  <c r="F58" i="60"/>
  <c r="O57" i="60"/>
  <c r="N57" i="60"/>
  <c r="G57" i="60"/>
  <c r="F57" i="60"/>
  <c r="O56" i="60"/>
  <c r="N56" i="60"/>
  <c r="G56" i="60"/>
  <c r="F56" i="60"/>
  <c r="O55" i="60"/>
  <c r="N55" i="60"/>
  <c r="G55" i="60"/>
  <c r="F55" i="60"/>
  <c r="O54" i="60"/>
  <c r="N54" i="60"/>
  <c r="G54" i="60"/>
  <c r="F54" i="60"/>
  <c r="O53" i="60"/>
  <c r="N53" i="60"/>
  <c r="G53" i="60"/>
  <c r="F53" i="60"/>
  <c r="O52" i="60"/>
  <c r="N52" i="60"/>
  <c r="G52" i="60"/>
  <c r="F52" i="60"/>
  <c r="O51" i="60"/>
  <c r="N51" i="60"/>
  <c r="G51" i="60"/>
  <c r="F51" i="60"/>
  <c r="O50" i="60"/>
  <c r="N50" i="60"/>
  <c r="G50" i="60"/>
  <c r="F50" i="60"/>
  <c r="O49" i="60"/>
  <c r="N49" i="60"/>
  <c r="G49" i="60"/>
  <c r="F49" i="60"/>
  <c r="O48" i="60"/>
  <c r="N48" i="60"/>
  <c r="G48" i="60"/>
  <c r="F48" i="60"/>
  <c r="O47" i="60"/>
  <c r="N47" i="60"/>
  <c r="G47" i="60"/>
  <c r="F47" i="60"/>
  <c r="O46" i="60"/>
  <c r="N46" i="60"/>
  <c r="G46" i="60"/>
  <c r="F46" i="60"/>
  <c r="O45" i="60"/>
  <c r="N45" i="60"/>
  <c r="G45" i="60"/>
  <c r="F45" i="60"/>
  <c r="O44" i="60"/>
  <c r="N44" i="60"/>
  <c r="G44" i="60"/>
  <c r="F44" i="60"/>
  <c r="O43" i="60"/>
  <c r="N43" i="60"/>
  <c r="G43" i="60"/>
  <c r="F43" i="60"/>
  <c r="O42" i="60"/>
  <c r="N42" i="60"/>
  <c r="G42" i="60"/>
  <c r="F42" i="60"/>
  <c r="O41" i="60"/>
  <c r="N41" i="60"/>
  <c r="G41" i="60"/>
  <c r="F41" i="60"/>
  <c r="O40" i="60"/>
  <c r="N40" i="60"/>
  <c r="G40" i="60"/>
  <c r="F40" i="60"/>
  <c r="O39" i="60"/>
  <c r="N39" i="60"/>
  <c r="G39" i="60"/>
  <c r="F39" i="60"/>
  <c r="O38" i="60"/>
  <c r="N38" i="60"/>
  <c r="G38" i="60"/>
  <c r="F38" i="60"/>
  <c r="O37" i="60"/>
  <c r="N37" i="60"/>
  <c r="G37" i="60"/>
  <c r="F37" i="60"/>
  <c r="O36" i="60"/>
  <c r="N36" i="60"/>
  <c r="G36" i="60"/>
  <c r="F36" i="60"/>
  <c r="O35" i="60"/>
  <c r="N35" i="60"/>
  <c r="G35" i="60"/>
  <c r="F35" i="60"/>
  <c r="O34" i="60"/>
  <c r="N34" i="60"/>
  <c r="G34" i="60"/>
  <c r="F34" i="60"/>
  <c r="O33" i="60"/>
  <c r="N33" i="60"/>
  <c r="G33" i="60"/>
  <c r="F33" i="60"/>
  <c r="O32" i="60"/>
  <c r="N32" i="60"/>
  <c r="G32" i="60"/>
  <c r="F32" i="60"/>
  <c r="O31" i="60"/>
  <c r="N31" i="60"/>
  <c r="G31" i="60"/>
  <c r="F31" i="60"/>
  <c r="O30" i="60"/>
  <c r="N30" i="60"/>
  <c r="G30" i="60"/>
  <c r="F30" i="60"/>
  <c r="O29" i="60"/>
  <c r="N29" i="60"/>
  <c r="G29" i="60"/>
  <c r="F29" i="60"/>
  <c r="O28" i="60"/>
  <c r="N28" i="60"/>
  <c r="G28" i="60"/>
  <c r="F28" i="60"/>
  <c r="O27" i="60"/>
  <c r="N27" i="60"/>
  <c r="G27" i="60"/>
  <c r="F27" i="60"/>
  <c r="O26" i="60"/>
  <c r="N26" i="60"/>
  <c r="G26" i="60"/>
  <c r="F26" i="60"/>
  <c r="O25" i="60"/>
  <c r="N25" i="60"/>
  <c r="G25" i="60"/>
  <c r="F25" i="60"/>
  <c r="O24" i="60"/>
  <c r="N24" i="60"/>
  <c r="G24" i="60"/>
  <c r="F24" i="60"/>
  <c r="O23" i="60"/>
  <c r="N23" i="60"/>
  <c r="G23" i="60"/>
  <c r="F23" i="60"/>
  <c r="O22" i="60"/>
  <c r="N22" i="60"/>
  <c r="G22" i="60"/>
  <c r="F22" i="60"/>
  <c r="O21" i="60"/>
  <c r="N21" i="60"/>
  <c r="G21" i="60"/>
  <c r="F21" i="60"/>
  <c r="O20" i="60"/>
  <c r="N20" i="60"/>
  <c r="G20" i="60"/>
  <c r="F20" i="60"/>
  <c r="O19" i="60"/>
  <c r="N19" i="60"/>
  <c r="G19" i="60"/>
  <c r="F19" i="60"/>
  <c r="O18" i="60"/>
  <c r="N18" i="60"/>
  <c r="G18" i="60"/>
  <c r="F18" i="60"/>
  <c r="O17" i="60"/>
  <c r="O76" i="60" s="1"/>
  <c r="N17" i="60"/>
  <c r="N76" i="60" s="1"/>
  <c r="G17" i="60"/>
  <c r="G76" i="60" s="1"/>
  <c r="F17" i="60"/>
  <c r="F76" i="60" s="1"/>
  <c r="G10" i="60"/>
  <c r="F10" i="60"/>
  <c r="G9" i="60"/>
  <c r="F9" i="60"/>
  <c r="G8" i="60"/>
  <c r="F8" i="60"/>
  <c r="G7" i="60"/>
  <c r="F7" i="60"/>
  <c r="G6" i="60"/>
  <c r="F6" i="60"/>
  <c r="S359" i="59"/>
  <c r="R359" i="59"/>
  <c r="O359" i="59"/>
  <c r="N359" i="59"/>
  <c r="H359" i="59"/>
  <c r="G359" i="59"/>
  <c r="D359" i="59"/>
  <c r="C359" i="59"/>
  <c r="U358" i="59"/>
  <c r="T358" i="59"/>
  <c r="J358" i="59"/>
  <c r="I358" i="59"/>
  <c r="U357" i="59"/>
  <c r="T357" i="59"/>
  <c r="J357" i="59"/>
  <c r="I357" i="59"/>
  <c r="U356" i="59"/>
  <c r="T356" i="59"/>
  <c r="J356" i="59"/>
  <c r="I356" i="59"/>
  <c r="U355" i="59"/>
  <c r="T355" i="59"/>
  <c r="J355" i="59"/>
  <c r="I355" i="59"/>
  <c r="U354" i="59"/>
  <c r="T354" i="59"/>
  <c r="J354" i="59"/>
  <c r="I354" i="59"/>
  <c r="U353" i="59"/>
  <c r="T353" i="59"/>
  <c r="J353" i="59"/>
  <c r="I353" i="59"/>
  <c r="U352" i="59"/>
  <c r="T352" i="59"/>
  <c r="J352" i="59"/>
  <c r="I352" i="59"/>
  <c r="U351" i="59"/>
  <c r="T351" i="59"/>
  <c r="J351" i="59"/>
  <c r="I351" i="59"/>
  <c r="U350" i="59"/>
  <c r="T350" i="59"/>
  <c r="J350" i="59"/>
  <c r="I350" i="59"/>
  <c r="U349" i="59"/>
  <c r="T349" i="59"/>
  <c r="J349" i="59"/>
  <c r="I349" i="59"/>
  <c r="U348" i="59"/>
  <c r="T348" i="59"/>
  <c r="J348" i="59"/>
  <c r="I348" i="59"/>
  <c r="U347" i="59"/>
  <c r="T347" i="59"/>
  <c r="J347" i="59"/>
  <c r="I347" i="59"/>
  <c r="U346" i="59"/>
  <c r="T346" i="59"/>
  <c r="J346" i="59"/>
  <c r="I346" i="59"/>
  <c r="U345" i="59"/>
  <c r="T345" i="59"/>
  <c r="J345" i="59"/>
  <c r="I345" i="59"/>
  <c r="U344" i="59"/>
  <c r="T344" i="59"/>
  <c r="J344" i="59"/>
  <c r="I344" i="59"/>
  <c r="U343" i="59"/>
  <c r="T343" i="59"/>
  <c r="J343" i="59"/>
  <c r="I343" i="59"/>
  <c r="U342" i="59"/>
  <c r="T342" i="59"/>
  <c r="J342" i="59"/>
  <c r="I342" i="59"/>
  <c r="U341" i="59"/>
  <c r="T341" i="59"/>
  <c r="J341" i="59"/>
  <c r="I341" i="59"/>
  <c r="U340" i="59"/>
  <c r="T340" i="59"/>
  <c r="J340" i="59"/>
  <c r="I340" i="59"/>
  <c r="U339" i="59"/>
  <c r="T339" i="59"/>
  <c r="J339" i="59"/>
  <c r="I339" i="59"/>
  <c r="U338" i="59"/>
  <c r="T338" i="59"/>
  <c r="J338" i="59"/>
  <c r="I338" i="59"/>
  <c r="U337" i="59"/>
  <c r="T337" i="59"/>
  <c r="J337" i="59"/>
  <c r="I337" i="59"/>
  <c r="U336" i="59"/>
  <c r="T336" i="59"/>
  <c r="J336" i="59"/>
  <c r="I336" i="59"/>
  <c r="U335" i="59"/>
  <c r="T335" i="59"/>
  <c r="J335" i="59"/>
  <c r="I335" i="59"/>
  <c r="U334" i="59"/>
  <c r="T334" i="59"/>
  <c r="J334" i="59"/>
  <c r="I334" i="59"/>
  <c r="U333" i="59"/>
  <c r="T333" i="59"/>
  <c r="J333" i="59"/>
  <c r="I333" i="59"/>
  <c r="U332" i="59"/>
  <c r="T332" i="59"/>
  <c r="J332" i="59"/>
  <c r="I332" i="59"/>
  <c r="U331" i="59"/>
  <c r="T331" i="59"/>
  <c r="J331" i="59"/>
  <c r="I331" i="59"/>
  <c r="U330" i="59"/>
  <c r="T330" i="59"/>
  <c r="J330" i="59"/>
  <c r="I330" i="59"/>
  <c r="U329" i="59"/>
  <c r="T329" i="59"/>
  <c r="J329" i="59"/>
  <c r="I329" i="59"/>
  <c r="U328" i="59"/>
  <c r="T328" i="59"/>
  <c r="J328" i="59"/>
  <c r="I328" i="59"/>
  <c r="U327" i="59"/>
  <c r="T327" i="59"/>
  <c r="J327" i="59"/>
  <c r="I327" i="59"/>
  <c r="U326" i="59"/>
  <c r="T326" i="59"/>
  <c r="J326" i="59"/>
  <c r="I326" i="59"/>
  <c r="U325" i="59"/>
  <c r="T325" i="59"/>
  <c r="J325" i="59"/>
  <c r="I325" i="59"/>
  <c r="U324" i="59"/>
  <c r="T324" i="59"/>
  <c r="J324" i="59"/>
  <c r="I324" i="59"/>
  <c r="U323" i="59"/>
  <c r="T323" i="59"/>
  <c r="J323" i="59"/>
  <c r="I323" i="59"/>
  <c r="U322" i="59"/>
  <c r="T322" i="59"/>
  <c r="J322" i="59"/>
  <c r="I322" i="59"/>
  <c r="U321" i="59"/>
  <c r="T321" i="59"/>
  <c r="J321" i="59"/>
  <c r="I321" i="59"/>
  <c r="U320" i="59"/>
  <c r="T320" i="59"/>
  <c r="J320" i="59"/>
  <c r="I320" i="59"/>
  <c r="U319" i="59"/>
  <c r="T319" i="59"/>
  <c r="J319" i="59"/>
  <c r="I319" i="59"/>
  <c r="U318" i="59"/>
  <c r="T318" i="59"/>
  <c r="J318" i="59"/>
  <c r="I318" i="59"/>
  <c r="U317" i="59"/>
  <c r="T317" i="59"/>
  <c r="J317" i="59"/>
  <c r="I317" i="59"/>
  <c r="U316" i="59"/>
  <c r="T316" i="59"/>
  <c r="J316" i="59"/>
  <c r="I316" i="59"/>
  <c r="U315" i="59"/>
  <c r="T315" i="59"/>
  <c r="J315" i="59"/>
  <c r="I315" i="59"/>
  <c r="U314" i="59"/>
  <c r="T314" i="59"/>
  <c r="J314" i="59"/>
  <c r="I314" i="59"/>
  <c r="U313" i="59"/>
  <c r="T313" i="59"/>
  <c r="J313" i="59"/>
  <c r="I313" i="59"/>
  <c r="U312" i="59"/>
  <c r="T312" i="59"/>
  <c r="J312" i="59"/>
  <c r="I312" i="59"/>
  <c r="U311" i="59"/>
  <c r="T311" i="59"/>
  <c r="J311" i="59"/>
  <c r="I311" i="59"/>
  <c r="U310" i="59"/>
  <c r="T310" i="59"/>
  <c r="J310" i="59"/>
  <c r="I310" i="59"/>
  <c r="U309" i="59"/>
  <c r="U359" i="59" s="1"/>
  <c r="T309" i="59"/>
  <c r="T359" i="59" s="1"/>
  <c r="J309" i="59"/>
  <c r="I309" i="59"/>
  <c r="M302" i="59"/>
  <c r="L302" i="59"/>
  <c r="K302" i="59"/>
  <c r="J302" i="59"/>
  <c r="E302" i="59"/>
  <c r="D302" i="59"/>
  <c r="C302" i="59"/>
  <c r="B302" i="59"/>
  <c r="O301" i="59"/>
  <c r="N301" i="59"/>
  <c r="G301" i="59"/>
  <c r="F301" i="59"/>
  <c r="O300" i="59"/>
  <c r="N300" i="59"/>
  <c r="G300" i="59"/>
  <c r="F300" i="59"/>
  <c r="O299" i="59"/>
  <c r="N299" i="59"/>
  <c r="G299" i="59"/>
  <c r="F299" i="59"/>
  <c r="O298" i="59"/>
  <c r="N298" i="59"/>
  <c r="G298" i="59"/>
  <c r="F298" i="59"/>
  <c r="O297" i="59"/>
  <c r="N297" i="59"/>
  <c r="G297" i="59"/>
  <c r="F297" i="59"/>
  <c r="O296" i="59"/>
  <c r="N296" i="59"/>
  <c r="G296" i="59"/>
  <c r="F296" i="59"/>
  <c r="O295" i="59"/>
  <c r="N295" i="59"/>
  <c r="G295" i="59"/>
  <c r="F295" i="59"/>
  <c r="O294" i="59"/>
  <c r="N294" i="59"/>
  <c r="G294" i="59"/>
  <c r="F294" i="59"/>
  <c r="O293" i="59"/>
  <c r="N293" i="59"/>
  <c r="G293" i="59"/>
  <c r="F293" i="59"/>
  <c r="O292" i="59"/>
  <c r="N292" i="59"/>
  <c r="G292" i="59"/>
  <c r="F292" i="59"/>
  <c r="O291" i="59"/>
  <c r="N291" i="59"/>
  <c r="G291" i="59"/>
  <c r="F291" i="59"/>
  <c r="O290" i="59"/>
  <c r="N290" i="59"/>
  <c r="G290" i="59"/>
  <c r="F290" i="59"/>
  <c r="O289" i="59"/>
  <c r="N289" i="59"/>
  <c r="G289" i="59"/>
  <c r="F289" i="59"/>
  <c r="O288" i="59"/>
  <c r="N288" i="59"/>
  <c r="G288" i="59"/>
  <c r="F288" i="59"/>
  <c r="O287" i="59"/>
  <c r="N287" i="59"/>
  <c r="G287" i="59"/>
  <c r="F287" i="59"/>
  <c r="O286" i="59"/>
  <c r="N286" i="59"/>
  <c r="G286" i="59"/>
  <c r="F286" i="59"/>
  <c r="O285" i="59"/>
  <c r="N285" i="59"/>
  <c r="G285" i="59"/>
  <c r="F285" i="59"/>
  <c r="O284" i="59"/>
  <c r="N284" i="59"/>
  <c r="G284" i="59"/>
  <c r="F284" i="59"/>
  <c r="O283" i="59"/>
  <c r="N283" i="59"/>
  <c r="G283" i="59"/>
  <c r="F283" i="59"/>
  <c r="O282" i="59"/>
  <c r="N282" i="59"/>
  <c r="G282" i="59"/>
  <c r="F282" i="59"/>
  <c r="O281" i="59"/>
  <c r="N281" i="59"/>
  <c r="G281" i="59"/>
  <c r="F281" i="59"/>
  <c r="O280" i="59"/>
  <c r="N280" i="59"/>
  <c r="G280" i="59"/>
  <c r="F280" i="59"/>
  <c r="O279" i="59"/>
  <c r="N279" i="59"/>
  <c r="G279" i="59"/>
  <c r="F279" i="59"/>
  <c r="O278" i="59"/>
  <c r="N278" i="59"/>
  <c r="G278" i="59"/>
  <c r="F278" i="59"/>
  <c r="O277" i="59"/>
  <c r="N277" i="59"/>
  <c r="G277" i="59"/>
  <c r="F277" i="59"/>
  <c r="O276" i="59"/>
  <c r="N276" i="59"/>
  <c r="G276" i="59"/>
  <c r="F276" i="59"/>
  <c r="O275" i="59"/>
  <c r="N275" i="59"/>
  <c r="G275" i="59"/>
  <c r="F275" i="59"/>
  <c r="O274" i="59"/>
  <c r="N274" i="59"/>
  <c r="G274" i="59"/>
  <c r="F274" i="59"/>
  <c r="O273" i="59"/>
  <c r="N273" i="59"/>
  <c r="G273" i="59"/>
  <c r="F273" i="59"/>
  <c r="O272" i="59"/>
  <c r="N272" i="59"/>
  <c r="G272" i="59"/>
  <c r="F272" i="59"/>
  <c r="O271" i="59"/>
  <c r="N271" i="59"/>
  <c r="G271" i="59"/>
  <c r="F271" i="59"/>
  <c r="O270" i="59"/>
  <c r="N270" i="59"/>
  <c r="G270" i="59"/>
  <c r="F270" i="59"/>
  <c r="O269" i="59"/>
  <c r="N269" i="59"/>
  <c r="G269" i="59"/>
  <c r="F269" i="59"/>
  <c r="O268" i="59"/>
  <c r="N268" i="59"/>
  <c r="G268" i="59"/>
  <c r="F268" i="59"/>
  <c r="O267" i="59"/>
  <c r="N267" i="59"/>
  <c r="G267" i="59"/>
  <c r="F267" i="59"/>
  <c r="O266" i="59"/>
  <c r="N266" i="59"/>
  <c r="G266" i="59"/>
  <c r="F266" i="59"/>
  <c r="O265" i="59"/>
  <c r="N265" i="59"/>
  <c r="G265" i="59"/>
  <c r="F265" i="59"/>
  <c r="O264" i="59"/>
  <c r="N264" i="59"/>
  <c r="G264" i="59"/>
  <c r="F264" i="59"/>
  <c r="O263" i="59"/>
  <c r="N263" i="59"/>
  <c r="G263" i="59"/>
  <c r="F263" i="59"/>
  <c r="O262" i="59"/>
  <c r="N262" i="59"/>
  <c r="G262" i="59"/>
  <c r="F262" i="59"/>
  <c r="O261" i="59"/>
  <c r="N261" i="59"/>
  <c r="G261" i="59"/>
  <c r="F261" i="59"/>
  <c r="O260" i="59"/>
  <c r="N260" i="59"/>
  <c r="G260" i="59"/>
  <c r="F260" i="59"/>
  <c r="O259" i="59"/>
  <c r="N259" i="59"/>
  <c r="G259" i="59"/>
  <c r="F259" i="59"/>
  <c r="O258" i="59"/>
  <c r="N258" i="59"/>
  <c r="G258" i="59"/>
  <c r="F258" i="59"/>
  <c r="O257" i="59"/>
  <c r="N257" i="59"/>
  <c r="G257" i="59"/>
  <c r="F257" i="59"/>
  <c r="O256" i="59"/>
  <c r="N256" i="59"/>
  <c r="G256" i="59"/>
  <c r="F256" i="59"/>
  <c r="O255" i="59"/>
  <c r="N255" i="59"/>
  <c r="G255" i="59"/>
  <c r="F255" i="59"/>
  <c r="O254" i="59"/>
  <c r="N254" i="59"/>
  <c r="G254" i="59"/>
  <c r="F254" i="59"/>
  <c r="O253" i="59"/>
  <c r="N253" i="59"/>
  <c r="G253" i="59"/>
  <c r="F253" i="59"/>
  <c r="O252" i="59"/>
  <c r="N252" i="59"/>
  <c r="G252" i="59"/>
  <c r="F252" i="59"/>
  <c r="O251" i="59"/>
  <c r="N251" i="59"/>
  <c r="G251" i="59"/>
  <c r="F251" i="59"/>
  <c r="O250" i="59"/>
  <c r="N250" i="59"/>
  <c r="G250" i="59"/>
  <c r="F250" i="59"/>
  <c r="O249" i="59"/>
  <c r="N249" i="59"/>
  <c r="G249" i="59"/>
  <c r="F249" i="59"/>
  <c r="O248" i="59"/>
  <c r="N248" i="59"/>
  <c r="G248" i="59"/>
  <c r="F248" i="59"/>
  <c r="O247" i="59"/>
  <c r="N247" i="59"/>
  <c r="G247" i="59"/>
  <c r="F247" i="59"/>
  <c r="O246" i="59"/>
  <c r="N246" i="59"/>
  <c r="G246" i="59"/>
  <c r="F246" i="59"/>
  <c r="O245" i="59"/>
  <c r="N245" i="59"/>
  <c r="G245" i="59"/>
  <c r="F245" i="59"/>
  <c r="O244" i="59"/>
  <c r="N244" i="59"/>
  <c r="G244" i="59"/>
  <c r="F244" i="59"/>
  <c r="O243" i="59"/>
  <c r="N243" i="59"/>
  <c r="G243" i="59"/>
  <c r="F243" i="59"/>
  <c r="O242" i="59"/>
  <c r="N242" i="59"/>
  <c r="G242" i="59"/>
  <c r="F242" i="59"/>
  <c r="O241" i="59"/>
  <c r="N241" i="59"/>
  <c r="G241" i="59"/>
  <c r="F241" i="59"/>
  <c r="O240" i="59"/>
  <c r="N240" i="59"/>
  <c r="G240" i="59"/>
  <c r="F240" i="59"/>
  <c r="O239" i="59"/>
  <c r="N239" i="59"/>
  <c r="G239" i="59"/>
  <c r="F239" i="59"/>
  <c r="O238" i="59"/>
  <c r="N238" i="59"/>
  <c r="G238" i="59"/>
  <c r="F238" i="59"/>
  <c r="O237" i="59"/>
  <c r="N237" i="59"/>
  <c r="G237" i="59"/>
  <c r="F237" i="59"/>
  <c r="O236" i="59"/>
  <c r="N236" i="59"/>
  <c r="G236" i="59"/>
  <c r="F236" i="59"/>
  <c r="O235" i="59"/>
  <c r="N235" i="59"/>
  <c r="G235" i="59"/>
  <c r="F235" i="59"/>
  <c r="O234" i="59"/>
  <c r="N234" i="59"/>
  <c r="G234" i="59"/>
  <c r="F234" i="59"/>
  <c r="O233" i="59"/>
  <c r="N233" i="59"/>
  <c r="G233" i="59"/>
  <c r="F233" i="59"/>
  <c r="O232" i="59"/>
  <c r="N232" i="59"/>
  <c r="G232" i="59"/>
  <c r="F232" i="59"/>
  <c r="O231" i="59"/>
  <c r="N231" i="59"/>
  <c r="G231" i="59"/>
  <c r="F231" i="59"/>
  <c r="O230" i="59"/>
  <c r="N230" i="59"/>
  <c r="G230" i="59"/>
  <c r="F230" i="59"/>
  <c r="O229" i="59"/>
  <c r="N229" i="59"/>
  <c r="G229" i="59"/>
  <c r="F229" i="59"/>
  <c r="O228" i="59"/>
  <c r="N228" i="59"/>
  <c r="G228" i="59"/>
  <c r="F228" i="59"/>
  <c r="O227" i="59"/>
  <c r="N227" i="59"/>
  <c r="G227" i="59"/>
  <c r="F227" i="59"/>
  <c r="O226" i="59"/>
  <c r="N226" i="59"/>
  <c r="G226" i="59"/>
  <c r="F226" i="59"/>
  <c r="O225" i="59"/>
  <c r="N225" i="59"/>
  <c r="G225" i="59"/>
  <c r="F225" i="59"/>
  <c r="O224" i="59"/>
  <c r="N224" i="59"/>
  <c r="G224" i="59"/>
  <c r="F224" i="59"/>
  <c r="O223" i="59"/>
  <c r="N223" i="59"/>
  <c r="G223" i="59"/>
  <c r="F223" i="59"/>
  <c r="O222" i="59"/>
  <c r="N222" i="59"/>
  <c r="G222" i="59"/>
  <c r="F222" i="59"/>
  <c r="O221" i="59"/>
  <c r="N221" i="59"/>
  <c r="G221" i="59"/>
  <c r="F221" i="59"/>
  <c r="O220" i="59"/>
  <c r="N220" i="59"/>
  <c r="G220" i="59"/>
  <c r="F220" i="59"/>
  <c r="O219" i="59"/>
  <c r="N219" i="59"/>
  <c r="G219" i="59"/>
  <c r="F219" i="59"/>
  <c r="O218" i="59"/>
  <c r="N218" i="59"/>
  <c r="G218" i="59"/>
  <c r="F218" i="59"/>
  <c r="O217" i="59"/>
  <c r="N217" i="59"/>
  <c r="G217" i="59"/>
  <c r="F217" i="59"/>
  <c r="O216" i="59"/>
  <c r="N216" i="59"/>
  <c r="G216" i="59"/>
  <c r="F216" i="59"/>
  <c r="O215" i="59"/>
  <c r="N215" i="59"/>
  <c r="G215" i="59"/>
  <c r="F215" i="59"/>
  <c r="O214" i="59"/>
  <c r="N214" i="59"/>
  <c r="G214" i="59"/>
  <c r="F214" i="59"/>
  <c r="O213" i="59"/>
  <c r="N213" i="59"/>
  <c r="G213" i="59"/>
  <c r="F213" i="59"/>
  <c r="O212" i="59"/>
  <c r="N212" i="59"/>
  <c r="G212" i="59"/>
  <c r="F212" i="59"/>
  <c r="O211" i="59"/>
  <c r="N211" i="59"/>
  <c r="G211" i="59"/>
  <c r="F211" i="59"/>
  <c r="O210" i="59"/>
  <c r="N210" i="59"/>
  <c r="G210" i="59"/>
  <c r="F210" i="59"/>
  <c r="O209" i="59"/>
  <c r="N209" i="59"/>
  <c r="G209" i="59"/>
  <c r="F209" i="59"/>
  <c r="O208" i="59"/>
  <c r="N208" i="59"/>
  <c r="G208" i="59"/>
  <c r="F208" i="59"/>
  <c r="O207" i="59"/>
  <c r="N207" i="59"/>
  <c r="G207" i="59"/>
  <c r="F207" i="59"/>
  <c r="O206" i="59"/>
  <c r="N206" i="59"/>
  <c r="G206" i="59"/>
  <c r="F206" i="59"/>
  <c r="O205" i="59"/>
  <c r="N205" i="59"/>
  <c r="G205" i="59"/>
  <c r="F205" i="59"/>
  <c r="O204" i="59"/>
  <c r="N204" i="59"/>
  <c r="G204" i="59"/>
  <c r="F204" i="59"/>
  <c r="O203" i="59"/>
  <c r="N203" i="59"/>
  <c r="G203" i="59"/>
  <c r="F203" i="59"/>
  <c r="O202" i="59"/>
  <c r="N202" i="59"/>
  <c r="G202" i="59"/>
  <c r="F202" i="59"/>
  <c r="O201" i="59"/>
  <c r="N201" i="59"/>
  <c r="G201" i="59"/>
  <c r="F201" i="59"/>
  <c r="O200" i="59"/>
  <c r="N200" i="59"/>
  <c r="G200" i="59"/>
  <c r="F200" i="59"/>
  <c r="O199" i="59"/>
  <c r="N199" i="59"/>
  <c r="G199" i="59"/>
  <c r="F199" i="59"/>
  <c r="O198" i="59"/>
  <c r="N198" i="59"/>
  <c r="G198" i="59"/>
  <c r="F198" i="59"/>
  <c r="O197" i="59"/>
  <c r="N197" i="59"/>
  <c r="G197" i="59"/>
  <c r="F197" i="59"/>
  <c r="O196" i="59"/>
  <c r="N196" i="59"/>
  <c r="G196" i="59"/>
  <c r="F196" i="59"/>
  <c r="O195" i="59"/>
  <c r="N195" i="59"/>
  <c r="G195" i="59"/>
  <c r="F195" i="59"/>
  <c r="O194" i="59"/>
  <c r="N194" i="59"/>
  <c r="G194" i="59"/>
  <c r="F194" i="59"/>
  <c r="O193" i="59"/>
  <c r="N193" i="59"/>
  <c r="G193" i="59"/>
  <c r="F193" i="59"/>
  <c r="O192" i="59"/>
  <c r="N192" i="59"/>
  <c r="G192" i="59"/>
  <c r="F192" i="59"/>
  <c r="O191" i="59"/>
  <c r="N191" i="59"/>
  <c r="G191" i="59"/>
  <c r="F191" i="59"/>
  <c r="O190" i="59"/>
  <c r="N190" i="59"/>
  <c r="G190" i="59"/>
  <c r="F190" i="59"/>
  <c r="O189" i="59"/>
  <c r="N189" i="59"/>
  <c r="G189" i="59"/>
  <c r="F189" i="59"/>
  <c r="O188" i="59"/>
  <c r="N188" i="59"/>
  <c r="G188" i="59"/>
  <c r="F188" i="59"/>
  <c r="O187" i="59"/>
  <c r="N187" i="59"/>
  <c r="G187" i="59"/>
  <c r="F187" i="59"/>
  <c r="O186" i="59"/>
  <c r="N186" i="59"/>
  <c r="G186" i="59"/>
  <c r="F186" i="59"/>
  <c r="O185" i="59"/>
  <c r="N185" i="59"/>
  <c r="G185" i="59"/>
  <c r="F185" i="59"/>
  <c r="O184" i="59"/>
  <c r="N184" i="59"/>
  <c r="G184" i="59"/>
  <c r="F184" i="59"/>
  <c r="O183" i="59"/>
  <c r="N183" i="59"/>
  <c r="G183" i="59"/>
  <c r="F183" i="59"/>
  <c r="O182" i="59"/>
  <c r="N182" i="59"/>
  <c r="G182" i="59"/>
  <c r="F182" i="59"/>
  <c r="O181" i="59"/>
  <c r="N181" i="59"/>
  <c r="G181" i="59"/>
  <c r="F181" i="59"/>
  <c r="O180" i="59"/>
  <c r="N180" i="59"/>
  <c r="G180" i="59"/>
  <c r="F180" i="59"/>
  <c r="O179" i="59"/>
  <c r="N179" i="59"/>
  <c r="G179" i="59"/>
  <c r="F179" i="59"/>
  <c r="O178" i="59"/>
  <c r="N178" i="59"/>
  <c r="G178" i="59"/>
  <c r="F178" i="59"/>
  <c r="O177" i="59"/>
  <c r="N177" i="59"/>
  <c r="G177" i="59"/>
  <c r="F177" i="59"/>
  <c r="O176" i="59"/>
  <c r="N176" i="59"/>
  <c r="G176" i="59"/>
  <c r="F176" i="59"/>
  <c r="O175" i="59"/>
  <c r="N175" i="59"/>
  <c r="G175" i="59"/>
  <c r="F175" i="59"/>
  <c r="O174" i="59"/>
  <c r="N174" i="59"/>
  <c r="G174" i="59"/>
  <c r="F174" i="59"/>
  <c r="O173" i="59"/>
  <c r="N173" i="59"/>
  <c r="G173" i="59"/>
  <c r="F173" i="59"/>
  <c r="O172" i="59"/>
  <c r="N172" i="59"/>
  <c r="G172" i="59"/>
  <c r="F172" i="59"/>
  <c r="O171" i="59"/>
  <c r="N171" i="59"/>
  <c r="G171" i="59"/>
  <c r="F171" i="59"/>
  <c r="O170" i="59"/>
  <c r="N170" i="59"/>
  <c r="G170" i="59"/>
  <c r="F170" i="59"/>
  <c r="O169" i="59"/>
  <c r="N169" i="59"/>
  <c r="G169" i="59"/>
  <c r="F169" i="59"/>
  <c r="O168" i="59"/>
  <c r="N168" i="59"/>
  <c r="G168" i="59"/>
  <c r="F168" i="59"/>
  <c r="O167" i="59"/>
  <c r="N167" i="59"/>
  <c r="G167" i="59"/>
  <c r="F167" i="59"/>
  <c r="O166" i="59"/>
  <c r="N166" i="59"/>
  <c r="G166" i="59"/>
  <c r="F166" i="59"/>
  <c r="O165" i="59"/>
  <c r="N165" i="59"/>
  <c r="G165" i="59"/>
  <c r="F165" i="59"/>
  <c r="O164" i="59"/>
  <c r="N164" i="59"/>
  <c r="G164" i="59"/>
  <c r="F164" i="59"/>
  <c r="O163" i="59"/>
  <c r="N163" i="59"/>
  <c r="G163" i="59"/>
  <c r="F163" i="59"/>
  <c r="O162" i="59"/>
  <c r="N162" i="59"/>
  <c r="G162" i="59"/>
  <c r="F162" i="59"/>
  <c r="O161" i="59"/>
  <c r="N161" i="59"/>
  <c r="G161" i="59"/>
  <c r="F161" i="59"/>
  <c r="O160" i="59"/>
  <c r="N160" i="59"/>
  <c r="G160" i="59"/>
  <c r="F160" i="59"/>
  <c r="O159" i="59"/>
  <c r="N159" i="59"/>
  <c r="G159" i="59"/>
  <c r="F159" i="59"/>
  <c r="O158" i="59"/>
  <c r="N158" i="59"/>
  <c r="G158" i="59"/>
  <c r="F158" i="59"/>
  <c r="O157" i="59"/>
  <c r="N157" i="59"/>
  <c r="G157" i="59"/>
  <c r="F157" i="59"/>
  <c r="O156" i="59"/>
  <c r="N156" i="59"/>
  <c r="G156" i="59"/>
  <c r="F156" i="59"/>
  <c r="O155" i="59"/>
  <c r="N155" i="59"/>
  <c r="G155" i="59"/>
  <c r="F155" i="59"/>
  <c r="O154" i="59"/>
  <c r="N154" i="59"/>
  <c r="G154" i="59"/>
  <c r="F154" i="59"/>
  <c r="O153" i="59"/>
  <c r="N153" i="59"/>
  <c r="G153" i="59"/>
  <c r="F153" i="59"/>
  <c r="O152" i="59"/>
  <c r="N152" i="59"/>
  <c r="G152" i="59"/>
  <c r="F152" i="59"/>
  <c r="O151" i="59"/>
  <c r="N151" i="59"/>
  <c r="G151" i="59"/>
  <c r="F151" i="59"/>
  <c r="O150" i="59"/>
  <c r="N150" i="59"/>
  <c r="G150" i="59"/>
  <c r="F150" i="59"/>
  <c r="O149" i="59"/>
  <c r="N149" i="59"/>
  <c r="G149" i="59"/>
  <c r="F149" i="59"/>
  <c r="O148" i="59"/>
  <c r="N148" i="59"/>
  <c r="G148" i="59"/>
  <c r="F148" i="59"/>
  <c r="O147" i="59"/>
  <c r="N147" i="59"/>
  <c r="G147" i="59"/>
  <c r="F147" i="59"/>
  <c r="O146" i="59"/>
  <c r="N146" i="59"/>
  <c r="G146" i="59"/>
  <c r="F146" i="59"/>
  <c r="O145" i="59"/>
  <c r="N145" i="59"/>
  <c r="G145" i="59"/>
  <c r="F145" i="59"/>
  <c r="O144" i="59"/>
  <c r="N144" i="59"/>
  <c r="G144" i="59"/>
  <c r="F144" i="59"/>
  <c r="O143" i="59"/>
  <c r="N143" i="59"/>
  <c r="G143" i="59"/>
  <c r="F143" i="59"/>
  <c r="O142" i="59"/>
  <c r="N142" i="59"/>
  <c r="G142" i="59"/>
  <c r="F142" i="59"/>
  <c r="O141" i="59"/>
  <c r="N141" i="59"/>
  <c r="G141" i="59"/>
  <c r="F141" i="59"/>
  <c r="O140" i="59"/>
  <c r="N140" i="59"/>
  <c r="G140" i="59"/>
  <c r="F140" i="59"/>
  <c r="O139" i="59"/>
  <c r="N139" i="59"/>
  <c r="G139" i="59"/>
  <c r="F139" i="59"/>
  <c r="O138" i="59"/>
  <c r="N138" i="59"/>
  <c r="G138" i="59"/>
  <c r="F138" i="59"/>
  <c r="O137" i="59"/>
  <c r="N137" i="59"/>
  <c r="G137" i="59"/>
  <c r="F137" i="59"/>
  <c r="O136" i="59"/>
  <c r="N136" i="59"/>
  <c r="G136" i="59"/>
  <c r="F136" i="59"/>
  <c r="O135" i="59"/>
  <c r="N135" i="59"/>
  <c r="G135" i="59"/>
  <c r="F135" i="59"/>
  <c r="O134" i="59"/>
  <c r="N134" i="59"/>
  <c r="G134" i="59"/>
  <c r="F134" i="59"/>
  <c r="O133" i="59"/>
  <c r="N133" i="59"/>
  <c r="G133" i="59"/>
  <c r="F133" i="59"/>
  <c r="O132" i="59"/>
  <c r="N132" i="59"/>
  <c r="G132" i="59"/>
  <c r="F132" i="59"/>
  <c r="O131" i="59"/>
  <c r="N131" i="59"/>
  <c r="G131" i="59"/>
  <c r="F131" i="59"/>
  <c r="O130" i="59"/>
  <c r="N130" i="59"/>
  <c r="G130" i="59"/>
  <c r="F130" i="59"/>
  <c r="O129" i="59"/>
  <c r="N129" i="59"/>
  <c r="G129" i="59"/>
  <c r="F129" i="59"/>
  <c r="O128" i="59"/>
  <c r="N128" i="59"/>
  <c r="G128" i="59"/>
  <c r="F128" i="59"/>
  <c r="O127" i="59"/>
  <c r="N127" i="59"/>
  <c r="G127" i="59"/>
  <c r="F127" i="59"/>
  <c r="O126" i="59"/>
  <c r="N126" i="59"/>
  <c r="G126" i="59"/>
  <c r="F126" i="59"/>
  <c r="O125" i="59"/>
  <c r="N125" i="59"/>
  <c r="G125" i="59"/>
  <c r="F125" i="59"/>
  <c r="O124" i="59"/>
  <c r="N124" i="59"/>
  <c r="G124" i="59"/>
  <c r="F124" i="59"/>
  <c r="O123" i="59"/>
  <c r="N123" i="59"/>
  <c r="G123" i="59"/>
  <c r="F123" i="59"/>
  <c r="O122" i="59"/>
  <c r="N122" i="59"/>
  <c r="G122" i="59"/>
  <c r="F122" i="59"/>
  <c r="O121" i="59"/>
  <c r="N121" i="59"/>
  <c r="G121" i="59"/>
  <c r="F121" i="59"/>
  <c r="O120" i="59"/>
  <c r="N120" i="59"/>
  <c r="G120" i="59"/>
  <c r="F120" i="59"/>
  <c r="O119" i="59"/>
  <c r="N119" i="59"/>
  <c r="G119" i="59"/>
  <c r="F119" i="59"/>
  <c r="O118" i="59"/>
  <c r="N118" i="59"/>
  <c r="G118" i="59"/>
  <c r="F118" i="59"/>
  <c r="O117" i="59"/>
  <c r="N117" i="59"/>
  <c r="G117" i="59"/>
  <c r="F117" i="59"/>
  <c r="O116" i="59"/>
  <c r="N116" i="59"/>
  <c r="G116" i="59"/>
  <c r="F116" i="59"/>
  <c r="O115" i="59"/>
  <c r="N115" i="59"/>
  <c r="G115" i="59"/>
  <c r="F115" i="59"/>
  <c r="O114" i="59"/>
  <c r="N114" i="59"/>
  <c r="G114" i="59"/>
  <c r="F114" i="59"/>
  <c r="O113" i="59"/>
  <c r="N113" i="59"/>
  <c r="G113" i="59"/>
  <c r="F113" i="59"/>
  <c r="O112" i="59"/>
  <c r="N112" i="59"/>
  <c r="G112" i="59"/>
  <c r="F112" i="59"/>
  <c r="O111" i="59"/>
  <c r="N111" i="59"/>
  <c r="G111" i="59"/>
  <c r="F111" i="59"/>
  <c r="O110" i="59"/>
  <c r="N110" i="59"/>
  <c r="G110" i="59"/>
  <c r="F110" i="59"/>
  <c r="O109" i="59"/>
  <c r="N109" i="59"/>
  <c r="G109" i="59"/>
  <c r="F109" i="59"/>
  <c r="O108" i="59"/>
  <c r="N108" i="59"/>
  <c r="G108" i="59"/>
  <c r="F108" i="59"/>
  <c r="O107" i="59"/>
  <c r="N107" i="59"/>
  <c r="G107" i="59"/>
  <c r="F107" i="59"/>
  <c r="O106" i="59"/>
  <c r="N106" i="59"/>
  <c r="G106" i="59"/>
  <c r="F106" i="59"/>
  <c r="O105" i="59"/>
  <c r="N105" i="59"/>
  <c r="G105" i="59"/>
  <c r="F105" i="59"/>
  <c r="O104" i="59"/>
  <c r="N104" i="59"/>
  <c r="G104" i="59"/>
  <c r="F104" i="59"/>
  <c r="O103" i="59"/>
  <c r="N103" i="59"/>
  <c r="G103" i="59"/>
  <c r="F103" i="59"/>
  <c r="O102" i="59"/>
  <c r="N102" i="59"/>
  <c r="G102" i="59"/>
  <c r="F102" i="59"/>
  <c r="O101" i="59"/>
  <c r="N101" i="59"/>
  <c r="G101" i="59"/>
  <c r="F101" i="59"/>
  <c r="O100" i="59"/>
  <c r="N100" i="59"/>
  <c r="G100" i="59"/>
  <c r="F100" i="59"/>
  <c r="O99" i="59"/>
  <c r="N99" i="59"/>
  <c r="G99" i="59"/>
  <c r="F99" i="59"/>
  <c r="O98" i="59"/>
  <c r="N98" i="59"/>
  <c r="G98" i="59"/>
  <c r="F98" i="59"/>
  <c r="O97" i="59"/>
  <c r="N97" i="59"/>
  <c r="G97" i="59"/>
  <c r="F97" i="59"/>
  <c r="O96" i="59"/>
  <c r="N96" i="59"/>
  <c r="G96" i="59"/>
  <c r="F96" i="59"/>
  <c r="O95" i="59"/>
  <c r="N95" i="59"/>
  <c r="G95" i="59"/>
  <c r="F95" i="59"/>
  <c r="O94" i="59"/>
  <c r="N94" i="59"/>
  <c r="G94" i="59"/>
  <c r="F94" i="59"/>
  <c r="O93" i="59"/>
  <c r="N93" i="59"/>
  <c r="G93" i="59"/>
  <c r="F93" i="59"/>
  <c r="O92" i="59"/>
  <c r="N92" i="59"/>
  <c r="G92" i="59"/>
  <c r="F92" i="59"/>
  <c r="O91" i="59"/>
  <c r="N91" i="59"/>
  <c r="G91" i="59"/>
  <c r="F91" i="59"/>
  <c r="O90" i="59"/>
  <c r="N90" i="59"/>
  <c r="G90" i="59"/>
  <c r="F90" i="59"/>
  <c r="O89" i="59"/>
  <c r="N89" i="59"/>
  <c r="G89" i="59"/>
  <c r="F89" i="59"/>
  <c r="O88" i="59"/>
  <c r="N88" i="59"/>
  <c r="G88" i="59"/>
  <c r="F88" i="59"/>
  <c r="O87" i="59"/>
  <c r="N87" i="59"/>
  <c r="G87" i="59"/>
  <c r="F87" i="59"/>
  <c r="O86" i="59"/>
  <c r="N86" i="59"/>
  <c r="G86" i="59"/>
  <c r="F86" i="59"/>
  <c r="O85" i="59"/>
  <c r="N85" i="59"/>
  <c r="G85" i="59"/>
  <c r="F85" i="59"/>
  <c r="O84" i="59"/>
  <c r="N84" i="59"/>
  <c r="G84" i="59"/>
  <c r="F84" i="59"/>
  <c r="O83" i="59"/>
  <c r="O302" i="59" s="1"/>
  <c r="N83" i="59"/>
  <c r="N302" i="59" s="1"/>
  <c r="G83" i="59"/>
  <c r="G302" i="59" s="1"/>
  <c r="F83" i="59"/>
  <c r="M76" i="59"/>
  <c r="L76" i="59"/>
  <c r="K76" i="59"/>
  <c r="J76" i="59"/>
  <c r="E76" i="59"/>
  <c r="D76" i="59"/>
  <c r="C76" i="59"/>
  <c r="B76" i="59"/>
  <c r="O75" i="59"/>
  <c r="N75" i="59"/>
  <c r="G75" i="59"/>
  <c r="F75" i="59"/>
  <c r="O74" i="59"/>
  <c r="N74" i="59"/>
  <c r="G74" i="59"/>
  <c r="F74" i="59"/>
  <c r="O73" i="59"/>
  <c r="N73" i="59"/>
  <c r="G73" i="59"/>
  <c r="F73" i="59"/>
  <c r="O72" i="59"/>
  <c r="N72" i="59"/>
  <c r="G72" i="59"/>
  <c r="F72" i="59"/>
  <c r="O71" i="59"/>
  <c r="N71" i="59"/>
  <c r="G71" i="59"/>
  <c r="F71" i="59"/>
  <c r="O70" i="59"/>
  <c r="N70" i="59"/>
  <c r="G70" i="59"/>
  <c r="F70" i="59"/>
  <c r="O69" i="59"/>
  <c r="N69" i="59"/>
  <c r="G69" i="59"/>
  <c r="F69" i="59"/>
  <c r="O68" i="59"/>
  <c r="N68" i="59"/>
  <c r="G68" i="59"/>
  <c r="F68" i="59"/>
  <c r="O67" i="59"/>
  <c r="N67" i="59"/>
  <c r="G67" i="59"/>
  <c r="F67" i="59"/>
  <c r="O66" i="59"/>
  <c r="N66" i="59"/>
  <c r="G66" i="59"/>
  <c r="F66" i="59"/>
  <c r="O65" i="59"/>
  <c r="N65" i="59"/>
  <c r="G65" i="59"/>
  <c r="F65" i="59"/>
  <c r="O64" i="59"/>
  <c r="N64" i="59"/>
  <c r="G64" i="59"/>
  <c r="F64" i="59"/>
  <c r="O63" i="59"/>
  <c r="N63" i="59"/>
  <c r="G63" i="59"/>
  <c r="F63" i="59"/>
  <c r="O62" i="59"/>
  <c r="N62" i="59"/>
  <c r="G62" i="59"/>
  <c r="F62" i="59"/>
  <c r="O61" i="59"/>
  <c r="N61" i="59"/>
  <c r="G61" i="59"/>
  <c r="F61" i="59"/>
  <c r="O60" i="59"/>
  <c r="N60" i="59"/>
  <c r="G60" i="59"/>
  <c r="F60" i="59"/>
  <c r="O59" i="59"/>
  <c r="N59" i="59"/>
  <c r="G59" i="59"/>
  <c r="F59" i="59"/>
  <c r="O58" i="59"/>
  <c r="N58" i="59"/>
  <c r="G58" i="59"/>
  <c r="F58" i="59"/>
  <c r="O57" i="59"/>
  <c r="N57" i="59"/>
  <c r="G57" i="59"/>
  <c r="F57" i="59"/>
  <c r="O56" i="59"/>
  <c r="N56" i="59"/>
  <c r="G56" i="59"/>
  <c r="F56" i="59"/>
  <c r="O55" i="59"/>
  <c r="N55" i="59"/>
  <c r="G55" i="59"/>
  <c r="F55" i="59"/>
  <c r="O54" i="59"/>
  <c r="N54" i="59"/>
  <c r="G54" i="59"/>
  <c r="F54" i="59"/>
  <c r="O53" i="59"/>
  <c r="N53" i="59"/>
  <c r="G53" i="59"/>
  <c r="F53" i="59"/>
  <c r="O52" i="59"/>
  <c r="N52" i="59"/>
  <c r="G52" i="59"/>
  <c r="F52" i="59"/>
  <c r="O51" i="59"/>
  <c r="N51" i="59"/>
  <c r="G51" i="59"/>
  <c r="F51" i="59"/>
  <c r="O50" i="59"/>
  <c r="N50" i="59"/>
  <c r="G50" i="59"/>
  <c r="F50" i="59"/>
  <c r="O49" i="59"/>
  <c r="N49" i="59"/>
  <c r="G49" i="59"/>
  <c r="F49" i="59"/>
  <c r="O48" i="59"/>
  <c r="N48" i="59"/>
  <c r="G48" i="59"/>
  <c r="F48" i="59"/>
  <c r="O47" i="59"/>
  <c r="N47" i="59"/>
  <c r="G47" i="59"/>
  <c r="F47" i="59"/>
  <c r="O46" i="59"/>
  <c r="N46" i="59"/>
  <c r="G46" i="59"/>
  <c r="F46" i="59"/>
  <c r="O45" i="59"/>
  <c r="N45" i="59"/>
  <c r="G45" i="59"/>
  <c r="F45" i="59"/>
  <c r="O44" i="59"/>
  <c r="N44" i="59"/>
  <c r="G44" i="59"/>
  <c r="F44" i="59"/>
  <c r="O43" i="59"/>
  <c r="N43" i="59"/>
  <c r="G43" i="59"/>
  <c r="F43" i="59"/>
  <c r="O42" i="59"/>
  <c r="N42" i="59"/>
  <c r="G42" i="59"/>
  <c r="F42" i="59"/>
  <c r="O41" i="59"/>
  <c r="N41" i="59"/>
  <c r="G41" i="59"/>
  <c r="F41" i="59"/>
  <c r="O40" i="59"/>
  <c r="N40" i="59"/>
  <c r="G40" i="59"/>
  <c r="F40" i="59"/>
  <c r="O39" i="59"/>
  <c r="N39" i="59"/>
  <c r="G39" i="59"/>
  <c r="F39" i="59"/>
  <c r="O38" i="59"/>
  <c r="N38" i="59"/>
  <c r="G38" i="59"/>
  <c r="F38" i="59"/>
  <c r="O37" i="59"/>
  <c r="N37" i="59"/>
  <c r="G37" i="59"/>
  <c r="F37" i="59"/>
  <c r="O36" i="59"/>
  <c r="N36" i="59"/>
  <c r="G36" i="59"/>
  <c r="F36" i="59"/>
  <c r="O35" i="59"/>
  <c r="N35" i="59"/>
  <c r="G35" i="59"/>
  <c r="F35" i="59"/>
  <c r="O34" i="59"/>
  <c r="N34" i="59"/>
  <c r="G34" i="59"/>
  <c r="F34" i="59"/>
  <c r="O33" i="59"/>
  <c r="N33" i="59"/>
  <c r="G33" i="59"/>
  <c r="F33" i="59"/>
  <c r="O32" i="59"/>
  <c r="N32" i="59"/>
  <c r="G32" i="59"/>
  <c r="F32" i="59"/>
  <c r="O31" i="59"/>
  <c r="N31" i="59"/>
  <c r="G31" i="59"/>
  <c r="F31" i="59"/>
  <c r="O30" i="59"/>
  <c r="N30" i="59"/>
  <c r="G30" i="59"/>
  <c r="F30" i="59"/>
  <c r="O29" i="59"/>
  <c r="N29" i="59"/>
  <c r="G29" i="59"/>
  <c r="F29" i="59"/>
  <c r="O28" i="59"/>
  <c r="N28" i="59"/>
  <c r="G28" i="59"/>
  <c r="F28" i="59"/>
  <c r="O27" i="59"/>
  <c r="N27" i="59"/>
  <c r="G27" i="59"/>
  <c r="F27" i="59"/>
  <c r="O26" i="59"/>
  <c r="N26" i="59"/>
  <c r="G26" i="59"/>
  <c r="F26" i="59"/>
  <c r="O25" i="59"/>
  <c r="N25" i="59"/>
  <c r="G25" i="59"/>
  <c r="F25" i="59"/>
  <c r="O24" i="59"/>
  <c r="N24" i="59"/>
  <c r="G24" i="59"/>
  <c r="F24" i="59"/>
  <c r="O23" i="59"/>
  <c r="N23" i="59"/>
  <c r="G23" i="59"/>
  <c r="F23" i="59"/>
  <c r="O22" i="59"/>
  <c r="N22" i="59"/>
  <c r="G22" i="59"/>
  <c r="F22" i="59"/>
  <c r="O21" i="59"/>
  <c r="N21" i="59"/>
  <c r="G21" i="59"/>
  <c r="F21" i="59"/>
  <c r="O20" i="59"/>
  <c r="N20" i="59"/>
  <c r="G20" i="59"/>
  <c r="F20" i="59"/>
  <c r="O19" i="59"/>
  <c r="N19" i="59"/>
  <c r="G19" i="59"/>
  <c r="F19" i="59"/>
  <c r="O18" i="59"/>
  <c r="N18" i="59"/>
  <c r="G18" i="59"/>
  <c r="F18" i="59"/>
  <c r="O17" i="59"/>
  <c r="O76" i="59" s="1"/>
  <c r="N17" i="59"/>
  <c r="N76" i="59" s="1"/>
  <c r="G17" i="59"/>
  <c r="G76" i="59" s="1"/>
  <c r="F17" i="59"/>
  <c r="F76" i="59" s="1"/>
  <c r="G10" i="59"/>
  <c r="F10" i="59"/>
  <c r="G9" i="59"/>
  <c r="F9" i="59"/>
  <c r="G8" i="59"/>
  <c r="F8" i="59"/>
  <c r="G7" i="59"/>
  <c r="F7" i="59"/>
  <c r="G6" i="59"/>
  <c r="F6" i="59"/>
  <c r="S359" i="58"/>
  <c r="R359" i="58"/>
  <c r="O359" i="58"/>
  <c r="N359" i="58"/>
  <c r="H359" i="58"/>
  <c r="G359" i="58"/>
  <c r="D359" i="58"/>
  <c r="C359" i="58"/>
  <c r="U358" i="58"/>
  <c r="T358" i="58"/>
  <c r="J358" i="58"/>
  <c r="I358" i="58"/>
  <c r="U357" i="58"/>
  <c r="T357" i="58"/>
  <c r="J357" i="58"/>
  <c r="I357" i="58"/>
  <c r="U356" i="58"/>
  <c r="T356" i="58"/>
  <c r="J356" i="58"/>
  <c r="I356" i="58"/>
  <c r="U355" i="58"/>
  <c r="T355" i="58"/>
  <c r="J355" i="58"/>
  <c r="I355" i="58"/>
  <c r="U354" i="58"/>
  <c r="T354" i="58"/>
  <c r="J354" i="58"/>
  <c r="I354" i="58"/>
  <c r="U353" i="58"/>
  <c r="T353" i="58"/>
  <c r="J353" i="58"/>
  <c r="I353" i="58"/>
  <c r="U352" i="58"/>
  <c r="T352" i="58"/>
  <c r="J352" i="58"/>
  <c r="I352" i="58"/>
  <c r="U351" i="58"/>
  <c r="T351" i="58"/>
  <c r="J351" i="58"/>
  <c r="I351" i="58"/>
  <c r="U350" i="58"/>
  <c r="T350" i="58"/>
  <c r="J350" i="58"/>
  <c r="I350" i="58"/>
  <c r="U349" i="58"/>
  <c r="T349" i="58"/>
  <c r="J349" i="58"/>
  <c r="I349" i="58"/>
  <c r="U348" i="58"/>
  <c r="T348" i="58"/>
  <c r="J348" i="58"/>
  <c r="I348" i="58"/>
  <c r="U347" i="58"/>
  <c r="T347" i="58"/>
  <c r="J347" i="58"/>
  <c r="I347" i="58"/>
  <c r="U346" i="58"/>
  <c r="T346" i="58"/>
  <c r="J346" i="58"/>
  <c r="I346" i="58"/>
  <c r="U345" i="58"/>
  <c r="T345" i="58"/>
  <c r="J345" i="58"/>
  <c r="I345" i="58"/>
  <c r="U344" i="58"/>
  <c r="T344" i="58"/>
  <c r="J344" i="58"/>
  <c r="I344" i="58"/>
  <c r="U343" i="58"/>
  <c r="T343" i="58"/>
  <c r="J343" i="58"/>
  <c r="I343" i="58"/>
  <c r="U342" i="58"/>
  <c r="T342" i="58"/>
  <c r="J342" i="58"/>
  <c r="I342" i="58"/>
  <c r="U341" i="58"/>
  <c r="T341" i="58"/>
  <c r="J341" i="58"/>
  <c r="I341" i="58"/>
  <c r="U340" i="58"/>
  <c r="T340" i="58"/>
  <c r="J340" i="58"/>
  <c r="I340" i="58"/>
  <c r="U339" i="58"/>
  <c r="T339" i="58"/>
  <c r="J339" i="58"/>
  <c r="I339" i="58"/>
  <c r="U338" i="58"/>
  <c r="T338" i="58"/>
  <c r="J338" i="58"/>
  <c r="I338" i="58"/>
  <c r="U337" i="58"/>
  <c r="T337" i="58"/>
  <c r="J337" i="58"/>
  <c r="I337" i="58"/>
  <c r="U336" i="58"/>
  <c r="T336" i="58"/>
  <c r="J336" i="58"/>
  <c r="I336" i="58"/>
  <c r="U335" i="58"/>
  <c r="T335" i="58"/>
  <c r="J335" i="58"/>
  <c r="I335" i="58"/>
  <c r="U334" i="58"/>
  <c r="T334" i="58"/>
  <c r="J334" i="58"/>
  <c r="I334" i="58"/>
  <c r="U333" i="58"/>
  <c r="T333" i="58"/>
  <c r="J333" i="58"/>
  <c r="I333" i="58"/>
  <c r="U332" i="58"/>
  <c r="T332" i="58"/>
  <c r="J332" i="58"/>
  <c r="I332" i="58"/>
  <c r="U331" i="58"/>
  <c r="T331" i="58"/>
  <c r="J331" i="58"/>
  <c r="I331" i="58"/>
  <c r="U330" i="58"/>
  <c r="T330" i="58"/>
  <c r="J330" i="58"/>
  <c r="I330" i="58"/>
  <c r="U329" i="58"/>
  <c r="T329" i="58"/>
  <c r="J329" i="58"/>
  <c r="I329" i="58"/>
  <c r="U328" i="58"/>
  <c r="T328" i="58"/>
  <c r="J328" i="58"/>
  <c r="I328" i="58"/>
  <c r="U327" i="58"/>
  <c r="T327" i="58"/>
  <c r="J327" i="58"/>
  <c r="I327" i="58"/>
  <c r="U326" i="58"/>
  <c r="T326" i="58"/>
  <c r="J326" i="58"/>
  <c r="I326" i="58"/>
  <c r="U325" i="58"/>
  <c r="T325" i="58"/>
  <c r="J325" i="58"/>
  <c r="I325" i="58"/>
  <c r="U324" i="58"/>
  <c r="T324" i="58"/>
  <c r="J324" i="58"/>
  <c r="I324" i="58"/>
  <c r="U323" i="58"/>
  <c r="T323" i="58"/>
  <c r="J323" i="58"/>
  <c r="I323" i="58"/>
  <c r="U322" i="58"/>
  <c r="T322" i="58"/>
  <c r="J322" i="58"/>
  <c r="I322" i="58"/>
  <c r="U321" i="58"/>
  <c r="T321" i="58"/>
  <c r="J321" i="58"/>
  <c r="I321" i="58"/>
  <c r="U320" i="58"/>
  <c r="T320" i="58"/>
  <c r="J320" i="58"/>
  <c r="I320" i="58"/>
  <c r="U319" i="58"/>
  <c r="T319" i="58"/>
  <c r="J319" i="58"/>
  <c r="I319" i="58"/>
  <c r="U318" i="58"/>
  <c r="T318" i="58"/>
  <c r="J318" i="58"/>
  <c r="I318" i="58"/>
  <c r="U317" i="58"/>
  <c r="T317" i="58"/>
  <c r="J317" i="58"/>
  <c r="I317" i="58"/>
  <c r="U316" i="58"/>
  <c r="T316" i="58"/>
  <c r="J316" i="58"/>
  <c r="I316" i="58"/>
  <c r="U315" i="58"/>
  <c r="T315" i="58"/>
  <c r="J315" i="58"/>
  <c r="I315" i="58"/>
  <c r="U314" i="58"/>
  <c r="T314" i="58"/>
  <c r="J314" i="58"/>
  <c r="I314" i="58"/>
  <c r="U313" i="58"/>
  <c r="T313" i="58"/>
  <c r="J313" i="58"/>
  <c r="I313" i="58"/>
  <c r="U312" i="58"/>
  <c r="T312" i="58"/>
  <c r="J312" i="58"/>
  <c r="I312" i="58"/>
  <c r="U311" i="58"/>
  <c r="T311" i="58"/>
  <c r="J311" i="58"/>
  <c r="I311" i="58"/>
  <c r="U310" i="58"/>
  <c r="T310" i="58"/>
  <c r="J310" i="58"/>
  <c r="I310" i="58"/>
  <c r="U309" i="58"/>
  <c r="U359" i="58" s="1"/>
  <c r="T309" i="58"/>
  <c r="J309" i="58"/>
  <c r="J359" i="58" s="1"/>
  <c r="I309" i="58"/>
  <c r="I359" i="58" s="1"/>
  <c r="M302" i="58"/>
  <c r="L302" i="58"/>
  <c r="K302" i="58"/>
  <c r="J302" i="58"/>
  <c r="E302" i="58"/>
  <c r="D302" i="58"/>
  <c r="C302" i="58"/>
  <c r="B302" i="58"/>
  <c r="O301" i="58"/>
  <c r="N301" i="58"/>
  <c r="G301" i="58"/>
  <c r="F301" i="58"/>
  <c r="O300" i="58"/>
  <c r="N300" i="58"/>
  <c r="G300" i="58"/>
  <c r="F300" i="58"/>
  <c r="O299" i="58"/>
  <c r="N299" i="58"/>
  <c r="G299" i="58"/>
  <c r="F299" i="58"/>
  <c r="O298" i="58"/>
  <c r="N298" i="58"/>
  <c r="G298" i="58"/>
  <c r="F298" i="58"/>
  <c r="O297" i="58"/>
  <c r="N297" i="58"/>
  <c r="G297" i="58"/>
  <c r="F297" i="58"/>
  <c r="O296" i="58"/>
  <c r="N296" i="58"/>
  <c r="G296" i="58"/>
  <c r="F296" i="58"/>
  <c r="O295" i="58"/>
  <c r="N295" i="58"/>
  <c r="G295" i="58"/>
  <c r="F295" i="58"/>
  <c r="O294" i="58"/>
  <c r="N294" i="58"/>
  <c r="G294" i="58"/>
  <c r="F294" i="58"/>
  <c r="O293" i="58"/>
  <c r="N293" i="58"/>
  <c r="G293" i="58"/>
  <c r="F293" i="58"/>
  <c r="O292" i="58"/>
  <c r="N292" i="58"/>
  <c r="G292" i="58"/>
  <c r="F292" i="58"/>
  <c r="O291" i="58"/>
  <c r="N291" i="58"/>
  <c r="G291" i="58"/>
  <c r="F291" i="58"/>
  <c r="O290" i="58"/>
  <c r="N290" i="58"/>
  <c r="G290" i="58"/>
  <c r="F290" i="58"/>
  <c r="O289" i="58"/>
  <c r="N289" i="58"/>
  <c r="G289" i="58"/>
  <c r="F289" i="58"/>
  <c r="O288" i="58"/>
  <c r="N288" i="58"/>
  <c r="G288" i="58"/>
  <c r="F288" i="58"/>
  <c r="O287" i="58"/>
  <c r="N287" i="58"/>
  <c r="G287" i="58"/>
  <c r="F287" i="58"/>
  <c r="O286" i="58"/>
  <c r="N286" i="58"/>
  <c r="G286" i="58"/>
  <c r="F286" i="58"/>
  <c r="O285" i="58"/>
  <c r="N285" i="58"/>
  <c r="G285" i="58"/>
  <c r="F285" i="58"/>
  <c r="O284" i="58"/>
  <c r="N284" i="58"/>
  <c r="G284" i="58"/>
  <c r="F284" i="58"/>
  <c r="O283" i="58"/>
  <c r="N283" i="58"/>
  <c r="G283" i="58"/>
  <c r="F283" i="58"/>
  <c r="O282" i="58"/>
  <c r="N282" i="58"/>
  <c r="G282" i="58"/>
  <c r="F282" i="58"/>
  <c r="O281" i="58"/>
  <c r="N281" i="58"/>
  <c r="G281" i="58"/>
  <c r="F281" i="58"/>
  <c r="O280" i="58"/>
  <c r="N280" i="58"/>
  <c r="G280" i="58"/>
  <c r="F280" i="58"/>
  <c r="O279" i="58"/>
  <c r="N279" i="58"/>
  <c r="G279" i="58"/>
  <c r="F279" i="58"/>
  <c r="O278" i="58"/>
  <c r="N278" i="58"/>
  <c r="G278" i="58"/>
  <c r="F278" i="58"/>
  <c r="O277" i="58"/>
  <c r="N277" i="58"/>
  <c r="G277" i="58"/>
  <c r="F277" i="58"/>
  <c r="O276" i="58"/>
  <c r="N276" i="58"/>
  <c r="G276" i="58"/>
  <c r="F276" i="58"/>
  <c r="O275" i="58"/>
  <c r="N275" i="58"/>
  <c r="G275" i="58"/>
  <c r="F275" i="58"/>
  <c r="O274" i="58"/>
  <c r="N274" i="58"/>
  <c r="G274" i="58"/>
  <c r="F274" i="58"/>
  <c r="O273" i="58"/>
  <c r="N273" i="58"/>
  <c r="G273" i="58"/>
  <c r="F273" i="58"/>
  <c r="O272" i="58"/>
  <c r="N272" i="58"/>
  <c r="G272" i="58"/>
  <c r="F272" i="58"/>
  <c r="O271" i="58"/>
  <c r="N271" i="58"/>
  <c r="G271" i="58"/>
  <c r="F271" i="58"/>
  <c r="O270" i="58"/>
  <c r="N270" i="58"/>
  <c r="G270" i="58"/>
  <c r="F270" i="58"/>
  <c r="O269" i="58"/>
  <c r="N269" i="58"/>
  <c r="G269" i="58"/>
  <c r="F269" i="58"/>
  <c r="O268" i="58"/>
  <c r="N268" i="58"/>
  <c r="G268" i="58"/>
  <c r="F268" i="58"/>
  <c r="O267" i="58"/>
  <c r="N267" i="58"/>
  <c r="G267" i="58"/>
  <c r="F267" i="58"/>
  <c r="O266" i="58"/>
  <c r="N266" i="58"/>
  <c r="G266" i="58"/>
  <c r="F266" i="58"/>
  <c r="O265" i="58"/>
  <c r="N265" i="58"/>
  <c r="G265" i="58"/>
  <c r="F265" i="58"/>
  <c r="O264" i="58"/>
  <c r="N264" i="58"/>
  <c r="G264" i="58"/>
  <c r="F264" i="58"/>
  <c r="O263" i="58"/>
  <c r="N263" i="58"/>
  <c r="G263" i="58"/>
  <c r="F263" i="58"/>
  <c r="O262" i="58"/>
  <c r="N262" i="58"/>
  <c r="G262" i="58"/>
  <c r="F262" i="58"/>
  <c r="O261" i="58"/>
  <c r="N261" i="58"/>
  <c r="G261" i="58"/>
  <c r="F261" i="58"/>
  <c r="O260" i="58"/>
  <c r="N260" i="58"/>
  <c r="G260" i="58"/>
  <c r="F260" i="58"/>
  <c r="O259" i="58"/>
  <c r="N259" i="58"/>
  <c r="G259" i="58"/>
  <c r="F259" i="58"/>
  <c r="O258" i="58"/>
  <c r="N258" i="58"/>
  <c r="G258" i="58"/>
  <c r="F258" i="58"/>
  <c r="O257" i="58"/>
  <c r="N257" i="58"/>
  <c r="G257" i="58"/>
  <c r="F257" i="58"/>
  <c r="O256" i="58"/>
  <c r="N256" i="58"/>
  <c r="G256" i="58"/>
  <c r="F256" i="58"/>
  <c r="O255" i="58"/>
  <c r="N255" i="58"/>
  <c r="G255" i="58"/>
  <c r="F255" i="58"/>
  <c r="O254" i="58"/>
  <c r="N254" i="58"/>
  <c r="G254" i="58"/>
  <c r="F254" i="58"/>
  <c r="O253" i="58"/>
  <c r="N253" i="58"/>
  <c r="G253" i="58"/>
  <c r="F253" i="58"/>
  <c r="O252" i="58"/>
  <c r="N252" i="58"/>
  <c r="G252" i="58"/>
  <c r="F252" i="58"/>
  <c r="O251" i="58"/>
  <c r="N251" i="58"/>
  <c r="G251" i="58"/>
  <c r="F251" i="58"/>
  <c r="O250" i="58"/>
  <c r="N250" i="58"/>
  <c r="G250" i="58"/>
  <c r="F250" i="58"/>
  <c r="O249" i="58"/>
  <c r="N249" i="58"/>
  <c r="G249" i="58"/>
  <c r="F249" i="58"/>
  <c r="O248" i="58"/>
  <c r="N248" i="58"/>
  <c r="G248" i="58"/>
  <c r="F248" i="58"/>
  <c r="O247" i="58"/>
  <c r="N247" i="58"/>
  <c r="G247" i="58"/>
  <c r="F247" i="58"/>
  <c r="O246" i="58"/>
  <c r="N246" i="58"/>
  <c r="G246" i="58"/>
  <c r="F246" i="58"/>
  <c r="O245" i="58"/>
  <c r="N245" i="58"/>
  <c r="G245" i="58"/>
  <c r="F245" i="58"/>
  <c r="O244" i="58"/>
  <c r="N244" i="58"/>
  <c r="G244" i="58"/>
  <c r="F244" i="58"/>
  <c r="O243" i="58"/>
  <c r="N243" i="58"/>
  <c r="G243" i="58"/>
  <c r="F243" i="58"/>
  <c r="O242" i="58"/>
  <c r="N242" i="58"/>
  <c r="G242" i="58"/>
  <c r="F242" i="58"/>
  <c r="O241" i="58"/>
  <c r="N241" i="58"/>
  <c r="G241" i="58"/>
  <c r="F241" i="58"/>
  <c r="O240" i="58"/>
  <c r="N240" i="58"/>
  <c r="G240" i="58"/>
  <c r="F240" i="58"/>
  <c r="O239" i="58"/>
  <c r="N239" i="58"/>
  <c r="G239" i="58"/>
  <c r="F239" i="58"/>
  <c r="O238" i="58"/>
  <c r="N238" i="58"/>
  <c r="G238" i="58"/>
  <c r="F238" i="58"/>
  <c r="O237" i="58"/>
  <c r="N237" i="58"/>
  <c r="G237" i="58"/>
  <c r="F237" i="58"/>
  <c r="O236" i="58"/>
  <c r="N236" i="58"/>
  <c r="G236" i="58"/>
  <c r="F236" i="58"/>
  <c r="O235" i="58"/>
  <c r="N235" i="58"/>
  <c r="G235" i="58"/>
  <c r="F235" i="58"/>
  <c r="O234" i="58"/>
  <c r="N234" i="58"/>
  <c r="G234" i="58"/>
  <c r="F234" i="58"/>
  <c r="O233" i="58"/>
  <c r="N233" i="58"/>
  <c r="G233" i="58"/>
  <c r="F233" i="58"/>
  <c r="O232" i="58"/>
  <c r="N232" i="58"/>
  <c r="G232" i="58"/>
  <c r="F232" i="58"/>
  <c r="O231" i="58"/>
  <c r="N231" i="58"/>
  <c r="G231" i="58"/>
  <c r="F231" i="58"/>
  <c r="O230" i="58"/>
  <c r="N230" i="58"/>
  <c r="G230" i="58"/>
  <c r="F230" i="58"/>
  <c r="O229" i="58"/>
  <c r="N229" i="58"/>
  <c r="G229" i="58"/>
  <c r="F229" i="58"/>
  <c r="O228" i="58"/>
  <c r="N228" i="58"/>
  <c r="G228" i="58"/>
  <c r="F228" i="58"/>
  <c r="O227" i="58"/>
  <c r="N227" i="58"/>
  <c r="G227" i="58"/>
  <c r="F227" i="58"/>
  <c r="O226" i="58"/>
  <c r="N226" i="58"/>
  <c r="G226" i="58"/>
  <c r="F226" i="58"/>
  <c r="O225" i="58"/>
  <c r="N225" i="58"/>
  <c r="G225" i="58"/>
  <c r="F225" i="58"/>
  <c r="O224" i="58"/>
  <c r="N224" i="58"/>
  <c r="G224" i="58"/>
  <c r="F224" i="58"/>
  <c r="O223" i="58"/>
  <c r="N223" i="58"/>
  <c r="G223" i="58"/>
  <c r="F223" i="58"/>
  <c r="O222" i="58"/>
  <c r="N222" i="58"/>
  <c r="G222" i="58"/>
  <c r="F222" i="58"/>
  <c r="O221" i="58"/>
  <c r="N221" i="58"/>
  <c r="G221" i="58"/>
  <c r="F221" i="58"/>
  <c r="O220" i="58"/>
  <c r="N220" i="58"/>
  <c r="G220" i="58"/>
  <c r="F220" i="58"/>
  <c r="O219" i="58"/>
  <c r="N219" i="58"/>
  <c r="G219" i="58"/>
  <c r="F219" i="58"/>
  <c r="O218" i="58"/>
  <c r="N218" i="58"/>
  <c r="G218" i="58"/>
  <c r="F218" i="58"/>
  <c r="O217" i="58"/>
  <c r="N217" i="58"/>
  <c r="G217" i="58"/>
  <c r="F217" i="58"/>
  <c r="O216" i="58"/>
  <c r="N216" i="58"/>
  <c r="G216" i="58"/>
  <c r="F216" i="58"/>
  <c r="O215" i="58"/>
  <c r="N215" i="58"/>
  <c r="G215" i="58"/>
  <c r="F215" i="58"/>
  <c r="O214" i="58"/>
  <c r="N214" i="58"/>
  <c r="G214" i="58"/>
  <c r="F214" i="58"/>
  <c r="O213" i="58"/>
  <c r="N213" i="58"/>
  <c r="G213" i="58"/>
  <c r="F213" i="58"/>
  <c r="O212" i="58"/>
  <c r="N212" i="58"/>
  <c r="G212" i="58"/>
  <c r="F212" i="58"/>
  <c r="O211" i="58"/>
  <c r="N211" i="58"/>
  <c r="G211" i="58"/>
  <c r="F211" i="58"/>
  <c r="O210" i="58"/>
  <c r="N210" i="58"/>
  <c r="G210" i="58"/>
  <c r="F210" i="58"/>
  <c r="O209" i="58"/>
  <c r="N209" i="58"/>
  <c r="G209" i="58"/>
  <c r="F209" i="58"/>
  <c r="O208" i="58"/>
  <c r="N208" i="58"/>
  <c r="G208" i="58"/>
  <c r="F208" i="58"/>
  <c r="O207" i="58"/>
  <c r="N207" i="58"/>
  <c r="G207" i="58"/>
  <c r="F207" i="58"/>
  <c r="O206" i="58"/>
  <c r="N206" i="58"/>
  <c r="G206" i="58"/>
  <c r="F206" i="58"/>
  <c r="O205" i="58"/>
  <c r="N205" i="58"/>
  <c r="G205" i="58"/>
  <c r="F205" i="58"/>
  <c r="O204" i="58"/>
  <c r="N204" i="58"/>
  <c r="G204" i="58"/>
  <c r="F204" i="58"/>
  <c r="O203" i="58"/>
  <c r="N203" i="58"/>
  <c r="G203" i="58"/>
  <c r="F203" i="58"/>
  <c r="O202" i="58"/>
  <c r="N202" i="58"/>
  <c r="G202" i="58"/>
  <c r="F202" i="58"/>
  <c r="O201" i="58"/>
  <c r="N201" i="58"/>
  <c r="G201" i="58"/>
  <c r="F201" i="58"/>
  <c r="O200" i="58"/>
  <c r="N200" i="58"/>
  <c r="G200" i="58"/>
  <c r="F200" i="58"/>
  <c r="O199" i="58"/>
  <c r="N199" i="58"/>
  <c r="G199" i="58"/>
  <c r="F199" i="58"/>
  <c r="O198" i="58"/>
  <c r="N198" i="58"/>
  <c r="G198" i="58"/>
  <c r="F198" i="58"/>
  <c r="O197" i="58"/>
  <c r="N197" i="58"/>
  <c r="G197" i="58"/>
  <c r="F197" i="58"/>
  <c r="O196" i="58"/>
  <c r="N196" i="58"/>
  <c r="G196" i="58"/>
  <c r="F196" i="58"/>
  <c r="O195" i="58"/>
  <c r="N195" i="58"/>
  <c r="G195" i="58"/>
  <c r="F195" i="58"/>
  <c r="O194" i="58"/>
  <c r="N194" i="58"/>
  <c r="G194" i="58"/>
  <c r="F194" i="58"/>
  <c r="O193" i="58"/>
  <c r="N193" i="58"/>
  <c r="G193" i="58"/>
  <c r="F193" i="58"/>
  <c r="O192" i="58"/>
  <c r="N192" i="58"/>
  <c r="G192" i="58"/>
  <c r="F192" i="58"/>
  <c r="O191" i="58"/>
  <c r="N191" i="58"/>
  <c r="G191" i="58"/>
  <c r="F191" i="58"/>
  <c r="O190" i="58"/>
  <c r="N190" i="58"/>
  <c r="G190" i="58"/>
  <c r="F190" i="58"/>
  <c r="O189" i="58"/>
  <c r="N189" i="58"/>
  <c r="G189" i="58"/>
  <c r="F189" i="58"/>
  <c r="O188" i="58"/>
  <c r="N188" i="58"/>
  <c r="G188" i="58"/>
  <c r="F188" i="58"/>
  <c r="O187" i="58"/>
  <c r="N187" i="58"/>
  <c r="G187" i="58"/>
  <c r="F187" i="58"/>
  <c r="O186" i="58"/>
  <c r="N186" i="58"/>
  <c r="G186" i="58"/>
  <c r="F186" i="58"/>
  <c r="O185" i="58"/>
  <c r="N185" i="58"/>
  <c r="G185" i="58"/>
  <c r="F185" i="58"/>
  <c r="O184" i="58"/>
  <c r="N184" i="58"/>
  <c r="G184" i="58"/>
  <c r="F184" i="58"/>
  <c r="O183" i="58"/>
  <c r="N183" i="58"/>
  <c r="G183" i="58"/>
  <c r="F183" i="58"/>
  <c r="O182" i="58"/>
  <c r="N182" i="58"/>
  <c r="G182" i="58"/>
  <c r="F182" i="58"/>
  <c r="O181" i="58"/>
  <c r="N181" i="58"/>
  <c r="G181" i="58"/>
  <c r="F181" i="58"/>
  <c r="O180" i="58"/>
  <c r="N180" i="58"/>
  <c r="G180" i="58"/>
  <c r="F180" i="58"/>
  <c r="O179" i="58"/>
  <c r="N179" i="58"/>
  <c r="G179" i="58"/>
  <c r="F179" i="58"/>
  <c r="O178" i="58"/>
  <c r="N178" i="58"/>
  <c r="G178" i="58"/>
  <c r="F178" i="58"/>
  <c r="O177" i="58"/>
  <c r="N177" i="58"/>
  <c r="G177" i="58"/>
  <c r="F177" i="58"/>
  <c r="O176" i="58"/>
  <c r="N176" i="58"/>
  <c r="G176" i="58"/>
  <c r="F176" i="58"/>
  <c r="O175" i="58"/>
  <c r="N175" i="58"/>
  <c r="G175" i="58"/>
  <c r="F175" i="58"/>
  <c r="O174" i="58"/>
  <c r="N174" i="58"/>
  <c r="G174" i="58"/>
  <c r="F174" i="58"/>
  <c r="O173" i="58"/>
  <c r="N173" i="58"/>
  <c r="G173" i="58"/>
  <c r="F173" i="58"/>
  <c r="O172" i="58"/>
  <c r="N172" i="58"/>
  <c r="G172" i="58"/>
  <c r="F172" i="58"/>
  <c r="O171" i="58"/>
  <c r="N171" i="58"/>
  <c r="G171" i="58"/>
  <c r="F171" i="58"/>
  <c r="O170" i="58"/>
  <c r="N170" i="58"/>
  <c r="G170" i="58"/>
  <c r="F170" i="58"/>
  <c r="O169" i="58"/>
  <c r="N169" i="58"/>
  <c r="G169" i="58"/>
  <c r="F169" i="58"/>
  <c r="O168" i="58"/>
  <c r="N168" i="58"/>
  <c r="G168" i="58"/>
  <c r="F168" i="58"/>
  <c r="O167" i="58"/>
  <c r="N167" i="58"/>
  <c r="G167" i="58"/>
  <c r="F167" i="58"/>
  <c r="O166" i="58"/>
  <c r="N166" i="58"/>
  <c r="G166" i="58"/>
  <c r="F166" i="58"/>
  <c r="O165" i="58"/>
  <c r="N165" i="58"/>
  <c r="G165" i="58"/>
  <c r="F165" i="58"/>
  <c r="O164" i="58"/>
  <c r="N164" i="58"/>
  <c r="G164" i="58"/>
  <c r="F164" i="58"/>
  <c r="O163" i="58"/>
  <c r="N163" i="58"/>
  <c r="G163" i="58"/>
  <c r="F163" i="58"/>
  <c r="O162" i="58"/>
  <c r="N162" i="58"/>
  <c r="G162" i="58"/>
  <c r="F162" i="58"/>
  <c r="O161" i="58"/>
  <c r="N161" i="58"/>
  <c r="G161" i="58"/>
  <c r="F161" i="58"/>
  <c r="O160" i="58"/>
  <c r="N160" i="58"/>
  <c r="G160" i="58"/>
  <c r="F160" i="58"/>
  <c r="O159" i="58"/>
  <c r="N159" i="58"/>
  <c r="G159" i="58"/>
  <c r="F159" i="58"/>
  <c r="O158" i="58"/>
  <c r="N158" i="58"/>
  <c r="G158" i="58"/>
  <c r="F158" i="58"/>
  <c r="O157" i="58"/>
  <c r="N157" i="58"/>
  <c r="G157" i="58"/>
  <c r="F157" i="58"/>
  <c r="O156" i="58"/>
  <c r="N156" i="58"/>
  <c r="G156" i="58"/>
  <c r="F156" i="58"/>
  <c r="O155" i="58"/>
  <c r="N155" i="58"/>
  <c r="G155" i="58"/>
  <c r="F155" i="58"/>
  <c r="O154" i="58"/>
  <c r="N154" i="58"/>
  <c r="G154" i="58"/>
  <c r="F154" i="58"/>
  <c r="O153" i="58"/>
  <c r="N153" i="58"/>
  <c r="G153" i="58"/>
  <c r="F153" i="58"/>
  <c r="O152" i="58"/>
  <c r="N152" i="58"/>
  <c r="G152" i="58"/>
  <c r="F152" i="58"/>
  <c r="O151" i="58"/>
  <c r="N151" i="58"/>
  <c r="G151" i="58"/>
  <c r="F151" i="58"/>
  <c r="O150" i="58"/>
  <c r="N150" i="58"/>
  <c r="G150" i="58"/>
  <c r="F150" i="58"/>
  <c r="O149" i="58"/>
  <c r="N149" i="58"/>
  <c r="G149" i="58"/>
  <c r="F149" i="58"/>
  <c r="O148" i="58"/>
  <c r="N148" i="58"/>
  <c r="G148" i="58"/>
  <c r="F148" i="58"/>
  <c r="O147" i="58"/>
  <c r="N147" i="58"/>
  <c r="G147" i="58"/>
  <c r="F147" i="58"/>
  <c r="O146" i="58"/>
  <c r="N146" i="58"/>
  <c r="G146" i="58"/>
  <c r="F146" i="58"/>
  <c r="O145" i="58"/>
  <c r="N145" i="58"/>
  <c r="G145" i="58"/>
  <c r="F145" i="58"/>
  <c r="O144" i="58"/>
  <c r="N144" i="58"/>
  <c r="G144" i="58"/>
  <c r="F144" i="58"/>
  <c r="O143" i="58"/>
  <c r="N143" i="58"/>
  <c r="G143" i="58"/>
  <c r="F143" i="58"/>
  <c r="O142" i="58"/>
  <c r="N142" i="58"/>
  <c r="G142" i="58"/>
  <c r="F142" i="58"/>
  <c r="O141" i="58"/>
  <c r="N141" i="58"/>
  <c r="G141" i="58"/>
  <c r="F141" i="58"/>
  <c r="O140" i="58"/>
  <c r="N140" i="58"/>
  <c r="G140" i="58"/>
  <c r="F140" i="58"/>
  <c r="O139" i="58"/>
  <c r="N139" i="58"/>
  <c r="G139" i="58"/>
  <c r="F139" i="58"/>
  <c r="O138" i="58"/>
  <c r="N138" i="58"/>
  <c r="G138" i="58"/>
  <c r="F138" i="58"/>
  <c r="O137" i="58"/>
  <c r="N137" i="58"/>
  <c r="G137" i="58"/>
  <c r="F137" i="58"/>
  <c r="O136" i="58"/>
  <c r="N136" i="58"/>
  <c r="G136" i="58"/>
  <c r="F136" i="58"/>
  <c r="O135" i="58"/>
  <c r="N135" i="58"/>
  <c r="G135" i="58"/>
  <c r="F135" i="58"/>
  <c r="O134" i="58"/>
  <c r="N134" i="58"/>
  <c r="G134" i="58"/>
  <c r="F134" i="58"/>
  <c r="O133" i="58"/>
  <c r="N133" i="58"/>
  <c r="G133" i="58"/>
  <c r="F133" i="58"/>
  <c r="O132" i="58"/>
  <c r="N132" i="58"/>
  <c r="G132" i="58"/>
  <c r="F132" i="58"/>
  <c r="O131" i="58"/>
  <c r="N131" i="58"/>
  <c r="G131" i="58"/>
  <c r="F131" i="58"/>
  <c r="O130" i="58"/>
  <c r="N130" i="58"/>
  <c r="G130" i="58"/>
  <c r="F130" i="58"/>
  <c r="O129" i="58"/>
  <c r="N129" i="58"/>
  <c r="G129" i="58"/>
  <c r="F129" i="58"/>
  <c r="O128" i="58"/>
  <c r="N128" i="58"/>
  <c r="G128" i="58"/>
  <c r="F128" i="58"/>
  <c r="O127" i="58"/>
  <c r="N127" i="58"/>
  <c r="G127" i="58"/>
  <c r="F127" i="58"/>
  <c r="O126" i="58"/>
  <c r="N126" i="58"/>
  <c r="G126" i="58"/>
  <c r="F126" i="58"/>
  <c r="O125" i="58"/>
  <c r="N125" i="58"/>
  <c r="G125" i="58"/>
  <c r="F125" i="58"/>
  <c r="O124" i="58"/>
  <c r="N124" i="58"/>
  <c r="G124" i="58"/>
  <c r="F124" i="58"/>
  <c r="O123" i="58"/>
  <c r="N123" i="58"/>
  <c r="G123" i="58"/>
  <c r="F123" i="58"/>
  <c r="O122" i="58"/>
  <c r="N122" i="58"/>
  <c r="G122" i="58"/>
  <c r="F122" i="58"/>
  <c r="O121" i="58"/>
  <c r="N121" i="58"/>
  <c r="G121" i="58"/>
  <c r="F121" i="58"/>
  <c r="O120" i="58"/>
  <c r="N120" i="58"/>
  <c r="G120" i="58"/>
  <c r="F120" i="58"/>
  <c r="O119" i="58"/>
  <c r="N119" i="58"/>
  <c r="G119" i="58"/>
  <c r="F119" i="58"/>
  <c r="O118" i="58"/>
  <c r="N118" i="58"/>
  <c r="G118" i="58"/>
  <c r="F118" i="58"/>
  <c r="O117" i="58"/>
  <c r="N117" i="58"/>
  <c r="G117" i="58"/>
  <c r="F117" i="58"/>
  <c r="O116" i="58"/>
  <c r="N116" i="58"/>
  <c r="G116" i="58"/>
  <c r="F116" i="58"/>
  <c r="O115" i="58"/>
  <c r="N115" i="58"/>
  <c r="G115" i="58"/>
  <c r="F115" i="58"/>
  <c r="O114" i="58"/>
  <c r="N114" i="58"/>
  <c r="G114" i="58"/>
  <c r="F114" i="58"/>
  <c r="O113" i="58"/>
  <c r="N113" i="58"/>
  <c r="G113" i="58"/>
  <c r="F113" i="58"/>
  <c r="O112" i="58"/>
  <c r="N112" i="58"/>
  <c r="G112" i="58"/>
  <c r="F112" i="58"/>
  <c r="O111" i="58"/>
  <c r="N111" i="58"/>
  <c r="G111" i="58"/>
  <c r="F111" i="58"/>
  <c r="O110" i="58"/>
  <c r="N110" i="58"/>
  <c r="G110" i="58"/>
  <c r="F110" i="58"/>
  <c r="O109" i="58"/>
  <c r="N109" i="58"/>
  <c r="G109" i="58"/>
  <c r="F109" i="58"/>
  <c r="O108" i="58"/>
  <c r="N108" i="58"/>
  <c r="G108" i="58"/>
  <c r="F108" i="58"/>
  <c r="O107" i="58"/>
  <c r="N107" i="58"/>
  <c r="G107" i="58"/>
  <c r="F107" i="58"/>
  <c r="O106" i="58"/>
  <c r="N106" i="58"/>
  <c r="G106" i="58"/>
  <c r="F106" i="58"/>
  <c r="O105" i="58"/>
  <c r="N105" i="58"/>
  <c r="G105" i="58"/>
  <c r="F105" i="58"/>
  <c r="O104" i="58"/>
  <c r="N104" i="58"/>
  <c r="G104" i="58"/>
  <c r="F104" i="58"/>
  <c r="O103" i="58"/>
  <c r="N103" i="58"/>
  <c r="G103" i="58"/>
  <c r="F103" i="58"/>
  <c r="O102" i="58"/>
  <c r="N102" i="58"/>
  <c r="G102" i="58"/>
  <c r="F102" i="58"/>
  <c r="O101" i="58"/>
  <c r="N101" i="58"/>
  <c r="G101" i="58"/>
  <c r="F101" i="58"/>
  <c r="O100" i="58"/>
  <c r="N100" i="58"/>
  <c r="G100" i="58"/>
  <c r="F100" i="58"/>
  <c r="O99" i="58"/>
  <c r="N99" i="58"/>
  <c r="G99" i="58"/>
  <c r="F99" i="58"/>
  <c r="O98" i="58"/>
  <c r="N98" i="58"/>
  <c r="G98" i="58"/>
  <c r="F98" i="58"/>
  <c r="O97" i="58"/>
  <c r="N97" i="58"/>
  <c r="G97" i="58"/>
  <c r="F97" i="58"/>
  <c r="O96" i="58"/>
  <c r="N96" i="58"/>
  <c r="G96" i="58"/>
  <c r="F96" i="58"/>
  <c r="O95" i="58"/>
  <c r="N95" i="58"/>
  <c r="G95" i="58"/>
  <c r="F95" i="58"/>
  <c r="O94" i="58"/>
  <c r="N94" i="58"/>
  <c r="G94" i="58"/>
  <c r="F94" i="58"/>
  <c r="O93" i="58"/>
  <c r="N93" i="58"/>
  <c r="G93" i="58"/>
  <c r="F93" i="58"/>
  <c r="O92" i="58"/>
  <c r="N92" i="58"/>
  <c r="G92" i="58"/>
  <c r="F92" i="58"/>
  <c r="O91" i="58"/>
  <c r="N91" i="58"/>
  <c r="G91" i="58"/>
  <c r="F91" i="58"/>
  <c r="O90" i="58"/>
  <c r="N90" i="58"/>
  <c r="G90" i="58"/>
  <c r="F90" i="58"/>
  <c r="O89" i="58"/>
  <c r="N89" i="58"/>
  <c r="G89" i="58"/>
  <c r="F89" i="58"/>
  <c r="O88" i="58"/>
  <c r="N88" i="58"/>
  <c r="G88" i="58"/>
  <c r="F88" i="58"/>
  <c r="O87" i="58"/>
  <c r="N87" i="58"/>
  <c r="G87" i="58"/>
  <c r="F87" i="58"/>
  <c r="O86" i="58"/>
  <c r="N86" i="58"/>
  <c r="G86" i="58"/>
  <c r="F86" i="58"/>
  <c r="O85" i="58"/>
  <c r="N85" i="58"/>
  <c r="G85" i="58"/>
  <c r="F85" i="58"/>
  <c r="O84" i="58"/>
  <c r="N84" i="58"/>
  <c r="G84" i="58"/>
  <c r="F84" i="58"/>
  <c r="O83" i="58"/>
  <c r="O302" i="58" s="1"/>
  <c r="N83" i="58"/>
  <c r="N302" i="58" s="1"/>
  <c r="G83" i="58"/>
  <c r="G302" i="58" s="1"/>
  <c r="F83" i="58"/>
  <c r="M76" i="58"/>
  <c r="L76" i="58"/>
  <c r="K76" i="58"/>
  <c r="J76" i="58"/>
  <c r="E76" i="58"/>
  <c r="D76" i="58"/>
  <c r="C76" i="58"/>
  <c r="B76" i="58"/>
  <c r="O75" i="58"/>
  <c r="N75" i="58"/>
  <c r="G75" i="58"/>
  <c r="F75" i="58"/>
  <c r="O74" i="58"/>
  <c r="N74" i="58"/>
  <c r="G74" i="58"/>
  <c r="F74" i="58"/>
  <c r="O73" i="58"/>
  <c r="N73" i="58"/>
  <c r="G73" i="58"/>
  <c r="F73" i="58"/>
  <c r="O72" i="58"/>
  <c r="N72" i="58"/>
  <c r="G72" i="58"/>
  <c r="F72" i="58"/>
  <c r="O71" i="58"/>
  <c r="N71" i="58"/>
  <c r="G71" i="58"/>
  <c r="F71" i="58"/>
  <c r="O70" i="58"/>
  <c r="N70" i="58"/>
  <c r="G70" i="58"/>
  <c r="F70" i="58"/>
  <c r="O69" i="58"/>
  <c r="N69" i="58"/>
  <c r="G69" i="58"/>
  <c r="F69" i="58"/>
  <c r="O68" i="58"/>
  <c r="N68" i="58"/>
  <c r="G68" i="58"/>
  <c r="F68" i="58"/>
  <c r="O67" i="58"/>
  <c r="N67" i="58"/>
  <c r="G67" i="58"/>
  <c r="F67" i="58"/>
  <c r="O66" i="58"/>
  <c r="N66" i="58"/>
  <c r="G66" i="58"/>
  <c r="F66" i="58"/>
  <c r="O65" i="58"/>
  <c r="N65" i="58"/>
  <c r="G65" i="58"/>
  <c r="F65" i="58"/>
  <c r="O64" i="58"/>
  <c r="N64" i="58"/>
  <c r="G64" i="58"/>
  <c r="F64" i="58"/>
  <c r="O63" i="58"/>
  <c r="N63" i="58"/>
  <c r="G63" i="58"/>
  <c r="F63" i="58"/>
  <c r="O62" i="58"/>
  <c r="N62" i="58"/>
  <c r="G62" i="58"/>
  <c r="F62" i="58"/>
  <c r="O61" i="58"/>
  <c r="N61" i="58"/>
  <c r="G61" i="58"/>
  <c r="F61" i="58"/>
  <c r="O60" i="58"/>
  <c r="N60" i="58"/>
  <c r="G60" i="58"/>
  <c r="F60" i="58"/>
  <c r="O59" i="58"/>
  <c r="N59" i="58"/>
  <c r="G59" i="58"/>
  <c r="F59" i="58"/>
  <c r="O58" i="58"/>
  <c r="N58" i="58"/>
  <c r="G58" i="58"/>
  <c r="F58" i="58"/>
  <c r="O57" i="58"/>
  <c r="N57" i="58"/>
  <c r="G57" i="58"/>
  <c r="F57" i="58"/>
  <c r="O56" i="58"/>
  <c r="N56" i="58"/>
  <c r="G56" i="58"/>
  <c r="F56" i="58"/>
  <c r="O55" i="58"/>
  <c r="N55" i="58"/>
  <c r="G55" i="58"/>
  <c r="F55" i="58"/>
  <c r="O54" i="58"/>
  <c r="N54" i="58"/>
  <c r="G54" i="58"/>
  <c r="F54" i="58"/>
  <c r="O53" i="58"/>
  <c r="N53" i="58"/>
  <c r="G53" i="58"/>
  <c r="F53" i="58"/>
  <c r="O52" i="58"/>
  <c r="N52" i="58"/>
  <c r="G52" i="58"/>
  <c r="F52" i="58"/>
  <c r="O51" i="58"/>
  <c r="N51" i="58"/>
  <c r="G51" i="58"/>
  <c r="F51" i="58"/>
  <c r="O50" i="58"/>
  <c r="N50" i="58"/>
  <c r="G50" i="58"/>
  <c r="F50" i="58"/>
  <c r="O49" i="58"/>
  <c r="N49" i="58"/>
  <c r="G49" i="58"/>
  <c r="F49" i="58"/>
  <c r="O48" i="58"/>
  <c r="N48" i="58"/>
  <c r="G48" i="58"/>
  <c r="F48" i="58"/>
  <c r="O47" i="58"/>
  <c r="N47" i="58"/>
  <c r="G47" i="58"/>
  <c r="F47" i="58"/>
  <c r="O46" i="58"/>
  <c r="N46" i="58"/>
  <c r="G46" i="58"/>
  <c r="F46" i="58"/>
  <c r="O45" i="58"/>
  <c r="N45" i="58"/>
  <c r="G45" i="58"/>
  <c r="F45" i="58"/>
  <c r="O44" i="58"/>
  <c r="N44" i="58"/>
  <c r="G44" i="58"/>
  <c r="F44" i="58"/>
  <c r="O43" i="58"/>
  <c r="N43" i="58"/>
  <c r="G43" i="58"/>
  <c r="F43" i="58"/>
  <c r="O42" i="58"/>
  <c r="N42" i="58"/>
  <c r="G42" i="58"/>
  <c r="F42" i="58"/>
  <c r="O41" i="58"/>
  <c r="N41" i="58"/>
  <c r="G41" i="58"/>
  <c r="F41" i="58"/>
  <c r="O40" i="58"/>
  <c r="N40" i="58"/>
  <c r="G40" i="58"/>
  <c r="F40" i="58"/>
  <c r="O39" i="58"/>
  <c r="N39" i="58"/>
  <c r="G39" i="58"/>
  <c r="F39" i="58"/>
  <c r="O38" i="58"/>
  <c r="N38" i="58"/>
  <c r="G38" i="58"/>
  <c r="F38" i="58"/>
  <c r="O37" i="58"/>
  <c r="N37" i="58"/>
  <c r="G37" i="58"/>
  <c r="F37" i="58"/>
  <c r="O36" i="58"/>
  <c r="N36" i="58"/>
  <c r="G36" i="58"/>
  <c r="F36" i="58"/>
  <c r="O35" i="58"/>
  <c r="N35" i="58"/>
  <c r="G35" i="58"/>
  <c r="F35" i="58"/>
  <c r="O34" i="58"/>
  <c r="N34" i="58"/>
  <c r="G34" i="58"/>
  <c r="F34" i="58"/>
  <c r="O33" i="58"/>
  <c r="N33" i="58"/>
  <c r="G33" i="58"/>
  <c r="F33" i="58"/>
  <c r="O32" i="58"/>
  <c r="N32" i="58"/>
  <c r="G32" i="58"/>
  <c r="F32" i="58"/>
  <c r="O31" i="58"/>
  <c r="N31" i="58"/>
  <c r="G31" i="58"/>
  <c r="F31" i="58"/>
  <c r="O30" i="58"/>
  <c r="N30" i="58"/>
  <c r="G30" i="58"/>
  <c r="F30" i="58"/>
  <c r="O29" i="58"/>
  <c r="N29" i="58"/>
  <c r="G29" i="58"/>
  <c r="F29" i="58"/>
  <c r="O28" i="58"/>
  <c r="N28" i="58"/>
  <c r="G28" i="58"/>
  <c r="F28" i="58"/>
  <c r="O27" i="58"/>
  <c r="N27" i="58"/>
  <c r="G27" i="58"/>
  <c r="F27" i="58"/>
  <c r="O26" i="58"/>
  <c r="N26" i="58"/>
  <c r="G26" i="58"/>
  <c r="F26" i="58"/>
  <c r="O25" i="58"/>
  <c r="N25" i="58"/>
  <c r="G25" i="58"/>
  <c r="F25" i="58"/>
  <c r="O24" i="58"/>
  <c r="N24" i="58"/>
  <c r="G24" i="58"/>
  <c r="F24" i="58"/>
  <c r="O23" i="58"/>
  <c r="N23" i="58"/>
  <c r="G23" i="58"/>
  <c r="F23" i="58"/>
  <c r="O22" i="58"/>
  <c r="N22" i="58"/>
  <c r="G22" i="58"/>
  <c r="F22" i="58"/>
  <c r="O21" i="58"/>
  <c r="N21" i="58"/>
  <c r="G21" i="58"/>
  <c r="F21" i="58"/>
  <c r="O20" i="58"/>
  <c r="N20" i="58"/>
  <c r="G20" i="58"/>
  <c r="F20" i="58"/>
  <c r="O19" i="58"/>
  <c r="N19" i="58"/>
  <c r="G19" i="58"/>
  <c r="F19" i="58"/>
  <c r="O18" i="58"/>
  <c r="N18" i="58"/>
  <c r="G18" i="58"/>
  <c r="F18" i="58"/>
  <c r="O17" i="58"/>
  <c r="O76" i="58" s="1"/>
  <c r="N17" i="58"/>
  <c r="N76" i="58" s="1"/>
  <c r="G17" i="58"/>
  <c r="G76" i="58" s="1"/>
  <c r="F17" i="58"/>
  <c r="F76" i="58" s="1"/>
  <c r="G10" i="58"/>
  <c r="F10" i="58"/>
  <c r="G9" i="58"/>
  <c r="F9" i="58"/>
  <c r="G8" i="58"/>
  <c r="F8" i="58"/>
  <c r="G7" i="58"/>
  <c r="F7" i="58"/>
  <c r="G6" i="58"/>
  <c r="F6" i="58"/>
  <c r="S359" i="57"/>
  <c r="R359" i="57"/>
  <c r="O359" i="57"/>
  <c r="N359" i="57"/>
  <c r="H359" i="57"/>
  <c r="G359" i="57"/>
  <c r="D359" i="57"/>
  <c r="C359" i="57"/>
  <c r="U358" i="57"/>
  <c r="T358" i="57"/>
  <c r="J358" i="57"/>
  <c r="I358" i="57"/>
  <c r="U357" i="57"/>
  <c r="T357" i="57"/>
  <c r="J357" i="57"/>
  <c r="I357" i="57"/>
  <c r="U356" i="57"/>
  <c r="T356" i="57"/>
  <c r="J356" i="57"/>
  <c r="I356" i="57"/>
  <c r="U355" i="57"/>
  <c r="T355" i="57"/>
  <c r="J355" i="57"/>
  <c r="I355" i="57"/>
  <c r="U354" i="57"/>
  <c r="T354" i="57"/>
  <c r="J354" i="57"/>
  <c r="I354" i="57"/>
  <c r="U353" i="57"/>
  <c r="T353" i="57"/>
  <c r="J353" i="57"/>
  <c r="I353" i="57"/>
  <c r="U352" i="57"/>
  <c r="T352" i="57"/>
  <c r="J352" i="57"/>
  <c r="I352" i="57"/>
  <c r="U351" i="57"/>
  <c r="T351" i="57"/>
  <c r="J351" i="57"/>
  <c r="I351" i="57"/>
  <c r="U350" i="57"/>
  <c r="T350" i="57"/>
  <c r="J350" i="57"/>
  <c r="I350" i="57"/>
  <c r="U349" i="57"/>
  <c r="T349" i="57"/>
  <c r="J349" i="57"/>
  <c r="I349" i="57"/>
  <c r="U348" i="57"/>
  <c r="T348" i="57"/>
  <c r="J348" i="57"/>
  <c r="I348" i="57"/>
  <c r="U347" i="57"/>
  <c r="T347" i="57"/>
  <c r="J347" i="57"/>
  <c r="I347" i="57"/>
  <c r="U346" i="57"/>
  <c r="T346" i="57"/>
  <c r="J346" i="57"/>
  <c r="I346" i="57"/>
  <c r="U345" i="57"/>
  <c r="T345" i="57"/>
  <c r="J345" i="57"/>
  <c r="I345" i="57"/>
  <c r="U344" i="57"/>
  <c r="T344" i="57"/>
  <c r="J344" i="57"/>
  <c r="I344" i="57"/>
  <c r="U343" i="57"/>
  <c r="T343" i="57"/>
  <c r="J343" i="57"/>
  <c r="I343" i="57"/>
  <c r="U342" i="57"/>
  <c r="T342" i="57"/>
  <c r="J342" i="57"/>
  <c r="I342" i="57"/>
  <c r="U341" i="57"/>
  <c r="T341" i="57"/>
  <c r="J341" i="57"/>
  <c r="I341" i="57"/>
  <c r="U340" i="57"/>
  <c r="T340" i="57"/>
  <c r="J340" i="57"/>
  <c r="I340" i="57"/>
  <c r="U339" i="57"/>
  <c r="T339" i="57"/>
  <c r="J339" i="57"/>
  <c r="I339" i="57"/>
  <c r="U338" i="57"/>
  <c r="T338" i="57"/>
  <c r="J338" i="57"/>
  <c r="I338" i="57"/>
  <c r="U337" i="57"/>
  <c r="T337" i="57"/>
  <c r="J337" i="57"/>
  <c r="I337" i="57"/>
  <c r="U336" i="57"/>
  <c r="T336" i="57"/>
  <c r="J336" i="57"/>
  <c r="I336" i="57"/>
  <c r="U335" i="57"/>
  <c r="T335" i="57"/>
  <c r="J335" i="57"/>
  <c r="I335" i="57"/>
  <c r="U334" i="57"/>
  <c r="T334" i="57"/>
  <c r="J334" i="57"/>
  <c r="I334" i="57"/>
  <c r="U333" i="57"/>
  <c r="T333" i="57"/>
  <c r="J333" i="57"/>
  <c r="I333" i="57"/>
  <c r="U332" i="57"/>
  <c r="T332" i="57"/>
  <c r="J332" i="57"/>
  <c r="I332" i="57"/>
  <c r="U331" i="57"/>
  <c r="T331" i="57"/>
  <c r="J331" i="57"/>
  <c r="I331" i="57"/>
  <c r="U330" i="57"/>
  <c r="T330" i="57"/>
  <c r="J330" i="57"/>
  <c r="I330" i="57"/>
  <c r="U329" i="57"/>
  <c r="T329" i="57"/>
  <c r="J329" i="57"/>
  <c r="I329" i="57"/>
  <c r="U328" i="57"/>
  <c r="T328" i="57"/>
  <c r="J328" i="57"/>
  <c r="I328" i="57"/>
  <c r="U327" i="57"/>
  <c r="T327" i="57"/>
  <c r="J327" i="57"/>
  <c r="I327" i="57"/>
  <c r="U326" i="57"/>
  <c r="T326" i="57"/>
  <c r="J326" i="57"/>
  <c r="I326" i="57"/>
  <c r="U325" i="57"/>
  <c r="T325" i="57"/>
  <c r="J325" i="57"/>
  <c r="I325" i="57"/>
  <c r="U324" i="57"/>
  <c r="T324" i="57"/>
  <c r="J324" i="57"/>
  <c r="I324" i="57"/>
  <c r="U323" i="57"/>
  <c r="T323" i="57"/>
  <c r="J323" i="57"/>
  <c r="I323" i="57"/>
  <c r="U322" i="57"/>
  <c r="T322" i="57"/>
  <c r="J322" i="57"/>
  <c r="I322" i="57"/>
  <c r="U321" i="57"/>
  <c r="T321" i="57"/>
  <c r="J321" i="57"/>
  <c r="I321" i="57"/>
  <c r="U320" i="57"/>
  <c r="T320" i="57"/>
  <c r="J320" i="57"/>
  <c r="I320" i="57"/>
  <c r="U319" i="57"/>
  <c r="T319" i="57"/>
  <c r="J319" i="57"/>
  <c r="I319" i="57"/>
  <c r="U318" i="57"/>
  <c r="T318" i="57"/>
  <c r="J318" i="57"/>
  <c r="I318" i="57"/>
  <c r="U317" i="57"/>
  <c r="T317" i="57"/>
  <c r="J317" i="57"/>
  <c r="I317" i="57"/>
  <c r="U316" i="57"/>
  <c r="T316" i="57"/>
  <c r="J316" i="57"/>
  <c r="I316" i="57"/>
  <c r="U315" i="57"/>
  <c r="T315" i="57"/>
  <c r="J315" i="57"/>
  <c r="I315" i="57"/>
  <c r="U314" i="57"/>
  <c r="T314" i="57"/>
  <c r="J314" i="57"/>
  <c r="I314" i="57"/>
  <c r="U313" i="57"/>
  <c r="T313" i="57"/>
  <c r="J313" i="57"/>
  <c r="I313" i="57"/>
  <c r="U312" i="57"/>
  <c r="T312" i="57"/>
  <c r="J312" i="57"/>
  <c r="I312" i="57"/>
  <c r="U311" i="57"/>
  <c r="T311" i="57"/>
  <c r="J311" i="57"/>
  <c r="I311" i="57"/>
  <c r="U310" i="57"/>
  <c r="T310" i="57"/>
  <c r="J310" i="57"/>
  <c r="I310" i="57"/>
  <c r="U309" i="57"/>
  <c r="U359" i="57" s="1"/>
  <c r="T309" i="57"/>
  <c r="J309" i="57"/>
  <c r="J359" i="57" s="1"/>
  <c r="I309" i="57"/>
  <c r="I359" i="57" s="1"/>
  <c r="M302" i="57"/>
  <c r="L302" i="57"/>
  <c r="K302" i="57"/>
  <c r="J302" i="57"/>
  <c r="E302" i="57"/>
  <c r="D302" i="57"/>
  <c r="C302" i="57"/>
  <c r="B302" i="57"/>
  <c r="O301" i="57"/>
  <c r="N301" i="57"/>
  <c r="G301" i="57"/>
  <c r="F301" i="57"/>
  <c r="O300" i="57"/>
  <c r="N300" i="57"/>
  <c r="G300" i="57"/>
  <c r="F300" i="57"/>
  <c r="O299" i="57"/>
  <c r="N299" i="57"/>
  <c r="G299" i="57"/>
  <c r="F299" i="57"/>
  <c r="O298" i="57"/>
  <c r="N298" i="57"/>
  <c r="G298" i="57"/>
  <c r="F298" i="57"/>
  <c r="O297" i="57"/>
  <c r="N297" i="57"/>
  <c r="G297" i="57"/>
  <c r="F297" i="57"/>
  <c r="O296" i="57"/>
  <c r="N296" i="57"/>
  <c r="G296" i="57"/>
  <c r="F296" i="57"/>
  <c r="O295" i="57"/>
  <c r="N295" i="57"/>
  <c r="G295" i="57"/>
  <c r="F295" i="57"/>
  <c r="O294" i="57"/>
  <c r="N294" i="57"/>
  <c r="G294" i="57"/>
  <c r="F294" i="57"/>
  <c r="O293" i="57"/>
  <c r="N293" i="57"/>
  <c r="G293" i="57"/>
  <c r="F293" i="57"/>
  <c r="O292" i="57"/>
  <c r="N292" i="57"/>
  <c r="G292" i="57"/>
  <c r="F292" i="57"/>
  <c r="O291" i="57"/>
  <c r="N291" i="57"/>
  <c r="G291" i="57"/>
  <c r="F291" i="57"/>
  <c r="O290" i="57"/>
  <c r="N290" i="57"/>
  <c r="G290" i="57"/>
  <c r="F290" i="57"/>
  <c r="O289" i="57"/>
  <c r="N289" i="57"/>
  <c r="G289" i="57"/>
  <c r="F289" i="57"/>
  <c r="O288" i="57"/>
  <c r="N288" i="57"/>
  <c r="G288" i="57"/>
  <c r="F288" i="57"/>
  <c r="O287" i="57"/>
  <c r="N287" i="57"/>
  <c r="G287" i="57"/>
  <c r="F287" i="57"/>
  <c r="O286" i="57"/>
  <c r="N286" i="57"/>
  <c r="G286" i="57"/>
  <c r="F286" i="57"/>
  <c r="O285" i="57"/>
  <c r="N285" i="57"/>
  <c r="G285" i="57"/>
  <c r="F285" i="57"/>
  <c r="O284" i="57"/>
  <c r="N284" i="57"/>
  <c r="G284" i="57"/>
  <c r="F284" i="57"/>
  <c r="O283" i="57"/>
  <c r="N283" i="57"/>
  <c r="G283" i="57"/>
  <c r="F283" i="57"/>
  <c r="O282" i="57"/>
  <c r="N282" i="57"/>
  <c r="G282" i="57"/>
  <c r="F282" i="57"/>
  <c r="O281" i="57"/>
  <c r="N281" i="57"/>
  <c r="G281" i="57"/>
  <c r="F281" i="57"/>
  <c r="O280" i="57"/>
  <c r="N280" i="57"/>
  <c r="G280" i="57"/>
  <c r="F280" i="57"/>
  <c r="O279" i="57"/>
  <c r="N279" i="57"/>
  <c r="G279" i="57"/>
  <c r="F279" i="57"/>
  <c r="O278" i="57"/>
  <c r="N278" i="57"/>
  <c r="G278" i="57"/>
  <c r="F278" i="57"/>
  <c r="O277" i="57"/>
  <c r="N277" i="57"/>
  <c r="G277" i="57"/>
  <c r="F277" i="57"/>
  <c r="O276" i="57"/>
  <c r="N276" i="57"/>
  <c r="G276" i="57"/>
  <c r="F276" i="57"/>
  <c r="O275" i="57"/>
  <c r="N275" i="57"/>
  <c r="G275" i="57"/>
  <c r="F275" i="57"/>
  <c r="O274" i="57"/>
  <c r="N274" i="57"/>
  <c r="G274" i="57"/>
  <c r="F274" i="57"/>
  <c r="O273" i="57"/>
  <c r="N273" i="57"/>
  <c r="G273" i="57"/>
  <c r="F273" i="57"/>
  <c r="O272" i="57"/>
  <c r="N272" i="57"/>
  <c r="G272" i="57"/>
  <c r="F272" i="57"/>
  <c r="O271" i="57"/>
  <c r="N271" i="57"/>
  <c r="G271" i="57"/>
  <c r="F271" i="57"/>
  <c r="O270" i="57"/>
  <c r="N270" i="57"/>
  <c r="G270" i="57"/>
  <c r="F270" i="57"/>
  <c r="O269" i="57"/>
  <c r="N269" i="57"/>
  <c r="G269" i="57"/>
  <c r="F269" i="57"/>
  <c r="O268" i="57"/>
  <c r="N268" i="57"/>
  <c r="G268" i="57"/>
  <c r="F268" i="57"/>
  <c r="O267" i="57"/>
  <c r="N267" i="57"/>
  <c r="G267" i="57"/>
  <c r="F267" i="57"/>
  <c r="O266" i="57"/>
  <c r="N266" i="57"/>
  <c r="G266" i="57"/>
  <c r="F266" i="57"/>
  <c r="O265" i="57"/>
  <c r="N265" i="57"/>
  <c r="G265" i="57"/>
  <c r="F265" i="57"/>
  <c r="O264" i="57"/>
  <c r="N264" i="57"/>
  <c r="G264" i="57"/>
  <c r="F264" i="57"/>
  <c r="O263" i="57"/>
  <c r="N263" i="57"/>
  <c r="G263" i="57"/>
  <c r="F263" i="57"/>
  <c r="O262" i="57"/>
  <c r="N262" i="57"/>
  <c r="G262" i="57"/>
  <c r="F262" i="57"/>
  <c r="O261" i="57"/>
  <c r="N261" i="57"/>
  <c r="G261" i="57"/>
  <c r="F261" i="57"/>
  <c r="O260" i="57"/>
  <c r="N260" i="57"/>
  <c r="G260" i="57"/>
  <c r="F260" i="57"/>
  <c r="O259" i="57"/>
  <c r="N259" i="57"/>
  <c r="G259" i="57"/>
  <c r="F259" i="57"/>
  <c r="O258" i="57"/>
  <c r="N258" i="57"/>
  <c r="G258" i="57"/>
  <c r="F258" i="57"/>
  <c r="O257" i="57"/>
  <c r="N257" i="57"/>
  <c r="G257" i="57"/>
  <c r="F257" i="57"/>
  <c r="O256" i="57"/>
  <c r="N256" i="57"/>
  <c r="G256" i="57"/>
  <c r="F256" i="57"/>
  <c r="O255" i="57"/>
  <c r="N255" i="57"/>
  <c r="G255" i="57"/>
  <c r="F255" i="57"/>
  <c r="O254" i="57"/>
  <c r="N254" i="57"/>
  <c r="G254" i="57"/>
  <c r="F254" i="57"/>
  <c r="O253" i="57"/>
  <c r="N253" i="57"/>
  <c r="G253" i="57"/>
  <c r="F253" i="57"/>
  <c r="O252" i="57"/>
  <c r="N252" i="57"/>
  <c r="G252" i="57"/>
  <c r="F252" i="57"/>
  <c r="O251" i="57"/>
  <c r="N251" i="57"/>
  <c r="G251" i="57"/>
  <c r="F251" i="57"/>
  <c r="O250" i="57"/>
  <c r="N250" i="57"/>
  <c r="G250" i="57"/>
  <c r="F250" i="57"/>
  <c r="O249" i="57"/>
  <c r="N249" i="57"/>
  <c r="G249" i="57"/>
  <c r="F249" i="57"/>
  <c r="O248" i="57"/>
  <c r="N248" i="57"/>
  <c r="G248" i="57"/>
  <c r="F248" i="57"/>
  <c r="O247" i="57"/>
  <c r="N247" i="57"/>
  <c r="G247" i="57"/>
  <c r="F247" i="57"/>
  <c r="O246" i="57"/>
  <c r="N246" i="57"/>
  <c r="G246" i="57"/>
  <c r="F246" i="57"/>
  <c r="O245" i="57"/>
  <c r="N245" i="57"/>
  <c r="G245" i="57"/>
  <c r="F245" i="57"/>
  <c r="O244" i="57"/>
  <c r="N244" i="57"/>
  <c r="G244" i="57"/>
  <c r="F244" i="57"/>
  <c r="O243" i="57"/>
  <c r="N243" i="57"/>
  <c r="G243" i="57"/>
  <c r="F243" i="57"/>
  <c r="O242" i="57"/>
  <c r="N242" i="57"/>
  <c r="G242" i="57"/>
  <c r="F242" i="57"/>
  <c r="O241" i="57"/>
  <c r="N241" i="57"/>
  <c r="G241" i="57"/>
  <c r="F241" i="57"/>
  <c r="O240" i="57"/>
  <c r="N240" i="57"/>
  <c r="G240" i="57"/>
  <c r="F240" i="57"/>
  <c r="O239" i="57"/>
  <c r="N239" i="57"/>
  <c r="G239" i="57"/>
  <c r="F239" i="57"/>
  <c r="O238" i="57"/>
  <c r="N238" i="57"/>
  <c r="G238" i="57"/>
  <c r="F238" i="57"/>
  <c r="O237" i="57"/>
  <c r="N237" i="57"/>
  <c r="G237" i="57"/>
  <c r="F237" i="57"/>
  <c r="O236" i="57"/>
  <c r="N236" i="57"/>
  <c r="G236" i="57"/>
  <c r="F236" i="57"/>
  <c r="O235" i="57"/>
  <c r="N235" i="57"/>
  <c r="G235" i="57"/>
  <c r="F235" i="57"/>
  <c r="O234" i="57"/>
  <c r="N234" i="57"/>
  <c r="G234" i="57"/>
  <c r="F234" i="57"/>
  <c r="O233" i="57"/>
  <c r="N233" i="57"/>
  <c r="G233" i="57"/>
  <c r="F233" i="57"/>
  <c r="O232" i="57"/>
  <c r="N232" i="57"/>
  <c r="G232" i="57"/>
  <c r="F232" i="57"/>
  <c r="O231" i="57"/>
  <c r="N231" i="57"/>
  <c r="G231" i="57"/>
  <c r="F231" i="57"/>
  <c r="O230" i="57"/>
  <c r="N230" i="57"/>
  <c r="G230" i="57"/>
  <c r="F230" i="57"/>
  <c r="O229" i="57"/>
  <c r="N229" i="57"/>
  <c r="G229" i="57"/>
  <c r="F229" i="57"/>
  <c r="O228" i="57"/>
  <c r="N228" i="57"/>
  <c r="G228" i="57"/>
  <c r="F228" i="57"/>
  <c r="O227" i="57"/>
  <c r="N227" i="57"/>
  <c r="G227" i="57"/>
  <c r="F227" i="57"/>
  <c r="O226" i="57"/>
  <c r="N226" i="57"/>
  <c r="G226" i="57"/>
  <c r="F226" i="57"/>
  <c r="O225" i="57"/>
  <c r="N225" i="57"/>
  <c r="G225" i="57"/>
  <c r="F225" i="57"/>
  <c r="O224" i="57"/>
  <c r="N224" i="57"/>
  <c r="G224" i="57"/>
  <c r="F224" i="57"/>
  <c r="O223" i="57"/>
  <c r="N223" i="57"/>
  <c r="G223" i="57"/>
  <c r="F223" i="57"/>
  <c r="O222" i="57"/>
  <c r="N222" i="57"/>
  <c r="G222" i="57"/>
  <c r="F222" i="57"/>
  <c r="O221" i="57"/>
  <c r="N221" i="57"/>
  <c r="G221" i="57"/>
  <c r="F221" i="57"/>
  <c r="O220" i="57"/>
  <c r="N220" i="57"/>
  <c r="G220" i="57"/>
  <c r="F220" i="57"/>
  <c r="O219" i="57"/>
  <c r="N219" i="57"/>
  <c r="G219" i="57"/>
  <c r="F219" i="57"/>
  <c r="O218" i="57"/>
  <c r="N218" i="57"/>
  <c r="G218" i="57"/>
  <c r="F218" i="57"/>
  <c r="O217" i="57"/>
  <c r="N217" i="57"/>
  <c r="G217" i="57"/>
  <c r="F217" i="57"/>
  <c r="O216" i="57"/>
  <c r="N216" i="57"/>
  <c r="G216" i="57"/>
  <c r="F216" i="57"/>
  <c r="O215" i="57"/>
  <c r="N215" i="57"/>
  <c r="G215" i="57"/>
  <c r="F215" i="57"/>
  <c r="O214" i="57"/>
  <c r="N214" i="57"/>
  <c r="G214" i="57"/>
  <c r="F214" i="57"/>
  <c r="O213" i="57"/>
  <c r="N213" i="57"/>
  <c r="G213" i="57"/>
  <c r="F213" i="57"/>
  <c r="O212" i="57"/>
  <c r="N212" i="57"/>
  <c r="G212" i="57"/>
  <c r="F212" i="57"/>
  <c r="O211" i="57"/>
  <c r="N211" i="57"/>
  <c r="G211" i="57"/>
  <c r="F211" i="57"/>
  <c r="O210" i="57"/>
  <c r="N210" i="57"/>
  <c r="G210" i="57"/>
  <c r="F210" i="57"/>
  <c r="O209" i="57"/>
  <c r="N209" i="57"/>
  <c r="G209" i="57"/>
  <c r="F209" i="57"/>
  <c r="O208" i="57"/>
  <c r="N208" i="57"/>
  <c r="G208" i="57"/>
  <c r="F208" i="57"/>
  <c r="O207" i="57"/>
  <c r="N207" i="57"/>
  <c r="G207" i="57"/>
  <c r="F207" i="57"/>
  <c r="O206" i="57"/>
  <c r="N206" i="57"/>
  <c r="G206" i="57"/>
  <c r="F206" i="57"/>
  <c r="O205" i="57"/>
  <c r="N205" i="57"/>
  <c r="G205" i="57"/>
  <c r="F205" i="57"/>
  <c r="O204" i="57"/>
  <c r="N204" i="57"/>
  <c r="G204" i="57"/>
  <c r="F204" i="57"/>
  <c r="O203" i="57"/>
  <c r="N203" i="57"/>
  <c r="G203" i="57"/>
  <c r="F203" i="57"/>
  <c r="O202" i="57"/>
  <c r="N202" i="57"/>
  <c r="G202" i="57"/>
  <c r="F202" i="57"/>
  <c r="O201" i="57"/>
  <c r="N201" i="57"/>
  <c r="G201" i="57"/>
  <c r="F201" i="57"/>
  <c r="O200" i="57"/>
  <c r="N200" i="57"/>
  <c r="G200" i="57"/>
  <c r="F200" i="57"/>
  <c r="O199" i="57"/>
  <c r="N199" i="57"/>
  <c r="G199" i="57"/>
  <c r="F199" i="57"/>
  <c r="O198" i="57"/>
  <c r="N198" i="57"/>
  <c r="G198" i="57"/>
  <c r="F198" i="57"/>
  <c r="O197" i="57"/>
  <c r="N197" i="57"/>
  <c r="G197" i="57"/>
  <c r="F197" i="57"/>
  <c r="O196" i="57"/>
  <c r="N196" i="57"/>
  <c r="G196" i="57"/>
  <c r="F196" i="57"/>
  <c r="O195" i="57"/>
  <c r="N195" i="57"/>
  <c r="G195" i="57"/>
  <c r="F195" i="57"/>
  <c r="O194" i="57"/>
  <c r="N194" i="57"/>
  <c r="G194" i="57"/>
  <c r="F194" i="57"/>
  <c r="O193" i="57"/>
  <c r="N193" i="57"/>
  <c r="G193" i="57"/>
  <c r="F193" i="57"/>
  <c r="O192" i="57"/>
  <c r="N192" i="57"/>
  <c r="G192" i="57"/>
  <c r="F192" i="57"/>
  <c r="O191" i="57"/>
  <c r="N191" i="57"/>
  <c r="G191" i="57"/>
  <c r="F191" i="57"/>
  <c r="O190" i="57"/>
  <c r="N190" i="57"/>
  <c r="G190" i="57"/>
  <c r="F190" i="57"/>
  <c r="O189" i="57"/>
  <c r="N189" i="57"/>
  <c r="G189" i="57"/>
  <c r="F189" i="57"/>
  <c r="O188" i="57"/>
  <c r="N188" i="57"/>
  <c r="G188" i="57"/>
  <c r="F188" i="57"/>
  <c r="O187" i="57"/>
  <c r="N187" i="57"/>
  <c r="G187" i="57"/>
  <c r="F187" i="57"/>
  <c r="O186" i="57"/>
  <c r="N186" i="57"/>
  <c r="G186" i="57"/>
  <c r="F186" i="57"/>
  <c r="O185" i="57"/>
  <c r="N185" i="57"/>
  <c r="G185" i="57"/>
  <c r="F185" i="57"/>
  <c r="O184" i="57"/>
  <c r="N184" i="57"/>
  <c r="G184" i="57"/>
  <c r="F184" i="57"/>
  <c r="O183" i="57"/>
  <c r="N183" i="57"/>
  <c r="G183" i="57"/>
  <c r="F183" i="57"/>
  <c r="O182" i="57"/>
  <c r="N182" i="57"/>
  <c r="G182" i="57"/>
  <c r="F182" i="57"/>
  <c r="O181" i="57"/>
  <c r="N181" i="57"/>
  <c r="G181" i="57"/>
  <c r="F181" i="57"/>
  <c r="O180" i="57"/>
  <c r="N180" i="57"/>
  <c r="G180" i="57"/>
  <c r="F180" i="57"/>
  <c r="O179" i="57"/>
  <c r="N179" i="57"/>
  <c r="G179" i="57"/>
  <c r="F179" i="57"/>
  <c r="O178" i="57"/>
  <c r="N178" i="57"/>
  <c r="G178" i="57"/>
  <c r="F178" i="57"/>
  <c r="O177" i="57"/>
  <c r="N177" i="57"/>
  <c r="G177" i="57"/>
  <c r="F177" i="57"/>
  <c r="O176" i="57"/>
  <c r="N176" i="57"/>
  <c r="G176" i="57"/>
  <c r="F176" i="57"/>
  <c r="O175" i="57"/>
  <c r="N175" i="57"/>
  <c r="G175" i="57"/>
  <c r="F175" i="57"/>
  <c r="O174" i="57"/>
  <c r="N174" i="57"/>
  <c r="G174" i="57"/>
  <c r="F174" i="57"/>
  <c r="O173" i="57"/>
  <c r="N173" i="57"/>
  <c r="G173" i="57"/>
  <c r="F173" i="57"/>
  <c r="O172" i="57"/>
  <c r="N172" i="57"/>
  <c r="G172" i="57"/>
  <c r="F172" i="57"/>
  <c r="O171" i="57"/>
  <c r="N171" i="57"/>
  <c r="G171" i="57"/>
  <c r="F171" i="57"/>
  <c r="O170" i="57"/>
  <c r="N170" i="57"/>
  <c r="G170" i="57"/>
  <c r="F170" i="57"/>
  <c r="O169" i="57"/>
  <c r="N169" i="57"/>
  <c r="G169" i="57"/>
  <c r="F169" i="57"/>
  <c r="O168" i="57"/>
  <c r="N168" i="57"/>
  <c r="G168" i="57"/>
  <c r="F168" i="57"/>
  <c r="O167" i="57"/>
  <c r="N167" i="57"/>
  <c r="G167" i="57"/>
  <c r="F167" i="57"/>
  <c r="O166" i="57"/>
  <c r="N166" i="57"/>
  <c r="G166" i="57"/>
  <c r="F166" i="57"/>
  <c r="O165" i="57"/>
  <c r="N165" i="57"/>
  <c r="G165" i="57"/>
  <c r="F165" i="57"/>
  <c r="O164" i="57"/>
  <c r="N164" i="57"/>
  <c r="G164" i="57"/>
  <c r="F164" i="57"/>
  <c r="O163" i="57"/>
  <c r="N163" i="57"/>
  <c r="G163" i="57"/>
  <c r="F163" i="57"/>
  <c r="O162" i="57"/>
  <c r="N162" i="57"/>
  <c r="G162" i="57"/>
  <c r="F162" i="57"/>
  <c r="O161" i="57"/>
  <c r="N161" i="57"/>
  <c r="G161" i="57"/>
  <c r="F161" i="57"/>
  <c r="O160" i="57"/>
  <c r="N160" i="57"/>
  <c r="G160" i="57"/>
  <c r="F160" i="57"/>
  <c r="O159" i="57"/>
  <c r="N159" i="57"/>
  <c r="G159" i="57"/>
  <c r="F159" i="57"/>
  <c r="O158" i="57"/>
  <c r="N158" i="57"/>
  <c r="G158" i="57"/>
  <c r="F158" i="57"/>
  <c r="O157" i="57"/>
  <c r="N157" i="57"/>
  <c r="G157" i="57"/>
  <c r="F157" i="57"/>
  <c r="O156" i="57"/>
  <c r="N156" i="57"/>
  <c r="G156" i="57"/>
  <c r="F156" i="57"/>
  <c r="O155" i="57"/>
  <c r="N155" i="57"/>
  <c r="G155" i="57"/>
  <c r="F155" i="57"/>
  <c r="O154" i="57"/>
  <c r="N154" i="57"/>
  <c r="G154" i="57"/>
  <c r="F154" i="57"/>
  <c r="O153" i="57"/>
  <c r="N153" i="57"/>
  <c r="G153" i="57"/>
  <c r="F153" i="57"/>
  <c r="O152" i="57"/>
  <c r="N152" i="57"/>
  <c r="G152" i="57"/>
  <c r="F152" i="57"/>
  <c r="O151" i="57"/>
  <c r="N151" i="57"/>
  <c r="G151" i="57"/>
  <c r="F151" i="57"/>
  <c r="O150" i="57"/>
  <c r="N150" i="57"/>
  <c r="G150" i="57"/>
  <c r="F150" i="57"/>
  <c r="O149" i="57"/>
  <c r="N149" i="57"/>
  <c r="G149" i="57"/>
  <c r="F149" i="57"/>
  <c r="O148" i="57"/>
  <c r="N148" i="57"/>
  <c r="G148" i="57"/>
  <c r="F148" i="57"/>
  <c r="O147" i="57"/>
  <c r="N147" i="57"/>
  <c r="G147" i="57"/>
  <c r="F147" i="57"/>
  <c r="O146" i="57"/>
  <c r="N146" i="57"/>
  <c r="G146" i="57"/>
  <c r="F146" i="57"/>
  <c r="O145" i="57"/>
  <c r="N145" i="57"/>
  <c r="G145" i="57"/>
  <c r="F145" i="57"/>
  <c r="O144" i="57"/>
  <c r="N144" i="57"/>
  <c r="G144" i="57"/>
  <c r="F144" i="57"/>
  <c r="O143" i="57"/>
  <c r="N143" i="57"/>
  <c r="G143" i="57"/>
  <c r="F143" i="57"/>
  <c r="O142" i="57"/>
  <c r="N142" i="57"/>
  <c r="G142" i="57"/>
  <c r="F142" i="57"/>
  <c r="O141" i="57"/>
  <c r="N141" i="57"/>
  <c r="G141" i="57"/>
  <c r="F141" i="57"/>
  <c r="O140" i="57"/>
  <c r="N140" i="57"/>
  <c r="G140" i="57"/>
  <c r="F140" i="57"/>
  <c r="O139" i="57"/>
  <c r="N139" i="57"/>
  <c r="G139" i="57"/>
  <c r="F139" i="57"/>
  <c r="O138" i="57"/>
  <c r="N138" i="57"/>
  <c r="G138" i="57"/>
  <c r="F138" i="57"/>
  <c r="O137" i="57"/>
  <c r="N137" i="57"/>
  <c r="G137" i="57"/>
  <c r="F137" i="57"/>
  <c r="O136" i="57"/>
  <c r="N136" i="57"/>
  <c r="G136" i="57"/>
  <c r="F136" i="57"/>
  <c r="O135" i="57"/>
  <c r="N135" i="57"/>
  <c r="G135" i="57"/>
  <c r="F135" i="57"/>
  <c r="O134" i="57"/>
  <c r="N134" i="57"/>
  <c r="G134" i="57"/>
  <c r="F134" i="57"/>
  <c r="O133" i="57"/>
  <c r="N133" i="57"/>
  <c r="G133" i="57"/>
  <c r="F133" i="57"/>
  <c r="O132" i="57"/>
  <c r="N132" i="57"/>
  <c r="G132" i="57"/>
  <c r="F132" i="57"/>
  <c r="O131" i="57"/>
  <c r="N131" i="57"/>
  <c r="G131" i="57"/>
  <c r="F131" i="57"/>
  <c r="O130" i="57"/>
  <c r="N130" i="57"/>
  <c r="G130" i="57"/>
  <c r="F130" i="57"/>
  <c r="O129" i="57"/>
  <c r="N129" i="57"/>
  <c r="G129" i="57"/>
  <c r="F129" i="57"/>
  <c r="O128" i="57"/>
  <c r="N128" i="57"/>
  <c r="G128" i="57"/>
  <c r="F128" i="57"/>
  <c r="O127" i="57"/>
  <c r="N127" i="57"/>
  <c r="G127" i="57"/>
  <c r="F127" i="57"/>
  <c r="O126" i="57"/>
  <c r="N126" i="57"/>
  <c r="G126" i="57"/>
  <c r="F126" i="57"/>
  <c r="O125" i="57"/>
  <c r="N125" i="57"/>
  <c r="G125" i="57"/>
  <c r="F125" i="57"/>
  <c r="O124" i="57"/>
  <c r="N124" i="57"/>
  <c r="G124" i="57"/>
  <c r="F124" i="57"/>
  <c r="O123" i="57"/>
  <c r="N123" i="57"/>
  <c r="G123" i="57"/>
  <c r="F123" i="57"/>
  <c r="O122" i="57"/>
  <c r="N122" i="57"/>
  <c r="G122" i="57"/>
  <c r="F122" i="57"/>
  <c r="O121" i="57"/>
  <c r="N121" i="57"/>
  <c r="G121" i="57"/>
  <c r="F121" i="57"/>
  <c r="O120" i="57"/>
  <c r="N120" i="57"/>
  <c r="G120" i="57"/>
  <c r="F120" i="57"/>
  <c r="O119" i="57"/>
  <c r="N119" i="57"/>
  <c r="G119" i="57"/>
  <c r="F119" i="57"/>
  <c r="O118" i="57"/>
  <c r="N118" i="57"/>
  <c r="G118" i="57"/>
  <c r="F118" i="57"/>
  <c r="O117" i="57"/>
  <c r="N117" i="57"/>
  <c r="G117" i="57"/>
  <c r="F117" i="57"/>
  <c r="O116" i="57"/>
  <c r="N116" i="57"/>
  <c r="G116" i="57"/>
  <c r="F116" i="57"/>
  <c r="O115" i="57"/>
  <c r="N115" i="57"/>
  <c r="G115" i="57"/>
  <c r="F115" i="57"/>
  <c r="O114" i="57"/>
  <c r="N114" i="57"/>
  <c r="G114" i="57"/>
  <c r="F114" i="57"/>
  <c r="O113" i="57"/>
  <c r="N113" i="57"/>
  <c r="G113" i="57"/>
  <c r="F113" i="57"/>
  <c r="O112" i="57"/>
  <c r="N112" i="57"/>
  <c r="G112" i="57"/>
  <c r="F112" i="57"/>
  <c r="O111" i="57"/>
  <c r="N111" i="57"/>
  <c r="G111" i="57"/>
  <c r="F111" i="57"/>
  <c r="O110" i="57"/>
  <c r="N110" i="57"/>
  <c r="G110" i="57"/>
  <c r="F110" i="57"/>
  <c r="O109" i="57"/>
  <c r="N109" i="57"/>
  <c r="G109" i="57"/>
  <c r="F109" i="57"/>
  <c r="O108" i="57"/>
  <c r="N108" i="57"/>
  <c r="G108" i="57"/>
  <c r="F108" i="57"/>
  <c r="O107" i="57"/>
  <c r="N107" i="57"/>
  <c r="G107" i="57"/>
  <c r="F107" i="57"/>
  <c r="O106" i="57"/>
  <c r="N106" i="57"/>
  <c r="G106" i="57"/>
  <c r="F106" i="57"/>
  <c r="O105" i="57"/>
  <c r="N105" i="57"/>
  <c r="G105" i="57"/>
  <c r="F105" i="57"/>
  <c r="O104" i="57"/>
  <c r="N104" i="57"/>
  <c r="G104" i="57"/>
  <c r="F104" i="57"/>
  <c r="O103" i="57"/>
  <c r="N103" i="57"/>
  <c r="G103" i="57"/>
  <c r="F103" i="57"/>
  <c r="O102" i="57"/>
  <c r="N102" i="57"/>
  <c r="G102" i="57"/>
  <c r="F102" i="57"/>
  <c r="O101" i="57"/>
  <c r="N101" i="57"/>
  <c r="G101" i="57"/>
  <c r="F101" i="57"/>
  <c r="O100" i="57"/>
  <c r="N100" i="57"/>
  <c r="G100" i="57"/>
  <c r="F100" i="57"/>
  <c r="O99" i="57"/>
  <c r="N99" i="57"/>
  <c r="G99" i="57"/>
  <c r="F99" i="57"/>
  <c r="O98" i="57"/>
  <c r="N98" i="57"/>
  <c r="G98" i="57"/>
  <c r="F98" i="57"/>
  <c r="O97" i="57"/>
  <c r="N97" i="57"/>
  <c r="G97" i="57"/>
  <c r="F97" i="57"/>
  <c r="O96" i="57"/>
  <c r="N96" i="57"/>
  <c r="G96" i="57"/>
  <c r="F96" i="57"/>
  <c r="O95" i="57"/>
  <c r="N95" i="57"/>
  <c r="G95" i="57"/>
  <c r="F95" i="57"/>
  <c r="O94" i="57"/>
  <c r="N94" i="57"/>
  <c r="G94" i="57"/>
  <c r="F94" i="57"/>
  <c r="O93" i="57"/>
  <c r="N93" i="57"/>
  <c r="G93" i="57"/>
  <c r="F93" i="57"/>
  <c r="O92" i="57"/>
  <c r="N92" i="57"/>
  <c r="G92" i="57"/>
  <c r="F92" i="57"/>
  <c r="O91" i="57"/>
  <c r="N91" i="57"/>
  <c r="G91" i="57"/>
  <c r="F91" i="57"/>
  <c r="O90" i="57"/>
  <c r="N90" i="57"/>
  <c r="G90" i="57"/>
  <c r="F90" i="57"/>
  <c r="O89" i="57"/>
  <c r="N89" i="57"/>
  <c r="G89" i="57"/>
  <c r="F89" i="57"/>
  <c r="O88" i="57"/>
  <c r="N88" i="57"/>
  <c r="G88" i="57"/>
  <c r="F88" i="57"/>
  <c r="O87" i="57"/>
  <c r="N87" i="57"/>
  <c r="G87" i="57"/>
  <c r="F87" i="57"/>
  <c r="O86" i="57"/>
  <c r="N86" i="57"/>
  <c r="G86" i="57"/>
  <c r="F86" i="57"/>
  <c r="O85" i="57"/>
  <c r="N85" i="57"/>
  <c r="G85" i="57"/>
  <c r="F85" i="57"/>
  <c r="O84" i="57"/>
  <c r="N84" i="57"/>
  <c r="G84" i="57"/>
  <c r="F84" i="57"/>
  <c r="O83" i="57"/>
  <c r="O302" i="57" s="1"/>
  <c r="N83" i="57"/>
  <c r="N302" i="57" s="1"/>
  <c r="G83" i="57"/>
  <c r="G302" i="57" s="1"/>
  <c r="F83" i="57"/>
  <c r="M76" i="57"/>
  <c r="L76" i="57"/>
  <c r="K76" i="57"/>
  <c r="J76" i="57"/>
  <c r="E76" i="57"/>
  <c r="D76" i="57"/>
  <c r="C76" i="57"/>
  <c r="B76" i="57"/>
  <c r="O75" i="57"/>
  <c r="N75" i="57"/>
  <c r="G75" i="57"/>
  <c r="F75" i="57"/>
  <c r="O74" i="57"/>
  <c r="N74" i="57"/>
  <c r="G74" i="57"/>
  <c r="F74" i="57"/>
  <c r="O73" i="57"/>
  <c r="N73" i="57"/>
  <c r="G73" i="57"/>
  <c r="F73" i="57"/>
  <c r="O72" i="57"/>
  <c r="N72" i="57"/>
  <c r="G72" i="57"/>
  <c r="F72" i="57"/>
  <c r="O71" i="57"/>
  <c r="N71" i="57"/>
  <c r="G71" i="57"/>
  <c r="F71" i="57"/>
  <c r="O70" i="57"/>
  <c r="N70" i="57"/>
  <c r="G70" i="57"/>
  <c r="F70" i="57"/>
  <c r="O69" i="57"/>
  <c r="N69" i="57"/>
  <c r="G69" i="57"/>
  <c r="F69" i="57"/>
  <c r="O68" i="57"/>
  <c r="N68" i="57"/>
  <c r="G68" i="57"/>
  <c r="F68" i="57"/>
  <c r="O67" i="57"/>
  <c r="N67" i="57"/>
  <c r="G67" i="57"/>
  <c r="F67" i="57"/>
  <c r="O66" i="57"/>
  <c r="N66" i="57"/>
  <c r="G66" i="57"/>
  <c r="F66" i="57"/>
  <c r="O65" i="57"/>
  <c r="N65" i="57"/>
  <c r="G65" i="57"/>
  <c r="F65" i="57"/>
  <c r="O64" i="57"/>
  <c r="N64" i="57"/>
  <c r="G64" i="57"/>
  <c r="F64" i="57"/>
  <c r="O63" i="57"/>
  <c r="N63" i="57"/>
  <c r="G63" i="57"/>
  <c r="F63" i="57"/>
  <c r="O62" i="57"/>
  <c r="N62" i="57"/>
  <c r="G62" i="57"/>
  <c r="F62" i="57"/>
  <c r="O61" i="57"/>
  <c r="N61" i="57"/>
  <c r="G61" i="57"/>
  <c r="F61" i="57"/>
  <c r="O60" i="57"/>
  <c r="N60" i="57"/>
  <c r="G60" i="57"/>
  <c r="F60" i="57"/>
  <c r="O59" i="57"/>
  <c r="N59" i="57"/>
  <c r="G59" i="57"/>
  <c r="F59" i="57"/>
  <c r="O58" i="57"/>
  <c r="N58" i="57"/>
  <c r="G58" i="57"/>
  <c r="F58" i="57"/>
  <c r="O57" i="57"/>
  <c r="N57" i="57"/>
  <c r="G57" i="57"/>
  <c r="F57" i="57"/>
  <c r="O56" i="57"/>
  <c r="N56" i="57"/>
  <c r="G56" i="57"/>
  <c r="F56" i="57"/>
  <c r="O55" i="57"/>
  <c r="N55" i="57"/>
  <c r="G55" i="57"/>
  <c r="F55" i="57"/>
  <c r="O54" i="57"/>
  <c r="N54" i="57"/>
  <c r="G54" i="57"/>
  <c r="F54" i="57"/>
  <c r="O53" i="57"/>
  <c r="N53" i="57"/>
  <c r="G53" i="57"/>
  <c r="F53" i="57"/>
  <c r="O52" i="57"/>
  <c r="N52" i="57"/>
  <c r="G52" i="57"/>
  <c r="F52" i="57"/>
  <c r="O51" i="57"/>
  <c r="N51" i="57"/>
  <c r="G51" i="57"/>
  <c r="F51" i="57"/>
  <c r="O50" i="57"/>
  <c r="N50" i="57"/>
  <c r="G50" i="57"/>
  <c r="F50" i="57"/>
  <c r="O49" i="57"/>
  <c r="N49" i="57"/>
  <c r="G49" i="57"/>
  <c r="F49" i="57"/>
  <c r="O48" i="57"/>
  <c r="N48" i="57"/>
  <c r="G48" i="57"/>
  <c r="F48" i="57"/>
  <c r="O47" i="57"/>
  <c r="N47" i="57"/>
  <c r="G47" i="57"/>
  <c r="F47" i="57"/>
  <c r="O46" i="57"/>
  <c r="N46" i="57"/>
  <c r="G46" i="57"/>
  <c r="F46" i="57"/>
  <c r="O45" i="57"/>
  <c r="N45" i="57"/>
  <c r="G45" i="57"/>
  <c r="F45" i="57"/>
  <c r="O44" i="57"/>
  <c r="N44" i="57"/>
  <c r="G44" i="57"/>
  <c r="F44" i="57"/>
  <c r="O43" i="57"/>
  <c r="N43" i="57"/>
  <c r="G43" i="57"/>
  <c r="F43" i="57"/>
  <c r="O42" i="57"/>
  <c r="N42" i="57"/>
  <c r="G42" i="57"/>
  <c r="F42" i="57"/>
  <c r="O41" i="57"/>
  <c r="N41" i="57"/>
  <c r="G41" i="57"/>
  <c r="F41" i="57"/>
  <c r="O40" i="57"/>
  <c r="N40" i="57"/>
  <c r="G40" i="57"/>
  <c r="F40" i="57"/>
  <c r="O39" i="57"/>
  <c r="N39" i="57"/>
  <c r="G39" i="57"/>
  <c r="F39" i="57"/>
  <c r="O38" i="57"/>
  <c r="N38" i="57"/>
  <c r="G38" i="57"/>
  <c r="F38" i="57"/>
  <c r="O37" i="57"/>
  <c r="N37" i="57"/>
  <c r="G37" i="57"/>
  <c r="F37" i="57"/>
  <c r="O36" i="57"/>
  <c r="N36" i="57"/>
  <c r="G36" i="57"/>
  <c r="F36" i="57"/>
  <c r="O35" i="57"/>
  <c r="N35" i="57"/>
  <c r="G35" i="57"/>
  <c r="F35" i="57"/>
  <c r="O34" i="57"/>
  <c r="N34" i="57"/>
  <c r="G34" i="57"/>
  <c r="F34" i="57"/>
  <c r="O33" i="57"/>
  <c r="N33" i="57"/>
  <c r="G33" i="57"/>
  <c r="F33" i="57"/>
  <c r="O32" i="57"/>
  <c r="N32" i="57"/>
  <c r="G32" i="57"/>
  <c r="F32" i="57"/>
  <c r="O31" i="57"/>
  <c r="N31" i="57"/>
  <c r="G31" i="57"/>
  <c r="F31" i="57"/>
  <c r="O30" i="57"/>
  <c r="N30" i="57"/>
  <c r="G30" i="57"/>
  <c r="F30" i="57"/>
  <c r="O29" i="57"/>
  <c r="N29" i="57"/>
  <c r="G29" i="57"/>
  <c r="F29" i="57"/>
  <c r="O28" i="57"/>
  <c r="N28" i="57"/>
  <c r="G28" i="57"/>
  <c r="F28" i="57"/>
  <c r="O27" i="57"/>
  <c r="N27" i="57"/>
  <c r="G27" i="57"/>
  <c r="F27" i="57"/>
  <c r="O26" i="57"/>
  <c r="N26" i="57"/>
  <c r="G26" i="57"/>
  <c r="F26" i="57"/>
  <c r="O25" i="57"/>
  <c r="N25" i="57"/>
  <c r="G25" i="57"/>
  <c r="F25" i="57"/>
  <c r="O24" i="57"/>
  <c r="N24" i="57"/>
  <c r="G24" i="57"/>
  <c r="F24" i="57"/>
  <c r="O23" i="57"/>
  <c r="N23" i="57"/>
  <c r="G23" i="57"/>
  <c r="F23" i="57"/>
  <c r="O22" i="57"/>
  <c r="N22" i="57"/>
  <c r="G22" i="57"/>
  <c r="F22" i="57"/>
  <c r="O21" i="57"/>
  <c r="N21" i="57"/>
  <c r="G21" i="57"/>
  <c r="F21" i="57"/>
  <c r="O20" i="57"/>
  <c r="N20" i="57"/>
  <c r="G20" i="57"/>
  <c r="F20" i="57"/>
  <c r="O19" i="57"/>
  <c r="N19" i="57"/>
  <c r="G19" i="57"/>
  <c r="F19" i="57"/>
  <c r="O18" i="57"/>
  <c r="N18" i="57"/>
  <c r="G18" i="57"/>
  <c r="F18" i="57"/>
  <c r="O17" i="57"/>
  <c r="O76" i="57" s="1"/>
  <c r="N17" i="57"/>
  <c r="N76" i="57" s="1"/>
  <c r="G17" i="57"/>
  <c r="G76" i="57" s="1"/>
  <c r="F17" i="57"/>
  <c r="F76" i="57" s="1"/>
  <c r="G10" i="57"/>
  <c r="F10" i="57"/>
  <c r="G9" i="57"/>
  <c r="F9" i="57"/>
  <c r="G8" i="57"/>
  <c r="F8" i="57"/>
  <c r="G7" i="57"/>
  <c r="F7" i="57"/>
  <c r="G6" i="57"/>
  <c r="F6" i="57"/>
  <c r="S359" i="56"/>
  <c r="R359" i="56"/>
  <c r="O359" i="56"/>
  <c r="N359" i="56"/>
  <c r="H359" i="56"/>
  <c r="G359" i="56"/>
  <c r="D359" i="56"/>
  <c r="C359" i="56"/>
  <c r="J358" i="56"/>
  <c r="I358" i="56"/>
  <c r="J357" i="56"/>
  <c r="I357" i="56"/>
  <c r="J356" i="56"/>
  <c r="I356" i="56"/>
  <c r="J355" i="56"/>
  <c r="I355" i="56"/>
  <c r="J354" i="56"/>
  <c r="I354" i="56"/>
  <c r="J353" i="56"/>
  <c r="I353" i="56"/>
  <c r="J352" i="56"/>
  <c r="I352" i="56"/>
  <c r="J351" i="56"/>
  <c r="I351" i="56"/>
  <c r="J350" i="56"/>
  <c r="I350" i="56"/>
  <c r="J349" i="56"/>
  <c r="I349" i="56"/>
  <c r="J348" i="56"/>
  <c r="I348" i="56"/>
  <c r="J347" i="56"/>
  <c r="I347" i="56"/>
  <c r="J346" i="56"/>
  <c r="I346" i="56"/>
  <c r="J345" i="56"/>
  <c r="I345" i="56"/>
  <c r="J344" i="56"/>
  <c r="I344" i="56"/>
  <c r="J343" i="56"/>
  <c r="I343" i="56"/>
  <c r="J342" i="56"/>
  <c r="I342" i="56"/>
  <c r="J341" i="56"/>
  <c r="I341" i="56"/>
  <c r="J340" i="56"/>
  <c r="I340" i="56"/>
  <c r="J339" i="56"/>
  <c r="I339" i="56"/>
  <c r="J338" i="56"/>
  <c r="I338" i="56"/>
  <c r="J337" i="56"/>
  <c r="I337" i="56"/>
  <c r="J336" i="56"/>
  <c r="I336" i="56"/>
  <c r="J335" i="56"/>
  <c r="I335" i="56"/>
  <c r="J334" i="56"/>
  <c r="I334" i="56"/>
  <c r="J333" i="56"/>
  <c r="I333" i="56"/>
  <c r="J332" i="56"/>
  <c r="I332" i="56"/>
  <c r="J331" i="56"/>
  <c r="I331" i="56"/>
  <c r="J330" i="56"/>
  <c r="I330" i="56"/>
  <c r="J329" i="56"/>
  <c r="I329" i="56"/>
  <c r="J328" i="56"/>
  <c r="I328" i="56"/>
  <c r="J327" i="56"/>
  <c r="I327" i="56"/>
  <c r="J326" i="56"/>
  <c r="I326" i="56"/>
  <c r="J325" i="56"/>
  <c r="I325" i="56"/>
  <c r="J324" i="56"/>
  <c r="I324" i="56"/>
  <c r="J323" i="56"/>
  <c r="I323" i="56"/>
  <c r="J322" i="56"/>
  <c r="I322" i="56"/>
  <c r="J321" i="56"/>
  <c r="I321" i="56"/>
  <c r="J320" i="56"/>
  <c r="I320" i="56"/>
  <c r="J319" i="56"/>
  <c r="I319" i="56"/>
  <c r="J318" i="56"/>
  <c r="I318" i="56"/>
  <c r="J317" i="56"/>
  <c r="I317" i="56"/>
  <c r="J316" i="56"/>
  <c r="I316" i="56"/>
  <c r="J315" i="56"/>
  <c r="I315" i="56"/>
  <c r="J314" i="56"/>
  <c r="I314" i="56"/>
  <c r="J313" i="56"/>
  <c r="I313" i="56"/>
  <c r="J312" i="56"/>
  <c r="I312" i="56"/>
  <c r="J311" i="56"/>
  <c r="I311" i="56"/>
  <c r="J310" i="56"/>
  <c r="I310" i="56"/>
  <c r="J309" i="56"/>
  <c r="I309" i="56"/>
  <c r="M302" i="56"/>
  <c r="L302" i="56"/>
  <c r="K302" i="56"/>
  <c r="J302" i="56"/>
  <c r="E302" i="56"/>
  <c r="D302" i="56"/>
  <c r="C302" i="56"/>
  <c r="B302" i="56"/>
  <c r="O301" i="56"/>
  <c r="N301" i="56"/>
  <c r="G301" i="56"/>
  <c r="F301" i="56"/>
  <c r="O300" i="56"/>
  <c r="N300" i="56"/>
  <c r="G300" i="56"/>
  <c r="F300" i="56"/>
  <c r="O299" i="56"/>
  <c r="N299" i="56"/>
  <c r="G299" i="56"/>
  <c r="F299" i="56"/>
  <c r="O298" i="56"/>
  <c r="N298" i="56"/>
  <c r="G298" i="56"/>
  <c r="F298" i="56"/>
  <c r="O297" i="56"/>
  <c r="N297" i="56"/>
  <c r="G297" i="56"/>
  <c r="F297" i="56"/>
  <c r="O296" i="56"/>
  <c r="N296" i="56"/>
  <c r="G296" i="56"/>
  <c r="F296" i="56"/>
  <c r="O295" i="56"/>
  <c r="N295" i="56"/>
  <c r="G295" i="56"/>
  <c r="F295" i="56"/>
  <c r="O294" i="56"/>
  <c r="N294" i="56"/>
  <c r="G294" i="56"/>
  <c r="F294" i="56"/>
  <c r="O293" i="56"/>
  <c r="N293" i="56"/>
  <c r="G293" i="56"/>
  <c r="F293" i="56"/>
  <c r="O292" i="56"/>
  <c r="N292" i="56"/>
  <c r="G292" i="56"/>
  <c r="F292" i="56"/>
  <c r="O291" i="56"/>
  <c r="N291" i="56"/>
  <c r="G291" i="56"/>
  <c r="F291" i="56"/>
  <c r="O290" i="56"/>
  <c r="N290" i="56"/>
  <c r="G290" i="56"/>
  <c r="F290" i="56"/>
  <c r="O289" i="56"/>
  <c r="N289" i="56"/>
  <c r="G289" i="56"/>
  <c r="F289" i="56"/>
  <c r="O288" i="56"/>
  <c r="N288" i="56"/>
  <c r="G288" i="56"/>
  <c r="F288" i="56"/>
  <c r="O287" i="56"/>
  <c r="N287" i="56"/>
  <c r="G287" i="56"/>
  <c r="F287" i="56"/>
  <c r="O286" i="56"/>
  <c r="N286" i="56"/>
  <c r="G286" i="56"/>
  <c r="F286" i="56"/>
  <c r="O285" i="56"/>
  <c r="N285" i="56"/>
  <c r="G285" i="56"/>
  <c r="F285" i="56"/>
  <c r="O284" i="56"/>
  <c r="N284" i="56"/>
  <c r="G284" i="56"/>
  <c r="F284" i="56"/>
  <c r="O283" i="56"/>
  <c r="N283" i="56"/>
  <c r="G283" i="56"/>
  <c r="F283" i="56"/>
  <c r="O282" i="56"/>
  <c r="N282" i="56"/>
  <c r="G282" i="56"/>
  <c r="F282" i="56"/>
  <c r="O281" i="56"/>
  <c r="N281" i="56"/>
  <c r="G281" i="56"/>
  <c r="F281" i="56"/>
  <c r="O280" i="56"/>
  <c r="N280" i="56"/>
  <c r="G280" i="56"/>
  <c r="F280" i="56"/>
  <c r="O279" i="56"/>
  <c r="N279" i="56"/>
  <c r="G279" i="56"/>
  <c r="F279" i="56"/>
  <c r="O278" i="56"/>
  <c r="N278" i="56"/>
  <c r="G278" i="56"/>
  <c r="F278" i="56"/>
  <c r="O277" i="56"/>
  <c r="N277" i="56"/>
  <c r="G277" i="56"/>
  <c r="F277" i="56"/>
  <c r="O276" i="56"/>
  <c r="N276" i="56"/>
  <c r="G276" i="56"/>
  <c r="F276" i="56"/>
  <c r="O275" i="56"/>
  <c r="N275" i="56"/>
  <c r="G275" i="56"/>
  <c r="F275" i="56"/>
  <c r="O274" i="56"/>
  <c r="N274" i="56"/>
  <c r="G274" i="56"/>
  <c r="F274" i="56"/>
  <c r="O273" i="56"/>
  <c r="N273" i="56"/>
  <c r="G273" i="56"/>
  <c r="F273" i="56"/>
  <c r="O272" i="56"/>
  <c r="N272" i="56"/>
  <c r="G272" i="56"/>
  <c r="F272" i="56"/>
  <c r="O271" i="56"/>
  <c r="N271" i="56"/>
  <c r="G271" i="56"/>
  <c r="F271" i="56"/>
  <c r="O270" i="56"/>
  <c r="N270" i="56"/>
  <c r="G270" i="56"/>
  <c r="F270" i="56"/>
  <c r="O269" i="56"/>
  <c r="N269" i="56"/>
  <c r="G269" i="56"/>
  <c r="F269" i="56"/>
  <c r="O268" i="56"/>
  <c r="N268" i="56"/>
  <c r="G268" i="56"/>
  <c r="F268" i="56"/>
  <c r="O267" i="56"/>
  <c r="N267" i="56"/>
  <c r="G267" i="56"/>
  <c r="F267" i="56"/>
  <c r="O266" i="56"/>
  <c r="N266" i="56"/>
  <c r="G266" i="56"/>
  <c r="F266" i="56"/>
  <c r="O265" i="56"/>
  <c r="N265" i="56"/>
  <c r="G265" i="56"/>
  <c r="F265" i="56"/>
  <c r="O264" i="56"/>
  <c r="N264" i="56"/>
  <c r="G264" i="56"/>
  <c r="F264" i="56"/>
  <c r="O263" i="56"/>
  <c r="N263" i="56"/>
  <c r="G263" i="56"/>
  <c r="F263" i="56"/>
  <c r="O262" i="56"/>
  <c r="N262" i="56"/>
  <c r="G262" i="56"/>
  <c r="F262" i="56"/>
  <c r="O261" i="56"/>
  <c r="N261" i="56"/>
  <c r="G261" i="56"/>
  <c r="F261" i="56"/>
  <c r="O260" i="56"/>
  <c r="N260" i="56"/>
  <c r="G260" i="56"/>
  <c r="F260" i="56"/>
  <c r="O259" i="56"/>
  <c r="N259" i="56"/>
  <c r="G259" i="56"/>
  <c r="F259" i="56"/>
  <c r="O258" i="56"/>
  <c r="N258" i="56"/>
  <c r="G258" i="56"/>
  <c r="F258" i="56"/>
  <c r="O257" i="56"/>
  <c r="N257" i="56"/>
  <c r="G257" i="56"/>
  <c r="F257" i="56"/>
  <c r="O256" i="56"/>
  <c r="N256" i="56"/>
  <c r="G256" i="56"/>
  <c r="F256" i="56"/>
  <c r="O255" i="56"/>
  <c r="N255" i="56"/>
  <c r="G255" i="56"/>
  <c r="F255" i="56"/>
  <c r="O254" i="56"/>
  <c r="N254" i="56"/>
  <c r="G254" i="56"/>
  <c r="F254" i="56"/>
  <c r="O253" i="56"/>
  <c r="N253" i="56"/>
  <c r="G253" i="56"/>
  <c r="F253" i="56"/>
  <c r="O252" i="56"/>
  <c r="N252" i="56"/>
  <c r="G252" i="56"/>
  <c r="F252" i="56"/>
  <c r="O251" i="56"/>
  <c r="N251" i="56"/>
  <c r="G251" i="56"/>
  <c r="F251" i="56"/>
  <c r="O250" i="56"/>
  <c r="N250" i="56"/>
  <c r="G250" i="56"/>
  <c r="F250" i="56"/>
  <c r="O249" i="56"/>
  <c r="N249" i="56"/>
  <c r="G249" i="56"/>
  <c r="F249" i="56"/>
  <c r="O248" i="56"/>
  <c r="N248" i="56"/>
  <c r="G248" i="56"/>
  <c r="F248" i="56"/>
  <c r="O247" i="56"/>
  <c r="N247" i="56"/>
  <c r="G247" i="56"/>
  <c r="F247" i="56"/>
  <c r="O246" i="56"/>
  <c r="N246" i="56"/>
  <c r="G246" i="56"/>
  <c r="F246" i="56"/>
  <c r="O245" i="56"/>
  <c r="N245" i="56"/>
  <c r="G245" i="56"/>
  <c r="F245" i="56"/>
  <c r="O244" i="56"/>
  <c r="N244" i="56"/>
  <c r="G244" i="56"/>
  <c r="F244" i="56"/>
  <c r="O243" i="56"/>
  <c r="N243" i="56"/>
  <c r="G243" i="56"/>
  <c r="F243" i="56"/>
  <c r="O242" i="56"/>
  <c r="N242" i="56"/>
  <c r="G242" i="56"/>
  <c r="F242" i="56"/>
  <c r="O241" i="56"/>
  <c r="N241" i="56"/>
  <c r="G241" i="56"/>
  <c r="F241" i="56"/>
  <c r="O240" i="56"/>
  <c r="N240" i="56"/>
  <c r="G240" i="56"/>
  <c r="F240" i="56"/>
  <c r="O239" i="56"/>
  <c r="N239" i="56"/>
  <c r="G239" i="56"/>
  <c r="F239" i="56"/>
  <c r="O238" i="56"/>
  <c r="N238" i="56"/>
  <c r="G238" i="56"/>
  <c r="F238" i="56"/>
  <c r="O237" i="56"/>
  <c r="N237" i="56"/>
  <c r="G237" i="56"/>
  <c r="F237" i="56"/>
  <c r="O236" i="56"/>
  <c r="N236" i="56"/>
  <c r="G236" i="56"/>
  <c r="F236" i="56"/>
  <c r="O235" i="56"/>
  <c r="N235" i="56"/>
  <c r="G235" i="56"/>
  <c r="F235" i="56"/>
  <c r="O234" i="56"/>
  <c r="N234" i="56"/>
  <c r="G234" i="56"/>
  <c r="F234" i="56"/>
  <c r="O233" i="56"/>
  <c r="N233" i="56"/>
  <c r="G233" i="56"/>
  <c r="F233" i="56"/>
  <c r="O232" i="56"/>
  <c r="N232" i="56"/>
  <c r="G232" i="56"/>
  <c r="F232" i="56"/>
  <c r="O231" i="56"/>
  <c r="N231" i="56"/>
  <c r="G231" i="56"/>
  <c r="F231" i="56"/>
  <c r="O230" i="56"/>
  <c r="N230" i="56"/>
  <c r="G230" i="56"/>
  <c r="F230" i="56"/>
  <c r="O229" i="56"/>
  <c r="N229" i="56"/>
  <c r="G229" i="56"/>
  <c r="F229" i="56"/>
  <c r="O228" i="56"/>
  <c r="N228" i="56"/>
  <c r="G228" i="56"/>
  <c r="F228" i="56"/>
  <c r="O227" i="56"/>
  <c r="N227" i="56"/>
  <c r="G227" i="56"/>
  <c r="F227" i="56"/>
  <c r="O226" i="56"/>
  <c r="N226" i="56"/>
  <c r="G226" i="56"/>
  <c r="F226" i="56"/>
  <c r="O225" i="56"/>
  <c r="N225" i="56"/>
  <c r="G225" i="56"/>
  <c r="F225" i="56"/>
  <c r="O224" i="56"/>
  <c r="N224" i="56"/>
  <c r="G224" i="56"/>
  <c r="F224" i="56"/>
  <c r="O223" i="56"/>
  <c r="N223" i="56"/>
  <c r="G223" i="56"/>
  <c r="F223" i="56"/>
  <c r="O222" i="56"/>
  <c r="N222" i="56"/>
  <c r="G222" i="56"/>
  <c r="F222" i="56"/>
  <c r="O221" i="56"/>
  <c r="N221" i="56"/>
  <c r="G221" i="56"/>
  <c r="F221" i="56"/>
  <c r="O220" i="56"/>
  <c r="N220" i="56"/>
  <c r="G220" i="56"/>
  <c r="F220" i="56"/>
  <c r="O219" i="56"/>
  <c r="N219" i="56"/>
  <c r="G219" i="56"/>
  <c r="F219" i="56"/>
  <c r="O218" i="56"/>
  <c r="N218" i="56"/>
  <c r="G218" i="56"/>
  <c r="F218" i="56"/>
  <c r="O217" i="56"/>
  <c r="N217" i="56"/>
  <c r="G217" i="56"/>
  <c r="F217" i="56"/>
  <c r="O216" i="56"/>
  <c r="N216" i="56"/>
  <c r="G216" i="56"/>
  <c r="F216" i="56"/>
  <c r="O215" i="56"/>
  <c r="N215" i="56"/>
  <c r="G215" i="56"/>
  <c r="F215" i="56"/>
  <c r="O214" i="56"/>
  <c r="N214" i="56"/>
  <c r="G214" i="56"/>
  <c r="F214" i="56"/>
  <c r="O213" i="56"/>
  <c r="N213" i="56"/>
  <c r="G213" i="56"/>
  <c r="F213" i="56"/>
  <c r="O212" i="56"/>
  <c r="N212" i="56"/>
  <c r="G212" i="56"/>
  <c r="F212" i="56"/>
  <c r="O211" i="56"/>
  <c r="N211" i="56"/>
  <c r="G211" i="56"/>
  <c r="F211" i="56"/>
  <c r="O210" i="56"/>
  <c r="N210" i="56"/>
  <c r="G210" i="56"/>
  <c r="F210" i="56"/>
  <c r="O209" i="56"/>
  <c r="N209" i="56"/>
  <c r="G209" i="56"/>
  <c r="F209" i="56"/>
  <c r="O208" i="56"/>
  <c r="N208" i="56"/>
  <c r="G208" i="56"/>
  <c r="F208" i="56"/>
  <c r="O207" i="56"/>
  <c r="N207" i="56"/>
  <c r="G207" i="56"/>
  <c r="F207" i="56"/>
  <c r="O206" i="56"/>
  <c r="N206" i="56"/>
  <c r="G206" i="56"/>
  <c r="F206" i="56"/>
  <c r="O205" i="56"/>
  <c r="N205" i="56"/>
  <c r="G205" i="56"/>
  <c r="F205" i="56"/>
  <c r="O204" i="56"/>
  <c r="N204" i="56"/>
  <c r="G204" i="56"/>
  <c r="F204" i="56"/>
  <c r="O203" i="56"/>
  <c r="N203" i="56"/>
  <c r="G203" i="56"/>
  <c r="F203" i="56"/>
  <c r="O202" i="56"/>
  <c r="N202" i="56"/>
  <c r="G202" i="56"/>
  <c r="F202" i="56"/>
  <c r="O201" i="56"/>
  <c r="N201" i="56"/>
  <c r="G201" i="56"/>
  <c r="F201" i="56"/>
  <c r="O200" i="56"/>
  <c r="N200" i="56"/>
  <c r="G200" i="56"/>
  <c r="F200" i="56"/>
  <c r="O199" i="56"/>
  <c r="N199" i="56"/>
  <c r="G199" i="56"/>
  <c r="F199" i="56"/>
  <c r="O198" i="56"/>
  <c r="N198" i="56"/>
  <c r="G198" i="56"/>
  <c r="F198" i="56"/>
  <c r="O197" i="56"/>
  <c r="N197" i="56"/>
  <c r="G197" i="56"/>
  <c r="F197" i="56"/>
  <c r="O196" i="56"/>
  <c r="N196" i="56"/>
  <c r="G196" i="56"/>
  <c r="F196" i="56"/>
  <c r="O195" i="56"/>
  <c r="N195" i="56"/>
  <c r="G195" i="56"/>
  <c r="F195" i="56"/>
  <c r="O194" i="56"/>
  <c r="N194" i="56"/>
  <c r="G194" i="56"/>
  <c r="F194" i="56"/>
  <c r="O193" i="56"/>
  <c r="N193" i="56"/>
  <c r="G193" i="56"/>
  <c r="F193" i="56"/>
  <c r="O192" i="56"/>
  <c r="N192" i="56"/>
  <c r="G192" i="56"/>
  <c r="F192" i="56"/>
  <c r="O191" i="56"/>
  <c r="N191" i="56"/>
  <c r="G191" i="56"/>
  <c r="F191" i="56"/>
  <c r="O190" i="56"/>
  <c r="N190" i="56"/>
  <c r="G190" i="56"/>
  <c r="F190" i="56"/>
  <c r="O189" i="56"/>
  <c r="N189" i="56"/>
  <c r="G189" i="56"/>
  <c r="F189" i="56"/>
  <c r="O188" i="56"/>
  <c r="N188" i="56"/>
  <c r="G188" i="56"/>
  <c r="F188" i="56"/>
  <c r="O187" i="56"/>
  <c r="N187" i="56"/>
  <c r="G187" i="56"/>
  <c r="F187" i="56"/>
  <c r="O186" i="56"/>
  <c r="N186" i="56"/>
  <c r="G186" i="56"/>
  <c r="F186" i="56"/>
  <c r="O185" i="56"/>
  <c r="N185" i="56"/>
  <c r="G185" i="56"/>
  <c r="F185" i="56"/>
  <c r="O184" i="56"/>
  <c r="N184" i="56"/>
  <c r="G184" i="56"/>
  <c r="F184" i="56"/>
  <c r="O183" i="56"/>
  <c r="N183" i="56"/>
  <c r="G183" i="56"/>
  <c r="F183" i="56"/>
  <c r="O182" i="56"/>
  <c r="N182" i="56"/>
  <c r="G182" i="56"/>
  <c r="F182" i="56"/>
  <c r="O181" i="56"/>
  <c r="N181" i="56"/>
  <c r="G181" i="56"/>
  <c r="F181" i="56"/>
  <c r="O180" i="56"/>
  <c r="N180" i="56"/>
  <c r="G180" i="56"/>
  <c r="F180" i="56"/>
  <c r="O179" i="56"/>
  <c r="N179" i="56"/>
  <c r="G179" i="56"/>
  <c r="F179" i="56"/>
  <c r="O178" i="56"/>
  <c r="N178" i="56"/>
  <c r="G178" i="56"/>
  <c r="F178" i="56"/>
  <c r="O177" i="56"/>
  <c r="N177" i="56"/>
  <c r="G177" i="56"/>
  <c r="F177" i="56"/>
  <c r="O176" i="56"/>
  <c r="N176" i="56"/>
  <c r="G176" i="56"/>
  <c r="F176" i="56"/>
  <c r="O175" i="56"/>
  <c r="N175" i="56"/>
  <c r="G175" i="56"/>
  <c r="F175" i="56"/>
  <c r="O174" i="56"/>
  <c r="N174" i="56"/>
  <c r="G174" i="56"/>
  <c r="F174" i="56"/>
  <c r="O173" i="56"/>
  <c r="N173" i="56"/>
  <c r="G173" i="56"/>
  <c r="F173" i="56"/>
  <c r="O172" i="56"/>
  <c r="N172" i="56"/>
  <c r="G172" i="56"/>
  <c r="F172" i="56"/>
  <c r="O171" i="56"/>
  <c r="N171" i="56"/>
  <c r="G171" i="56"/>
  <c r="F171" i="56"/>
  <c r="O170" i="56"/>
  <c r="N170" i="56"/>
  <c r="G170" i="56"/>
  <c r="F170" i="56"/>
  <c r="O169" i="56"/>
  <c r="N169" i="56"/>
  <c r="G169" i="56"/>
  <c r="F169" i="56"/>
  <c r="O168" i="56"/>
  <c r="N168" i="56"/>
  <c r="G168" i="56"/>
  <c r="F168" i="56"/>
  <c r="O167" i="56"/>
  <c r="N167" i="56"/>
  <c r="G167" i="56"/>
  <c r="F167" i="56"/>
  <c r="O166" i="56"/>
  <c r="N166" i="56"/>
  <c r="G166" i="56"/>
  <c r="F166" i="56"/>
  <c r="O165" i="56"/>
  <c r="N165" i="56"/>
  <c r="G165" i="56"/>
  <c r="F165" i="56"/>
  <c r="O164" i="56"/>
  <c r="N164" i="56"/>
  <c r="G164" i="56"/>
  <c r="F164" i="56"/>
  <c r="O163" i="56"/>
  <c r="N163" i="56"/>
  <c r="G163" i="56"/>
  <c r="F163" i="56"/>
  <c r="O162" i="56"/>
  <c r="N162" i="56"/>
  <c r="G162" i="56"/>
  <c r="F162" i="56"/>
  <c r="O161" i="56"/>
  <c r="N161" i="56"/>
  <c r="G161" i="56"/>
  <c r="F161" i="56"/>
  <c r="O160" i="56"/>
  <c r="N160" i="56"/>
  <c r="G160" i="56"/>
  <c r="F160" i="56"/>
  <c r="O159" i="56"/>
  <c r="N159" i="56"/>
  <c r="G159" i="56"/>
  <c r="F159" i="56"/>
  <c r="O158" i="56"/>
  <c r="N158" i="56"/>
  <c r="G158" i="56"/>
  <c r="F158" i="56"/>
  <c r="O157" i="56"/>
  <c r="N157" i="56"/>
  <c r="G157" i="56"/>
  <c r="F157" i="56"/>
  <c r="O156" i="56"/>
  <c r="N156" i="56"/>
  <c r="G156" i="56"/>
  <c r="F156" i="56"/>
  <c r="O155" i="56"/>
  <c r="N155" i="56"/>
  <c r="G155" i="56"/>
  <c r="F155" i="56"/>
  <c r="O154" i="56"/>
  <c r="N154" i="56"/>
  <c r="G154" i="56"/>
  <c r="F154" i="56"/>
  <c r="O153" i="56"/>
  <c r="N153" i="56"/>
  <c r="G153" i="56"/>
  <c r="F153" i="56"/>
  <c r="O152" i="56"/>
  <c r="N152" i="56"/>
  <c r="G152" i="56"/>
  <c r="F152" i="56"/>
  <c r="O151" i="56"/>
  <c r="N151" i="56"/>
  <c r="G151" i="56"/>
  <c r="F151" i="56"/>
  <c r="O150" i="56"/>
  <c r="N150" i="56"/>
  <c r="G150" i="56"/>
  <c r="F150" i="56"/>
  <c r="O149" i="56"/>
  <c r="N149" i="56"/>
  <c r="G149" i="56"/>
  <c r="F149" i="56"/>
  <c r="O148" i="56"/>
  <c r="N148" i="56"/>
  <c r="G148" i="56"/>
  <c r="F148" i="56"/>
  <c r="O147" i="56"/>
  <c r="N147" i="56"/>
  <c r="G147" i="56"/>
  <c r="F147" i="56"/>
  <c r="O146" i="56"/>
  <c r="N146" i="56"/>
  <c r="G146" i="56"/>
  <c r="F146" i="56"/>
  <c r="O145" i="56"/>
  <c r="N145" i="56"/>
  <c r="G145" i="56"/>
  <c r="F145" i="56"/>
  <c r="O144" i="56"/>
  <c r="N144" i="56"/>
  <c r="G144" i="56"/>
  <c r="F144" i="56"/>
  <c r="O143" i="56"/>
  <c r="N143" i="56"/>
  <c r="G143" i="56"/>
  <c r="F143" i="56"/>
  <c r="O142" i="56"/>
  <c r="N142" i="56"/>
  <c r="G142" i="56"/>
  <c r="F142" i="56"/>
  <c r="O141" i="56"/>
  <c r="N141" i="56"/>
  <c r="G141" i="56"/>
  <c r="F141" i="56"/>
  <c r="O140" i="56"/>
  <c r="N140" i="56"/>
  <c r="G140" i="56"/>
  <c r="F140" i="56"/>
  <c r="O139" i="56"/>
  <c r="N139" i="56"/>
  <c r="G139" i="56"/>
  <c r="F139" i="56"/>
  <c r="O138" i="56"/>
  <c r="N138" i="56"/>
  <c r="G138" i="56"/>
  <c r="F138" i="56"/>
  <c r="O137" i="56"/>
  <c r="N137" i="56"/>
  <c r="G137" i="56"/>
  <c r="F137" i="56"/>
  <c r="O136" i="56"/>
  <c r="N136" i="56"/>
  <c r="G136" i="56"/>
  <c r="F136" i="56"/>
  <c r="O135" i="56"/>
  <c r="N135" i="56"/>
  <c r="G135" i="56"/>
  <c r="F135" i="56"/>
  <c r="O134" i="56"/>
  <c r="N134" i="56"/>
  <c r="G134" i="56"/>
  <c r="F134" i="56"/>
  <c r="O133" i="56"/>
  <c r="N133" i="56"/>
  <c r="G133" i="56"/>
  <c r="F133" i="56"/>
  <c r="O132" i="56"/>
  <c r="N132" i="56"/>
  <c r="G132" i="56"/>
  <c r="F132" i="56"/>
  <c r="O131" i="56"/>
  <c r="N131" i="56"/>
  <c r="G131" i="56"/>
  <c r="F131" i="56"/>
  <c r="O130" i="56"/>
  <c r="N130" i="56"/>
  <c r="G130" i="56"/>
  <c r="F130" i="56"/>
  <c r="O129" i="56"/>
  <c r="N129" i="56"/>
  <c r="G129" i="56"/>
  <c r="F129" i="56"/>
  <c r="O128" i="56"/>
  <c r="N128" i="56"/>
  <c r="G128" i="56"/>
  <c r="F128" i="56"/>
  <c r="O127" i="56"/>
  <c r="N127" i="56"/>
  <c r="G127" i="56"/>
  <c r="F127" i="56"/>
  <c r="O126" i="56"/>
  <c r="N126" i="56"/>
  <c r="G126" i="56"/>
  <c r="F126" i="56"/>
  <c r="O125" i="56"/>
  <c r="N125" i="56"/>
  <c r="G125" i="56"/>
  <c r="F125" i="56"/>
  <c r="O124" i="56"/>
  <c r="N124" i="56"/>
  <c r="G124" i="56"/>
  <c r="F124" i="56"/>
  <c r="O123" i="56"/>
  <c r="N123" i="56"/>
  <c r="G123" i="56"/>
  <c r="F123" i="56"/>
  <c r="O122" i="56"/>
  <c r="N122" i="56"/>
  <c r="G122" i="56"/>
  <c r="F122" i="56"/>
  <c r="O121" i="56"/>
  <c r="N121" i="56"/>
  <c r="G121" i="56"/>
  <c r="F121" i="56"/>
  <c r="O120" i="56"/>
  <c r="N120" i="56"/>
  <c r="G120" i="56"/>
  <c r="F120" i="56"/>
  <c r="O119" i="56"/>
  <c r="N119" i="56"/>
  <c r="G119" i="56"/>
  <c r="F119" i="56"/>
  <c r="O118" i="56"/>
  <c r="N118" i="56"/>
  <c r="G118" i="56"/>
  <c r="F118" i="56"/>
  <c r="O117" i="56"/>
  <c r="N117" i="56"/>
  <c r="G117" i="56"/>
  <c r="F117" i="56"/>
  <c r="O116" i="56"/>
  <c r="N116" i="56"/>
  <c r="G116" i="56"/>
  <c r="F116" i="56"/>
  <c r="O115" i="56"/>
  <c r="N115" i="56"/>
  <c r="G115" i="56"/>
  <c r="F115" i="56"/>
  <c r="O114" i="56"/>
  <c r="N114" i="56"/>
  <c r="G114" i="56"/>
  <c r="F114" i="56"/>
  <c r="O113" i="56"/>
  <c r="N113" i="56"/>
  <c r="G113" i="56"/>
  <c r="F113" i="56"/>
  <c r="O112" i="56"/>
  <c r="N112" i="56"/>
  <c r="G112" i="56"/>
  <c r="F112" i="56"/>
  <c r="O111" i="56"/>
  <c r="N111" i="56"/>
  <c r="G111" i="56"/>
  <c r="F111" i="56"/>
  <c r="O110" i="56"/>
  <c r="N110" i="56"/>
  <c r="G110" i="56"/>
  <c r="F110" i="56"/>
  <c r="O109" i="56"/>
  <c r="N109" i="56"/>
  <c r="G109" i="56"/>
  <c r="F109" i="56"/>
  <c r="O108" i="56"/>
  <c r="N108" i="56"/>
  <c r="G108" i="56"/>
  <c r="F108" i="56"/>
  <c r="O107" i="56"/>
  <c r="N107" i="56"/>
  <c r="G107" i="56"/>
  <c r="F107" i="56"/>
  <c r="O106" i="56"/>
  <c r="N106" i="56"/>
  <c r="G106" i="56"/>
  <c r="F106" i="56"/>
  <c r="O105" i="56"/>
  <c r="N105" i="56"/>
  <c r="G105" i="56"/>
  <c r="F105" i="56"/>
  <c r="O104" i="56"/>
  <c r="N104" i="56"/>
  <c r="G104" i="56"/>
  <c r="F104" i="56"/>
  <c r="O103" i="56"/>
  <c r="N103" i="56"/>
  <c r="G103" i="56"/>
  <c r="F103" i="56"/>
  <c r="O102" i="56"/>
  <c r="N102" i="56"/>
  <c r="G102" i="56"/>
  <c r="F102" i="56"/>
  <c r="O101" i="56"/>
  <c r="N101" i="56"/>
  <c r="G101" i="56"/>
  <c r="F101" i="56"/>
  <c r="O100" i="56"/>
  <c r="N100" i="56"/>
  <c r="G100" i="56"/>
  <c r="F100" i="56"/>
  <c r="O99" i="56"/>
  <c r="N99" i="56"/>
  <c r="G99" i="56"/>
  <c r="F99" i="56"/>
  <c r="O98" i="56"/>
  <c r="N98" i="56"/>
  <c r="G98" i="56"/>
  <c r="F98" i="56"/>
  <c r="O97" i="56"/>
  <c r="N97" i="56"/>
  <c r="G97" i="56"/>
  <c r="F97" i="56"/>
  <c r="O96" i="56"/>
  <c r="N96" i="56"/>
  <c r="G96" i="56"/>
  <c r="F96" i="56"/>
  <c r="O95" i="56"/>
  <c r="N95" i="56"/>
  <c r="G95" i="56"/>
  <c r="F95" i="56"/>
  <c r="O94" i="56"/>
  <c r="N94" i="56"/>
  <c r="G94" i="56"/>
  <c r="F94" i="56"/>
  <c r="O93" i="56"/>
  <c r="N93" i="56"/>
  <c r="G93" i="56"/>
  <c r="F93" i="56"/>
  <c r="O92" i="56"/>
  <c r="N92" i="56"/>
  <c r="G92" i="56"/>
  <c r="F92" i="56"/>
  <c r="O91" i="56"/>
  <c r="N91" i="56"/>
  <c r="G91" i="56"/>
  <c r="F91" i="56"/>
  <c r="O90" i="56"/>
  <c r="N90" i="56"/>
  <c r="G90" i="56"/>
  <c r="F90" i="56"/>
  <c r="O89" i="56"/>
  <c r="N89" i="56"/>
  <c r="G89" i="56"/>
  <c r="F89" i="56"/>
  <c r="O88" i="56"/>
  <c r="N88" i="56"/>
  <c r="G88" i="56"/>
  <c r="F88" i="56"/>
  <c r="O87" i="56"/>
  <c r="N87" i="56"/>
  <c r="G87" i="56"/>
  <c r="F87" i="56"/>
  <c r="O86" i="56"/>
  <c r="N86" i="56"/>
  <c r="G86" i="56"/>
  <c r="F86" i="56"/>
  <c r="O85" i="56"/>
  <c r="N85" i="56"/>
  <c r="G85" i="56"/>
  <c r="F85" i="56"/>
  <c r="O84" i="56"/>
  <c r="N84" i="56"/>
  <c r="G84" i="56"/>
  <c r="F84" i="56"/>
  <c r="O83" i="56"/>
  <c r="N83" i="56"/>
  <c r="G83" i="56"/>
  <c r="G302" i="56" s="1"/>
  <c r="F83" i="56"/>
  <c r="M76" i="56"/>
  <c r="L76" i="56"/>
  <c r="K76" i="56"/>
  <c r="J76" i="56"/>
  <c r="E76" i="56"/>
  <c r="D76" i="56"/>
  <c r="C76" i="56"/>
  <c r="B76" i="56"/>
  <c r="O75" i="56"/>
  <c r="N75" i="56"/>
  <c r="G75" i="56"/>
  <c r="F75" i="56"/>
  <c r="O74" i="56"/>
  <c r="N74" i="56"/>
  <c r="G74" i="56"/>
  <c r="F74" i="56"/>
  <c r="O73" i="56"/>
  <c r="N73" i="56"/>
  <c r="G73" i="56"/>
  <c r="F73" i="56"/>
  <c r="O72" i="56"/>
  <c r="N72" i="56"/>
  <c r="G72" i="56"/>
  <c r="F72" i="56"/>
  <c r="O71" i="56"/>
  <c r="N71" i="56"/>
  <c r="G71" i="56"/>
  <c r="F71" i="56"/>
  <c r="O70" i="56"/>
  <c r="N70" i="56"/>
  <c r="G70" i="56"/>
  <c r="F70" i="56"/>
  <c r="O69" i="56"/>
  <c r="N69" i="56"/>
  <c r="G69" i="56"/>
  <c r="F69" i="56"/>
  <c r="O68" i="56"/>
  <c r="N68" i="56"/>
  <c r="G68" i="56"/>
  <c r="F68" i="56"/>
  <c r="O67" i="56"/>
  <c r="N67" i="56"/>
  <c r="G67" i="56"/>
  <c r="F67" i="56"/>
  <c r="O66" i="56"/>
  <c r="N66" i="56"/>
  <c r="G66" i="56"/>
  <c r="F66" i="56"/>
  <c r="O65" i="56"/>
  <c r="N65" i="56"/>
  <c r="G65" i="56"/>
  <c r="F65" i="56"/>
  <c r="O64" i="56"/>
  <c r="N64" i="56"/>
  <c r="G64" i="56"/>
  <c r="F64" i="56"/>
  <c r="O63" i="56"/>
  <c r="N63" i="56"/>
  <c r="G63" i="56"/>
  <c r="F63" i="56"/>
  <c r="O62" i="56"/>
  <c r="N62" i="56"/>
  <c r="G62" i="56"/>
  <c r="F62" i="56"/>
  <c r="O61" i="56"/>
  <c r="N61" i="56"/>
  <c r="G61" i="56"/>
  <c r="F61" i="56"/>
  <c r="O60" i="56"/>
  <c r="N60" i="56"/>
  <c r="G60" i="56"/>
  <c r="F60" i="56"/>
  <c r="O59" i="56"/>
  <c r="N59" i="56"/>
  <c r="G59" i="56"/>
  <c r="F59" i="56"/>
  <c r="O58" i="56"/>
  <c r="N58" i="56"/>
  <c r="G58" i="56"/>
  <c r="F58" i="56"/>
  <c r="O57" i="56"/>
  <c r="N57" i="56"/>
  <c r="G57" i="56"/>
  <c r="F57" i="56"/>
  <c r="O56" i="56"/>
  <c r="N56" i="56"/>
  <c r="G56" i="56"/>
  <c r="F56" i="56"/>
  <c r="O55" i="56"/>
  <c r="N55" i="56"/>
  <c r="G55" i="56"/>
  <c r="F55" i="56"/>
  <c r="O54" i="56"/>
  <c r="N54" i="56"/>
  <c r="G54" i="56"/>
  <c r="F54" i="56"/>
  <c r="O53" i="56"/>
  <c r="N53" i="56"/>
  <c r="G53" i="56"/>
  <c r="F53" i="56"/>
  <c r="O52" i="56"/>
  <c r="N52" i="56"/>
  <c r="G52" i="56"/>
  <c r="F52" i="56"/>
  <c r="O51" i="56"/>
  <c r="N51" i="56"/>
  <c r="G51" i="56"/>
  <c r="F51" i="56"/>
  <c r="O50" i="56"/>
  <c r="N50" i="56"/>
  <c r="G50" i="56"/>
  <c r="F50" i="56"/>
  <c r="O49" i="56"/>
  <c r="N49" i="56"/>
  <c r="G49" i="56"/>
  <c r="F49" i="56"/>
  <c r="O48" i="56"/>
  <c r="N48" i="56"/>
  <c r="G48" i="56"/>
  <c r="F48" i="56"/>
  <c r="O47" i="56"/>
  <c r="N47" i="56"/>
  <c r="G47" i="56"/>
  <c r="F47" i="56"/>
  <c r="O46" i="56"/>
  <c r="N46" i="56"/>
  <c r="G46" i="56"/>
  <c r="F46" i="56"/>
  <c r="O45" i="56"/>
  <c r="N45" i="56"/>
  <c r="G45" i="56"/>
  <c r="F45" i="56"/>
  <c r="O44" i="56"/>
  <c r="N44" i="56"/>
  <c r="G44" i="56"/>
  <c r="F44" i="56"/>
  <c r="O43" i="56"/>
  <c r="N43" i="56"/>
  <c r="G43" i="56"/>
  <c r="F43" i="56"/>
  <c r="O42" i="56"/>
  <c r="N42" i="56"/>
  <c r="G42" i="56"/>
  <c r="F42" i="56"/>
  <c r="O41" i="56"/>
  <c r="N41" i="56"/>
  <c r="G41" i="56"/>
  <c r="F41" i="56"/>
  <c r="O40" i="56"/>
  <c r="N40" i="56"/>
  <c r="G40" i="56"/>
  <c r="F40" i="56"/>
  <c r="O39" i="56"/>
  <c r="N39" i="56"/>
  <c r="G39" i="56"/>
  <c r="F39" i="56"/>
  <c r="O38" i="56"/>
  <c r="N38" i="56"/>
  <c r="G38" i="56"/>
  <c r="F38" i="56"/>
  <c r="O37" i="56"/>
  <c r="N37" i="56"/>
  <c r="G37" i="56"/>
  <c r="F37" i="56"/>
  <c r="O36" i="56"/>
  <c r="N36" i="56"/>
  <c r="G36" i="56"/>
  <c r="F36" i="56"/>
  <c r="O35" i="56"/>
  <c r="N35" i="56"/>
  <c r="G35" i="56"/>
  <c r="F35" i="56"/>
  <c r="O34" i="56"/>
  <c r="N34" i="56"/>
  <c r="G34" i="56"/>
  <c r="F34" i="56"/>
  <c r="O33" i="56"/>
  <c r="N33" i="56"/>
  <c r="G33" i="56"/>
  <c r="F33" i="56"/>
  <c r="O32" i="56"/>
  <c r="N32" i="56"/>
  <c r="G32" i="56"/>
  <c r="F32" i="56"/>
  <c r="O31" i="56"/>
  <c r="N31" i="56"/>
  <c r="G31" i="56"/>
  <c r="F31" i="56"/>
  <c r="O30" i="56"/>
  <c r="N30" i="56"/>
  <c r="G30" i="56"/>
  <c r="F30" i="56"/>
  <c r="O29" i="56"/>
  <c r="N29" i="56"/>
  <c r="G29" i="56"/>
  <c r="F29" i="56"/>
  <c r="O28" i="56"/>
  <c r="N28" i="56"/>
  <c r="G28" i="56"/>
  <c r="F28" i="56"/>
  <c r="O27" i="56"/>
  <c r="N27" i="56"/>
  <c r="G27" i="56"/>
  <c r="F27" i="56"/>
  <c r="O26" i="56"/>
  <c r="N26" i="56"/>
  <c r="G26" i="56"/>
  <c r="F26" i="56"/>
  <c r="O25" i="56"/>
  <c r="N25" i="56"/>
  <c r="G25" i="56"/>
  <c r="F25" i="56"/>
  <c r="O24" i="56"/>
  <c r="N24" i="56"/>
  <c r="G24" i="56"/>
  <c r="F24" i="56"/>
  <c r="O23" i="56"/>
  <c r="N23" i="56"/>
  <c r="G23" i="56"/>
  <c r="F23" i="56"/>
  <c r="O22" i="56"/>
  <c r="N22" i="56"/>
  <c r="G22" i="56"/>
  <c r="F22" i="56"/>
  <c r="O21" i="56"/>
  <c r="N21" i="56"/>
  <c r="G21" i="56"/>
  <c r="F21" i="56"/>
  <c r="O20" i="56"/>
  <c r="N20" i="56"/>
  <c r="G20" i="56"/>
  <c r="F20" i="56"/>
  <c r="O19" i="56"/>
  <c r="N19" i="56"/>
  <c r="G19" i="56"/>
  <c r="F19" i="56"/>
  <c r="O18" i="56"/>
  <c r="N18" i="56"/>
  <c r="G18" i="56"/>
  <c r="F18" i="56"/>
  <c r="O17" i="56"/>
  <c r="O76" i="56" s="1"/>
  <c r="N17" i="56"/>
  <c r="N76" i="56" s="1"/>
  <c r="G17" i="56"/>
  <c r="G76" i="56" s="1"/>
  <c r="F17" i="56"/>
  <c r="F76" i="56" s="1"/>
  <c r="G10" i="56"/>
  <c r="F10" i="56"/>
  <c r="G9" i="56"/>
  <c r="F9" i="56"/>
  <c r="G8" i="56"/>
  <c r="F8" i="56"/>
  <c r="G7" i="56"/>
  <c r="F7" i="56"/>
  <c r="G6" i="56"/>
  <c r="F6" i="56"/>
  <c r="S359" i="55"/>
  <c r="R359" i="55"/>
  <c r="O359" i="55"/>
  <c r="N359" i="55"/>
  <c r="H359" i="55"/>
  <c r="G359" i="55"/>
  <c r="D359" i="55"/>
  <c r="C359" i="55"/>
  <c r="U358" i="55"/>
  <c r="T358" i="55"/>
  <c r="J358" i="55"/>
  <c r="I358" i="55"/>
  <c r="U357" i="55"/>
  <c r="T357" i="55"/>
  <c r="J357" i="55"/>
  <c r="I357" i="55"/>
  <c r="U356" i="55"/>
  <c r="T356" i="55"/>
  <c r="J356" i="55"/>
  <c r="I356" i="55"/>
  <c r="U355" i="55"/>
  <c r="T355" i="55"/>
  <c r="J355" i="55"/>
  <c r="I355" i="55"/>
  <c r="U354" i="55"/>
  <c r="T354" i="55"/>
  <c r="J354" i="55"/>
  <c r="I354" i="55"/>
  <c r="U353" i="55"/>
  <c r="T353" i="55"/>
  <c r="J353" i="55"/>
  <c r="I353" i="55"/>
  <c r="U352" i="55"/>
  <c r="T352" i="55"/>
  <c r="J352" i="55"/>
  <c r="I352" i="55"/>
  <c r="U351" i="55"/>
  <c r="T351" i="55"/>
  <c r="J351" i="55"/>
  <c r="I351" i="55"/>
  <c r="U350" i="55"/>
  <c r="T350" i="55"/>
  <c r="J350" i="55"/>
  <c r="I350" i="55"/>
  <c r="U349" i="55"/>
  <c r="T349" i="55"/>
  <c r="J349" i="55"/>
  <c r="I349" i="55"/>
  <c r="U348" i="55"/>
  <c r="T348" i="55"/>
  <c r="J348" i="55"/>
  <c r="I348" i="55"/>
  <c r="U347" i="55"/>
  <c r="T347" i="55"/>
  <c r="J347" i="55"/>
  <c r="I347" i="55"/>
  <c r="U346" i="55"/>
  <c r="T346" i="55"/>
  <c r="J346" i="55"/>
  <c r="I346" i="55"/>
  <c r="U345" i="55"/>
  <c r="T345" i="55"/>
  <c r="J345" i="55"/>
  <c r="I345" i="55"/>
  <c r="U344" i="55"/>
  <c r="T344" i="55"/>
  <c r="J344" i="55"/>
  <c r="I344" i="55"/>
  <c r="U343" i="55"/>
  <c r="T343" i="55"/>
  <c r="J343" i="55"/>
  <c r="I343" i="55"/>
  <c r="U342" i="55"/>
  <c r="T342" i="55"/>
  <c r="J342" i="55"/>
  <c r="I342" i="55"/>
  <c r="U341" i="55"/>
  <c r="T341" i="55"/>
  <c r="J341" i="55"/>
  <c r="I341" i="55"/>
  <c r="U340" i="55"/>
  <c r="T340" i="55"/>
  <c r="J340" i="55"/>
  <c r="I340" i="55"/>
  <c r="U339" i="55"/>
  <c r="T339" i="55"/>
  <c r="J339" i="55"/>
  <c r="I339" i="55"/>
  <c r="U338" i="55"/>
  <c r="T338" i="55"/>
  <c r="J338" i="55"/>
  <c r="I338" i="55"/>
  <c r="U337" i="55"/>
  <c r="T337" i="55"/>
  <c r="J337" i="55"/>
  <c r="I337" i="55"/>
  <c r="U336" i="55"/>
  <c r="T336" i="55"/>
  <c r="J336" i="55"/>
  <c r="I336" i="55"/>
  <c r="U335" i="55"/>
  <c r="T335" i="55"/>
  <c r="J335" i="55"/>
  <c r="I335" i="55"/>
  <c r="U334" i="55"/>
  <c r="T334" i="55"/>
  <c r="J334" i="55"/>
  <c r="I334" i="55"/>
  <c r="U333" i="55"/>
  <c r="T333" i="55"/>
  <c r="J333" i="55"/>
  <c r="I333" i="55"/>
  <c r="U332" i="55"/>
  <c r="T332" i="55"/>
  <c r="J332" i="55"/>
  <c r="I332" i="55"/>
  <c r="U331" i="55"/>
  <c r="T331" i="55"/>
  <c r="J331" i="55"/>
  <c r="I331" i="55"/>
  <c r="U330" i="55"/>
  <c r="T330" i="55"/>
  <c r="J330" i="55"/>
  <c r="I330" i="55"/>
  <c r="U329" i="55"/>
  <c r="T329" i="55"/>
  <c r="J329" i="55"/>
  <c r="I329" i="55"/>
  <c r="U328" i="55"/>
  <c r="T328" i="55"/>
  <c r="J328" i="55"/>
  <c r="I328" i="55"/>
  <c r="U327" i="55"/>
  <c r="T327" i="55"/>
  <c r="J327" i="55"/>
  <c r="I327" i="55"/>
  <c r="U326" i="55"/>
  <c r="T326" i="55"/>
  <c r="J326" i="55"/>
  <c r="I326" i="55"/>
  <c r="U325" i="55"/>
  <c r="T325" i="55"/>
  <c r="J325" i="55"/>
  <c r="I325" i="55"/>
  <c r="U324" i="55"/>
  <c r="T324" i="55"/>
  <c r="J324" i="55"/>
  <c r="I324" i="55"/>
  <c r="U323" i="55"/>
  <c r="T323" i="55"/>
  <c r="J323" i="55"/>
  <c r="I323" i="55"/>
  <c r="U322" i="55"/>
  <c r="T322" i="55"/>
  <c r="J322" i="55"/>
  <c r="I322" i="55"/>
  <c r="U321" i="55"/>
  <c r="T321" i="55"/>
  <c r="J321" i="55"/>
  <c r="I321" i="55"/>
  <c r="U320" i="55"/>
  <c r="T320" i="55"/>
  <c r="J320" i="55"/>
  <c r="I320" i="55"/>
  <c r="U319" i="55"/>
  <c r="T319" i="55"/>
  <c r="J319" i="55"/>
  <c r="I319" i="55"/>
  <c r="U318" i="55"/>
  <c r="T318" i="55"/>
  <c r="J318" i="55"/>
  <c r="I318" i="55"/>
  <c r="U317" i="55"/>
  <c r="T317" i="55"/>
  <c r="J317" i="55"/>
  <c r="I317" i="55"/>
  <c r="U316" i="55"/>
  <c r="T316" i="55"/>
  <c r="J316" i="55"/>
  <c r="I316" i="55"/>
  <c r="U315" i="55"/>
  <c r="T315" i="55"/>
  <c r="J315" i="55"/>
  <c r="I315" i="55"/>
  <c r="U314" i="55"/>
  <c r="T314" i="55"/>
  <c r="J314" i="55"/>
  <c r="I314" i="55"/>
  <c r="U313" i="55"/>
  <c r="T313" i="55"/>
  <c r="J313" i="55"/>
  <c r="I313" i="55"/>
  <c r="U312" i="55"/>
  <c r="T312" i="55"/>
  <c r="J312" i="55"/>
  <c r="I312" i="55"/>
  <c r="U311" i="55"/>
  <c r="T311" i="55"/>
  <c r="J311" i="55"/>
  <c r="I311" i="55"/>
  <c r="U310" i="55"/>
  <c r="T310" i="55"/>
  <c r="J310" i="55"/>
  <c r="I310" i="55"/>
  <c r="U309" i="55"/>
  <c r="U359" i="55" s="1"/>
  <c r="T309" i="55"/>
  <c r="T359" i="55" s="1"/>
  <c r="J309" i="55"/>
  <c r="I309" i="55"/>
  <c r="M302" i="55"/>
  <c r="L302" i="55"/>
  <c r="K302" i="55"/>
  <c r="J302" i="55"/>
  <c r="E302" i="55"/>
  <c r="D302" i="55"/>
  <c r="C302" i="55"/>
  <c r="B302" i="55"/>
  <c r="O301" i="55"/>
  <c r="N301" i="55"/>
  <c r="G301" i="55"/>
  <c r="F301" i="55"/>
  <c r="O300" i="55"/>
  <c r="N300" i="55"/>
  <c r="G300" i="55"/>
  <c r="F300" i="55"/>
  <c r="O299" i="55"/>
  <c r="N299" i="55"/>
  <c r="G299" i="55"/>
  <c r="F299" i="55"/>
  <c r="O298" i="55"/>
  <c r="N298" i="55"/>
  <c r="G298" i="55"/>
  <c r="F298" i="55"/>
  <c r="O297" i="55"/>
  <c r="N297" i="55"/>
  <c r="G297" i="55"/>
  <c r="F297" i="55"/>
  <c r="O296" i="55"/>
  <c r="N296" i="55"/>
  <c r="G296" i="55"/>
  <c r="F296" i="55"/>
  <c r="O295" i="55"/>
  <c r="N295" i="55"/>
  <c r="G295" i="55"/>
  <c r="F295" i="55"/>
  <c r="O294" i="55"/>
  <c r="N294" i="55"/>
  <c r="G294" i="55"/>
  <c r="F294" i="55"/>
  <c r="O293" i="55"/>
  <c r="N293" i="55"/>
  <c r="G293" i="55"/>
  <c r="F293" i="55"/>
  <c r="O292" i="55"/>
  <c r="N292" i="55"/>
  <c r="G292" i="55"/>
  <c r="F292" i="55"/>
  <c r="O291" i="55"/>
  <c r="N291" i="55"/>
  <c r="G291" i="55"/>
  <c r="F291" i="55"/>
  <c r="O290" i="55"/>
  <c r="N290" i="55"/>
  <c r="G290" i="55"/>
  <c r="F290" i="55"/>
  <c r="O289" i="55"/>
  <c r="N289" i="55"/>
  <c r="G289" i="55"/>
  <c r="F289" i="55"/>
  <c r="O288" i="55"/>
  <c r="N288" i="55"/>
  <c r="G288" i="55"/>
  <c r="F288" i="55"/>
  <c r="O287" i="55"/>
  <c r="N287" i="55"/>
  <c r="G287" i="55"/>
  <c r="F287" i="55"/>
  <c r="O286" i="55"/>
  <c r="N286" i="55"/>
  <c r="G286" i="55"/>
  <c r="F286" i="55"/>
  <c r="O285" i="55"/>
  <c r="N285" i="55"/>
  <c r="G285" i="55"/>
  <c r="F285" i="55"/>
  <c r="O284" i="55"/>
  <c r="N284" i="55"/>
  <c r="G284" i="55"/>
  <c r="F284" i="55"/>
  <c r="O283" i="55"/>
  <c r="N283" i="55"/>
  <c r="G283" i="55"/>
  <c r="F283" i="55"/>
  <c r="O282" i="55"/>
  <c r="N282" i="55"/>
  <c r="G282" i="55"/>
  <c r="F282" i="55"/>
  <c r="O281" i="55"/>
  <c r="N281" i="55"/>
  <c r="G281" i="55"/>
  <c r="F281" i="55"/>
  <c r="O280" i="55"/>
  <c r="N280" i="55"/>
  <c r="G280" i="55"/>
  <c r="F280" i="55"/>
  <c r="O279" i="55"/>
  <c r="N279" i="55"/>
  <c r="G279" i="55"/>
  <c r="F279" i="55"/>
  <c r="O278" i="55"/>
  <c r="N278" i="55"/>
  <c r="G278" i="55"/>
  <c r="F278" i="55"/>
  <c r="O277" i="55"/>
  <c r="N277" i="55"/>
  <c r="G277" i="55"/>
  <c r="F277" i="55"/>
  <c r="O276" i="55"/>
  <c r="N276" i="55"/>
  <c r="G276" i="55"/>
  <c r="F276" i="55"/>
  <c r="O275" i="55"/>
  <c r="N275" i="55"/>
  <c r="G275" i="55"/>
  <c r="F275" i="55"/>
  <c r="O274" i="55"/>
  <c r="N274" i="55"/>
  <c r="G274" i="55"/>
  <c r="F274" i="55"/>
  <c r="O273" i="55"/>
  <c r="N273" i="55"/>
  <c r="G273" i="55"/>
  <c r="F273" i="55"/>
  <c r="O272" i="55"/>
  <c r="N272" i="55"/>
  <c r="G272" i="55"/>
  <c r="F272" i="55"/>
  <c r="O271" i="55"/>
  <c r="N271" i="55"/>
  <c r="G271" i="55"/>
  <c r="F271" i="55"/>
  <c r="O270" i="55"/>
  <c r="N270" i="55"/>
  <c r="G270" i="55"/>
  <c r="F270" i="55"/>
  <c r="O269" i="55"/>
  <c r="N269" i="55"/>
  <c r="G269" i="55"/>
  <c r="F269" i="55"/>
  <c r="O268" i="55"/>
  <c r="N268" i="55"/>
  <c r="G268" i="55"/>
  <c r="F268" i="55"/>
  <c r="O267" i="55"/>
  <c r="N267" i="55"/>
  <c r="G267" i="55"/>
  <c r="F267" i="55"/>
  <c r="O266" i="55"/>
  <c r="N266" i="55"/>
  <c r="G266" i="55"/>
  <c r="F266" i="55"/>
  <c r="O265" i="55"/>
  <c r="N265" i="55"/>
  <c r="G265" i="55"/>
  <c r="F265" i="55"/>
  <c r="O264" i="55"/>
  <c r="N264" i="55"/>
  <c r="G264" i="55"/>
  <c r="F264" i="55"/>
  <c r="O263" i="55"/>
  <c r="N263" i="55"/>
  <c r="G263" i="55"/>
  <c r="F263" i="55"/>
  <c r="O262" i="55"/>
  <c r="N262" i="55"/>
  <c r="G262" i="55"/>
  <c r="F262" i="55"/>
  <c r="O261" i="55"/>
  <c r="N261" i="55"/>
  <c r="G261" i="55"/>
  <c r="F261" i="55"/>
  <c r="O260" i="55"/>
  <c r="N260" i="55"/>
  <c r="G260" i="55"/>
  <c r="F260" i="55"/>
  <c r="O259" i="55"/>
  <c r="N259" i="55"/>
  <c r="G259" i="55"/>
  <c r="F259" i="55"/>
  <c r="O258" i="55"/>
  <c r="N258" i="55"/>
  <c r="G258" i="55"/>
  <c r="F258" i="55"/>
  <c r="O257" i="55"/>
  <c r="N257" i="55"/>
  <c r="G257" i="55"/>
  <c r="F257" i="55"/>
  <c r="O256" i="55"/>
  <c r="N256" i="55"/>
  <c r="G256" i="55"/>
  <c r="F256" i="55"/>
  <c r="O255" i="55"/>
  <c r="N255" i="55"/>
  <c r="G255" i="55"/>
  <c r="F255" i="55"/>
  <c r="O254" i="55"/>
  <c r="N254" i="55"/>
  <c r="G254" i="55"/>
  <c r="F254" i="55"/>
  <c r="O253" i="55"/>
  <c r="N253" i="55"/>
  <c r="G253" i="55"/>
  <c r="F253" i="55"/>
  <c r="O252" i="55"/>
  <c r="N252" i="55"/>
  <c r="G252" i="55"/>
  <c r="F252" i="55"/>
  <c r="O251" i="55"/>
  <c r="N251" i="55"/>
  <c r="G251" i="55"/>
  <c r="F251" i="55"/>
  <c r="O250" i="55"/>
  <c r="N250" i="55"/>
  <c r="G250" i="55"/>
  <c r="F250" i="55"/>
  <c r="O249" i="55"/>
  <c r="N249" i="55"/>
  <c r="G249" i="55"/>
  <c r="F249" i="55"/>
  <c r="O248" i="55"/>
  <c r="N248" i="55"/>
  <c r="G248" i="55"/>
  <c r="F248" i="55"/>
  <c r="O247" i="55"/>
  <c r="N247" i="55"/>
  <c r="G247" i="55"/>
  <c r="F247" i="55"/>
  <c r="O246" i="55"/>
  <c r="N246" i="55"/>
  <c r="G246" i="55"/>
  <c r="F246" i="55"/>
  <c r="O245" i="55"/>
  <c r="N245" i="55"/>
  <c r="G245" i="55"/>
  <c r="F245" i="55"/>
  <c r="O244" i="55"/>
  <c r="N244" i="55"/>
  <c r="G244" i="55"/>
  <c r="F244" i="55"/>
  <c r="O243" i="55"/>
  <c r="N243" i="55"/>
  <c r="G243" i="55"/>
  <c r="F243" i="55"/>
  <c r="O242" i="55"/>
  <c r="N242" i="55"/>
  <c r="G242" i="55"/>
  <c r="F242" i="55"/>
  <c r="O241" i="55"/>
  <c r="N241" i="55"/>
  <c r="G241" i="55"/>
  <c r="F241" i="55"/>
  <c r="O240" i="55"/>
  <c r="N240" i="55"/>
  <c r="G240" i="55"/>
  <c r="F240" i="55"/>
  <c r="O239" i="55"/>
  <c r="N239" i="55"/>
  <c r="G239" i="55"/>
  <c r="F239" i="55"/>
  <c r="O238" i="55"/>
  <c r="N238" i="55"/>
  <c r="G238" i="55"/>
  <c r="F238" i="55"/>
  <c r="O237" i="55"/>
  <c r="N237" i="55"/>
  <c r="G237" i="55"/>
  <c r="F237" i="55"/>
  <c r="O236" i="55"/>
  <c r="N236" i="55"/>
  <c r="G236" i="55"/>
  <c r="F236" i="55"/>
  <c r="O235" i="55"/>
  <c r="N235" i="55"/>
  <c r="G235" i="55"/>
  <c r="F235" i="55"/>
  <c r="O234" i="55"/>
  <c r="N234" i="55"/>
  <c r="G234" i="55"/>
  <c r="F234" i="55"/>
  <c r="O233" i="55"/>
  <c r="N233" i="55"/>
  <c r="G233" i="55"/>
  <c r="F233" i="55"/>
  <c r="O232" i="55"/>
  <c r="N232" i="55"/>
  <c r="G232" i="55"/>
  <c r="F232" i="55"/>
  <c r="O231" i="55"/>
  <c r="N231" i="55"/>
  <c r="G231" i="55"/>
  <c r="F231" i="55"/>
  <c r="O230" i="55"/>
  <c r="N230" i="55"/>
  <c r="G230" i="55"/>
  <c r="F230" i="55"/>
  <c r="O229" i="55"/>
  <c r="N229" i="55"/>
  <c r="G229" i="55"/>
  <c r="F229" i="55"/>
  <c r="O228" i="55"/>
  <c r="N228" i="55"/>
  <c r="G228" i="55"/>
  <c r="F228" i="55"/>
  <c r="O227" i="55"/>
  <c r="N227" i="55"/>
  <c r="G227" i="55"/>
  <c r="F227" i="55"/>
  <c r="O226" i="55"/>
  <c r="N226" i="55"/>
  <c r="G226" i="55"/>
  <c r="F226" i="55"/>
  <c r="O225" i="55"/>
  <c r="N225" i="55"/>
  <c r="G225" i="55"/>
  <c r="F225" i="55"/>
  <c r="O224" i="55"/>
  <c r="N224" i="55"/>
  <c r="G224" i="55"/>
  <c r="F224" i="55"/>
  <c r="O223" i="55"/>
  <c r="N223" i="55"/>
  <c r="G223" i="55"/>
  <c r="F223" i="55"/>
  <c r="O222" i="55"/>
  <c r="N222" i="55"/>
  <c r="G222" i="55"/>
  <c r="F222" i="55"/>
  <c r="O221" i="55"/>
  <c r="N221" i="55"/>
  <c r="G221" i="55"/>
  <c r="F221" i="55"/>
  <c r="O220" i="55"/>
  <c r="N220" i="55"/>
  <c r="G220" i="55"/>
  <c r="F220" i="55"/>
  <c r="O219" i="55"/>
  <c r="N219" i="55"/>
  <c r="G219" i="55"/>
  <c r="F219" i="55"/>
  <c r="O218" i="55"/>
  <c r="N218" i="55"/>
  <c r="G218" i="55"/>
  <c r="F218" i="55"/>
  <c r="O217" i="55"/>
  <c r="N217" i="55"/>
  <c r="G217" i="55"/>
  <c r="F217" i="55"/>
  <c r="O216" i="55"/>
  <c r="N216" i="55"/>
  <c r="G216" i="55"/>
  <c r="F216" i="55"/>
  <c r="O215" i="55"/>
  <c r="N215" i="55"/>
  <c r="G215" i="55"/>
  <c r="F215" i="55"/>
  <c r="O214" i="55"/>
  <c r="N214" i="55"/>
  <c r="G214" i="55"/>
  <c r="F214" i="55"/>
  <c r="O213" i="55"/>
  <c r="N213" i="55"/>
  <c r="G213" i="55"/>
  <c r="F213" i="55"/>
  <c r="O212" i="55"/>
  <c r="N212" i="55"/>
  <c r="G212" i="55"/>
  <c r="F212" i="55"/>
  <c r="O211" i="55"/>
  <c r="N211" i="55"/>
  <c r="G211" i="55"/>
  <c r="F211" i="55"/>
  <c r="O210" i="55"/>
  <c r="N210" i="55"/>
  <c r="G210" i="55"/>
  <c r="F210" i="55"/>
  <c r="O209" i="55"/>
  <c r="N209" i="55"/>
  <c r="G209" i="55"/>
  <c r="F209" i="55"/>
  <c r="O208" i="55"/>
  <c r="N208" i="55"/>
  <c r="G208" i="55"/>
  <c r="F208" i="55"/>
  <c r="O207" i="55"/>
  <c r="N207" i="55"/>
  <c r="G207" i="55"/>
  <c r="F207" i="55"/>
  <c r="O206" i="55"/>
  <c r="N206" i="55"/>
  <c r="G206" i="55"/>
  <c r="F206" i="55"/>
  <c r="O205" i="55"/>
  <c r="N205" i="55"/>
  <c r="G205" i="55"/>
  <c r="F205" i="55"/>
  <c r="O204" i="55"/>
  <c r="N204" i="55"/>
  <c r="G204" i="55"/>
  <c r="F204" i="55"/>
  <c r="O203" i="55"/>
  <c r="N203" i="55"/>
  <c r="G203" i="55"/>
  <c r="F203" i="55"/>
  <c r="O202" i="55"/>
  <c r="N202" i="55"/>
  <c r="G202" i="55"/>
  <c r="F202" i="55"/>
  <c r="O201" i="55"/>
  <c r="N201" i="55"/>
  <c r="G201" i="55"/>
  <c r="F201" i="55"/>
  <c r="O200" i="55"/>
  <c r="N200" i="55"/>
  <c r="G200" i="55"/>
  <c r="F200" i="55"/>
  <c r="O199" i="55"/>
  <c r="N199" i="55"/>
  <c r="G199" i="55"/>
  <c r="F199" i="55"/>
  <c r="O198" i="55"/>
  <c r="N198" i="55"/>
  <c r="G198" i="55"/>
  <c r="F198" i="55"/>
  <c r="O197" i="55"/>
  <c r="N197" i="55"/>
  <c r="G197" i="55"/>
  <c r="F197" i="55"/>
  <c r="O196" i="55"/>
  <c r="N196" i="55"/>
  <c r="G196" i="55"/>
  <c r="F196" i="55"/>
  <c r="O195" i="55"/>
  <c r="N195" i="55"/>
  <c r="G195" i="55"/>
  <c r="F195" i="55"/>
  <c r="O194" i="55"/>
  <c r="N194" i="55"/>
  <c r="G194" i="55"/>
  <c r="F194" i="55"/>
  <c r="O193" i="55"/>
  <c r="N193" i="55"/>
  <c r="G193" i="55"/>
  <c r="F193" i="55"/>
  <c r="O192" i="55"/>
  <c r="N192" i="55"/>
  <c r="G192" i="55"/>
  <c r="F192" i="55"/>
  <c r="O191" i="55"/>
  <c r="N191" i="55"/>
  <c r="G191" i="55"/>
  <c r="F191" i="55"/>
  <c r="O190" i="55"/>
  <c r="N190" i="55"/>
  <c r="G190" i="55"/>
  <c r="F190" i="55"/>
  <c r="O189" i="55"/>
  <c r="N189" i="55"/>
  <c r="G189" i="55"/>
  <c r="F189" i="55"/>
  <c r="O188" i="55"/>
  <c r="N188" i="55"/>
  <c r="G188" i="55"/>
  <c r="F188" i="55"/>
  <c r="O187" i="55"/>
  <c r="N187" i="55"/>
  <c r="G187" i="55"/>
  <c r="F187" i="55"/>
  <c r="O186" i="55"/>
  <c r="N186" i="55"/>
  <c r="G186" i="55"/>
  <c r="F186" i="55"/>
  <c r="O185" i="55"/>
  <c r="N185" i="55"/>
  <c r="G185" i="55"/>
  <c r="F185" i="55"/>
  <c r="O184" i="55"/>
  <c r="N184" i="55"/>
  <c r="G184" i="55"/>
  <c r="F184" i="55"/>
  <c r="O183" i="55"/>
  <c r="N183" i="55"/>
  <c r="G183" i="55"/>
  <c r="F183" i="55"/>
  <c r="O182" i="55"/>
  <c r="N182" i="55"/>
  <c r="G182" i="55"/>
  <c r="F182" i="55"/>
  <c r="O181" i="55"/>
  <c r="N181" i="55"/>
  <c r="G181" i="55"/>
  <c r="F181" i="55"/>
  <c r="O180" i="55"/>
  <c r="N180" i="55"/>
  <c r="G180" i="55"/>
  <c r="F180" i="55"/>
  <c r="O179" i="55"/>
  <c r="N179" i="55"/>
  <c r="G179" i="55"/>
  <c r="F179" i="55"/>
  <c r="O178" i="55"/>
  <c r="N178" i="55"/>
  <c r="G178" i="55"/>
  <c r="F178" i="55"/>
  <c r="O177" i="55"/>
  <c r="N177" i="55"/>
  <c r="G177" i="55"/>
  <c r="F177" i="55"/>
  <c r="O176" i="55"/>
  <c r="N176" i="55"/>
  <c r="G176" i="55"/>
  <c r="F176" i="55"/>
  <c r="O175" i="55"/>
  <c r="N175" i="55"/>
  <c r="G175" i="55"/>
  <c r="F175" i="55"/>
  <c r="O174" i="55"/>
  <c r="N174" i="55"/>
  <c r="G174" i="55"/>
  <c r="F174" i="55"/>
  <c r="O173" i="55"/>
  <c r="N173" i="55"/>
  <c r="G173" i="55"/>
  <c r="F173" i="55"/>
  <c r="O172" i="55"/>
  <c r="N172" i="55"/>
  <c r="G172" i="55"/>
  <c r="F172" i="55"/>
  <c r="O171" i="55"/>
  <c r="N171" i="55"/>
  <c r="G171" i="55"/>
  <c r="F171" i="55"/>
  <c r="O170" i="55"/>
  <c r="N170" i="55"/>
  <c r="G170" i="55"/>
  <c r="F170" i="55"/>
  <c r="O169" i="55"/>
  <c r="N169" i="55"/>
  <c r="G169" i="55"/>
  <c r="F169" i="55"/>
  <c r="O168" i="55"/>
  <c r="N168" i="55"/>
  <c r="G168" i="55"/>
  <c r="F168" i="55"/>
  <c r="O167" i="55"/>
  <c r="N167" i="55"/>
  <c r="G167" i="55"/>
  <c r="F167" i="55"/>
  <c r="O166" i="55"/>
  <c r="N166" i="55"/>
  <c r="G166" i="55"/>
  <c r="F166" i="55"/>
  <c r="O165" i="55"/>
  <c r="N165" i="55"/>
  <c r="G165" i="55"/>
  <c r="F165" i="55"/>
  <c r="O164" i="55"/>
  <c r="N164" i="55"/>
  <c r="G164" i="55"/>
  <c r="F164" i="55"/>
  <c r="O163" i="55"/>
  <c r="N163" i="55"/>
  <c r="G163" i="55"/>
  <c r="F163" i="55"/>
  <c r="O162" i="55"/>
  <c r="N162" i="55"/>
  <c r="G162" i="55"/>
  <c r="F162" i="55"/>
  <c r="O161" i="55"/>
  <c r="N161" i="55"/>
  <c r="G161" i="55"/>
  <c r="F161" i="55"/>
  <c r="O160" i="55"/>
  <c r="N160" i="55"/>
  <c r="G160" i="55"/>
  <c r="F160" i="55"/>
  <c r="O159" i="55"/>
  <c r="N159" i="55"/>
  <c r="G159" i="55"/>
  <c r="F159" i="55"/>
  <c r="O158" i="55"/>
  <c r="N158" i="55"/>
  <c r="G158" i="55"/>
  <c r="F158" i="55"/>
  <c r="O157" i="55"/>
  <c r="N157" i="55"/>
  <c r="G157" i="55"/>
  <c r="F157" i="55"/>
  <c r="O156" i="55"/>
  <c r="N156" i="55"/>
  <c r="G156" i="55"/>
  <c r="F156" i="55"/>
  <c r="O155" i="55"/>
  <c r="N155" i="55"/>
  <c r="G155" i="55"/>
  <c r="F155" i="55"/>
  <c r="O154" i="55"/>
  <c r="N154" i="55"/>
  <c r="G154" i="55"/>
  <c r="F154" i="55"/>
  <c r="O153" i="55"/>
  <c r="N153" i="55"/>
  <c r="G153" i="55"/>
  <c r="F153" i="55"/>
  <c r="O152" i="55"/>
  <c r="N152" i="55"/>
  <c r="G152" i="55"/>
  <c r="F152" i="55"/>
  <c r="O151" i="55"/>
  <c r="N151" i="55"/>
  <c r="G151" i="55"/>
  <c r="F151" i="55"/>
  <c r="O150" i="55"/>
  <c r="N150" i="55"/>
  <c r="G150" i="55"/>
  <c r="F150" i="55"/>
  <c r="O149" i="55"/>
  <c r="N149" i="55"/>
  <c r="G149" i="55"/>
  <c r="F149" i="55"/>
  <c r="O148" i="55"/>
  <c r="N148" i="55"/>
  <c r="G148" i="55"/>
  <c r="F148" i="55"/>
  <c r="O147" i="55"/>
  <c r="N147" i="55"/>
  <c r="G147" i="55"/>
  <c r="F147" i="55"/>
  <c r="O146" i="55"/>
  <c r="N146" i="55"/>
  <c r="G146" i="55"/>
  <c r="F146" i="55"/>
  <c r="O145" i="55"/>
  <c r="N145" i="55"/>
  <c r="G145" i="55"/>
  <c r="F145" i="55"/>
  <c r="O144" i="55"/>
  <c r="N144" i="55"/>
  <c r="G144" i="55"/>
  <c r="F144" i="55"/>
  <c r="O143" i="55"/>
  <c r="N143" i="55"/>
  <c r="G143" i="55"/>
  <c r="F143" i="55"/>
  <c r="O142" i="55"/>
  <c r="N142" i="55"/>
  <c r="G142" i="55"/>
  <c r="F142" i="55"/>
  <c r="O141" i="55"/>
  <c r="N141" i="55"/>
  <c r="G141" i="55"/>
  <c r="F141" i="55"/>
  <c r="O140" i="55"/>
  <c r="N140" i="55"/>
  <c r="G140" i="55"/>
  <c r="F140" i="55"/>
  <c r="O139" i="55"/>
  <c r="N139" i="55"/>
  <c r="G139" i="55"/>
  <c r="F139" i="55"/>
  <c r="O138" i="55"/>
  <c r="N138" i="55"/>
  <c r="G138" i="55"/>
  <c r="F138" i="55"/>
  <c r="O137" i="55"/>
  <c r="N137" i="55"/>
  <c r="G137" i="55"/>
  <c r="F137" i="55"/>
  <c r="O136" i="55"/>
  <c r="N136" i="55"/>
  <c r="G136" i="55"/>
  <c r="F136" i="55"/>
  <c r="O135" i="55"/>
  <c r="N135" i="55"/>
  <c r="G135" i="55"/>
  <c r="F135" i="55"/>
  <c r="O134" i="55"/>
  <c r="N134" i="55"/>
  <c r="G134" i="55"/>
  <c r="F134" i="55"/>
  <c r="O133" i="55"/>
  <c r="N133" i="55"/>
  <c r="G133" i="55"/>
  <c r="F133" i="55"/>
  <c r="O132" i="55"/>
  <c r="N132" i="55"/>
  <c r="G132" i="55"/>
  <c r="F132" i="55"/>
  <c r="O131" i="55"/>
  <c r="N131" i="55"/>
  <c r="G131" i="55"/>
  <c r="F131" i="55"/>
  <c r="O130" i="55"/>
  <c r="N130" i="55"/>
  <c r="G130" i="55"/>
  <c r="F130" i="55"/>
  <c r="O129" i="55"/>
  <c r="N129" i="55"/>
  <c r="G129" i="55"/>
  <c r="F129" i="55"/>
  <c r="O128" i="55"/>
  <c r="N128" i="55"/>
  <c r="G128" i="55"/>
  <c r="F128" i="55"/>
  <c r="O127" i="55"/>
  <c r="N127" i="55"/>
  <c r="G127" i="55"/>
  <c r="F127" i="55"/>
  <c r="O126" i="55"/>
  <c r="N126" i="55"/>
  <c r="G126" i="55"/>
  <c r="F126" i="55"/>
  <c r="O125" i="55"/>
  <c r="N125" i="55"/>
  <c r="G125" i="55"/>
  <c r="F125" i="55"/>
  <c r="O124" i="55"/>
  <c r="N124" i="55"/>
  <c r="G124" i="55"/>
  <c r="F124" i="55"/>
  <c r="O123" i="55"/>
  <c r="N123" i="55"/>
  <c r="G123" i="55"/>
  <c r="F123" i="55"/>
  <c r="O122" i="55"/>
  <c r="N122" i="55"/>
  <c r="G122" i="55"/>
  <c r="F122" i="55"/>
  <c r="O121" i="55"/>
  <c r="N121" i="55"/>
  <c r="G121" i="55"/>
  <c r="F121" i="55"/>
  <c r="O120" i="55"/>
  <c r="N120" i="55"/>
  <c r="G120" i="55"/>
  <c r="F120" i="55"/>
  <c r="O119" i="55"/>
  <c r="N119" i="55"/>
  <c r="G119" i="55"/>
  <c r="F119" i="55"/>
  <c r="O118" i="55"/>
  <c r="N118" i="55"/>
  <c r="G118" i="55"/>
  <c r="F118" i="55"/>
  <c r="O117" i="55"/>
  <c r="N117" i="55"/>
  <c r="G117" i="55"/>
  <c r="F117" i="55"/>
  <c r="O116" i="55"/>
  <c r="N116" i="55"/>
  <c r="G116" i="55"/>
  <c r="F116" i="55"/>
  <c r="O115" i="55"/>
  <c r="N115" i="55"/>
  <c r="G115" i="55"/>
  <c r="F115" i="55"/>
  <c r="O114" i="55"/>
  <c r="N114" i="55"/>
  <c r="G114" i="55"/>
  <c r="F114" i="55"/>
  <c r="O113" i="55"/>
  <c r="N113" i="55"/>
  <c r="G113" i="55"/>
  <c r="F113" i="55"/>
  <c r="O112" i="55"/>
  <c r="N112" i="55"/>
  <c r="G112" i="55"/>
  <c r="F112" i="55"/>
  <c r="O111" i="55"/>
  <c r="N111" i="55"/>
  <c r="G111" i="55"/>
  <c r="F111" i="55"/>
  <c r="O110" i="55"/>
  <c r="N110" i="55"/>
  <c r="G110" i="55"/>
  <c r="F110" i="55"/>
  <c r="O109" i="55"/>
  <c r="N109" i="55"/>
  <c r="G109" i="55"/>
  <c r="F109" i="55"/>
  <c r="O108" i="55"/>
  <c r="N108" i="55"/>
  <c r="G108" i="55"/>
  <c r="F108" i="55"/>
  <c r="O107" i="55"/>
  <c r="N107" i="55"/>
  <c r="G107" i="55"/>
  <c r="F107" i="55"/>
  <c r="O106" i="55"/>
  <c r="N106" i="55"/>
  <c r="G106" i="55"/>
  <c r="F106" i="55"/>
  <c r="O105" i="55"/>
  <c r="N105" i="55"/>
  <c r="G105" i="55"/>
  <c r="F105" i="55"/>
  <c r="O104" i="55"/>
  <c r="N104" i="55"/>
  <c r="G104" i="55"/>
  <c r="F104" i="55"/>
  <c r="O103" i="55"/>
  <c r="N103" i="55"/>
  <c r="G103" i="55"/>
  <c r="F103" i="55"/>
  <c r="O102" i="55"/>
  <c r="N102" i="55"/>
  <c r="G102" i="55"/>
  <c r="F102" i="55"/>
  <c r="O101" i="55"/>
  <c r="N101" i="55"/>
  <c r="G101" i="55"/>
  <c r="F101" i="55"/>
  <c r="O100" i="55"/>
  <c r="N100" i="55"/>
  <c r="G100" i="55"/>
  <c r="F100" i="55"/>
  <c r="O99" i="55"/>
  <c r="N99" i="55"/>
  <c r="G99" i="55"/>
  <c r="F99" i="55"/>
  <c r="O98" i="55"/>
  <c r="N98" i="55"/>
  <c r="G98" i="55"/>
  <c r="F98" i="55"/>
  <c r="O97" i="55"/>
  <c r="N97" i="55"/>
  <c r="G97" i="55"/>
  <c r="F97" i="55"/>
  <c r="O96" i="55"/>
  <c r="N96" i="55"/>
  <c r="G96" i="55"/>
  <c r="F96" i="55"/>
  <c r="O95" i="55"/>
  <c r="N95" i="55"/>
  <c r="G95" i="55"/>
  <c r="F95" i="55"/>
  <c r="O94" i="55"/>
  <c r="N94" i="55"/>
  <c r="G94" i="55"/>
  <c r="F94" i="55"/>
  <c r="O93" i="55"/>
  <c r="N93" i="55"/>
  <c r="G93" i="55"/>
  <c r="F93" i="55"/>
  <c r="O92" i="55"/>
  <c r="N92" i="55"/>
  <c r="G92" i="55"/>
  <c r="F92" i="55"/>
  <c r="O91" i="55"/>
  <c r="N91" i="55"/>
  <c r="G91" i="55"/>
  <c r="F91" i="55"/>
  <c r="O90" i="55"/>
  <c r="N90" i="55"/>
  <c r="G90" i="55"/>
  <c r="F90" i="55"/>
  <c r="O89" i="55"/>
  <c r="N89" i="55"/>
  <c r="G89" i="55"/>
  <c r="F89" i="55"/>
  <c r="O88" i="55"/>
  <c r="N88" i="55"/>
  <c r="G88" i="55"/>
  <c r="F88" i="55"/>
  <c r="O87" i="55"/>
  <c r="N87" i="55"/>
  <c r="G87" i="55"/>
  <c r="F87" i="55"/>
  <c r="O86" i="55"/>
  <c r="N86" i="55"/>
  <c r="G86" i="55"/>
  <c r="F86" i="55"/>
  <c r="O85" i="55"/>
  <c r="N85" i="55"/>
  <c r="G85" i="55"/>
  <c r="F85" i="55"/>
  <c r="O84" i="55"/>
  <c r="N84" i="55"/>
  <c r="G84" i="55"/>
  <c r="F84" i="55"/>
  <c r="O83" i="55"/>
  <c r="O302" i="55" s="1"/>
  <c r="N83" i="55"/>
  <c r="G83" i="55"/>
  <c r="G302" i="55" s="1"/>
  <c r="F83" i="55"/>
  <c r="F302" i="55" s="1"/>
  <c r="M76" i="55"/>
  <c r="L76" i="55"/>
  <c r="K76" i="55"/>
  <c r="J76" i="55"/>
  <c r="E76" i="55"/>
  <c r="D76" i="55"/>
  <c r="C76" i="55"/>
  <c r="B76" i="55"/>
  <c r="O75" i="55"/>
  <c r="N75" i="55"/>
  <c r="G75" i="55"/>
  <c r="F75" i="55"/>
  <c r="O74" i="55"/>
  <c r="N74" i="55"/>
  <c r="G74" i="55"/>
  <c r="F74" i="55"/>
  <c r="O73" i="55"/>
  <c r="N73" i="55"/>
  <c r="G73" i="55"/>
  <c r="F73" i="55"/>
  <c r="O72" i="55"/>
  <c r="N72" i="55"/>
  <c r="G72" i="55"/>
  <c r="F72" i="55"/>
  <c r="O71" i="55"/>
  <c r="N71" i="55"/>
  <c r="G71" i="55"/>
  <c r="F71" i="55"/>
  <c r="O70" i="55"/>
  <c r="N70" i="55"/>
  <c r="G70" i="55"/>
  <c r="F70" i="55"/>
  <c r="O69" i="55"/>
  <c r="N69" i="55"/>
  <c r="G69" i="55"/>
  <c r="F69" i="55"/>
  <c r="O68" i="55"/>
  <c r="N68" i="55"/>
  <c r="G68" i="55"/>
  <c r="F68" i="55"/>
  <c r="O67" i="55"/>
  <c r="N67" i="55"/>
  <c r="G67" i="55"/>
  <c r="F67" i="55"/>
  <c r="O66" i="55"/>
  <c r="N66" i="55"/>
  <c r="G66" i="55"/>
  <c r="F66" i="55"/>
  <c r="O65" i="55"/>
  <c r="N65" i="55"/>
  <c r="G65" i="55"/>
  <c r="F65" i="55"/>
  <c r="O64" i="55"/>
  <c r="N64" i="55"/>
  <c r="G64" i="55"/>
  <c r="F64" i="55"/>
  <c r="O63" i="55"/>
  <c r="N63" i="55"/>
  <c r="G63" i="55"/>
  <c r="F63" i="55"/>
  <c r="O62" i="55"/>
  <c r="N62" i="55"/>
  <c r="G62" i="55"/>
  <c r="F62" i="55"/>
  <c r="O61" i="55"/>
  <c r="N61" i="55"/>
  <c r="G61" i="55"/>
  <c r="F61" i="55"/>
  <c r="O60" i="55"/>
  <c r="N60" i="55"/>
  <c r="G60" i="55"/>
  <c r="F60" i="55"/>
  <c r="O59" i="55"/>
  <c r="N59" i="55"/>
  <c r="G59" i="55"/>
  <c r="F59" i="55"/>
  <c r="O58" i="55"/>
  <c r="N58" i="55"/>
  <c r="G58" i="55"/>
  <c r="F58" i="55"/>
  <c r="O57" i="55"/>
  <c r="N57" i="55"/>
  <c r="G57" i="55"/>
  <c r="F57" i="55"/>
  <c r="O56" i="55"/>
  <c r="N56" i="55"/>
  <c r="G56" i="55"/>
  <c r="F56" i="55"/>
  <c r="O55" i="55"/>
  <c r="N55" i="55"/>
  <c r="G55" i="55"/>
  <c r="F55" i="55"/>
  <c r="O54" i="55"/>
  <c r="N54" i="55"/>
  <c r="G54" i="55"/>
  <c r="F54" i="55"/>
  <c r="O53" i="55"/>
  <c r="N53" i="55"/>
  <c r="G53" i="55"/>
  <c r="F53" i="55"/>
  <c r="O52" i="55"/>
  <c r="N52" i="55"/>
  <c r="G52" i="55"/>
  <c r="F52" i="55"/>
  <c r="O51" i="55"/>
  <c r="N51" i="55"/>
  <c r="G51" i="55"/>
  <c r="F51" i="55"/>
  <c r="O50" i="55"/>
  <c r="N50" i="55"/>
  <c r="G50" i="55"/>
  <c r="F50" i="55"/>
  <c r="O49" i="55"/>
  <c r="N49" i="55"/>
  <c r="G49" i="55"/>
  <c r="F49" i="55"/>
  <c r="O48" i="55"/>
  <c r="N48" i="55"/>
  <c r="G48" i="55"/>
  <c r="F48" i="55"/>
  <c r="O47" i="55"/>
  <c r="N47" i="55"/>
  <c r="G47" i="55"/>
  <c r="F47" i="55"/>
  <c r="O46" i="55"/>
  <c r="N46" i="55"/>
  <c r="G46" i="55"/>
  <c r="F46" i="55"/>
  <c r="O45" i="55"/>
  <c r="N45" i="55"/>
  <c r="G45" i="55"/>
  <c r="F45" i="55"/>
  <c r="O44" i="55"/>
  <c r="N44" i="55"/>
  <c r="G44" i="55"/>
  <c r="F44" i="55"/>
  <c r="O43" i="55"/>
  <c r="N43" i="55"/>
  <c r="G43" i="55"/>
  <c r="F43" i="55"/>
  <c r="O42" i="55"/>
  <c r="N42" i="55"/>
  <c r="G42" i="55"/>
  <c r="F42" i="55"/>
  <c r="O41" i="55"/>
  <c r="N41" i="55"/>
  <c r="G41" i="55"/>
  <c r="F41" i="55"/>
  <c r="O40" i="55"/>
  <c r="N40" i="55"/>
  <c r="G40" i="55"/>
  <c r="F40" i="55"/>
  <c r="O39" i="55"/>
  <c r="N39" i="55"/>
  <c r="G39" i="55"/>
  <c r="F39" i="55"/>
  <c r="O38" i="55"/>
  <c r="N38" i="55"/>
  <c r="G38" i="55"/>
  <c r="F38" i="55"/>
  <c r="O37" i="55"/>
  <c r="N37" i="55"/>
  <c r="G37" i="55"/>
  <c r="F37" i="55"/>
  <c r="O36" i="55"/>
  <c r="N36" i="55"/>
  <c r="G36" i="55"/>
  <c r="F36" i="55"/>
  <c r="O35" i="55"/>
  <c r="N35" i="55"/>
  <c r="G35" i="55"/>
  <c r="F35" i="55"/>
  <c r="O34" i="55"/>
  <c r="N34" i="55"/>
  <c r="G34" i="55"/>
  <c r="F34" i="55"/>
  <c r="O33" i="55"/>
  <c r="N33" i="55"/>
  <c r="G33" i="55"/>
  <c r="F33" i="55"/>
  <c r="O32" i="55"/>
  <c r="N32" i="55"/>
  <c r="G32" i="55"/>
  <c r="F32" i="55"/>
  <c r="O31" i="55"/>
  <c r="N31" i="55"/>
  <c r="G31" i="55"/>
  <c r="F31" i="55"/>
  <c r="O30" i="55"/>
  <c r="N30" i="55"/>
  <c r="G30" i="55"/>
  <c r="F30" i="55"/>
  <c r="O29" i="55"/>
  <c r="N29" i="55"/>
  <c r="G29" i="55"/>
  <c r="F29" i="55"/>
  <c r="O28" i="55"/>
  <c r="N28" i="55"/>
  <c r="G28" i="55"/>
  <c r="F28" i="55"/>
  <c r="O27" i="55"/>
  <c r="N27" i="55"/>
  <c r="G27" i="55"/>
  <c r="F27" i="55"/>
  <c r="O26" i="55"/>
  <c r="N26" i="55"/>
  <c r="G26" i="55"/>
  <c r="F26" i="55"/>
  <c r="O25" i="55"/>
  <c r="N25" i="55"/>
  <c r="G25" i="55"/>
  <c r="F25" i="55"/>
  <c r="O24" i="55"/>
  <c r="N24" i="55"/>
  <c r="G24" i="55"/>
  <c r="F24" i="55"/>
  <c r="O23" i="55"/>
  <c r="N23" i="55"/>
  <c r="G23" i="55"/>
  <c r="F23" i="55"/>
  <c r="O22" i="55"/>
  <c r="N22" i="55"/>
  <c r="G22" i="55"/>
  <c r="F22" i="55"/>
  <c r="O21" i="55"/>
  <c r="N21" i="55"/>
  <c r="G21" i="55"/>
  <c r="F21" i="55"/>
  <c r="O20" i="55"/>
  <c r="N20" i="55"/>
  <c r="G20" i="55"/>
  <c r="F20" i="55"/>
  <c r="O19" i="55"/>
  <c r="N19" i="55"/>
  <c r="G19" i="55"/>
  <c r="F19" i="55"/>
  <c r="O18" i="55"/>
  <c r="N18" i="55"/>
  <c r="G18" i="55"/>
  <c r="F18" i="55"/>
  <c r="O17" i="55"/>
  <c r="O76" i="55" s="1"/>
  <c r="N17" i="55"/>
  <c r="N76" i="55" s="1"/>
  <c r="G17" i="55"/>
  <c r="G76" i="55" s="1"/>
  <c r="F17" i="55"/>
  <c r="F76" i="55" s="1"/>
  <c r="G10" i="55"/>
  <c r="F10" i="55"/>
  <c r="G9" i="55"/>
  <c r="F9" i="55"/>
  <c r="G8" i="55"/>
  <c r="F8" i="55"/>
  <c r="G7" i="55"/>
  <c r="F7" i="55"/>
  <c r="G6" i="55"/>
  <c r="F6" i="55"/>
  <c r="S359" i="53"/>
  <c r="R359" i="53"/>
  <c r="O359" i="53"/>
  <c r="N359" i="53"/>
  <c r="H359" i="53"/>
  <c r="G359" i="53"/>
  <c r="D359" i="53"/>
  <c r="C359" i="53"/>
  <c r="U358" i="53"/>
  <c r="T358" i="53"/>
  <c r="J358" i="53"/>
  <c r="I358" i="53"/>
  <c r="U357" i="53"/>
  <c r="T357" i="53"/>
  <c r="J357" i="53"/>
  <c r="I357" i="53"/>
  <c r="U356" i="53"/>
  <c r="T356" i="53"/>
  <c r="J356" i="53"/>
  <c r="I356" i="53"/>
  <c r="U355" i="53"/>
  <c r="T355" i="53"/>
  <c r="J355" i="53"/>
  <c r="I355" i="53"/>
  <c r="U354" i="53"/>
  <c r="T354" i="53"/>
  <c r="J354" i="53"/>
  <c r="I354" i="53"/>
  <c r="U353" i="53"/>
  <c r="T353" i="53"/>
  <c r="J353" i="53"/>
  <c r="I353" i="53"/>
  <c r="U352" i="53"/>
  <c r="T352" i="53"/>
  <c r="J352" i="53"/>
  <c r="I352" i="53"/>
  <c r="U351" i="53"/>
  <c r="T351" i="53"/>
  <c r="J351" i="53"/>
  <c r="I351" i="53"/>
  <c r="U350" i="53"/>
  <c r="T350" i="53"/>
  <c r="J350" i="53"/>
  <c r="I350" i="53"/>
  <c r="U349" i="53"/>
  <c r="T349" i="53"/>
  <c r="J349" i="53"/>
  <c r="I349" i="53"/>
  <c r="U348" i="53"/>
  <c r="T348" i="53"/>
  <c r="J348" i="53"/>
  <c r="I348" i="53"/>
  <c r="U347" i="53"/>
  <c r="T347" i="53"/>
  <c r="J347" i="53"/>
  <c r="I347" i="53"/>
  <c r="U346" i="53"/>
  <c r="T346" i="53"/>
  <c r="J346" i="53"/>
  <c r="I346" i="53"/>
  <c r="U345" i="53"/>
  <c r="T345" i="53"/>
  <c r="J345" i="53"/>
  <c r="I345" i="53"/>
  <c r="U344" i="53"/>
  <c r="T344" i="53"/>
  <c r="J344" i="53"/>
  <c r="I344" i="53"/>
  <c r="U343" i="53"/>
  <c r="T343" i="53"/>
  <c r="J343" i="53"/>
  <c r="I343" i="53"/>
  <c r="U342" i="53"/>
  <c r="T342" i="53"/>
  <c r="J342" i="53"/>
  <c r="I342" i="53"/>
  <c r="U341" i="53"/>
  <c r="T341" i="53"/>
  <c r="J341" i="53"/>
  <c r="I341" i="53"/>
  <c r="U340" i="53"/>
  <c r="T340" i="53"/>
  <c r="J340" i="53"/>
  <c r="I340" i="53"/>
  <c r="U339" i="53"/>
  <c r="T339" i="53"/>
  <c r="J339" i="53"/>
  <c r="I339" i="53"/>
  <c r="U338" i="53"/>
  <c r="T338" i="53"/>
  <c r="J338" i="53"/>
  <c r="I338" i="53"/>
  <c r="U337" i="53"/>
  <c r="T337" i="53"/>
  <c r="J337" i="53"/>
  <c r="I337" i="53"/>
  <c r="U336" i="53"/>
  <c r="T336" i="53"/>
  <c r="J336" i="53"/>
  <c r="I336" i="53"/>
  <c r="U335" i="53"/>
  <c r="T335" i="53"/>
  <c r="J335" i="53"/>
  <c r="I335" i="53"/>
  <c r="U334" i="53"/>
  <c r="T334" i="53"/>
  <c r="J334" i="53"/>
  <c r="I334" i="53"/>
  <c r="U333" i="53"/>
  <c r="T333" i="53"/>
  <c r="J333" i="53"/>
  <c r="I333" i="53"/>
  <c r="U332" i="53"/>
  <c r="T332" i="53"/>
  <c r="J332" i="53"/>
  <c r="I332" i="53"/>
  <c r="U331" i="53"/>
  <c r="T331" i="53"/>
  <c r="J331" i="53"/>
  <c r="I331" i="53"/>
  <c r="U330" i="53"/>
  <c r="T330" i="53"/>
  <c r="J330" i="53"/>
  <c r="I330" i="53"/>
  <c r="U329" i="53"/>
  <c r="T329" i="53"/>
  <c r="J329" i="53"/>
  <c r="I329" i="53"/>
  <c r="U328" i="53"/>
  <c r="T328" i="53"/>
  <c r="J328" i="53"/>
  <c r="I328" i="53"/>
  <c r="U327" i="53"/>
  <c r="T327" i="53"/>
  <c r="J327" i="53"/>
  <c r="I327" i="53"/>
  <c r="U326" i="53"/>
  <c r="T326" i="53"/>
  <c r="J326" i="53"/>
  <c r="I326" i="53"/>
  <c r="U325" i="53"/>
  <c r="T325" i="53"/>
  <c r="J325" i="53"/>
  <c r="I325" i="53"/>
  <c r="U324" i="53"/>
  <c r="T324" i="53"/>
  <c r="J324" i="53"/>
  <c r="I324" i="53"/>
  <c r="U323" i="53"/>
  <c r="T323" i="53"/>
  <c r="J323" i="53"/>
  <c r="I323" i="53"/>
  <c r="U322" i="53"/>
  <c r="T322" i="53"/>
  <c r="J322" i="53"/>
  <c r="I322" i="53"/>
  <c r="U321" i="53"/>
  <c r="T321" i="53"/>
  <c r="J321" i="53"/>
  <c r="I321" i="53"/>
  <c r="U320" i="53"/>
  <c r="T320" i="53"/>
  <c r="J320" i="53"/>
  <c r="I320" i="53"/>
  <c r="U319" i="53"/>
  <c r="T319" i="53"/>
  <c r="J319" i="53"/>
  <c r="I319" i="53"/>
  <c r="U318" i="53"/>
  <c r="T318" i="53"/>
  <c r="J318" i="53"/>
  <c r="I318" i="53"/>
  <c r="U317" i="53"/>
  <c r="T317" i="53"/>
  <c r="J317" i="53"/>
  <c r="I317" i="53"/>
  <c r="U316" i="53"/>
  <c r="T316" i="53"/>
  <c r="J316" i="53"/>
  <c r="I316" i="53"/>
  <c r="U315" i="53"/>
  <c r="T315" i="53"/>
  <c r="J315" i="53"/>
  <c r="I315" i="53"/>
  <c r="U314" i="53"/>
  <c r="T314" i="53"/>
  <c r="J314" i="53"/>
  <c r="I314" i="53"/>
  <c r="U313" i="53"/>
  <c r="T313" i="53"/>
  <c r="J313" i="53"/>
  <c r="I313" i="53"/>
  <c r="U312" i="53"/>
  <c r="T312" i="53"/>
  <c r="J312" i="53"/>
  <c r="I312" i="53"/>
  <c r="U311" i="53"/>
  <c r="T311" i="53"/>
  <c r="J311" i="53"/>
  <c r="I311" i="53"/>
  <c r="U310" i="53"/>
  <c r="T310" i="53"/>
  <c r="J310" i="53"/>
  <c r="I310" i="53"/>
  <c r="U309" i="53"/>
  <c r="U359" i="53" s="1"/>
  <c r="T309" i="53"/>
  <c r="T359" i="53" s="1"/>
  <c r="J309" i="53"/>
  <c r="J359" i="53" s="1"/>
  <c r="I309" i="53"/>
  <c r="M302" i="53"/>
  <c r="L302" i="53"/>
  <c r="K302" i="53"/>
  <c r="J302" i="53"/>
  <c r="E302" i="53"/>
  <c r="D302" i="53"/>
  <c r="C302" i="53"/>
  <c r="B302" i="53"/>
  <c r="O301" i="53"/>
  <c r="N301" i="53"/>
  <c r="G301" i="53"/>
  <c r="F301" i="53"/>
  <c r="O300" i="53"/>
  <c r="N300" i="53"/>
  <c r="G300" i="53"/>
  <c r="F300" i="53"/>
  <c r="O299" i="53"/>
  <c r="N299" i="53"/>
  <c r="G299" i="53"/>
  <c r="F299" i="53"/>
  <c r="O298" i="53"/>
  <c r="N298" i="53"/>
  <c r="G298" i="53"/>
  <c r="F298" i="53"/>
  <c r="O297" i="53"/>
  <c r="N297" i="53"/>
  <c r="G297" i="53"/>
  <c r="F297" i="53"/>
  <c r="O296" i="53"/>
  <c r="N296" i="53"/>
  <c r="G296" i="53"/>
  <c r="F296" i="53"/>
  <c r="O295" i="53"/>
  <c r="N295" i="53"/>
  <c r="G295" i="53"/>
  <c r="F295" i="53"/>
  <c r="O294" i="53"/>
  <c r="N294" i="53"/>
  <c r="G294" i="53"/>
  <c r="F294" i="53"/>
  <c r="O293" i="53"/>
  <c r="N293" i="53"/>
  <c r="G293" i="53"/>
  <c r="F293" i="53"/>
  <c r="O292" i="53"/>
  <c r="N292" i="53"/>
  <c r="G292" i="53"/>
  <c r="F292" i="53"/>
  <c r="O291" i="53"/>
  <c r="N291" i="53"/>
  <c r="G291" i="53"/>
  <c r="F291" i="53"/>
  <c r="O290" i="53"/>
  <c r="N290" i="53"/>
  <c r="G290" i="53"/>
  <c r="F290" i="53"/>
  <c r="O289" i="53"/>
  <c r="N289" i="53"/>
  <c r="G289" i="53"/>
  <c r="F289" i="53"/>
  <c r="O288" i="53"/>
  <c r="N288" i="53"/>
  <c r="G288" i="53"/>
  <c r="F288" i="53"/>
  <c r="O287" i="53"/>
  <c r="N287" i="53"/>
  <c r="G287" i="53"/>
  <c r="F287" i="53"/>
  <c r="O286" i="53"/>
  <c r="N286" i="53"/>
  <c r="G286" i="53"/>
  <c r="F286" i="53"/>
  <c r="O285" i="53"/>
  <c r="N285" i="53"/>
  <c r="G285" i="53"/>
  <c r="F285" i="53"/>
  <c r="O284" i="53"/>
  <c r="N284" i="53"/>
  <c r="G284" i="53"/>
  <c r="F284" i="53"/>
  <c r="O283" i="53"/>
  <c r="N283" i="53"/>
  <c r="G283" i="53"/>
  <c r="F283" i="53"/>
  <c r="O282" i="53"/>
  <c r="N282" i="53"/>
  <c r="G282" i="53"/>
  <c r="F282" i="53"/>
  <c r="O281" i="53"/>
  <c r="N281" i="53"/>
  <c r="G281" i="53"/>
  <c r="F281" i="53"/>
  <c r="O280" i="53"/>
  <c r="N280" i="53"/>
  <c r="G280" i="53"/>
  <c r="F280" i="53"/>
  <c r="O279" i="53"/>
  <c r="N279" i="53"/>
  <c r="G279" i="53"/>
  <c r="F279" i="53"/>
  <c r="O278" i="53"/>
  <c r="N278" i="53"/>
  <c r="G278" i="53"/>
  <c r="F278" i="53"/>
  <c r="O277" i="53"/>
  <c r="N277" i="53"/>
  <c r="G277" i="53"/>
  <c r="F277" i="53"/>
  <c r="O276" i="53"/>
  <c r="N276" i="53"/>
  <c r="G276" i="53"/>
  <c r="F276" i="53"/>
  <c r="O275" i="53"/>
  <c r="N275" i="53"/>
  <c r="G275" i="53"/>
  <c r="F275" i="53"/>
  <c r="O274" i="53"/>
  <c r="N274" i="53"/>
  <c r="G274" i="53"/>
  <c r="F274" i="53"/>
  <c r="O273" i="53"/>
  <c r="N273" i="53"/>
  <c r="G273" i="53"/>
  <c r="F273" i="53"/>
  <c r="O272" i="53"/>
  <c r="N272" i="53"/>
  <c r="G272" i="53"/>
  <c r="F272" i="53"/>
  <c r="O271" i="53"/>
  <c r="N271" i="53"/>
  <c r="G271" i="53"/>
  <c r="F271" i="53"/>
  <c r="O270" i="53"/>
  <c r="N270" i="53"/>
  <c r="G270" i="53"/>
  <c r="F270" i="53"/>
  <c r="O269" i="53"/>
  <c r="N269" i="53"/>
  <c r="G269" i="53"/>
  <c r="F269" i="53"/>
  <c r="O268" i="53"/>
  <c r="N268" i="53"/>
  <c r="G268" i="53"/>
  <c r="F268" i="53"/>
  <c r="O267" i="53"/>
  <c r="N267" i="53"/>
  <c r="G267" i="53"/>
  <c r="F267" i="53"/>
  <c r="O266" i="53"/>
  <c r="N266" i="53"/>
  <c r="G266" i="53"/>
  <c r="F266" i="53"/>
  <c r="O265" i="53"/>
  <c r="N265" i="53"/>
  <c r="G265" i="53"/>
  <c r="F265" i="53"/>
  <c r="O264" i="53"/>
  <c r="N264" i="53"/>
  <c r="G264" i="53"/>
  <c r="F264" i="53"/>
  <c r="O263" i="53"/>
  <c r="N263" i="53"/>
  <c r="G263" i="53"/>
  <c r="F263" i="53"/>
  <c r="O262" i="53"/>
  <c r="N262" i="53"/>
  <c r="G262" i="53"/>
  <c r="F262" i="53"/>
  <c r="O261" i="53"/>
  <c r="N261" i="53"/>
  <c r="G261" i="53"/>
  <c r="F261" i="53"/>
  <c r="O260" i="53"/>
  <c r="N260" i="53"/>
  <c r="G260" i="53"/>
  <c r="F260" i="53"/>
  <c r="O259" i="53"/>
  <c r="N259" i="53"/>
  <c r="G259" i="53"/>
  <c r="F259" i="53"/>
  <c r="O258" i="53"/>
  <c r="N258" i="53"/>
  <c r="G258" i="53"/>
  <c r="F258" i="53"/>
  <c r="O257" i="53"/>
  <c r="N257" i="53"/>
  <c r="G257" i="53"/>
  <c r="F257" i="53"/>
  <c r="O256" i="53"/>
  <c r="N256" i="53"/>
  <c r="G256" i="53"/>
  <c r="F256" i="53"/>
  <c r="O255" i="53"/>
  <c r="N255" i="53"/>
  <c r="G255" i="53"/>
  <c r="F255" i="53"/>
  <c r="O254" i="53"/>
  <c r="N254" i="53"/>
  <c r="G254" i="53"/>
  <c r="F254" i="53"/>
  <c r="O253" i="53"/>
  <c r="N253" i="53"/>
  <c r="G253" i="53"/>
  <c r="F253" i="53"/>
  <c r="O252" i="53"/>
  <c r="N252" i="53"/>
  <c r="G252" i="53"/>
  <c r="F252" i="53"/>
  <c r="O251" i="53"/>
  <c r="N251" i="53"/>
  <c r="G251" i="53"/>
  <c r="F251" i="53"/>
  <c r="O250" i="53"/>
  <c r="N250" i="53"/>
  <c r="G250" i="53"/>
  <c r="F250" i="53"/>
  <c r="O249" i="53"/>
  <c r="N249" i="53"/>
  <c r="G249" i="53"/>
  <c r="F249" i="53"/>
  <c r="O248" i="53"/>
  <c r="N248" i="53"/>
  <c r="G248" i="53"/>
  <c r="F248" i="53"/>
  <c r="O247" i="53"/>
  <c r="N247" i="53"/>
  <c r="G247" i="53"/>
  <c r="F247" i="53"/>
  <c r="O246" i="53"/>
  <c r="N246" i="53"/>
  <c r="G246" i="53"/>
  <c r="F246" i="53"/>
  <c r="O245" i="53"/>
  <c r="N245" i="53"/>
  <c r="G245" i="53"/>
  <c r="F245" i="53"/>
  <c r="O244" i="53"/>
  <c r="N244" i="53"/>
  <c r="G244" i="53"/>
  <c r="F244" i="53"/>
  <c r="O243" i="53"/>
  <c r="N243" i="53"/>
  <c r="G243" i="53"/>
  <c r="F243" i="53"/>
  <c r="O242" i="53"/>
  <c r="N242" i="53"/>
  <c r="G242" i="53"/>
  <c r="F242" i="53"/>
  <c r="O241" i="53"/>
  <c r="N241" i="53"/>
  <c r="G241" i="53"/>
  <c r="F241" i="53"/>
  <c r="O240" i="53"/>
  <c r="N240" i="53"/>
  <c r="G240" i="53"/>
  <c r="F240" i="53"/>
  <c r="O239" i="53"/>
  <c r="N239" i="53"/>
  <c r="G239" i="53"/>
  <c r="F239" i="53"/>
  <c r="O238" i="53"/>
  <c r="N238" i="53"/>
  <c r="G238" i="53"/>
  <c r="F238" i="53"/>
  <c r="O237" i="53"/>
  <c r="N237" i="53"/>
  <c r="G237" i="53"/>
  <c r="F237" i="53"/>
  <c r="O236" i="53"/>
  <c r="N236" i="53"/>
  <c r="G236" i="53"/>
  <c r="F236" i="53"/>
  <c r="O235" i="53"/>
  <c r="N235" i="53"/>
  <c r="G235" i="53"/>
  <c r="F235" i="53"/>
  <c r="O234" i="53"/>
  <c r="N234" i="53"/>
  <c r="G234" i="53"/>
  <c r="F234" i="53"/>
  <c r="O233" i="53"/>
  <c r="N233" i="53"/>
  <c r="G233" i="53"/>
  <c r="F233" i="53"/>
  <c r="O232" i="53"/>
  <c r="N232" i="53"/>
  <c r="G232" i="53"/>
  <c r="F232" i="53"/>
  <c r="O231" i="53"/>
  <c r="N231" i="53"/>
  <c r="G231" i="53"/>
  <c r="F231" i="53"/>
  <c r="O230" i="53"/>
  <c r="N230" i="53"/>
  <c r="G230" i="53"/>
  <c r="F230" i="53"/>
  <c r="O229" i="53"/>
  <c r="N229" i="53"/>
  <c r="G229" i="53"/>
  <c r="F229" i="53"/>
  <c r="O228" i="53"/>
  <c r="N228" i="53"/>
  <c r="G228" i="53"/>
  <c r="F228" i="53"/>
  <c r="O227" i="53"/>
  <c r="N227" i="53"/>
  <c r="G227" i="53"/>
  <c r="F227" i="53"/>
  <c r="O226" i="53"/>
  <c r="N226" i="53"/>
  <c r="G226" i="53"/>
  <c r="F226" i="53"/>
  <c r="O225" i="53"/>
  <c r="N225" i="53"/>
  <c r="G225" i="53"/>
  <c r="F225" i="53"/>
  <c r="O224" i="53"/>
  <c r="N224" i="53"/>
  <c r="G224" i="53"/>
  <c r="F224" i="53"/>
  <c r="O223" i="53"/>
  <c r="N223" i="53"/>
  <c r="G223" i="53"/>
  <c r="F223" i="53"/>
  <c r="O222" i="53"/>
  <c r="N222" i="53"/>
  <c r="G222" i="53"/>
  <c r="F222" i="53"/>
  <c r="O221" i="53"/>
  <c r="N221" i="53"/>
  <c r="G221" i="53"/>
  <c r="F221" i="53"/>
  <c r="O220" i="53"/>
  <c r="N220" i="53"/>
  <c r="G220" i="53"/>
  <c r="F220" i="53"/>
  <c r="O219" i="53"/>
  <c r="N219" i="53"/>
  <c r="G219" i="53"/>
  <c r="F219" i="53"/>
  <c r="O218" i="53"/>
  <c r="N218" i="53"/>
  <c r="G218" i="53"/>
  <c r="F218" i="53"/>
  <c r="O217" i="53"/>
  <c r="N217" i="53"/>
  <c r="G217" i="53"/>
  <c r="F217" i="53"/>
  <c r="O216" i="53"/>
  <c r="N216" i="53"/>
  <c r="G216" i="53"/>
  <c r="F216" i="53"/>
  <c r="O215" i="53"/>
  <c r="N215" i="53"/>
  <c r="G215" i="53"/>
  <c r="F215" i="53"/>
  <c r="O214" i="53"/>
  <c r="N214" i="53"/>
  <c r="G214" i="53"/>
  <c r="F214" i="53"/>
  <c r="O213" i="53"/>
  <c r="N213" i="53"/>
  <c r="G213" i="53"/>
  <c r="F213" i="53"/>
  <c r="O212" i="53"/>
  <c r="N212" i="53"/>
  <c r="G212" i="53"/>
  <c r="F212" i="53"/>
  <c r="O211" i="53"/>
  <c r="N211" i="53"/>
  <c r="G211" i="53"/>
  <c r="F211" i="53"/>
  <c r="O210" i="53"/>
  <c r="N210" i="53"/>
  <c r="G210" i="53"/>
  <c r="F210" i="53"/>
  <c r="O209" i="53"/>
  <c r="N209" i="53"/>
  <c r="G209" i="53"/>
  <c r="F209" i="53"/>
  <c r="O208" i="53"/>
  <c r="N208" i="53"/>
  <c r="G208" i="53"/>
  <c r="F208" i="53"/>
  <c r="O207" i="53"/>
  <c r="N207" i="53"/>
  <c r="G207" i="53"/>
  <c r="F207" i="53"/>
  <c r="O206" i="53"/>
  <c r="N206" i="53"/>
  <c r="G206" i="53"/>
  <c r="F206" i="53"/>
  <c r="O205" i="53"/>
  <c r="N205" i="53"/>
  <c r="G205" i="53"/>
  <c r="F205" i="53"/>
  <c r="O204" i="53"/>
  <c r="N204" i="53"/>
  <c r="G204" i="53"/>
  <c r="F204" i="53"/>
  <c r="O203" i="53"/>
  <c r="N203" i="53"/>
  <c r="G203" i="53"/>
  <c r="F203" i="53"/>
  <c r="O202" i="53"/>
  <c r="N202" i="53"/>
  <c r="G202" i="53"/>
  <c r="F202" i="53"/>
  <c r="O201" i="53"/>
  <c r="N201" i="53"/>
  <c r="G201" i="53"/>
  <c r="F201" i="53"/>
  <c r="O200" i="53"/>
  <c r="N200" i="53"/>
  <c r="G200" i="53"/>
  <c r="F200" i="53"/>
  <c r="O199" i="53"/>
  <c r="N199" i="53"/>
  <c r="G199" i="53"/>
  <c r="F199" i="53"/>
  <c r="O198" i="53"/>
  <c r="N198" i="53"/>
  <c r="G198" i="53"/>
  <c r="F198" i="53"/>
  <c r="O197" i="53"/>
  <c r="N197" i="53"/>
  <c r="G197" i="53"/>
  <c r="F197" i="53"/>
  <c r="O196" i="53"/>
  <c r="N196" i="53"/>
  <c r="G196" i="53"/>
  <c r="F196" i="53"/>
  <c r="O195" i="53"/>
  <c r="N195" i="53"/>
  <c r="G195" i="53"/>
  <c r="F195" i="53"/>
  <c r="O194" i="53"/>
  <c r="N194" i="53"/>
  <c r="G194" i="53"/>
  <c r="F194" i="53"/>
  <c r="O193" i="53"/>
  <c r="N193" i="53"/>
  <c r="G193" i="53"/>
  <c r="F193" i="53"/>
  <c r="O192" i="53"/>
  <c r="N192" i="53"/>
  <c r="G192" i="53"/>
  <c r="F192" i="53"/>
  <c r="O191" i="53"/>
  <c r="N191" i="53"/>
  <c r="G191" i="53"/>
  <c r="F191" i="53"/>
  <c r="O190" i="53"/>
  <c r="N190" i="53"/>
  <c r="G190" i="53"/>
  <c r="F190" i="53"/>
  <c r="O189" i="53"/>
  <c r="N189" i="53"/>
  <c r="G189" i="53"/>
  <c r="F189" i="53"/>
  <c r="O188" i="53"/>
  <c r="N188" i="53"/>
  <c r="G188" i="53"/>
  <c r="F188" i="53"/>
  <c r="O187" i="53"/>
  <c r="N187" i="53"/>
  <c r="G187" i="53"/>
  <c r="F187" i="53"/>
  <c r="O186" i="53"/>
  <c r="N186" i="53"/>
  <c r="G186" i="53"/>
  <c r="F186" i="53"/>
  <c r="O185" i="53"/>
  <c r="N185" i="53"/>
  <c r="G185" i="53"/>
  <c r="F185" i="53"/>
  <c r="O184" i="53"/>
  <c r="N184" i="53"/>
  <c r="G184" i="53"/>
  <c r="F184" i="53"/>
  <c r="O183" i="53"/>
  <c r="N183" i="53"/>
  <c r="G183" i="53"/>
  <c r="F183" i="53"/>
  <c r="O182" i="53"/>
  <c r="N182" i="53"/>
  <c r="G182" i="53"/>
  <c r="F182" i="53"/>
  <c r="O181" i="53"/>
  <c r="N181" i="53"/>
  <c r="G181" i="53"/>
  <c r="F181" i="53"/>
  <c r="O180" i="53"/>
  <c r="N180" i="53"/>
  <c r="G180" i="53"/>
  <c r="F180" i="53"/>
  <c r="O179" i="53"/>
  <c r="N179" i="53"/>
  <c r="G179" i="53"/>
  <c r="F179" i="53"/>
  <c r="O178" i="53"/>
  <c r="N178" i="53"/>
  <c r="G178" i="53"/>
  <c r="F178" i="53"/>
  <c r="O177" i="53"/>
  <c r="N177" i="53"/>
  <c r="G177" i="53"/>
  <c r="F177" i="53"/>
  <c r="O176" i="53"/>
  <c r="N176" i="53"/>
  <c r="G176" i="53"/>
  <c r="F176" i="53"/>
  <c r="O175" i="53"/>
  <c r="N175" i="53"/>
  <c r="G175" i="53"/>
  <c r="F175" i="53"/>
  <c r="O174" i="53"/>
  <c r="N174" i="53"/>
  <c r="G174" i="53"/>
  <c r="F174" i="53"/>
  <c r="O173" i="53"/>
  <c r="N173" i="53"/>
  <c r="G173" i="53"/>
  <c r="F173" i="53"/>
  <c r="O172" i="53"/>
  <c r="N172" i="53"/>
  <c r="G172" i="53"/>
  <c r="F172" i="53"/>
  <c r="O171" i="53"/>
  <c r="N171" i="53"/>
  <c r="G171" i="53"/>
  <c r="F171" i="53"/>
  <c r="O170" i="53"/>
  <c r="N170" i="53"/>
  <c r="G170" i="53"/>
  <c r="F170" i="53"/>
  <c r="O169" i="53"/>
  <c r="N169" i="53"/>
  <c r="G169" i="53"/>
  <c r="F169" i="53"/>
  <c r="O168" i="53"/>
  <c r="N168" i="53"/>
  <c r="G168" i="53"/>
  <c r="F168" i="53"/>
  <c r="O167" i="53"/>
  <c r="N167" i="53"/>
  <c r="G167" i="53"/>
  <c r="F167" i="53"/>
  <c r="O166" i="53"/>
  <c r="N166" i="53"/>
  <c r="G166" i="53"/>
  <c r="F166" i="53"/>
  <c r="O165" i="53"/>
  <c r="N165" i="53"/>
  <c r="G165" i="53"/>
  <c r="F165" i="53"/>
  <c r="O164" i="53"/>
  <c r="N164" i="53"/>
  <c r="G164" i="53"/>
  <c r="F164" i="53"/>
  <c r="O163" i="53"/>
  <c r="N163" i="53"/>
  <c r="G163" i="53"/>
  <c r="F163" i="53"/>
  <c r="O162" i="53"/>
  <c r="N162" i="53"/>
  <c r="G162" i="53"/>
  <c r="F162" i="53"/>
  <c r="O161" i="53"/>
  <c r="N161" i="53"/>
  <c r="G161" i="53"/>
  <c r="F161" i="53"/>
  <c r="O160" i="53"/>
  <c r="N160" i="53"/>
  <c r="G160" i="53"/>
  <c r="F160" i="53"/>
  <c r="O159" i="53"/>
  <c r="N159" i="53"/>
  <c r="G159" i="53"/>
  <c r="F159" i="53"/>
  <c r="O158" i="53"/>
  <c r="N158" i="53"/>
  <c r="G158" i="53"/>
  <c r="F158" i="53"/>
  <c r="O157" i="53"/>
  <c r="N157" i="53"/>
  <c r="G157" i="53"/>
  <c r="F157" i="53"/>
  <c r="O156" i="53"/>
  <c r="N156" i="53"/>
  <c r="G156" i="53"/>
  <c r="F156" i="53"/>
  <c r="O155" i="53"/>
  <c r="N155" i="53"/>
  <c r="G155" i="53"/>
  <c r="F155" i="53"/>
  <c r="O154" i="53"/>
  <c r="N154" i="53"/>
  <c r="G154" i="53"/>
  <c r="F154" i="53"/>
  <c r="O153" i="53"/>
  <c r="N153" i="53"/>
  <c r="G153" i="53"/>
  <c r="F153" i="53"/>
  <c r="O152" i="53"/>
  <c r="N152" i="53"/>
  <c r="G152" i="53"/>
  <c r="F152" i="53"/>
  <c r="O151" i="53"/>
  <c r="N151" i="53"/>
  <c r="G151" i="53"/>
  <c r="F151" i="53"/>
  <c r="O150" i="53"/>
  <c r="N150" i="53"/>
  <c r="G150" i="53"/>
  <c r="F150" i="53"/>
  <c r="O149" i="53"/>
  <c r="N149" i="53"/>
  <c r="G149" i="53"/>
  <c r="F149" i="53"/>
  <c r="O148" i="53"/>
  <c r="N148" i="53"/>
  <c r="G148" i="53"/>
  <c r="F148" i="53"/>
  <c r="O147" i="53"/>
  <c r="N147" i="53"/>
  <c r="G147" i="53"/>
  <c r="F147" i="53"/>
  <c r="O146" i="53"/>
  <c r="N146" i="53"/>
  <c r="G146" i="53"/>
  <c r="F146" i="53"/>
  <c r="O145" i="53"/>
  <c r="N145" i="53"/>
  <c r="G145" i="53"/>
  <c r="F145" i="53"/>
  <c r="O144" i="53"/>
  <c r="N144" i="53"/>
  <c r="G144" i="53"/>
  <c r="F144" i="53"/>
  <c r="O143" i="53"/>
  <c r="N143" i="53"/>
  <c r="G143" i="53"/>
  <c r="F143" i="53"/>
  <c r="O142" i="53"/>
  <c r="N142" i="53"/>
  <c r="G142" i="53"/>
  <c r="F142" i="53"/>
  <c r="O141" i="53"/>
  <c r="N141" i="53"/>
  <c r="G141" i="53"/>
  <c r="F141" i="53"/>
  <c r="O140" i="53"/>
  <c r="N140" i="53"/>
  <c r="G140" i="53"/>
  <c r="F140" i="53"/>
  <c r="O139" i="53"/>
  <c r="N139" i="53"/>
  <c r="G139" i="53"/>
  <c r="F139" i="53"/>
  <c r="O138" i="53"/>
  <c r="N138" i="53"/>
  <c r="G138" i="53"/>
  <c r="F138" i="53"/>
  <c r="O137" i="53"/>
  <c r="N137" i="53"/>
  <c r="G137" i="53"/>
  <c r="F137" i="53"/>
  <c r="O136" i="53"/>
  <c r="N136" i="53"/>
  <c r="G136" i="53"/>
  <c r="F136" i="53"/>
  <c r="O135" i="53"/>
  <c r="N135" i="53"/>
  <c r="G135" i="53"/>
  <c r="F135" i="53"/>
  <c r="O134" i="53"/>
  <c r="N134" i="53"/>
  <c r="G134" i="53"/>
  <c r="F134" i="53"/>
  <c r="O133" i="53"/>
  <c r="N133" i="53"/>
  <c r="G133" i="53"/>
  <c r="F133" i="53"/>
  <c r="O132" i="53"/>
  <c r="N132" i="53"/>
  <c r="G132" i="53"/>
  <c r="F132" i="53"/>
  <c r="O131" i="53"/>
  <c r="N131" i="53"/>
  <c r="G131" i="53"/>
  <c r="F131" i="53"/>
  <c r="O130" i="53"/>
  <c r="N130" i="53"/>
  <c r="G130" i="53"/>
  <c r="F130" i="53"/>
  <c r="O129" i="53"/>
  <c r="N129" i="53"/>
  <c r="G129" i="53"/>
  <c r="F129" i="53"/>
  <c r="O128" i="53"/>
  <c r="N128" i="53"/>
  <c r="G128" i="53"/>
  <c r="F128" i="53"/>
  <c r="O127" i="53"/>
  <c r="N127" i="53"/>
  <c r="G127" i="53"/>
  <c r="F127" i="53"/>
  <c r="O126" i="53"/>
  <c r="N126" i="53"/>
  <c r="G126" i="53"/>
  <c r="F126" i="53"/>
  <c r="O125" i="53"/>
  <c r="N125" i="53"/>
  <c r="G125" i="53"/>
  <c r="F125" i="53"/>
  <c r="O124" i="53"/>
  <c r="N124" i="53"/>
  <c r="G124" i="53"/>
  <c r="F124" i="53"/>
  <c r="O123" i="53"/>
  <c r="N123" i="53"/>
  <c r="G123" i="53"/>
  <c r="F123" i="53"/>
  <c r="O122" i="53"/>
  <c r="N122" i="53"/>
  <c r="G122" i="53"/>
  <c r="F122" i="53"/>
  <c r="O121" i="53"/>
  <c r="N121" i="53"/>
  <c r="G121" i="53"/>
  <c r="F121" i="53"/>
  <c r="O120" i="53"/>
  <c r="N120" i="53"/>
  <c r="G120" i="53"/>
  <c r="F120" i="53"/>
  <c r="O119" i="53"/>
  <c r="N119" i="53"/>
  <c r="G119" i="53"/>
  <c r="F119" i="53"/>
  <c r="O118" i="53"/>
  <c r="N118" i="53"/>
  <c r="G118" i="53"/>
  <c r="F118" i="53"/>
  <c r="O117" i="53"/>
  <c r="N117" i="53"/>
  <c r="G117" i="53"/>
  <c r="F117" i="53"/>
  <c r="O116" i="53"/>
  <c r="N116" i="53"/>
  <c r="G116" i="53"/>
  <c r="F116" i="53"/>
  <c r="O115" i="53"/>
  <c r="N115" i="53"/>
  <c r="G115" i="53"/>
  <c r="F115" i="53"/>
  <c r="O114" i="53"/>
  <c r="N114" i="53"/>
  <c r="G114" i="53"/>
  <c r="F114" i="53"/>
  <c r="O113" i="53"/>
  <c r="N113" i="53"/>
  <c r="G113" i="53"/>
  <c r="F113" i="53"/>
  <c r="O112" i="53"/>
  <c r="N112" i="53"/>
  <c r="G112" i="53"/>
  <c r="F112" i="53"/>
  <c r="O111" i="53"/>
  <c r="N111" i="53"/>
  <c r="G111" i="53"/>
  <c r="F111" i="53"/>
  <c r="O110" i="53"/>
  <c r="N110" i="53"/>
  <c r="G110" i="53"/>
  <c r="F110" i="53"/>
  <c r="O109" i="53"/>
  <c r="N109" i="53"/>
  <c r="G109" i="53"/>
  <c r="F109" i="53"/>
  <c r="O108" i="53"/>
  <c r="N108" i="53"/>
  <c r="G108" i="53"/>
  <c r="F108" i="53"/>
  <c r="O107" i="53"/>
  <c r="N107" i="53"/>
  <c r="G107" i="53"/>
  <c r="F107" i="53"/>
  <c r="O106" i="53"/>
  <c r="N106" i="53"/>
  <c r="G106" i="53"/>
  <c r="F106" i="53"/>
  <c r="O105" i="53"/>
  <c r="N105" i="53"/>
  <c r="G105" i="53"/>
  <c r="F105" i="53"/>
  <c r="O104" i="53"/>
  <c r="N104" i="53"/>
  <c r="G104" i="53"/>
  <c r="F104" i="53"/>
  <c r="O103" i="53"/>
  <c r="N103" i="53"/>
  <c r="G103" i="53"/>
  <c r="F103" i="53"/>
  <c r="O102" i="53"/>
  <c r="N102" i="53"/>
  <c r="G102" i="53"/>
  <c r="F102" i="53"/>
  <c r="O101" i="53"/>
  <c r="N101" i="53"/>
  <c r="G101" i="53"/>
  <c r="F101" i="53"/>
  <c r="O100" i="53"/>
  <c r="N100" i="53"/>
  <c r="G100" i="53"/>
  <c r="F100" i="53"/>
  <c r="O99" i="53"/>
  <c r="N99" i="53"/>
  <c r="G99" i="53"/>
  <c r="F99" i="53"/>
  <c r="O98" i="53"/>
  <c r="N98" i="53"/>
  <c r="G98" i="53"/>
  <c r="F98" i="53"/>
  <c r="O97" i="53"/>
  <c r="N97" i="53"/>
  <c r="G97" i="53"/>
  <c r="F97" i="53"/>
  <c r="O96" i="53"/>
  <c r="N96" i="53"/>
  <c r="G96" i="53"/>
  <c r="F96" i="53"/>
  <c r="O95" i="53"/>
  <c r="N95" i="53"/>
  <c r="G95" i="53"/>
  <c r="F95" i="53"/>
  <c r="O94" i="53"/>
  <c r="N94" i="53"/>
  <c r="G94" i="53"/>
  <c r="F94" i="53"/>
  <c r="O93" i="53"/>
  <c r="N93" i="53"/>
  <c r="G93" i="53"/>
  <c r="F93" i="53"/>
  <c r="O92" i="53"/>
  <c r="N92" i="53"/>
  <c r="G92" i="53"/>
  <c r="F92" i="53"/>
  <c r="O91" i="53"/>
  <c r="N91" i="53"/>
  <c r="G91" i="53"/>
  <c r="F91" i="53"/>
  <c r="O90" i="53"/>
  <c r="N90" i="53"/>
  <c r="G90" i="53"/>
  <c r="F90" i="53"/>
  <c r="O89" i="53"/>
  <c r="N89" i="53"/>
  <c r="G89" i="53"/>
  <c r="F89" i="53"/>
  <c r="O88" i="53"/>
  <c r="N88" i="53"/>
  <c r="G88" i="53"/>
  <c r="F88" i="53"/>
  <c r="O87" i="53"/>
  <c r="N87" i="53"/>
  <c r="G87" i="53"/>
  <c r="F87" i="53"/>
  <c r="O86" i="53"/>
  <c r="N86" i="53"/>
  <c r="G86" i="53"/>
  <c r="F86" i="53"/>
  <c r="O85" i="53"/>
  <c r="N85" i="53"/>
  <c r="G85" i="53"/>
  <c r="F85" i="53"/>
  <c r="O84" i="53"/>
  <c r="N84" i="53"/>
  <c r="G84" i="53"/>
  <c r="F84" i="53"/>
  <c r="O83" i="53"/>
  <c r="O302" i="53" s="1"/>
  <c r="N83" i="53"/>
  <c r="G83" i="53"/>
  <c r="G302" i="53" s="1"/>
  <c r="F83" i="53"/>
  <c r="F302" i="53" s="1"/>
  <c r="M76" i="53"/>
  <c r="L76" i="53"/>
  <c r="K76" i="53"/>
  <c r="J76" i="53"/>
  <c r="E76" i="53"/>
  <c r="D76" i="53"/>
  <c r="C76" i="53"/>
  <c r="B76" i="53"/>
  <c r="O75" i="53"/>
  <c r="N75" i="53"/>
  <c r="G75" i="53"/>
  <c r="F75" i="53"/>
  <c r="O74" i="53"/>
  <c r="N74" i="53"/>
  <c r="G74" i="53"/>
  <c r="F74" i="53"/>
  <c r="O73" i="53"/>
  <c r="N73" i="53"/>
  <c r="G73" i="53"/>
  <c r="F73" i="53"/>
  <c r="O72" i="53"/>
  <c r="N72" i="53"/>
  <c r="G72" i="53"/>
  <c r="F72" i="53"/>
  <c r="O71" i="53"/>
  <c r="N71" i="53"/>
  <c r="G71" i="53"/>
  <c r="F71" i="53"/>
  <c r="O70" i="53"/>
  <c r="N70" i="53"/>
  <c r="G70" i="53"/>
  <c r="F70" i="53"/>
  <c r="O69" i="53"/>
  <c r="N69" i="53"/>
  <c r="G69" i="53"/>
  <c r="F69" i="53"/>
  <c r="O68" i="53"/>
  <c r="N68" i="53"/>
  <c r="G68" i="53"/>
  <c r="F68" i="53"/>
  <c r="O67" i="53"/>
  <c r="N67" i="53"/>
  <c r="G67" i="53"/>
  <c r="F67" i="53"/>
  <c r="O66" i="53"/>
  <c r="N66" i="53"/>
  <c r="G66" i="53"/>
  <c r="F66" i="53"/>
  <c r="O65" i="53"/>
  <c r="N65" i="53"/>
  <c r="G65" i="53"/>
  <c r="F65" i="53"/>
  <c r="O64" i="53"/>
  <c r="N64" i="53"/>
  <c r="G64" i="53"/>
  <c r="F64" i="53"/>
  <c r="O63" i="53"/>
  <c r="N63" i="53"/>
  <c r="G63" i="53"/>
  <c r="F63" i="53"/>
  <c r="O62" i="53"/>
  <c r="N62" i="53"/>
  <c r="G62" i="53"/>
  <c r="F62" i="53"/>
  <c r="O61" i="53"/>
  <c r="N61" i="53"/>
  <c r="G61" i="53"/>
  <c r="F61" i="53"/>
  <c r="O60" i="53"/>
  <c r="N60" i="53"/>
  <c r="G60" i="53"/>
  <c r="F60" i="53"/>
  <c r="O59" i="53"/>
  <c r="N59" i="53"/>
  <c r="G59" i="53"/>
  <c r="F59" i="53"/>
  <c r="O58" i="53"/>
  <c r="N58" i="53"/>
  <c r="G58" i="53"/>
  <c r="F58" i="53"/>
  <c r="O57" i="53"/>
  <c r="N57" i="53"/>
  <c r="G57" i="53"/>
  <c r="F57" i="53"/>
  <c r="O56" i="53"/>
  <c r="N56" i="53"/>
  <c r="G56" i="53"/>
  <c r="F56" i="53"/>
  <c r="O55" i="53"/>
  <c r="N55" i="53"/>
  <c r="G55" i="53"/>
  <c r="F55" i="53"/>
  <c r="O54" i="53"/>
  <c r="N54" i="53"/>
  <c r="G54" i="53"/>
  <c r="F54" i="53"/>
  <c r="O53" i="53"/>
  <c r="N53" i="53"/>
  <c r="G53" i="53"/>
  <c r="F53" i="53"/>
  <c r="O52" i="53"/>
  <c r="N52" i="53"/>
  <c r="G52" i="53"/>
  <c r="F52" i="53"/>
  <c r="O51" i="53"/>
  <c r="N51" i="53"/>
  <c r="G51" i="53"/>
  <c r="F51" i="53"/>
  <c r="O50" i="53"/>
  <c r="N50" i="53"/>
  <c r="G50" i="53"/>
  <c r="F50" i="53"/>
  <c r="O49" i="53"/>
  <c r="N49" i="53"/>
  <c r="G49" i="53"/>
  <c r="F49" i="53"/>
  <c r="O48" i="53"/>
  <c r="N48" i="53"/>
  <c r="G48" i="53"/>
  <c r="F48" i="53"/>
  <c r="O47" i="53"/>
  <c r="N47" i="53"/>
  <c r="G47" i="53"/>
  <c r="F47" i="53"/>
  <c r="O46" i="53"/>
  <c r="N46" i="53"/>
  <c r="G46" i="53"/>
  <c r="F46" i="53"/>
  <c r="O45" i="53"/>
  <c r="N45" i="53"/>
  <c r="G45" i="53"/>
  <c r="F45" i="53"/>
  <c r="O44" i="53"/>
  <c r="N44" i="53"/>
  <c r="G44" i="53"/>
  <c r="F44" i="53"/>
  <c r="O43" i="53"/>
  <c r="N43" i="53"/>
  <c r="G43" i="53"/>
  <c r="F43" i="53"/>
  <c r="O42" i="53"/>
  <c r="N42" i="53"/>
  <c r="G42" i="53"/>
  <c r="F42" i="53"/>
  <c r="O41" i="53"/>
  <c r="N41" i="53"/>
  <c r="G41" i="53"/>
  <c r="F41" i="53"/>
  <c r="O40" i="53"/>
  <c r="N40" i="53"/>
  <c r="G40" i="53"/>
  <c r="F40" i="53"/>
  <c r="O39" i="53"/>
  <c r="N39" i="53"/>
  <c r="G39" i="53"/>
  <c r="F39" i="53"/>
  <c r="O38" i="53"/>
  <c r="N38" i="53"/>
  <c r="G38" i="53"/>
  <c r="F38" i="53"/>
  <c r="O37" i="53"/>
  <c r="N37" i="53"/>
  <c r="G37" i="53"/>
  <c r="F37" i="53"/>
  <c r="O36" i="53"/>
  <c r="N36" i="53"/>
  <c r="G36" i="53"/>
  <c r="F36" i="53"/>
  <c r="O35" i="53"/>
  <c r="N35" i="53"/>
  <c r="G35" i="53"/>
  <c r="F35" i="53"/>
  <c r="O34" i="53"/>
  <c r="N34" i="53"/>
  <c r="G34" i="53"/>
  <c r="F34" i="53"/>
  <c r="O33" i="53"/>
  <c r="N33" i="53"/>
  <c r="G33" i="53"/>
  <c r="F33" i="53"/>
  <c r="O32" i="53"/>
  <c r="N32" i="53"/>
  <c r="G32" i="53"/>
  <c r="F32" i="53"/>
  <c r="O31" i="53"/>
  <c r="N31" i="53"/>
  <c r="G31" i="53"/>
  <c r="F31" i="53"/>
  <c r="O30" i="53"/>
  <c r="N30" i="53"/>
  <c r="G30" i="53"/>
  <c r="F30" i="53"/>
  <c r="O29" i="53"/>
  <c r="N29" i="53"/>
  <c r="G29" i="53"/>
  <c r="F29" i="53"/>
  <c r="O28" i="53"/>
  <c r="N28" i="53"/>
  <c r="G28" i="53"/>
  <c r="F28" i="53"/>
  <c r="O27" i="53"/>
  <c r="N27" i="53"/>
  <c r="G27" i="53"/>
  <c r="F27" i="53"/>
  <c r="O26" i="53"/>
  <c r="N26" i="53"/>
  <c r="G26" i="53"/>
  <c r="F26" i="53"/>
  <c r="O25" i="53"/>
  <c r="N25" i="53"/>
  <c r="G25" i="53"/>
  <c r="F25" i="53"/>
  <c r="O24" i="53"/>
  <c r="N24" i="53"/>
  <c r="G24" i="53"/>
  <c r="F24" i="53"/>
  <c r="O23" i="53"/>
  <c r="N23" i="53"/>
  <c r="G23" i="53"/>
  <c r="F23" i="53"/>
  <c r="O22" i="53"/>
  <c r="N22" i="53"/>
  <c r="G22" i="53"/>
  <c r="F22" i="53"/>
  <c r="O21" i="53"/>
  <c r="N21" i="53"/>
  <c r="G21" i="53"/>
  <c r="F21" i="53"/>
  <c r="O20" i="53"/>
  <c r="N20" i="53"/>
  <c r="G20" i="53"/>
  <c r="F20" i="53"/>
  <c r="O19" i="53"/>
  <c r="N19" i="53"/>
  <c r="G19" i="53"/>
  <c r="F19" i="53"/>
  <c r="O18" i="53"/>
  <c r="N18" i="53"/>
  <c r="G18" i="53"/>
  <c r="F18" i="53"/>
  <c r="O17" i="53"/>
  <c r="O76" i="53" s="1"/>
  <c r="N17" i="53"/>
  <c r="N76" i="53" s="1"/>
  <c r="G17" i="53"/>
  <c r="G76" i="53" s="1"/>
  <c r="F17" i="53"/>
  <c r="F76" i="53" s="1"/>
  <c r="G10" i="53"/>
  <c r="F10" i="53"/>
  <c r="G9" i="53"/>
  <c r="F9" i="53"/>
  <c r="G8" i="53"/>
  <c r="F8" i="53"/>
  <c r="G7" i="53"/>
  <c r="F7" i="53"/>
  <c r="G6" i="53"/>
  <c r="F6" i="53"/>
  <c r="S359" i="52"/>
  <c r="R359" i="52"/>
  <c r="O359" i="52"/>
  <c r="N359" i="52"/>
  <c r="H359" i="52"/>
  <c r="G359" i="52"/>
  <c r="D359" i="52"/>
  <c r="C359" i="52"/>
  <c r="U358" i="52"/>
  <c r="T358" i="52"/>
  <c r="J358" i="52"/>
  <c r="I358" i="52"/>
  <c r="U357" i="52"/>
  <c r="T357" i="52"/>
  <c r="J357" i="52"/>
  <c r="I357" i="52"/>
  <c r="U356" i="52"/>
  <c r="T356" i="52"/>
  <c r="J356" i="52"/>
  <c r="I356" i="52"/>
  <c r="U355" i="52"/>
  <c r="T355" i="52"/>
  <c r="J355" i="52"/>
  <c r="I355" i="52"/>
  <c r="U354" i="52"/>
  <c r="T354" i="52"/>
  <c r="J354" i="52"/>
  <c r="I354" i="52"/>
  <c r="U353" i="52"/>
  <c r="T353" i="52"/>
  <c r="J353" i="52"/>
  <c r="I353" i="52"/>
  <c r="U352" i="52"/>
  <c r="T352" i="52"/>
  <c r="J352" i="52"/>
  <c r="I352" i="52"/>
  <c r="U351" i="52"/>
  <c r="T351" i="52"/>
  <c r="J351" i="52"/>
  <c r="I351" i="52"/>
  <c r="U350" i="52"/>
  <c r="T350" i="52"/>
  <c r="J350" i="52"/>
  <c r="I350" i="52"/>
  <c r="U349" i="52"/>
  <c r="T349" i="52"/>
  <c r="J349" i="52"/>
  <c r="I349" i="52"/>
  <c r="U348" i="52"/>
  <c r="T348" i="52"/>
  <c r="J348" i="52"/>
  <c r="I348" i="52"/>
  <c r="U347" i="52"/>
  <c r="T347" i="52"/>
  <c r="J347" i="52"/>
  <c r="I347" i="52"/>
  <c r="U346" i="52"/>
  <c r="T346" i="52"/>
  <c r="J346" i="52"/>
  <c r="I346" i="52"/>
  <c r="U345" i="52"/>
  <c r="T345" i="52"/>
  <c r="J345" i="52"/>
  <c r="I345" i="52"/>
  <c r="U344" i="52"/>
  <c r="T344" i="52"/>
  <c r="J344" i="52"/>
  <c r="I344" i="52"/>
  <c r="U343" i="52"/>
  <c r="T343" i="52"/>
  <c r="J343" i="52"/>
  <c r="I343" i="52"/>
  <c r="U342" i="52"/>
  <c r="T342" i="52"/>
  <c r="J342" i="52"/>
  <c r="I342" i="52"/>
  <c r="U341" i="52"/>
  <c r="T341" i="52"/>
  <c r="J341" i="52"/>
  <c r="I341" i="52"/>
  <c r="U340" i="52"/>
  <c r="T340" i="52"/>
  <c r="J340" i="52"/>
  <c r="I340" i="52"/>
  <c r="U339" i="52"/>
  <c r="T339" i="52"/>
  <c r="J339" i="52"/>
  <c r="I339" i="52"/>
  <c r="U338" i="52"/>
  <c r="T338" i="52"/>
  <c r="J338" i="52"/>
  <c r="I338" i="52"/>
  <c r="U337" i="52"/>
  <c r="T337" i="52"/>
  <c r="J337" i="52"/>
  <c r="I337" i="52"/>
  <c r="U336" i="52"/>
  <c r="T336" i="52"/>
  <c r="J336" i="52"/>
  <c r="I336" i="52"/>
  <c r="U335" i="52"/>
  <c r="T335" i="52"/>
  <c r="J335" i="52"/>
  <c r="I335" i="52"/>
  <c r="U334" i="52"/>
  <c r="T334" i="52"/>
  <c r="J334" i="52"/>
  <c r="I334" i="52"/>
  <c r="U333" i="52"/>
  <c r="T333" i="52"/>
  <c r="J333" i="52"/>
  <c r="I333" i="52"/>
  <c r="U332" i="52"/>
  <c r="T332" i="52"/>
  <c r="J332" i="52"/>
  <c r="I332" i="52"/>
  <c r="U331" i="52"/>
  <c r="T331" i="52"/>
  <c r="J331" i="52"/>
  <c r="I331" i="52"/>
  <c r="U330" i="52"/>
  <c r="T330" i="52"/>
  <c r="J330" i="52"/>
  <c r="I330" i="52"/>
  <c r="U329" i="52"/>
  <c r="T329" i="52"/>
  <c r="J329" i="52"/>
  <c r="I329" i="52"/>
  <c r="U328" i="52"/>
  <c r="T328" i="52"/>
  <c r="J328" i="52"/>
  <c r="I328" i="52"/>
  <c r="U327" i="52"/>
  <c r="T327" i="52"/>
  <c r="J327" i="52"/>
  <c r="I327" i="52"/>
  <c r="U326" i="52"/>
  <c r="T326" i="52"/>
  <c r="J326" i="52"/>
  <c r="I326" i="52"/>
  <c r="U325" i="52"/>
  <c r="T325" i="52"/>
  <c r="J325" i="52"/>
  <c r="I325" i="52"/>
  <c r="U324" i="52"/>
  <c r="T324" i="52"/>
  <c r="J324" i="52"/>
  <c r="I324" i="52"/>
  <c r="U323" i="52"/>
  <c r="T323" i="52"/>
  <c r="J323" i="52"/>
  <c r="I323" i="52"/>
  <c r="U322" i="52"/>
  <c r="T322" i="52"/>
  <c r="J322" i="52"/>
  <c r="I322" i="52"/>
  <c r="U321" i="52"/>
  <c r="T321" i="52"/>
  <c r="J321" i="52"/>
  <c r="I321" i="52"/>
  <c r="U320" i="52"/>
  <c r="T320" i="52"/>
  <c r="J320" i="52"/>
  <c r="I320" i="52"/>
  <c r="U319" i="52"/>
  <c r="T319" i="52"/>
  <c r="J319" i="52"/>
  <c r="I319" i="52"/>
  <c r="U318" i="52"/>
  <c r="T318" i="52"/>
  <c r="J318" i="52"/>
  <c r="I318" i="52"/>
  <c r="U317" i="52"/>
  <c r="T317" i="52"/>
  <c r="J317" i="52"/>
  <c r="I317" i="52"/>
  <c r="U316" i="52"/>
  <c r="T316" i="52"/>
  <c r="J316" i="52"/>
  <c r="I316" i="52"/>
  <c r="U315" i="52"/>
  <c r="T315" i="52"/>
  <c r="J315" i="52"/>
  <c r="I315" i="52"/>
  <c r="U314" i="52"/>
  <c r="T314" i="52"/>
  <c r="J314" i="52"/>
  <c r="I314" i="52"/>
  <c r="U313" i="52"/>
  <c r="T313" i="52"/>
  <c r="J313" i="52"/>
  <c r="I313" i="52"/>
  <c r="U312" i="52"/>
  <c r="T312" i="52"/>
  <c r="J312" i="52"/>
  <c r="I312" i="52"/>
  <c r="U311" i="52"/>
  <c r="T311" i="52"/>
  <c r="J311" i="52"/>
  <c r="I311" i="52"/>
  <c r="U310" i="52"/>
  <c r="T310" i="52"/>
  <c r="J310" i="52"/>
  <c r="I310" i="52"/>
  <c r="U309" i="52"/>
  <c r="U359" i="52" s="1"/>
  <c r="T309" i="52"/>
  <c r="T359" i="52" s="1"/>
  <c r="J309" i="52"/>
  <c r="I309" i="52"/>
  <c r="I359" i="52" s="1"/>
  <c r="M302" i="52"/>
  <c r="L302" i="52"/>
  <c r="K302" i="52"/>
  <c r="J302" i="52"/>
  <c r="E302" i="52"/>
  <c r="D302" i="52"/>
  <c r="C302" i="52"/>
  <c r="B302" i="52"/>
  <c r="O301" i="52"/>
  <c r="N301" i="52"/>
  <c r="G301" i="52"/>
  <c r="F301" i="52"/>
  <c r="O300" i="52"/>
  <c r="N300" i="52"/>
  <c r="G300" i="52"/>
  <c r="F300" i="52"/>
  <c r="O299" i="52"/>
  <c r="N299" i="52"/>
  <c r="G299" i="52"/>
  <c r="F299" i="52"/>
  <c r="O298" i="52"/>
  <c r="N298" i="52"/>
  <c r="G298" i="52"/>
  <c r="F298" i="52"/>
  <c r="O297" i="52"/>
  <c r="N297" i="52"/>
  <c r="G297" i="52"/>
  <c r="F297" i="52"/>
  <c r="O296" i="52"/>
  <c r="N296" i="52"/>
  <c r="G296" i="52"/>
  <c r="F296" i="52"/>
  <c r="O295" i="52"/>
  <c r="N295" i="52"/>
  <c r="G295" i="52"/>
  <c r="F295" i="52"/>
  <c r="O294" i="52"/>
  <c r="N294" i="52"/>
  <c r="G294" i="52"/>
  <c r="F294" i="52"/>
  <c r="O293" i="52"/>
  <c r="N293" i="52"/>
  <c r="G293" i="52"/>
  <c r="F293" i="52"/>
  <c r="O292" i="52"/>
  <c r="N292" i="52"/>
  <c r="G292" i="52"/>
  <c r="F292" i="52"/>
  <c r="O291" i="52"/>
  <c r="N291" i="52"/>
  <c r="G291" i="52"/>
  <c r="F291" i="52"/>
  <c r="O290" i="52"/>
  <c r="N290" i="52"/>
  <c r="G290" i="52"/>
  <c r="F290" i="52"/>
  <c r="O289" i="52"/>
  <c r="N289" i="52"/>
  <c r="G289" i="52"/>
  <c r="F289" i="52"/>
  <c r="O288" i="52"/>
  <c r="N288" i="52"/>
  <c r="G288" i="52"/>
  <c r="F288" i="52"/>
  <c r="O287" i="52"/>
  <c r="N287" i="52"/>
  <c r="G287" i="52"/>
  <c r="F287" i="52"/>
  <c r="O286" i="52"/>
  <c r="N286" i="52"/>
  <c r="G286" i="52"/>
  <c r="F286" i="52"/>
  <c r="O285" i="52"/>
  <c r="N285" i="52"/>
  <c r="G285" i="52"/>
  <c r="F285" i="52"/>
  <c r="O284" i="52"/>
  <c r="N284" i="52"/>
  <c r="G284" i="52"/>
  <c r="F284" i="52"/>
  <c r="O283" i="52"/>
  <c r="N283" i="52"/>
  <c r="G283" i="52"/>
  <c r="F283" i="52"/>
  <c r="O282" i="52"/>
  <c r="N282" i="52"/>
  <c r="G282" i="52"/>
  <c r="F282" i="52"/>
  <c r="O281" i="52"/>
  <c r="N281" i="52"/>
  <c r="G281" i="52"/>
  <c r="F281" i="52"/>
  <c r="O280" i="52"/>
  <c r="N280" i="52"/>
  <c r="G280" i="52"/>
  <c r="F280" i="52"/>
  <c r="O279" i="52"/>
  <c r="N279" i="52"/>
  <c r="G279" i="52"/>
  <c r="F279" i="52"/>
  <c r="O278" i="52"/>
  <c r="N278" i="52"/>
  <c r="G278" i="52"/>
  <c r="F278" i="52"/>
  <c r="O277" i="52"/>
  <c r="N277" i="52"/>
  <c r="G277" i="52"/>
  <c r="F277" i="52"/>
  <c r="O276" i="52"/>
  <c r="N276" i="52"/>
  <c r="G276" i="52"/>
  <c r="F276" i="52"/>
  <c r="O275" i="52"/>
  <c r="N275" i="52"/>
  <c r="G275" i="52"/>
  <c r="F275" i="52"/>
  <c r="O274" i="52"/>
  <c r="N274" i="52"/>
  <c r="G274" i="52"/>
  <c r="F274" i="52"/>
  <c r="O273" i="52"/>
  <c r="N273" i="52"/>
  <c r="G273" i="52"/>
  <c r="F273" i="52"/>
  <c r="O272" i="52"/>
  <c r="N272" i="52"/>
  <c r="G272" i="52"/>
  <c r="F272" i="52"/>
  <c r="O271" i="52"/>
  <c r="N271" i="52"/>
  <c r="G271" i="52"/>
  <c r="F271" i="52"/>
  <c r="O270" i="52"/>
  <c r="N270" i="52"/>
  <c r="G270" i="52"/>
  <c r="F270" i="52"/>
  <c r="O269" i="52"/>
  <c r="N269" i="52"/>
  <c r="G269" i="52"/>
  <c r="F269" i="52"/>
  <c r="O268" i="52"/>
  <c r="N268" i="52"/>
  <c r="G268" i="52"/>
  <c r="F268" i="52"/>
  <c r="O267" i="52"/>
  <c r="N267" i="52"/>
  <c r="G267" i="52"/>
  <c r="F267" i="52"/>
  <c r="O266" i="52"/>
  <c r="N266" i="52"/>
  <c r="G266" i="52"/>
  <c r="F266" i="52"/>
  <c r="O265" i="52"/>
  <c r="N265" i="52"/>
  <c r="G265" i="52"/>
  <c r="F265" i="52"/>
  <c r="O264" i="52"/>
  <c r="N264" i="52"/>
  <c r="G264" i="52"/>
  <c r="F264" i="52"/>
  <c r="O263" i="52"/>
  <c r="N263" i="52"/>
  <c r="G263" i="52"/>
  <c r="F263" i="52"/>
  <c r="O262" i="52"/>
  <c r="N262" i="52"/>
  <c r="G262" i="52"/>
  <c r="F262" i="52"/>
  <c r="O261" i="52"/>
  <c r="N261" i="52"/>
  <c r="G261" i="52"/>
  <c r="F261" i="52"/>
  <c r="O260" i="52"/>
  <c r="N260" i="52"/>
  <c r="G260" i="52"/>
  <c r="F260" i="52"/>
  <c r="O259" i="52"/>
  <c r="N259" i="52"/>
  <c r="G259" i="52"/>
  <c r="F259" i="52"/>
  <c r="O258" i="52"/>
  <c r="N258" i="52"/>
  <c r="G258" i="52"/>
  <c r="F258" i="52"/>
  <c r="O257" i="52"/>
  <c r="N257" i="52"/>
  <c r="G257" i="52"/>
  <c r="F257" i="52"/>
  <c r="O256" i="52"/>
  <c r="N256" i="52"/>
  <c r="G256" i="52"/>
  <c r="F256" i="52"/>
  <c r="O255" i="52"/>
  <c r="N255" i="52"/>
  <c r="G255" i="52"/>
  <c r="F255" i="52"/>
  <c r="O254" i="52"/>
  <c r="N254" i="52"/>
  <c r="G254" i="52"/>
  <c r="F254" i="52"/>
  <c r="O253" i="52"/>
  <c r="N253" i="52"/>
  <c r="G253" i="52"/>
  <c r="F253" i="52"/>
  <c r="O252" i="52"/>
  <c r="N252" i="52"/>
  <c r="G252" i="52"/>
  <c r="F252" i="52"/>
  <c r="O251" i="52"/>
  <c r="N251" i="52"/>
  <c r="G251" i="52"/>
  <c r="F251" i="52"/>
  <c r="O250" i="52"/>
  <c r="N250" i="52"/>
  <c r="G250" i="52"/>
  <c r="F250" i="52"/>
  <c r="O249" i="52"/>
  <c r="N249" i="52"/>
  <c r="G249" i="52"/>
  <c r="F249" i="52"/>
  <c r="O248" i="52"/>
  <c r="N248" i="52"/>
  <c r="G248" i="52"/>
  <c r="F248" i="52"/>
  <c r="O247" i="52"/>
  <c r="N247" i="52"/>
  <c r="G247" i="52"/>
  <c r="F247" i="52"/>
  <c r="O246" i="52"/>
  <c r="N246" i="52"/>
  <c r="G246" i="52"/>
  <c r="F246" i="52"/>
  <c r="O245" i="52"/>
  <c r="N245" i="52"/>
  <c r="G245" i="52"/>
  <c r="F245" i="52"/>
  <c r="O244" i="52"/>
  <c r="N244" i="52"/>
  <c r="G244" i="52"/>
  <c r="F244" i="52"/>
  <c r="O243" i="52"/>
  <c r="N243" i="52"/>
  <c r="G243" i="52"/>
  <c r="F243" i="52"/>
  <c r="O242" i="52"/>
  <c r="N242" i="52"/>
  <c r="G242" i="52"/>
  <c r="F242" i="52"/>
  <c r="O241" i="52"/>
  <c r="N241" i="52"/>
  <c r="G241" i="52"/>
  <c r="F241" i="52"/>
  <c r="O240" i="52"/>
  <c r="N240" i="52"/>
  <c r="G240" i="52"/>
  <c r="F240" i="52"/>
  <c r="O239" i="52"/>
  <c r="N239" i="52"/>
  <c r="G239" i="52"/>
  <c r="F239" i="52"/>
  <c r="O238" i="52"/>
  <c r="N238" i="52"/>
  <c r="G238" i="52"/>
  <c r="F238" i="52"/>
  <c r="O237" i="52"/>
  <c r="N237" i="52"/>
  <c r="G237" i="52"/>
  <c r="F237" i="52"/>
  <c r="O236" i="52"/>
  <c r="N236" i="52"/>
  <c r="G236" i="52"/>
  <c r="F236" i="52"/>
  <c r="O235" i="52"/>
  <c r="N235" i="52"/>
  <c r="G235" i="52"/>
  <c r="F235" i="52"/>
  <c r="O234" i="52"/>
  <c r="N234" i="52"/>
  <c r="G234" i="52"/>
  <c r="F234" i="52"/>
  <c r="O233" i="52"/>
  <c r="N233" i="52"/>
  <c r="G233" i="52"/>
  <c r="F233" i="52"/>
  <c r="O232" i="52"/>
  <c r="N232" i="52"/>
  <c r="G232" i="52"/>
  <c r="F232" i="52"/>
  <c r="O231" i="52"/>
  <c r="N231" i="52"/>
  <c r="G231" i="52"/>
  <c r="F231" i="52"/>
  <c r="O230" i="52"/>
  <c r="N230" i="52"/>
  <c r="G230" i="52"/>
  <c r="F230" i="52"/>
  <c r="O229" i="52"/>
  <c r="N229" i="52"/>
  <c r="G229" i="52"/>
  <c r="F229" i="52"/>
  <c r="O228" i="52"/>
  <c r="N228" i="52"/>
  <c r="G228" i="52"/>
  <c r="F228" i="52"/>
  <c r="O227" i="52"/>
  <c r="N227" i="52"/>
  <c r="G227" i="52"/>
  <c r="F227" i="52"/>
  <c r="O226" i="52"/>
  <c r="N226" i="52"/>
  <c r="G226" i="52"/>
  <c r="F226" i="52"/>
  <c r="O225" i="52"/>
  <c r="N225" i="52"/>
  <c r="G225" i="52"/>
  <c r="F225" i="52"/>
  <c r="O224" i="52"/>
  <c r="N224" i="52"/>
  <c r="G224" i="52"/>
  <c r="F224" i="52"/>
  <c r="O223" i="52"/>
  <c r="N223" i="52"/>
  <c r="G223" i="52"/>
  <c r="F223" i="52"/>
  <c r="O222" i="52"/>
  <c r="N222" i="52"/>
  <c r="G222" i="52"/>
  <c r="F222" i="52"/>
  <c r="O221" i="52"/>
  <c r="N221" i="52"/>
  <c r="G221" i="52"/>
  <c r="F221" i="52"/>
  <c r="O220" i="52"/>
  <c r="N220" i="52"/>
  <c r="G220" i="52"/>
  <c r="F220" i="52"/>
  <c r="O219" i="52"/>
  <c r="N219" i="52"/>
  <c r="G219" i="52"/>
  <c r="F219" i="52"/>
  <c r="O218" i="52"/>
  <c r="N218" i="52"/>
  <c r="G218" i="52"/>
  <c r="F218" i="52"/>
  <c r="O217" i="52"/>
  <c r="N217" i="52"/>
  <c r="G217" i="52"/>
  <c r="F217" i="52"/>
  <c r="O216" i="52"/>
  <c r="N216" i="52"/>
  <c r="G216" i="52"/>
  <c r="F216" i="52"/>
  <c r="O215" i="52"/>
  <c r="N215" i="52"/>
  <c r="G215" i="52"/>
  <c r="F215" i="52"/>
  <c r="O214" i="52"/>
  <c r="N214" i="52"/>
  <c r="G214" i="52"/>
  <c r="F214" i="52"/>
  <c r="O213" i="52"/>
  <c r="N213" i="52"/>
  <c r="G213" i="52"/>
  <c r="F213" i="52"/>
  <c r="O212" i="52"/>
  <c r="N212" i="52"/>
  <c r="G212" i="52"/>
  <c r="F212" i="52"/>
  <c r="O211" i="52"/>
  <c r="N211" i="52"/>
  <c r="G211" i="52"/>
  <c r="F211" i="52"/>
  <c r="O210" i="52"/>
  <c r="N210" i="52"/>
  <c r="G210" i="52"/>
  <c r="F210" i="52"/>
  <c r="O209" i="52"/>
  <c r="N209" i="52"/>
  <c r="G209" i="52"/>
  <c r="F209" i="52"/>
  <c r="O208" i="52"/>
  <c r="N208" i="52"/>
  <c r="G208" i="52"/>
  <c r="F208" i="52"/>
  <c r="O207" i="52"/>
  <c r="N207" i="52"/>
  <c r="G207" i="52"/>
  <c r="F207" i="52"/>
  <c r="O206" i="52"/>
  <c r="N206" i="52"/>
  <c r="G206" i="52"/>
  <c r="F206" i="52"/>
  <c r="O205" i="52"/>
  <c r="N205" i="52"/>
  <c r="G205" i="52"/>
  <c r="F205" i="52"/>
  <c r="O204" i="52"/>
  <c r="N204" i="52"/>
  <c r="G204" i="52"/>
  <c r="F204" i="52"/>
  <c r="O203" i="52"/>
  <c r="N203" i="52"/>
  <c r="G203" i="52"/>
  <c r="F203" i="52"/>
  <c r="O202" i="52"/>
  <c r="N202" i="52"/>
  <c r="G202" i="52"/>
  <c r="F202" i="52"/>
  <c r="O201" i="52"/>
  <c r="N201" i="52"/>
  <c r="G201" i="52"/>
  <c r="F201" i="52"/>
  <c r="O200" i="52"/>
  <c r="N200" i="52"/>
  <c r="G200" i="52"/>
  <c r="F200" i="52"/>
  <c r="O199" i="52"/>
  <c r="N199" i="52"/>
  <c r="G199" i="52"/>
  <c r="F199" i="52"/>
  <c r="O198" i="52"/>
  <c r="N198" i="52"/>
  <c r="G198" i="52"/>
  <c r="F198" i="52"/>
  <c r="O197" i="52"/>
  <c r="N197" i="52"/>
  <c r="G197" i="52"/>
  <c r="F197" i="52"/>
  <c r="O196" i="52"/>
  <c r="N196" i="52"/>
  <c r="G196" i="52"/>
  <c r="F196" i="52"/>
  <c r="O195" i="52"/>
  <c r="N195" i="52"/>
  <c r="G195" i="52"/>
  <c r="F195" i="52"/>
  <c r="O194" i="52"/>
  <c r="N194" i="52"/>
  <c r="G194" i="52"/>
  <c r="F194" i="52"/>
  <c r="O193" i="52"/>
  <c r="N193" i="52"/>
  <c r="G193" i="52"/>
  <c r="F193" i="52"/>
  <c r="O192" i="52"/>
  <c r="N192" i="52"/>
  <c r="G192" i="52"/>
  <c r="F192" i="52"/>
  <c r="O191" i="52"/>
  <c r="N191" i="52"/>
  <c r="G191" i="52"/>
  <c r="F191" i="52"/>
  <c r="O190" i="52"/>
  <c r="N190" i="52"/>
  <c r="G190" i="52"/>
  <c r="F190" i="52"/>
  <c r="O189" i="52"/>
  <c r="N189" i="52"/>
  <c r="G189" i="52"/>
  <c r="F189" i="52"/>
  <c r="O188" i="52"/>
  <c r="N188" i="52"/>
  <c r="G188" i="52"/>
  <c r="F188" i="52"/>
  <c r="O187" i="52"/>
  <c r="N187" i="52"/>
  <c r="G187" i="52"/>
  <c r="F187" i="52"/>
  <c r="O186" i="52"/>
  <c r="N186" i="52"/>
  <c r="G186" i="52"/>
  <c r="F186" i="52"/>
  <c r="O185" i="52"/>
  <c r="N185" i="52"/>
  <c r="G185" i="52"/>
  <c r="F185" i="52"/>
  <c r="O184" i="52"/>
  <c r="N184" i="52"/>
  <c r="G184" i="52"/>
  <c r="F184" i="52"/>
  <c r="O183" i="52"/>
  <c r="N183" i="52"/>
  <c r="G183" i="52"/>
  <c r="F183" i="52"/>
  <c r="O182" i="52"/>
  <c r="N182" i="52"/>
  <c r="G182" i="52"/>
  <c r="F182" i="52"/>
  <c r="O181" i="52"/>
  <c r="N181" i="52"/>
  <c r="G181" i="52"/>
  <c r="F181" i="52"/>
  <c r="O180" i="52"/>
  <c r="N180" i="52"/>
  <c r="G180" i="52"/>
  <c r="F180" i="52"/>
  <c r="O179" i="52"/>
  <c r="N179" i="52"/>
  <c r="G179" i="52"/>
  <c r="F179" i="52"/>
  <c r="O178" i="52"/>
  <c r="N178" i="52"/>
  <c r="G178" i="52"/>
  <c r="F178" i="52"/>
  <c r="O177" i="52"/>
  <c r="N177" i="52"/>
  <c r="G177" i="52"/>
  <c r="F177" i="52"/>
  <c r="O176" i="52"/>
  <c r="N176" i="52"/>
  <c r="G176" i="52"/>
  <c r="F176" i="52"/>
  <c r="O175" i="52"/>
  <c r="N175" i="52"/>
  <c r="G175" i="52"/>
  <c r="F175" i="52"/>
  <c r="O174" i="52"/>
  <c r="N174" i="52"/>
  <c r="G174" i="52"/>
  <c r="F174" i="52"/>
  <c r="O173" i="52"/>
  <c r="N173" i="52"/>
  <c r="G173" i="52"/>
  <c r="F173" i="52"/>
  <c r="O172" i="52"/>
  <c r="N172" i="52"/>
  <c r="G172" i="52"/>
  <c r="F172" i="52"/>
  <c r="O171" i="52"/>
  <c r="N171" i="52"/>
  <c r="G171" i="52"/>
  <c r="F171" i="52"/>
  <c r="O170" i="52"/>
  <c r="N170" i="52"/>
  <c r="G170" i="52"/>
  <c r="F170" i="52"/>
  <c r="O169" i="52"/>
  <c r="N169" i="52"/>
  <c r="G169" i="52"/>
  <c r="F169" i="52"/>
  <c r="O168" i="52"/>
  <c r="N168" i="52"/>
  <c r="G168" i="52"/>
  <c r="F168" i="52"/>
  <c r="O167" i="52"/>
  <c r="N167" i="52"/>
  <c r="G167" i="52"/>
  <c r="F167" i="52"/>
  <c r="O166" i="52"/>
  <c r="N166" i="52"/>
  <c r="G166" i="52"/>
  <c r="F166" i="52"/>
  <c r="O165" i="52"/>
  <c r="N165" i="52"/>
  <c r="G165" i="52"/>
  <c r="F165" i="52"/>
  <c r="O164" i="52"/>
  <c r="N164" i="52"/>
  <c r="G164" i="52"/>
  <c r="F164" i="52"/>
  <c r="O163" i="52"/>
  <c r="N163" i="52"/>
  <c r="G163" i="52"/>
  <c r="F163" i="52"/>
  <c r="O162" i="52"/>
  <c r="N162" i="52"/>
  <c r="G162" i="52"/>
  <c r="F162" i="52"/>
  <c r="O161" i="52"/>
  <c r="N161" i="52"/>
  <c r="G161" i="52"/>
  <c r="F161" i="52"/>
  <c r="O160" i="52"/>
  <c r="N160" i="52"/>
  <c r="G160" i="52"/>
  <c r="F160" i="52"/>
  <c r="O159" i="52"/>
  <c r="N159" i="52"/>
  <c r="G159" i="52"/>
  <c r="F159" i="52"/>
  <c r="O158" i="52"/>
  <c r="N158" i="52"/>
  <c r="G158" i="52"/>
  <c r="F158" i="52"/>
  <c r="O157" i="52"/>
  <c r="N157" i="52"/>
  <c r="G157" i="52"/>
  <c r="F157" i="52"/>
  <c r="O156" i="52"/>
  <c r="N156" i="52"/>
  <c r="G156" i="52"/>
  <c r="F156" i="52"/>
  <c r="O155" i="52"/>
  <c r="N155" i="52"/>
  <c r="G155" i="52"/>
  <c r="F155" i="52"/>
  <c r="O154" i="52"/>
  <c r="N154" i="52"/>
  <c r="G154" i="52"/>
  <c r="F154" i="52"/>
  <c r="O153" i="52"/>
  <c r="N153" i="52"/>
  <c r="G153" i="52"/>
  <c r="F153" i="52"/>
  <c r="O152" i="52"/>
  <c r="N152" i="52"/>
  <c r="G152" i="52"/>
  <c r="F152" i="52"/>
  <c r="O151" i="52"/>
  <c r="N151" i="52"/>
  <c r="G151" i="52"/>
  <c r="F151" i="52"/>
  <c r="O150" i="52"/>
  <c r="N150" i="52"/>
  <c r="G150" i="52"/>
  <c r="F150" i="52"/>
  <c r="O149" i="52"/>
  <c r="N149" i="52"/>
  <c r="G149" i="52"/>
  <c r="F149" i="52"/>
  <c r="O148" i="52"/>
  <c r="N148" i="52"/>
  <c r="G148" i="52"/>
  <c r="F148" i="52"/>
  <c r="O147" i="52"/>
  <c r="N147" i="52"/>
  <c r="G147" i="52"/>
  <c r="F147" i="52"/>
  <c r="O146" i="52"/>
  <c r="N146" i="52"/>
  <c r="G146" i="52"/>
  <c r="F146" i="52"/>
  <c r="O145" i="52"/>
  <c r="N145" i="52"/>
  <c r="G145" i="52"/>
  <c r="F145" i="52"/>
  <c r="O144" i="52"/>
  <c r="N144" i="52"/>
  <c r="G144" i="52"/>
  <c r="F144" i="52"/>
  <c r="O143" i="52"/>
  <c r="N143" i="52"/>
  <c r="G143" i="52"/>
  <c r="F143" i="52"/>
  <c r="O142" i="52"/>
  <c r="N142" i="52"/>
  <c r="G142" i="52"/>
  <c r="F142" i="52"/>
  <c r="O141" i="52"/>
  <c r="N141" i="52"/>
  <c r="G141" i="52"/>
  <c r="F141" i="52"/>
  <c r="O140" i="52"/>
  <c r="N140" i="52"/>
  <c r="G140" i="52"/>
  <c r="F140" i="52"/>
  <c r="O139" i="52"/>
  <c r="N139" i="52"/>
  <c r="G139" i="52"/>
  <c r="F139" i="52"/>
  <c r="O138" i="52"/>
  <c r="N138" i="52"/>
  <c r="G138" i="52"/>
  <c r="F138" i="52"/>
  <c r="O137" i="52"/>
  <c r="N137" i="52"/>
  <c r="G137" i="52"/>
  <c r="F137" i="52"/>
  <c r="O136" i="52"/>
  <c r="N136" i="52"/>
  <c r="G136" i="52"/>
  <c r="F136" i="52"/>
  <c r="O135" i="52"/>
  <c r="N135" i="52"/>
  <c r="G135" i="52"/>
  <c r="F135" i="52"/>
  <c r="O134" i="52"/>
  <c r="N134" i="52"/>
  <c r="G134" i="52"/>
  <c r="F134" i="52"/>
  <c r="O133" i="52"/>
  <c r="N133" i="52"/>
  <c r="G133" i="52"/>
  <c r="F133" i="52"/>
  <c r="O132" i="52"/>
  <c r="N132" i="52"/>
  <c r="G132" i="52"/>
  <c r="F132" i="52"/>
  <c r="O131" i="52"/>
  <c r="N131" i="52"/>
  <c r="G131" i="52"/>
  <c r="F131" i="52"/>
  <c r="O130" i="52"/>
  <c r="N130" i="52"/>
  <c r="G130" i="52"/>
  <c r="F130" i="52"/>
  <c r="O129" i="52"/>
  <c r="N129" i="52"/>
  <c r="G129" i="52"/>
  <c r="F129" i="52"/>
  <c r="O128" i="52"/>
  <c r="N128" i="52"/>
  <c r="G128" i="52"/>
  <c r="F128" i="52"/>
  <c r="O127" i="52"/>
  <c r="N127" i="52"/>
  <c r="G127" i="52"/>
  <c r="F127" i="52"/>
  <c r="O126" i="52"/>
  <c r="N126" i="52"/>
  <c r="G126" i="52"/>
  <c r="F126" i="52"/>
  <c r="O125" i="52"/>
  <c r="N125" i="52"/>
  <c r="G125" i="52"/>
  <c r="F125" i="52"/>
  <c r="O124" i="52"/>
  <c r="N124" i="52"/>
  <c r="G124" i="52"/>
  <c r="F124" i="52"/>
  <c r="O123" i="52"/>
  <c r="N123" i="52"/>
  <c r="G123" i="52"/>
  <c r="F123" i="52"/>
  <c r="O122" i="52"/>
  <c r="N122" i="52"/>
  <c r="G122" i="52"/>
  <c r="F122" i="52"/>
  <c r="O121" i="52"/>
  <c r="N121" i="52"/>
  <c r="G121" i="52"/>
  <c r="F121" i="52"/>
  <c r="O120" i="52"/>
  <c r="N120" i="52"/>
  <c r="G120" i="52"/>
  <c r="F120" i="52"/>
  <c r="O119" i="52"/>
  <c r="N119" i="52"/>
  <c r="G119" i="52"/>
  <c r="F119" i="52"/>
  <c r="O118" i="52"/>
  <c r="N118" i="52"/>
  <c r="G118" i="52"/>
  <c r="F118" i="52"/>
  <c r="O117" i="52"/>
  <c r="N117" i="52"/>
  <c r="G117" i="52"/>
  <c r="F117" i="52"/>
  <c r="O116" i="52"/>
  <c r="N116" i="52"/>
  <c r="G116" i="52"/>
  <c r="F116" i="52"/>
  <c r="O115" i="52"/>
  <c r="N115" i="52"/>
  <c r="G115" i="52"/>
  <c r="F115" i="52"/>
  <c r="O114" i="52"/>
  <c r="N114" i="52"/>
  <c r="G114" i="52"/>
  <c r="F114" i="52"/>
  <c r="O113" i="52"/>
  <c r="N113" i="52"/>
  <c r="G113" i="52"/>
  <c r="F113" i="52"/>
  <c r="O112" i="52"/>
  <c r="N112" i="52"/>
  <c r="G112" i="52"/>
  <c r="F112" i="52"/>
  <c r="O111" i="52"/>
  <c r="N111" i="52"/>
  <c r="G111" i="52"/>
  <c r="F111" i="52"/>
  <c r="O110" i="52"/>
  <c r="N110" i="52"/>
  <c r="G110" i="52"/>
  <c r="F110" i="52"/>
  <c r="O109" i="52"/>
  <c r="N109" i="52"/>
  <c r="G109" i="52"/>
  <c r="F109" i="52"/>
  <c r="O108" i="52"/>
  <c r="N108" i="52"/>
  <c r="G108" i="52"/>
  <c r="F108" i="52"/>
  <c r="O107" i="52"/>
  <c r="N107" i="52"/>
  <c r="G107" i="52"/>
  <c r="F107" i="52"/>
  <c r="O106" i="52"/>
  <c r="N106" i="52"/>
  <c r="G106" i="52"/>
  <c r="F106" i="52"/>
  <c r="O105" i="52"/>
  <c r="N105" i="52"/>
  <c r="G105" i="52"/>
  <c r="F105" i="52"/>
  <c r="O104" i="52"/>
  <c r="N104" i="52"/>
  <c r="G104" i="52"/>
  <c r="F104" i="52"/>
  <c r="O103" i="52"/>
  <c r="N103" i="52"/>
  <c r="G103" i="52"/>
  <c r="F103" i="52"/>
  <c r="O102" i="52"/>
  <c r="N102" i="52"/>
  <c r="G102" i="52"/>
  <c r="F102" i="52"/>
  <c r="O101" i="52"/>
  <c r="N101" i="52"/>
  <c r="G101" i="52"/>
  <c r="F101" i="52"/>
  <c r="O100" i="52"/>
  <c r="N100" i="52"/>
  <c r="G100" i="52"/>
  <c r="F100" i="52"/>
  <c r="O99" i="52"/>
  <c r="N99" i="52"/>
  <c r="G99" i="52"/>
  <c r="F99" i="52"/>
  <c r="O98" i="52"/>
  <c r="N98" i="52"/>
  <c r="G98" i="52"/>
  <c r="F98" i="52"/>
  <c r="O97" i="52"/>
  <c r="N97" i="52"/>
  <c r="G97" i="52"/>
  <c r="F97" i="52"/>
  <c r="O96" i="52"/>
  <c r="N96" i="52"/>
  <c r="G96" i="52"/>
  <c r="F96" i="52"/>
  <c r="O95" i="52"/>
  <c r="N95" i="52"/>
  <c r="G95" i="52"/>
  <c r="F95" i="52"/>
  <c r="O94" i="52"/>
  <c r="N94" i="52"/>
  <c r="G94" i="52"/>
  <c r="F94" i="52"/>
  <c r="O93" i="52"/>
  <c r="N93" i="52"/>
  <c r="G93" i="52"/>
  <c r="F93" i="52"/>
  <c r="O92" i="52"/>
  <c r="N92" i="52"/>
  <c r="G92" i="52"/>
  <c r="F92" i="52"/>
  <c r="O91" i="52"/>
  <c r="N91" i="52"/>
  <c r="G91" i="52"/>
  <c r="F91" i="52"/>
  <c r="O90" i="52"/>
  <c r="N90" i="52"/>
  <c r="G90" i="52"/>
  <c r="F90" i="52"/>
  <c r="O89" i="52"/>
  <c r="N89" i="52"/>
  <c r="G89" i="52"/>
  <c r="F89" i="52"/>
  <c r="O88" i="52"/>
  <c r="N88" i="52"/>
  <c r="G88" i="52"/>
  <c r="F88" i="52"/>
  <c r="O87" i="52"/>
  <c r="N87" i="52"/>
  <c r="G87" i="52"/>
  <c r="F87" i="52"/>
  <c r="O86" i="52"/>
  <c r="N86" i="52"/>
  <c r="G86" i="52"/>
  <c r="F86" i="52"/>
  <c r="O85" i="52"/>
  <c r="N85" i="52"/>
  <c r="G85" i="52"/>
  <c r="F85" i="52"/>
  <c r="O84" i="52"/>
  <c r="N84" i="52"/>
  <c r="G84" i="52"/>
  <c r="F84" i="52"/>
  <c r="O83" i="52"/>
  <c r="O302" i="52" s="1"/>
  <c r="N83" i="52"/>
  <c r="N302" i="52" s="1"/>
  <c r="G83" i="52"/>
  <c r="G302" i="52" s="1"/>
  <c r="F83" i="52"/>
  <c r="F302" i="52" s="1"/>
  <c r="M76" i="52"/>
  <c r="L76" i="52"/>
  <c r="K76" i="52"/>
  <c r="J76" i="52"/>
  <c r="E76" i="52"/>
  <c r="D76" i="52"/>
  <c r="C76" i="52"/>
  <c r="B76" i="52"/>
  <c r="O75" i="52"/>
  <c r="N75" i="52"/>
  <c r="G75" i="52"/>
  <c r="F75" i="52"/>
  <c r="O74" i="52"/>
  <c r="N74" i="52"/>
  <c r="G74" i="52"/>
  <c r="F74" i="52"/>
  <c r="O73" i="52"/>
  <c r="N73" i="52"/>
  <c r="G73" i="52"/>
  <c r="F73" i="52"/>
  <c r="O72" i="52"/>
  <c r="N72" i="52"/>
  <c r="G72" i="52"/>
  <c r="F72" i="52"/>
  <c r="O71" i="52"/>
  <c r="N71" i="52"/>
  <c r="G71" i="52"/>
  <c r="F71" i="52"/>
  <c r="O70" i="52"/>
  <c r="N70" i="52"/>
  <c r="G70" i="52"/>
  <c r="F70" i="52"/>
  <c r="O69" i="52"/>
  <c r="N69" i="52"/>
  <c r="G69" i="52"/>
  <c r="F69" i="52"/>
  <c r="O68" i="52"/>
  <c r="N68" i="52"/>
  <c r="G68" i="52"/>
  <c r="F68" i="52"/>
  <c r="O67" i="52"/>
  <c r="N67" i="52"/>
  <c r="G67" i="52"/>
  <c r="F67" i="52"/>
  <c r="O66" i="52"/>
  <c r="N66" i="52"/>
  <c r="G66" i="52"/>
  <c r="F66" i="52"/>
  <c r="O65" i="52"/>
  <c r="N65" i="52"/>
  <c r="G65" i="52"/>
  <c r="F65" i="52"/>
  <c r="O64" i="52"/>
  <c r="N64" i="52"/>
  <c r="G64" i="52"/>
  <c r="F64" i="52"/>
  <c r="O63" i="52"/>
  <c r="N63" i="52"/>
  <c r="G63" i="52"/>
  <c r="F63" i="52"/>
  <c r="O62" i="52"/>
  <c r="N62" i="52"/>
  <c r="G62" i="52"/>
  <c r="F62" i="52"/>
  <c r="O61" i="52"/>
  <c r="N61" i="52"/>
  <c r="G61" i="52"/>
  <c r="F61" i="52"/>
  <c r="O60" i="52"/>
  <c r="N60" i="52"/>
  <c r="G60" i="52"/>
  <c r="F60" i="52"/>
  <c r="O59" i="52"/>
  <c r="N59" i="52"/>
  <c r="G59" i="52"/>
  <c r="F59" i="52"/>
  <c r="O58" i="52"/>
  <c r="N58" i="52"/>
  <c r="G58" i="52"/>
  <c r="F58" i="52"/>
  <c r="O57" i="52"/>
  <c r="N57" i="52"/>
  <c r="G57" i="52"/>
  <c r="F57" i="52"/>
  <c r="O56" i="52"/>
  <c r="N56" i="52"/>
  <c r="G56" i="52"/>
  <c r="F56" i="52"/>
  <c r="O55" i="52"/>
  <c r="N55" i="52"/>
  <c r="G55" i="52"/>
  <c r="F55" i="52"/>
  <c r="O54" i="52"/>
  <c r="N54" i="52"/>
  <c r="G54" i="52"/>
  <c r="F54" i="52"/>
  <c r="O53" i="52"/>
  <c r="N53" i="52"/>
  <c r="G53" i="52"/>
  <c r="F53" i="52"/>
  <c r="O52" i="52"/>
  <c r="N52" i="52"/>
  <c r="G52" i="52"/>
  <c r="F52" i="52"/>
  <c r="O51" i="52"/>
  <c r="N51" i="52"/>
  <c r="G51" i="52"/>
  <c r="F51" i="52"/>
  <c r="O50" i="52"/>
  <c r="N50" i="52"/>
  <c r="G50" i="52"/>
  <c r="F50" i="52"/>
  <c r="O49" i="52"/>
  <c r="N49" i="52"/>
  <c r="G49" i="52"/>
  <c r="F49" i="52"/>
  <c r="O48" i="52"/>
  <c r="N48" i="52"/>
  <c r="G48" i="52"/>
  <c r="F48" i="52"/>
  <c r="O47" i="52"/>
  <c r="N47" i="52"/>
  <c r="G47" i="52"/>
  <c r="F47" i="52"/>
  <c r="O46" i="52"/>
  <c r="N46" i="52"/>
  <c r="G46" i="52"/>
  <c r="F46" i="52"/>
  <c r="O45" i="52"/>
  <c r="N45" i="52"/>
  <c r="G45" i="52"/>
  <c r="F45" i="52"/>
  <c r="O44" i="52"/>
  <c r="N44" i="52"/>
  <c r="G44" i="52"/>
  <c r="F44" i="52"/>
  <c r="O43" i="52"/>
  <c r="N43" i="52"/>
  <c r="G43" i="52"/>
  <c r="F43" i="52"/>
  <c r="O42" i="52"/>
  <c r="N42" i="52"/>
  <c r="G42" i="52"/>
  <c r="F42" i="52"/>
  <c r="O41" i="52"/>
  <c r="N41" i="52"/>
  <c r="G41" i="52"/>
  <c r="F41" i="52"/>
  <c r="O40" i="52"/>
  <c r="N40" i="52"/>
  <c r="G40" i="52"/>
  <c r="F40" i="52"/>
  <c r="O39" i="52"/>
  <c r="N39" i="52"/>
  <c r="G39" i="52"/>
  <c r="F39" i="52"/>
  <c r="O38" i="52"/>
  <c r="N38" i="52"/>
  <c r="G38" i="52"/>
  <c r="F38" i="52"/>
  <c r="O37" i="52"/>
  <c r="N37" i="52"/>
  <c r="G37" i="52"/>
  <c r="F37" i="52"/>
  <c r="O36" i="52"/>
  <c r="N36" i="52"/>
  <c r="G36" i="52"/>
  <c r="F36" i="52"/>
  <c r="O35" i="52"/>
  <c r="N35" i="52"/>
  <c r="G35" i="52"/>
  <c r="F35" i="52"/>
  <c r="O34" i="52"/>
  <c r="N34" i="52"/>
  <c r="G34" i="52"/>
  <c r="F34" i="52"/>
  <c r="O33" i="52"/>
  <c r="N33" i="52"/>
  <c r="G33" i="52"/>
  <c r="F33" i="52"/>
  <c r="O32" i="52"/>
  <c r="N32" i="52"/>
  <c r="G32" i="52"/>
  <c r="F32" i="52"/>
  <c r="O31" i="52"/>
  <c r="N31" i="52"/>
  <c r="G31" i="52"/>
  <c r="F31" i="52"/>
  <c r="O30" i="52"/>
  <c r="N30" i="52"/>
  <c r="G30" i="52"/>
  <c r="F30" i="52"/>
  <c r="O29" i="52"/>
  <c r="N29" i="52"/>
  <c r="G29" i="52"/>
  <c r="F29" i="52"/>
  <c r="O28" i="52"/>
  <c r="N28" i="52"/>
  <c r="G28" i="52"/>
  <c r="F28" i="52"/>
  <c r="O27" i="52"/>
  <c r="N27" i="52"/>
  <c r="G27" i="52"/>
  <c r="F27" i="52"/>
  <c r="O26" i="52"/>
  <c r="N26" i="52"/>
  <c r="G26" i="52"/>
  <c r="F26" i="52"/>
  <c r="O25" i="52"/>
  <c r="N25" i="52"/>
  <c r="G25" i="52"/>
  <c r="F25" i="52"/>
  <c r="O24" i="52"/>
  <c r="N24" i="52"/>
  <c r="G24" i="52"/>
  <c r="F24" i="52"/>
  <c r="O23" i="52"/>
  <c r="N23" i="52"/>
  <c r="G23" i="52"/>
  <c r="F23" i="52"/>
  <c r="O22" i="52"/>
  <c r="N22" i="52"/>
  <c r="G22" i="52"/>
  <c r="F22" i="52"/>
  <c r="O21" i="52"/>
  <c r="N21" i="52"/>
  <c r="G21" i="52"/>
  <c r="F21" i="52"/>
  <c r="O20" i="52"/>
  <c r="N20" i="52"/>
  <c r="G20" i="52"/>
  <c r="F20" i="52"/>
  <c r="O19" i="52"/>
  <c r="N19" i="52"/>
  <c r="G19" i="52"/>
  <c r="F19" i="52"/>
  <c r="O18" i="52"/>
  <c r="N18" i="52"/>
  <c r="G18" i="52"/>
  <c r="F18" i="52"/>
  <c r="O17" i="52"/>
  <c r="O76" i="52" s="1"/>
  <c r="N17" i="52"/>
  <c r="N76" i="52" s="1"/>
  <c r="G17" i="52"/>
  <c r="G76" i="52" s="1"/>
  <c r="F17" i="52"/>
  <c r="F76" i="52" s="1"/>
  <c r="G10" i="52"/>
  <c r="F10" i="52"/>
  <c r="G9" i="52"/>
  <c r="F9" i="52"/>
  <c r="G8" i="52"/>
  <c r="F8" i="52"/>
  <c r="G7" i="52"/>
  <c r="F7" i="52"/>
  <c r="G6" i="52"/>
  <c r="F6" i="52"/>
  <c r="I309" i="6"/>
  <c r="J309" i="6"/>
  <c r="I310" i="6"/>
  <c r="J310" i="6"/>
  <c r="I311" i="6"/>
  <c r="J311" i="6"/>
  <c r="I312" i="6"/>
  <c r="J312" i="6"/>
  <c r="I313" i="6"/>
  <c r="J313" i="6"/>
  <c r="I314" i="6"/>
  <c r="J314" i="6"/>
  <c r="I315" i="6"/>
  <c r="J315" i="6"/>
  <c r="I316" i="6"/>
  <c r="J316" i="6"/>
  <c r="I317" i="6"/>
  <c r="J317" i="6"/>
  <c r="I318" i="6"/>
  <c r="J318" i="6"/>
  <c r="I319" i="6"/>
  <c r="J319" i="6"/>
  <c r="I320" i="6"/>
  <c r="J320" i="6"/>
  <c r="I321" i="6"/>
  <c r="J321" i="6"/>
  <c r="I322" i="6"/>
  <c r="J322" i="6"/>
  <c r="I323" i="6"/>
  <c r="J323" i="6"/>
  <c r="I324" i="6"/>
  <c r="J324" i="6"/>
  <c r="I325" i="6"/>
  <c r="J325" i="6"/>
  <c r="I326" i="6"/>
  <c r="J326" i="6"/>
  <c r="I327" i="6"/>
  <c r="J327" i="6"/>
  <c r="I328" i="6"/>
  <c r="J328" i="6"/>
  <c r="I329" i="6"/>
  <c r="J329" i="6"/>
  <c r="I330" i="6"/>
  <c r="J330" i="6"/>
  <c r="I331" i="6"/>
  <c r="J331" i="6"/>
  <c r="I332" i="6"/>
  <c r="J332" i="6"/>
  <c r="I333" i="6"/>
  <c r="J333" i="6"/>
  <c r="I334" i="6"/>
  <c r="J334" i="6"/>
  <c r="I335" i="6"/>
  <c r="J335" i="6"/>
  <c r="I336" i="6"/>
  <c r="J336" i="6"/>
  <c r="I337" i="6"/>
  <c r="J337" i="6"/>
  <c r="I338" i="6"/>
  <c r="J338" i="6"/>
  <c r="I339" i="6"/>
  <c r="J339" i="6"/>
  <c r="I340" i="6"/>
  <c r="J340" i="6"/>
  <c r="I341" i="6"/>
  <c r="J341" i="6"/>
  <c r="I342" i="6"/>
  <c r="J342" i="6"/>
  <c r="I343" i="6"/>
  <c r="J343" i="6"/>
  <c r="I344" i="6"/>
  <c r="J344" i="6"/>
  <c r="I345" i="6"/>
  <c r="J345" i="6"/>
  <c r="I346" i="6"/>
  <c r="J346" i="6"/>
  <c r="I347" i="6"/>
  <c r="J347" i="6"/>
  <c r="I348" i="6"/>
  <c r="J348" i="6"/>
  <c r="I349" i="6"/>
  <c r="J349" i="6"/>
  <c r="I350" i="6"/>
  <c r="J350" i="6"/>
  <c r="I351" i="6"/>
  <c r="J351" i="6"/>
  <c r="I352" i="6"/>
  <c r="J352" i="6"/>
  <c r="I353" i="6"/>
  <c r="J353" i="6"/>
  <c r="I354" i="6"/>
  <c r="J354" i="6"/>
  <c r="I355" i="6"/>
  <c r="J355" i="6"/>
  <c r="I356" i="6"/>
  <c r="J356" i="6"/>
  <c r="I357" i="6"/>
  <c r="J357" i="6"/>
  <c r="I358" i="6"/>
  <c r="J358" i="6"/>
  <c r="G259" i="32"/>
  <c r="F259" i="32"/>
  <c r="G258" i="32"/>
  <c r="F258" i="32"/>
  <c r="G257" i="32"/>
  <c r="F257" i="32"/>
  <c r="G256" i="32"/>
  <c r="F256" i="32"/>
  <c r="G255" i="32"/>
  <c r="F255" i="32"/>
  <c r="G254" i="32"/>
  <c r="F254" i="32"/>
  <c r="G253" i="32"/>
  <c r="F253" i="32"/>
  <c r="G252" i="32"/>
  <c r="F252" i="32"/>
  <c r="G251" i="32"/>
  <c r="F251" i="32"/>
  <c r="G250" i="32"/>
  <c r="F250" i="32"/>
  <c r="G249" i="32"/>
  <c r="F249" i="32"/>
  <c r="G248" i="32"/>
  <c r="F248" i="32"/>
  <c r="G247" i="32"/>
  <c r="F247" i="32"/>
  <c r="G246" i="32"/>
  <c r="F246" i="32"/>
  <c r="G245" i="32"/>
  <c r="F245" i="32"/>
  <c r="G244" i="32"/>
  <c r="F244" i="32"/>
  <c r="G243" i="32"/>
  <c r="F243" i="32"/>
  <c r="G242" i="32"/>
  <c r="F242" i="32"/>
  <c r="G241" i="32"/>
  <c r="F241" i="32"/>
  <c r="G240" i="32"/>
  <c r="F240" i="32"/>
  <c r="G239" i="32"/>
  <c r="F239" i="32"/>
  <c r="G238" i="32"/>
  <c r="F238" i="32"/>
  <c r="G237" i="32"/>
  <c r="F237" i="32"/>
  <c r="G236" i="32"/>
  <c r="F236" i="32"/>
  <c r="G235" i="32"/>
  <c r="F235" i="32"/>
  <c r="G234" i="32"/>
  <c r="F234" i="32"/>
  <c r="G233" i="32"/>
  <c r="F233" i="32"/>
  <c r="G232" i="32"/>
  <c r="F232" i="32"/>
  <c r="G231" i="32"/>
  <c r="F231" i="32"/>
  <c r="G230" i="32"/>
  <c r="F230" i="32"/>
  <c r="G229" i="32"/>
  <c r="F229" i="32"/>
  <c r="G228" i="32"/>
  <c r="F228" i="32"/>
  <c r="G227" i="32"/>
  <c r="F227" i="32"/>
  <c r="G226" i="32"/>
  <c r="F226" i="32"/>
  <c r="G225" i="32"/>
  <c r="F225" i="32"/>
  <c r="G224" i="32"/>
  <c r="F224" i="32"/>
  <c r="G223" i="32"/>
  <c r="F223" i="32"/>
  <c r="G222" i="32"/>
  <c r="F222" i="32"/>
  <c r="G221" i="32"/>
  <c r="F221" i="32"/>
  <c r="G220" i="32"/>
  <c r="F220" i="32"/>
  <c r="G219" i="32"/>
  <c r="F219" i="32"/>
  <c r="G218" i="32"/>
  <c r="F218" i="32"/>
  <c r="G217" i="32"/>
  <c r="F217" i="32"/>
  <c r="G216" i="32"/>
  <c r="F216" i="32"/>
  <c r="G215" i="32"/>
  <c r="F215" i="32"/>
  <c r="G214" i="32"/>
  <c r="F214" i="32"/>
  <c r="G213" i="32"/>
  <c r="F213" i="32"/>
  <c r="G212" i="32"/>
  <c r="F212" i="32"/>
  <c r="G211" i="32"/>
  <c r="F211" i="32"/>
  <c r="G210" i="32"/>
  <c r="F210" i="32"/>
  <c r="G209" i="32"/>
  <c r="F209" i="32"/>
  <c r="G208" i="32"/>
  <c r="F208" i="32"/>
  <c r="G207" i="32"/>
  <c r="F207" i="32"/>
  <c r="G206" i="32"/>
  <c r="F206" i="32"/>
  <c r="G205" i="32"/>
  <c r="F205" i="32"/>
  <c r="G204" i="32"/>
  <c r="F204" i="32"/>
  <c r="G203" i="32"/>
  <c r="F203" i="32"/>
  <c r="G202" i="32"/>
  <c r="F202" i="32"/>
  <c r="G201" i="32"/>
  <c r="F201" i="32"/>
  <c r="H49" i="32"/>
  <c r="I49" i="32"/>
  <c r="H50" i="32"/>
  <c r="I50" i="32"/>
  <c r="H51" i="32"/>
  <c r="I51" i="32"/>
  <c r="H52" i="32"/>
  <c r="I52" i="32"/>
  <c r="H53" i="32"/>
  <c r="I53" i="32"/>
  <c r="C52" i="1"/>
  <c r="E52" i="1"/>
  <c r="H52" i="1"/>
  <c r="J52" i="1"/>
  <c r="L13" i="32"/>
  <c r="L14" i="32"/>
  <c r="L15" i="32"/>
  <c r="L16" i="32"/>
  <c r="L17" i="32"/>
  <c r="L18" i="32"/>
  <c r="L19" i="32"/>
  <c r="L20" i="32"/>
  <c r="L21" i="32"/>
  <c r="L22" i="32"/>
  <c r="L23" i="32"/>
  <c r="L24" i="32"/>
  <c r="L25" i="32"/>
  <c r="L26" i="32"/>
  <c r="L27" i="32"/>
  <c r="C28" i="32"/>
  <c r="H28" i="32"/>
  <c r="E28" i="32"/>
  <c r="J28" i="32"/>
  <c r="J359" i="65" l="1"/>
  <c r="I359" i="65"/>
  <c r="J359" i="62"/>
  <c r="I359" i="62"/>
  <c r="I359" i="59"/>
  <c r="J359" i="59"/>
  <c r="N302" i="65"/>
  <c r="T359" i="65"/>
  <c r="F302" i="65"/>
  <c r="N302" i="64"/>
  <c r="I359" i="64"/>
  <c r="G302" i="64"/>
  <c r="I359" i="63"/>
  <c r="N302" i="63"/>
  <c r="U359" i="63"/>
  <c r="T359" i="62"/>
  <c r="F302" i="62"/>
  <c r="I359" i="61"/>
  <c r="N302" i="61"/>
  <c r="T359" i="61"/>
  <c r="O302" i="61"/>
  <c r="T359" i="60"/>
  <c r="F302" i="60"/>
  <c r="T359" i="58"/>
  <c r="F302" i="58"/>
  <c r="T359" i="57"/>
  <c r="F302" i="57"/>
  <c r="O302" i="56"/>
  <c r="F302" i="56"/>
  <c r="I359" i="55"/>
  <c r="N302" i="55"/>
  <c r="J359" i="55"/>
  <c r="N302" i="53"/>
  <c r="I359" i="56"/>
  <c r="J359" i="56"/>
  <c r="T359" i="56"/>
  <c r="U359" i="56"/>
  <c r="I359" i="53"/>
  <c r="F302" i="59"/>
  <c r="N302" i="56"/>
  <c r="O76" i="63"/>
  <c r="J359" i="52"/>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H144" i="1"/>
  <c r="H143" i="1"/>
  <c r="H142" i="1"/>
  <c r="H141" i="1"/>
  <c r="H139" i="1"/>
  <c r="G151" i="1" l="1"/>
  <c r="C151" i="1"/>
  <c r="K150" i="1"/>
  <c r="K141" i="1"/>
  <c r="K142" i="1"/>
  <c r="K143" i="1"/>
  <c r="K144" i="1"/>
  <c r="K145" i="1"/>
  <c r="K146" i="1"/>
  <c r="K147" i="1"/>
  <c r="K148" i="1"/>
  <c r="K149" i="1"/>
  <c r="K140" i="1"/>
  <c r="K139" i="1"/>
  <c r="J150" i="1"/>
  <c r="J149" i="1"/>
  <c r="J148" i="1"/>
  <c r="J147" i="1"/>
  <c r="J146" i="1"/>
  <c r="J145" i="1"/>
  <c r="J144" i="1"/>
  <c r="J143" i="1"/>
  <c r="J142" i="1"/>
  <c r="J141" i="1"/>
  <c r="J140" i="1"/>
  <c r="J139" i="1"/>
  <c r="J151" i="1" l="1"/>
  <c r="S194" i="32" l="1"/>
  <c r="R194" i="32"/>
  <c r="O194" i="32"/>
  <c r="N194" i="32"/>
  <c r="U193" i="32"/>
  <c r="T193" i="32"/>
  <c r="U192" i="32"/>
  <c r="T192" i="32"/>
  <c r="U191" i="32"/>
  <c r="T191" i="32"/>
  <c r="U190" i="32"/>
  <c r="T190" i="32"/>
  <c r="U189" i="32"/>
  <c r="T189" i="32"/>
  <c r="S182" i="32"/>
  <c r="R182" i="32"/>
  <c r="O182" i="32"/>
  <c r="N182" i="32"/>
  <c r="U181" i="32"/>
  <c r="T181" i="32"/>
  <c r="U180" i="32"/>
  <c r="T180" i="32"/>
  <c r="U179" i="32"/>
  <c r="T179" i="32"/>
  <c r="U178" i="32"/>
  <c r="T178" i="32"/>
  <c r="U177" i="32"/>
  <c r="T177" i="32"/>
  <c r="S170" i="32"/>
  <c r="R170" i="32"/>
  <c r="O170" i="32"/>
  <c r="N170" i="32"/>
  <c r="U169" i="32"/>
  <c r="T169" i="32"/>
  <c r="U168" i="32"/>
  <c r="T168" i="32"/>
  <c r="U167" i="32"/>
  <c r="T167" i="32"/>
  <c r="U166" i="32"/>
  <c r="T166" i="32"/>
  <c r="U165" i="32"/>
  <c r="T165" i="32"/>
  <c r="S158" i="32"/>
  <c r="R158" i="32"/>
  <c r="O158" i="32"/>
  <c r="N158" i="32"/>
  <c r="U157" i="32"/>
  <c r="T157" i="32"/>
  <c r="U156" i="32"/>
  <c r="T156" i="32"/>
  <c r="U155" i="32"/>
  <c r="T155" i="32"/>
  <c r="U154" i="32"/>
  <c r="T154" i="32"/>
  <c r="U153" i="32"/>
  <c r="T153" i="32"/>
  <c r="T158" i="32" l="1"/>
  <c r="T182" i="32"/>
  <c r="U158" i="32"/>
  <c r="U182" i="32"/>
  <c r="T170" i="32"/>
  <c r="U170" i="32"/>
  <c r="T194" i="32"/>
  <c r="U194" i="32"/>
  <c r="J145" i="32"/>
  <c r="J144" i="32"/>
  <c r="J143" i="32"/>
  <c r="J142" i="32"/>
  <c r="J141" i="32"/>
  <c r="J140" i="32"/>
  <c r="J139" i="32"/>
  <c r="J138" i="32"/>
  <c r="J137" i="32"/>
  <c r="J136" i="32"/>
  <c r="J135" i="32"/>
  <c r="J134" i="32"/>
  <c r="J133" i="32"/>
  <c r="J132" i="32"/>
  <c r="J131" i="32"/>
  <c r="J130" i="32"/>
  <c r="J129" i="32"/>
  <c r="J128" i="32"/>
  <c r="J127" i="32"/>
  <c r="J126" i="32"/>
  <c r="J125" i="32"/>
  <c r="J124" i="32"/>
  <c r="J123" i="32"/>
  <c r="J122" i="32"/>
  <c r="J121" i="32"/>
  <c r="J120" i="32"/>
  <c r="J119" i="32"/>
  <c r="J118" i="32"/>
  <c r="J117" i="32"/>
  <c r="J116" i="32"/>
  <c r="J115" i="32"/>
  <c r="J114" i="32"/>
  <c r="J113" i="32"/>
  <c r="J112" i="32"/>
  <c r="J111" i="32"/>
  <c r="J110" i="32"/>
  <c r="J109" i="32"/>
  <c r="J108" i="32"/>
  <c r="J107" i="32"/>
  <c r="J106" i="32"/>
  <c r="J105" i="32"/>
  <c r="J104" i="32"/>
  <c r="J103" i="32"/>
  <c r="J102" i="32"/>
  <c r="J101" i="32"/>
  <c r="J100" i="32"/>
  <c r="J99" i="32"/>
  <c r="J98" i="32"/>
  <c r="J97" i="32"/>
  <c r="J96" i="32"/>
  <c r="J95" i="32"/>
  <c r="J94" i="32"/>
  <c r="J93" i="32"/>
  <c r="J92" i="32"/>
  <c r="J91" i="32"/>
  <c r="J90" i="32"/>
  <c r="J89" i="32"/>
  <c r="J88" i="32"/>
  <c r="J87" i="32"/>
  <c r="J86" i="32"/>
  <c r="J85" i="32"/>
  <c r="J84" i="32"/>
  <c r="J83" i="32"/>
  <c r="J82" i="32"/>
  <c r="J81" i="32"/>
  <c r="J80" i="32"/>
  <c r="J79" i="32"/>
  <c r="J78" i="32"/>
  <c r="J77" i="32"/>
  <c r="J76" i="32"/>
  <c r="J75" i="32"/>
  <c r="J74" i="32"/>
  <c r="J73" i="32"/>
  <c r="J72" i="32"/>
  <c r="J71" i="32"/>
  <c r="J70" i="32"/>
  <c r="I80" i="32"/>
  <c r="K80" i="32"/>
  <c r="I81" i="32"/>
  <c r="K81" i="32"/>
  <c r="I121" i="32"/>
  <c r="K121" i="32"/>
  <c r="I122" i="32"/>
  <c r="K122" i="32"/>
  <c r="I123" i="32"/>
  <c r="K123" i="32"/>
  <c r="I124" i="32"/>
  <c r="K124" i="32"/>
  <c r="I125" i="32"/>
  <c r="K125" i="32"/>
  <c r="I126" i="32"/>
  <c r="K126" i="32"/>
  <c r="I127" i="32"/>
  <c r="K127" i="32"/>
  <c r="I128" i="32"/>
  <c r="K128" i="32"/>
  <c r="I129" i="32"/>
  <c r="K129" i="32"/>
  <c r="I130" i="32"/>
  <c r="K130" i="32"/>
  <c r="I131" i="32"/>
  <c r="K131" i="32"/>
  <c r="I132" i="32"/>
  <c r="K132" i="32"/>
  <c r="I133" i="32"/>
  <c r="K133" i="32"/>
  <c r="I134" i="32"/>
  <c r="K134" i="32"/>
  <c r="I135" i="32"/>
  <c r="K135" i="32"/>
  <c r="I136" i="32"/>
  <c r="K136" i="32"/>
  <c r="I137" i="32"/>
  <c r="K137" i="32"/>
  <c r="I138" i="32"/>
  <c r="K138" i="32"/>
  <c r="I139" i="32"/>
  <c r="K139" i="32"/>
  <c r="I140" i="32"/>
  <c r="K140" i="32"/>
  <c r="I141" i="32"/>
  <c r="K141" i="32"/>
  <c r="I142" i="32"/>
  <c r="K142" i="32"/>
  <c r="I143" i="32"/>
  <c r="K143" i="32"/>
  <c r="I144" i="32"/>
  <c r="K144" i="32"/>
  <c r="I145" i="32"/>
  <c r="K145" i="32"/>
  <c r="G146" i="32"/>
  <c r="D146" i="32"/>
  <c r="F63" i="32"/>
  <c r="C63" i="32"/>
  <c r="M302" i="6"/>
  <c r="L302" i="6"/>
  <c r="K302" i="6"/>
  <c r="J302" i="6"/>
  <c r="O301" i="6"/>
  <c r="N301" i="6"/>
  <c r="O300" i="6"/>
  <c r="N300" i="6"/>
  <c r="O299" i="6"/>
  <c r="N299" i="6"/>
  <c r="O298" i="6"/>
  <c r="N298" i="6"/>
  <c r="O297" i="6"/>
  <c r="N297" i="6"/>
  <c r="O296" i="6"/>
  <c r="N296" i="6"/>
  <c r="O295" i="6"/>
  <c r="N295" i="6"/>
  <c r="O294" i="6"/>
  <c r="N294" i="6"/>
  <c r="O293" i="6"/>
  <c r="N293" i="6"/>
  <c r="O292" i="6"/>
  <c r="N292" i="6"/>
  <c r="O291" i="6"/>
  <c r="N291" i="6"/>
  <c r="O290" i="6"/>
  <c r="N290" i="6"/>
  <c r="O289" i="6"/>
  <c r="N289" i="6"/>
  <c r="O288" i="6"/>
  <c r="N288" i="6"/>
  <c r="O287" i="6"/>
  <c r="N287" i="6"/>
  <c r="O286" i="6"/>
  <c r="N286" i="6"/>
  <c r="O285" i="6"/>
  <c r="N285" i="6"/>
  <c r="O284" i="6"/>
  <c r="N284" i="6"/>
  <c r="O283" i="6"/>
  <c r="N283" i="6"/>
  <c r="O282" i="6"/>
  <c r="N282" i="6"/>
  <c r="O281" i="6"/>
  <c r="N281" i="6"/>
  <c r="O280" i="6"/>
  <c r="N280" i="6"/>
  <c r="O279" i="6"/>
  <c r="N279" i="6"/>
  <c r="O278" i="6"/>
  <c r="N278" i="6"/>
  <c r="O277" i="6"/>
  <c r="N277" i="6"/>
  <c r="O276" i="6"/>
  <c r="N276" i="6"/>
  <c r="O275" i="6"/>
  <c r="N275" i="6"/>
  <c r="O274" i="6"/>
  <c r="N274" i="6"/>
  <c r="O273" i="6"/>
  <c r="N273" i="6"/>
  <c r="O272" i="6"/>
  <c r="N272" i="6"/>
  <c r="O271" i="6"/>
  <c r="N271" i="6"/>
  <c r="O270" i="6"/>
  <c r="N270" i="6"/>
  <c r="O269" i="6"/>
  <c r="N269" i="6"/>
  <c r="O268" i="6"/>
  <c r="N268" i="6"/>
  <c r="O267" i="6"/>
  <c r="N267" i="6"/>
  <c r="O266" i="6"/>
  <c r="N266" i="6"/>
  <c r="O265" i="6"/>
  <c r="N265" i="6"/>
  <c r="O264" i="6"/>
  <c r="N264" i="6"/>
  <c r="O263" i="6"/>
  <c r="N263" i="6"/>
  <c r="O262" i="6"/>
  <c r="N262" i="6"/>
  <c r="O261" i="6"/>
  <c r="N261" i="6"/>
  <c r="O260" i="6"/>
  <c r="N260" i="6"/>
  <c r="O259" i="6"/>
  <c r="N259" i="6"/>
  <c r="O258" i="6"/>
  <c r="N258" i="6"/>
  <c r="O257" i="6"/>
  <c r="N257" i="6"/>
  <c r="O256" i="6"/>
  <c r="N256" i="6"/>
  <c r="O255" i="6"/>
  <c r="N255" i="6"/>
  <c r="O254" i="6"/>
  <c r="N254" i="6"/>
  <c r="O253" i="6"/>
  <c r="N253" i="6"/>
  <c r="O252" i="6"/>
  <c r="N252" i="6"/>
  <c r="O251" i="6"/>
  <c r="N251" i="6"/>
  <c r="O250" i="6"/>
  <c r="N250" i="6"/>
  <c r="O249" i="6"/>
  <c r="N249" i="6"/>
  <c r="O248" i="6"/>
  <c r="N248" i="6"/>
  <c r="O247" i="6"/>
  <c r="N247" i="6"/>
  <c r="O246" i="6"/>
  <c r="N246" i="6"/>
  <c r="O245" i="6"/>
  <c r="N245" i="6"/>
  <c r="O244" i="6"/>
  <c r="N244" i="6"/>
  <c r="O243" i="6"/>
  <c r="N243" i="6"/>
  <c r="O242" i="6"/>
  <c r="N242" i="6"/>
  <c r="O241" i="6"/>
  <c r="N241" i="6"/>
  <c r="O240" i="6"/>
  <c r="N240" i="6"/>
  <c r="O239" i="6"/>
  <c r="N239" i="6"/>
  <c r="O238" i="6"/>
  <c r="N238" i="6"/>
  <c r="O237" i="6"/>
  <c r="N237" i="6"/>
  <c r="O236" i="6"/>
  <c r="N236" i="6"/>
  <c r="O235" i="6"/>
  <c r="N235" i="6"/>
  <c r="O234" i="6"/>
  <c r="N234" i="6"/>
  <c r="O233" i="6"/>
  <c r="N233" i="6"/>
  <c r="O232" i="6"/>
  <c r="N232" i="6"/>
  <c r="O231" i="6"/>
  <c r="N231" i="6"/>
  <c r="O230" i="6"/>
  <c r="N230" i="6"/>
  <c r="O229" i="6"/>
  <c r="N229" i="6"/>
  <c r="O228" i="6"/>
  <c r="N228" i="6"/>
  <c r="O227" i="6"/>
  <c r="N227" i="6"/>
  <c r="O226" i="6"/>
  <c r="N226" i="6"/>
  <c r="O225" i="6"/>
  <c r="N225" i="6"/>
  <c r="O224" i="6"/>
  <c r="N224" i="6"/>
  <c r="O223" i="6"/>
  <c r="N223" i="6"/>
  <c r="O222" i="6"/>
  <c r="N222" i="6"/>
  <c r="O221" i="6"/>
  <c r="N221" i="6"/>
  <c r="O220" i="6"/>
  <c r="N220" i="6"/>
  <c r="O219" i="6"/>
  <c r="N219" i="6"/>
  <c r="O218" i="6"/>
  <c r="N218" i="6"/>
  <c r="O217" i="6"/>
  <c r="N217" i="6"/>
  <c r="O216" i="6"/>
  <c r="N216" i="6"/>
  <c r="O215" i="6"/>
  <c r="N215" i="6"/>
  <c r="O214" i="6"/>
  <c r="N214" i="6"/>
  <c r="O213" i="6"/>
  <c r="N213" i="6"/>
  <c r="O212" i="6"/>
  <c r="N212" i="6"/>
  <c r="O211" i="6"/>
  <c r="N211" i="6"/>
  <c r="O210" i="6"/>
  <c r="N210" i="6"/>
  <c r="O209" i="6"/>
  <c r="N209" i="6"/>
  <c r="O208" i="6"/>
  <c r="N208" i="6"/>
  <c r="O207" i="6"/>
  <c r="N207" i="6"/>
  <c r="O206" i="6"/>
  <c r="N206" i="6"/>
  <c r="O205" i="6"/>
  <c r="N205" i="6"/>
  <c r="O204" i="6"/>
  <c r="N204" i="6"/>
  <c r="O203" i="6"/>
  <c r="N203" i="6"/>
  <c r="O202" i="6"/>
  <c r="N202" i="6"/>
  <c r="O201" i="6"/>
  <c r="N201" i="6"/>
  <c r="O200" i="6"/>
  <c r="N200" i="6"/>
  <c r="O199" i="6"/>
  <c r="N199" i="6"/>
  <c r="O198" i="6"/>
  <c r="N198" i="6"/>
  <c r="O197" i="6"/>
  <c r="N197" i="6"/>
  <c r="O196" i="6"/>
  <c r="N196" i="6"/>
  <c r="O195" i="6"/>
  <c r="N195" i="6"/>
  <c r="O194" i="6"/>
  <c r="N194" i="6"/>
  <c r="O193" i="6"/>
  <c r="N193" i="6"/>
  <c r="O192" i="6"/>
  <c r="N192" i="6"/>
  <c r="O191" i="6"/>
  <c r="N191" i="6"/>
  <c r="O190" i="6"/>
  <c r="N190" i="6"/>
  <c r="O189" i="6"/>
  <c r="N189" i="6"/>
  <c r="O188" i="6"/>
  <c r="N188" i="6"/>
  <c r="O187" i="6"/>
  <c r="N187" i="6"/>
  <c r="O186" i="6"/>
  <c r="N186" i="6"/>
  <c r="O185" i="6"/>
  <c r="N185" i="6"/>
  <c r="O184" i="6"/>
  <c r="N184" i="6"/>
  <c r="O183" i="6"/>
  <c r="N183" i="6"/>
  <c r="O182" i="6"/>
  <c r="N182" i="6"/>
  <c r="O181" i="6"/>
  <c r="N181" i="6"/>
  <c r="O180" i="6"/>
  <c r="N180" i="6"/>
  <c r="O179" i="6"/>
  <c r="N179" i="6"/>
  <c r="O178" i="6"/>
  <c r="N178" i="6"/>
  <c r="O177" i="6"/>
  <c r="N177" i="6"/>
  <c r="O176" i="6"/>
  <c r="N176" i="6"/>
  <c r="O175" i="6"/>
  <c r="N175" i="6"/>
  <c r="O174" i="6"/>
  <c r="N174" i="6"/>
  <c r="O173" i="6"/>
  <c r="N173" i="6"/>
  <c r="O172" i="6"/>
  <c r="N172" i="6"/>
  <c r="O171" i="6"/>
  <c r="N171" i="6"/>
  <c r="O170" i="6"/>
  <c r="N170" i="6"/>
  <c r="O169" i="6"/>
  <c r="N169" i="6"/>
  <c r="O168" i="6"/>
  <c r="N168" i="6"/>
  <c r="O167" i="6"/>
  <c r="N167" i="6"/>
  <c r="O166" i="6"/>
  <c r="N166" i="6"/>
  <c r="O165" i="6"/>
  <c r="N165" i="6"/>
  <c r="O164" i="6"/>
  <c r="N164" i="6"/>
  <c r="O163" i="6"/>
  <c r="N163" i="6"/>
  <c r="O162" i="6"/>
  <c r="N162" i="6"/>
  <c r="O161" i="6"/>
  <c r="N161" i="6"/>
  <c r="O160" i="6"/>
  <c r="N160" i="6"/>
  <c r="O159" i="6"/>
  <c r="N159" i="6"/>
  <c r="O158" i="6"/>
  <c r="N158" i="6"/>
  <c r="O157" i="6"/>
  <c r="N157" i="6"/>
  <c r="O156" i="6"/>
  <c r="N156" i="6"/>
  <c r="O155" i="6"/>
  <c r="N155" i="6"/>
  <c r="O154" i="6"/>
  <c r="N154" i="6"/>
  <c r="O153" i="6"/>
  <c r="N153" i="6"/>
  <c r="O152" i="6"/>
  <c r="N152" i="6"/>
  <c r="O151" i="6"/>
  <c r="N151" i="6"/>
  <c r="O150" i="6"/>
  <c r="N150" i="6"/>
  <c r="O149" i="6"/>
  <c r="N149" i="6"/>
  <c r="O148" i="6"/>
  <c r="N148" i="6"/>
  <c r="O147" i="6"/>
  <c r="N147" i="6"/>
  <c r="O146" i="6"/>
  <c r="N146" i="6"/>
  <c r="O145" i="6"/>
  <c r="N145" i="6"/>
  <c r="O144" i="6"/>
  <c r="N144" i="6"/>
  <c r="O143" i="6"/>
  <c r="N143" i="6"/>
  <c r="O142" i="6"/>
  <c r="N142" i="6"/>
  <c r="O141" i="6"/>
  <c r="N141" i="6"/>
  <c r="O140" i="6"/>
  <c r="N140" i="6"/>
  <c r="O139" i="6"/>
  <c r="N139" i="6"/>
  <c r="O138" i="6"/>
  <c r="N138" i="6"/>
  <c r="O137" i="6"/>
  <c r="N137" i="6"/>
  <c r="O136" i="6"/>
  <c r="N136" i="6"/>
  <c r="O135" i="6"/>
  <c r="N135" i="6"/>
  <c r="O134" i="6"/>
  <c r="N134" i="6"/>
  <c r="O133" i="6"/>
  <c r="N133" i="6"/>
  <c r="O132" i="6"/>
  <c r="N132" i="6"/>
  <c r="O131" i="6"/>
  <c r="N131" i="6"/>
  <c r="O130" i="6"/>
  <c r="N130" i="6"/>
  <c r="O129" i="6"/>
  <c r="N129" i="6"/>
  <c r="O128" i="6"/>
  <c r="N128" i="6"/>
  <c r="O127" i="6"/>
  <c r="N127" i="6"/>
  <c r="O126" i="6"/>
  <c r="N126" i="6"/>
  <c r="O125" i="6"/>
  <c r="N125" i="6"/>
  <c r="O124" i="6"/>
  <c r="N124" i="6"/>
  <c r="O123" i="6"/>
  <c r="N123" i="6"/>
  <c r="O122" i="6"/>
  <c r="N122" i="6"/>
  <c r="O121" i="6"/>
  <c r="N121" i="6"/>
  <c r="O120" i="6"/>
  <c r="N120" i="6"/>
  <c r="O119" i="6"/>
  <c r="N119" i="6"/>
  <c r="O118" i="6"/>
  <c r="N118" i="6"/>
  <c r="O117" i="6"/>
  <c r="N117" i="6"/>
  <c r="O116" i="6"/>
  <c r="N116" i="6"/>
  <c r="O115" i="6"/>
  <c r="N115" i="6"/>
  <c r="O114" i="6"/>
  <c r="N114" i="6"/>
  <c r="O113" i="6"/>
  <c r="N113" i="6"/>
  <c r="O112" i="6"/>
  <c r="N112" i="6"/>
  <c r="O111" i="6"/>
  <c r="N111" i="6"/>
  <c r="O110" i="6"/>
  <c r="N110" i="6"/>
  <c r="O109" i="6"/>
  <c r="N109" i="6"/>
  <c r="O108" i="6"/>
  <c r="N108" i="6"/>
  <c r="O107" i="6"/>
  <c r="N107" i="6"/>
  <c r="O106" i="6"/>
  <c r="N106" i="6"/>
  <c r="O105" i="6"/>
  <c r="N105" i="6"/>
  <c r="O104" i="6"/>
  <c r="N104" i="6"/>
  <c r="O103" i="6"/>
  <c r="N103" i="6"/>
  <c r="O102" i="6"/>
  <c r="N102" i="6"/>
  <c r="O101" i="6"/>
  <c r="N101" i="6"/>
  <c r="O100" i="6"/>
  <c r="N100" i="6"/>
  <c r="O99" i="6"/>
  <c r="N99" i="6"/>
  <c r="O98" i="6"/>
  <c r="N98" i="6"/>
  <c r="O97" i="6"/>
  <c r="N97" i="6"/>
  <c r="O96" i="6"/>
  <c r="N96" i="6"/>
  <c r="O95" i="6"/>
  <c r="N95" i="6"/>
  <c r="O94" i="6"/>
  <c r="N94" i="6"/>
  <c r="O93" i="6"/>
  <c r="N93" i="6"/>
  <c r="O92" i="6"/>
  <c r="N92" i="6"/>
  <c r="O91" i="6"/>
  <c r="N91" i="6"/>
  <c r="O90" i="6"/>
  <c r="N90" i="6"/>
  <c r="O89" i="6"/>
  <c r="N89" i="6"/>
  <c r="O88" i="6"/>
  <c r="N88" i="6"/>
  <c r="O87" i="6"/>
  <c r="N87" i="6"/>
  <c r="O86" i="6"/>
  <c r="N86" i="6"/>
  <c r="O85" i="6"/>
  <c r="N85" i="6"/>
  <c r="O84" i="6"/>
  <c r="N84" i="6"/>
  <c r="O83" i="6"/>
  <c r="N83" i="6"/>
  <c r="E302" i="6"/>
  <c r="D302" i="6"/>
  <c r="C302" i="6"/>
  <c r="B302" i="6"/>
  <c r="G301" i="6"/>
  <c r="F301" i="6"/>
  <c r="G300" i="6"/>
  <c r="F300" i="6"/>
  <c r="G299" i="6"/>
  <c r="F299" i="6"/>
  <c r="G298" i="6"/>
  <c r="F298" i="6"/>
  <c r="G297" i="6"/>
  <c r="F297" i="6"/>
  <c r="G296" i="6"/>
  <c r="F296" i="6"/>
  <c r="G295" i="6"/>
  <c r="F295" i="6"/>
  <c r="G294" i="6"/>
  <c r="F294" i="6"/>
  <c r="G293" i="6"/>
  <c r="F293" i="6"/>
  <c r="G292" i="6"/>
  <c r="F292" i="6"/>
  <c r="G291" i="6"/>
  <c r="F291" i="6"/>
  <c r="G290" i="6"/>
  <c r="F290" i="6"/>
  <c r="G289" i="6"/>
  <c r="F289" i="6"/>
  <c r="G288" i="6"/>
  <c r="F288" i="6"/>
  <c r="G287" i="6"/>
  <c r="F287" i="6"/>
  <c r="G286" i="6"/>
  <c r="F286" i="6"/>
  <c r="G285" i="6"/>
  <c r="F285" i="6"/>
  <c r="G284" i="6"/>
  <c r="F284" i="6"/>
  <c r="G283" i="6"/>
  <c r="F283" i="6"/>
  <c r="G282" i="6"/>
  <c r="F282" i="6"/>
  <c r="G281" i="6"/>
  <c r="F281" i="6"/>
  <c r="G280" i="6"/>
  <c r="F280" i="6"/>
  <c r="G279" i="6"/>
  <c r="F279" i="6"/>
  <c r="G278" i="6"/>
  <c r="F278" i="6"/>
  <c r="G277" i="6"/>
  <c r="F277" i="6"/>
  <c r="G276" i="6"/>
  <c r="F276" i="6"/>
  <c r="G275" i="6"/>
  <c r="F275" i="6"/>
  <c r="G274" i="6"/>
  <c r="F274" i="6"/>
  <c r="G273" i="6"/>
  <c r="F273" i="6"/>
  <c r="G272" i="6"/>
  <c r="F272" i="6"/>
  <c r="G271" i="6"/>
  <c r="F271" i="6"/>
  <c r="G270" i="6"/>
  <c r="F270" i="6"/>
  <c r="G269" i="6"/>
  <c r="F269" i="6"/>
  <c r="G268" i="6"/>
  <c r="F268" i="6"/>
  <c r="G267" i="6"/>
  <c r="F267" i="6"/>
  <c r="G266" i="6"/>
  <c r="F266" i="6"/>
  <c r="G265" i="6"/>
  <c r="F265" i="6"/>
  <c r="G264" i="6"/>
  <c r="F264" i="6"/>
  <c r="G263" i="6"/>
  <c r="F263" i="6"/>
  <c r="G262" i="6"/>
  <c r="F262" i="6"/>
  <c r="G261" i="6"/>
  <c r="F261" i="6"/>
  <c r="G260" i="6"/>
  <c r="F260" i="6"/>
  <c r="G259" i="6"/>
  <c r="F259" i="6"/>
  <c r="G258" i="6"/>
  <c r="F258" i="6"/>
  <c r="G257" i="6"/>
  <c r="F257" i="6"/>
  <c r="G256" i="6"/>
  <c r="F256" i="6"/>
  <c r="G255" i="6"/>
  <c r="F255" i="6"/>
  <c r="G254" i="6"/>
  <c r="F254" i="6"/>
  <c r="G253" i="6"/>
  <c r="F253" i="6"/>
  <c r="G252" i="6"/>
  <c r="F252" i="6"/>
  <c r="G251" i="6"/>
  <c r="F251" i="6"/>
  <c r="G250" i="6"/>
  <c r="F250" i="6"/>
  <c r="G249" i="6"/>
  <c r="F249" i="6"/>
  <c r="G248" i="6"/>
  <c r="F248" i="6"/>
  <c r="G247" i="6"/>
  <c r="F247" i="6"/>
  <c r="G246" i="6"/>
  <c r="F246" i="6"/>
  <c r="G245" i="6"/>
  <c r="F245" i="6"/>
  <c r="G244" i="6"/>
  <c r="F244" i="6"/>
  <c r="G243" i="6"/>
  <c r="F243" i="6"/>
  <c r="G242" i="6"/>
  <c r="F242" i="6"/>
  <c r="G241" i="6"/>
  <c r="F241" i="6"/>
  <c r="G240" i="6"/>
  <c r="F240" i="6"/>
  <c r="G239" i="6"/>
  <c r="F239" i="6"/>
  <c r="G238" i="6"/>
  <c r="F238" i="6"/>
  <c r="G237" i="6"/>
  <c r="F237" i="6"/>
  <c r="G236" i="6"/>
  <c r="F236" i="6"/>
  <c r="G235" i="6"/>
  <c r="F235" i="6"/>
  <c r="G234" i="6"/>
  <c r="F234" i="6"/>
  <c r="G233" i="6"/>
  <c r="F233" i="6"/>
  <c r="G232" i="6"/>
  <c r="F232" i="6"/>
  <c r="G231" i="6"/>
  <c r="F231" i="6"/>
  <c r="G230" i="6"/>
  <c r="F230" i="6"/>
  <c r="G229" i="6"/>
  <c r="F229" i="6"/>
  <c r="G228" i="6"/>
  <c r="F228" i="6"/>
  <c r="G227" i="6"/>
  <c r="F227" i="6"/>
  <c r="G226" i="6"/>
  <c r="F226" i="6"/>
  <c r="G225" i="6"/>
  <c r="F225" i="6"/>
  <c r="G224" i="6"/>
  <c r="F224" i="6"/>
  <c r="G223" i="6"/>
  <c r="F223" i="6"/>
  <c r="G222" i="6"/>
  <c r="F222" i="6"/>
  <c r="G221" i="6"/>
  <c r="F221" i="6"/>
  <c r="G220" i="6"/>
  <c r="F220" i="6"/>
  <c r="G219" i="6"/>
  <c r="F219" i="6"/>
  <c r="G218" i="6"/>
  <c r="F218" i="6"/>
  <c r="G217" i="6"/>
  <c r="F217" i="6"/>
  <c r="G216" i="6"/>
  <c r="F216" i="6"/>
  <c r="G215" i="6"/>
  <c r="F215" i="6"/>
  <c r="G214" i="6"/>
  <c r="F214" i="6"/>
  <c r="G213" i="6"/>
  <c r="F213" i="6"/>
  <c r="G212" i="6"/>
  <c r="F212" i="6"/>
  <c r="G211" i="6"/>
  <c r="F211" i="6"/>
  <c r="G210" i="6"/>
  <c r="F210" i="6"/>
  <c r="G209" i="6"/>
  <c r="F209" i="6"/>
  <c r="G208" i="6"/>
  <c r="F208" i="6"/>
  <c r="G207" i="6"/>
  <c r="F207" i="6"/>
  <c r="G206" i="6"/>
  <c r="F206" i="6"/>
  <c r="G205" i="6"/>
  <c r="F205" i="6"/>
  <c r="G204" i="6"/>
  <c r="F204" i="6"/>
  <c r="G203" i="6"/>
  <c r="F203" i="6"/>
  <c r="G202" i="6"/>
  <c r="F202" i="6"/>
  <c r="G201" i="6"/>
  <c r="F201" i="6"/>
  <c r="G200" i="6"/>
  <c r="F200" i="6"/>
  <c r="G199" i="6"/>
  <c r="F199" i="6"/>
  <c r="G198" i="6"/>
  <c r="F198" i="6"/>
  <c r="G197" i="6"/>
  <c r="F197" i="6"/>
  <c r="G196" i="6"/>
  <c r="F196" i="6"/>
  <c r="G195" i="6"/>
  <c r="F195" i="6"/>
  <c r="G194" i="6"/>
  <c r="F194" i="6"/>
  <c r="G193" i="6"/>
  <c r="F193" i="6"/>
  <c r="G192" i="6"/>
  <c r="F192" i="6"/>
  <c r="G191" i="6"/>
  <c r="F191" i="6"/>
  <c r="G190" i="6"/>
  <c r="F190" i="6"/>
  <c r="G189" i="6"/>
  <c r="F189" i="6"/>
  <c r="G188" i="6"/>
  <c r="F188" i="6"/>
  <c r="G187" i="6"/>
  <c r="F187" i="6"/>
  <c r="G186" i="6"/>
  <c r="F186" i="6"/>
  <c r="G185" i="6"/>
  <c r="F185" i="6"/>
  <c r="G184" i="6"/>
  <c r="F184" i="6"/>
  <c r="G183" i="6"/>
  <c r="F183" i="6"/>
  <c r="G182" i="6"/>
  <c r="F182" i="6"/>
  <c r="G181" i="6"/>
  <c r="F181" i="6"/>
  <c r="G180" i="6"/>
  <c r="F180" i="6"/>
  <c r="G179" i="6"/>
  <c r="F179" i="6"/>
  <c r="G178" i="6"/>
  <c r="F178" i="6"/>
  <c r="G177" i="6"/>
  <c r="F177" i="6"/>
  <c r="G176" i="6"/>
  <c r="F176" i="6"/>
  <c r="G175" i="6"/>
  <c r="F175" i="6"/>
  <c r="G174" i="6"/>
  <c r="F174" i="6"/>
  <c r="G173" i="6"/>
  <c r="F173" i="6"/>
  <c r="G172" i="6"/>
  <c r="F172" i="6"/>
  <c r="G171" i="6"/>
  <c r="F171" i="6"/>
  <c r="G170" i="6"/>
  <c r="F170" i="6"/>
  <c r="G169" i="6"/>
  <c r="F169" i="6"/>
  <c r="G168" i="6"/>
  <c r="F168" i="6"/>
  <c r="G167" i="6"/>
  <c r="F167" i="6"/>
  <c r="G166" i="6"/>
  <c r="F166" i="6"/>
  <c r="G165" i="6"/>
  <c r="F165" i="6"/>
  <c r="G164" i="6"/>
  <c r="F164" i="6"/>
  <c r="G163" i="6"/>
  <c r="F163" i="6"/>
  <c r="G162" i="6"/>
  <c r="F162" i="6"/>
  <c r="G161" i="6"/>
  <c r="F161" i="6"/>
  <c r="G160" i="6"/>
  <c r="F160" i="6"/>
  <c r="G159" i="6"/>
  <c r="F159" i="6"/>
  <c r="G158" i="6"/>
  <c r="F158" i="6"/>
  <c r="G157" i="6"/>
  <c r="F157" i="6"/>
  <c r="G156" i="6"/>
  <c r="F156" i="6"/>
  <c r="G155" i="6"/>
  <c r="F155" i="6"/>
  <c r="G154" i="6"/>
  <c r="F154" i="6"/>
  <c r="G153" i="6"/>
  <c r="F153" i="6"/>
  <c r="G152" i="6"/>
  <c r="F152" i="6"/>
  <c r="G151" i="6"/>
  <c r="F151" i="6"/>
  <c r="G150" i="6"/>
  <c r="F150" i="6"/>
  <c r="G149" i="6"/>
  <c r="F149" i="6"/>
  <c r="G148" i="6"/>
  <c r="F148" i="6"/>
  <c r="G147" i="6"/>
  <c r="F147" i="6"/>
  <c r="G146" i="6"/>
  <c r="F146" i="6"/>
  <c r="G145" i="6"/>
  <c r="F145" i="6"/>
  <c r="G144" i="6"/>
  <c r="F144" i="6"/>
  <c r="G143" i="6"/>
  <c r="F143" i="6"/>
  <c r="G142" i="6"/>
  <c r="F142" i="6"/>
  <c r="G141" i="6"/>
  <c r="F141" i="6"/>
  <c r="G140" i="6"/>
  <c r="F140" i="6"/>
  <c r="G139" i="6"/>
  <c r="F139" i="6"/>
  <c r="G138" i="6"/>
  <c r="F138" i="6"/>
  <c r="G137" i="6"/>
  <c r="F137" i="6"/>
  <c r="G136" i="6"/>
  <c r="F136" i="6"/>
  <c r="G135" i="6"/>
  <c r="F135" i="6"/>
  <c r="G134" i="6"/>
  <c r="F134" i="6"/>
  <c r="G133" i="6"/>
  <c r="F133" i="6"/>
  <c r="G132" i="6"/>
  <c r="F132" i="6"/>
  <c r="G131" i="6"/>
  <c r="F131" i="6"/>
  <c r="G130" i="6"/>
  <c r="F130" i="6"/>
  <c r="G129" i="6"/>
  <c r="F129" i="6"/>
  <c r="G128" i="6"/>
  <c r="F128" i="6"/>
  <c r="G127" i="6"/>
  <c r="F127" i="6"/>
  <c r="G126" i="6"/>
  <c r="F126" i="6"/>
  <c r="G125" i="6"/>
  <c r="F125" i="6"/>
  <c r="G124" i="6"/>
  <c r="F124" i="6"/>
  <c r="G123" i="6"/>
  <c r="F123" i="6"/>
  <c r="G122" i="6"/>
  <c r="F122" i="6"/>
  <c r="G121" i="6"/>
  <c r="F121" i="6"/>
  <c r="G120" i="6"/>
  <c r="F120" i="6"/>
  <c r="G119" i="6"/>
  <c r="F119" i="6"/>
  <c r="G118" i="6"/>
  <c r="F118" i="6"/>
  <c r="G117" i="6"/>
  <c r="F117" i="6"/>
  <c r="G116" i="6"/>
  <c r="F116" i="6"/>
  <c r="G115" i="6"/>
  <c r="F115" i="6"/>
  <c r="G114" i="6"/>
  <c r="F114" i="6"/>
  <c r="G113" i="6"/>
  <c r="F113" i="6"/>
  <c r="G112" i="6"/>
  <c r="F112" i="6"/>
  <c r="G111" i="6"/>
  <c r="F111" i="6"/>
  <c r="G110" i="6"/>
  <c r="F110" i="6"/>
  <c r="G109" i="6"/>
  <c r="F109" i="6"/>
  <c r="G108" i="6"/>
  <c r="F108" i="6"/>
  <c r="G107" i="6"/>
  <c r="F107" i="6"/>
  <c r="G106" i="6"/>
  <c r="F106" i="6"/>
  <c r="G105" i="6"/>
  <c r="F105" i="6"/>
  <c r="G104" i="6"/>
  <c r="F104" i="6"/>
  <c r="G103" i="6"/>
  <c r="F103" i="6"/>
  <c r="G102" i="6"/>
  <c r="F102" i="6"/>
  <c r="G101" i="6"/>
  <c r="F101" i="6"/>
  <c r="G100" i="6"/>
  <c r="F100" i="6"/>
  <c r="G99" i="6"/>
  <c r="F99" i="6"/>
  <c r="G98" i="6"/>
  <c r="F98" i="6"/>
  <c r="G97" i="6"/>
  <c r="F97" i="6"/>
  <c r="G96" i="6"/>
  <c r="F96" i="6"/>
  <c r="G95" i="6"/>
  <c r="F95" i="6"/>
  <c r="G94" i="6"/>
  <c r="F94" i="6"/>
  <c r="G93" i="6"/>
  <c r="F93" i="6"/>
  <c r="G92" i="6"/>
  <c r="F92" i="6"/>
  <c r="G91" i="6"/>
  <c r="F91" i="6"/>
  <c r="G90" i="6"/>
  <c r="F90" i="6"/>
  <c r="G89" i="6"/>
  <c r="F89" i="6"/>
  <c r="G88" i="6"/>
  <c r="F88" i="6"/>
  <c r="G87" i="6"/>
  <c r="F87" i="6"/>
  <c r="G86" i="6"/>
  <c r="F86" i="6"/>
  <c r="G85" i="6"/>
  <c r="F85" i="6"/>
  <c r="G84" i="6"/>
  <c r="F84" i="6"/>
  <c r="G83" i="6"/>
  <c r="F83" i="6"/>
  <c r="E486" i="32"/>
  <c r="D486" i="32"/>
  <c r="C486" i="32"/>
  <c r="B486" i="32"/>
  <c r="G485" i="32"/>
  <c r="F485" i="32"/>
  <c r="G484" i="32"/>
  <c r="F484" i="32"/>
  <c r="G483" i="32"/>
  <c r="F483" i="32"/>
  <c r="G482" i="32"/>
  <c r="F482" i="32"/>
  <c r="G481" i="32"/>
  <c r="F481" i="32"/>
  <c r="G480" i="32"/>
  <c r="F480" i="32"/>
  <c r="G479" i="32"/>
  <c r="F479" i="32"/>
  <c r="G478" i="32"/>
  <c r="F478" i="32"/>
  <c r="G477" i="32"/>
  <c r="F477" i="32"/>
  <c r="G476" i="32"/>
  <c r="F476" i="32"/>
  <c r="G475" i="32"/>
  <c r="F475" i="32"/>
  <c r="G474" i="32"/>
  <c r="F474" i="32"/>
  <c r="G473" i="32"/>
  <c r="F473" i="32"/>
  <c r="G472" i="32"/>
  <c r="F472" i="32"/>
  <c r="G471" i="32"/>
  <c r="F471" i="32"/>
  <c r="G470" i="32"/>
  <c r="F470" i="32"/>
  <c r="G469" i="32"/>
  <c r="F469" i="32"/>
  <c r="G468" i="32"/>
  <c r="F468" i="32"/>
  <c r="G467" i="32"/>
  <c r="F467" i="32"/>
  <c r="G466" i="32"/>
  <c r="F466" i="32"/>
  <c r="G465" i="32"/>
  <c r="F465" i="32"/>
  <c r="G464" i="32"/>
  <c r="F464" i="32"/>
  <c r="G463" i="32"/>
  <c r="F463" i="32"/>
  <c r="G462" i="32"/>
  <c r="F462" i="32"/>
  <c r="G461" i="32"/>
  <c r="F461" i="32"/>
  <c r="G460" i="32"/>
  <c r="F460" i="32"/>
  <c r="G459" i="32"/>
  <c r="F459" i="32"/>
  <c r="G458" i="32"/>
  <c r="F458" i="32"/>
  <c r="G457" i="32"/>
  <c r="F457" i="32"/>
  <c r="G456" i="32"/>
  <c r="F456" i="32"/>
  <c r="G455" i="32"/>
  <c r="F455" i="32"/>
  <c r="G454" i="32"/>
  <c r="F454" i="32"/>
  <c r="G453" i="32"/>
  <c r="F453" i="32"/>
  <c r="G452" i="32"/>
  <c r="F452" i="32"/>
  <c r="G451" i="32"/>
  <c r="F451" i="32"/>
  <c r="G450" i="32"/>
  <c r="F450" i="32"/>
  <c r="G449" i="32"/>
  <c r="F449" i="32"/>
  <c r="G448" i="32"/>
  <c r="F448" i="32"/>
  <c r="G447" i="32"/>
  <c r="F447" i="32"/>
  <c r="G446" i="32"/>
  <c r="F446" i="32"/>
  <c r="G445" i="32"/>
  <c r="F445" i="32"/>
  <c r="G444" i="32"/>
  <c r="F444" i="32"/>
  <c r="G443" i="32"/>
  <c r="F443" i="32"/>
  <c r="G442" i="32"/>
  <c r="F442" i="32"/>
  <c r="G441" i="32"/>
  <c r="F441" i="32"/>
  <c r="G440" i="32"/>
  <c r="F440" i="32"/>
  <c r="G439" i="32"/>
  <c r="F439" i="32"/>
  <c r="G438" i="32"/>
  <c r="F438" i="32"/>
  <c r="G437" i="32"/>
  <c r="F437" i="32"/>
  <c r="G436" i="32"/>
  <c r="F436" i="32"/>
  <c r="G435" i="32"/>
  <c r="F435" i="32"/>
  <c r="G434" i="32"/>
  <c r="F434" i="32"/>
  <c r="G433" i="32"/>
  <c r="F433" i="32"/>
  <c r="G432" i="32"/>
  <c r="F432" i="32"/>
  <c r="G431" i="32"/>
  <c r="F431" i="32"/>
  <c r="G430" i="32"/>
  <c r="F430" i="32"/>
  <c r="G429" i="32"/>
  <c r="F429" i="32"/>
  <c r="G428" i="32"/>
  <c r="F428" i="32"/>
  <c r="G427" i="32"/>
  <c r="F427" i="32"/>
  <c r="G426" i="32"/>
  <c r="F426" i="32"/>
  <c r="G425" i="32"/>
  <c r="F425" i="32"/>
  <c r="G424" i="32"/>
  <c r="F424" i="32"/>
  <c r="G423" i="32"/>
  <c r="F423" i="32"/>
  <c r="G422" i="32"/>
  <c r="F422" i="32"/>
  <c r="G421" i="32"/>
  <c r="F421" i="32"/>
  <c r="G420" i="32"/>
  <c r="F420" i="32"/>
  <c r="G419" i="32"/>
  <c r="F419" i="32"/>
  <c r="G418" i="32"/>
  <c r="F418" i="32"/>
  <c r="G417" i="32"/>
  <c r="F417" i="32"/>
  <c r="G416" i="32"/>
  <c r="F416" i="32"/>
  <c r="G415" i="32"/>
  <c r="F415" i="32"/>
  <c r="G414" i="32"/>
  <c r="F414" i="32"/>
  <c r="G413" i="32"/>
  <c r="F413" i="32"/>
  <c r="G412" i="32"/>
  <c r="F412" i="32"/>
  <c r="G411" i="32"/>
  <c r="F411" i="32"/>
  <c r="G410" i="32"/>
  <c r="F410" i="32"/>
  <c r="G409" i="32"/>
  <c r="F409" i="32"/>
  <c r="G408" i="32"/>
  <c r="F408" i="32"/>
  <c r="G407" i="32"/>
  <c r="F407" i="32"/>
  <c r="G406" i="32"/>
  <c r="F406" i="32"/>
  <c r="G405" i="32"/>
  <c r="F405" i="32"/>
  <c r="G404" i="32"/>
  <c r="F404" i="32"/>
  <c r="G403" i="32"/>
  <c r="F403" i="32"/>
  <c r="G402" i="32"/>
  <c r="F402" i="32"/>
  <c r="G401" i="32"/>
  <c r="F401" i="32"/>
  <c r="G400" i="32"/>
  <c r="F400" i="32"/>
  <c r="G399" i="32"/>
  <c r="F399" i="32"/>
  <c r="G398" i="32"/>
  <c r="F398" i="32"/>
  <c r="G397" i="32"/>
  <c r="F397" i="32"/>
  <c r="G396" i="32"/>
  <c r="F396" i="32"/>
  <c r="G395" i="32"/>
  <c r="F395" i="32"/>
  <c r="G394" i="32"/>
  <c r="F394" i="32"/>
  <c r="G393" i="32"/>
  <c r="F393" i="32"/>
  <c r="G392" i="32"/>
  <c r="F392" i="32"/>
  <c r="G391" i="32"/>
  <c r="F391" i="32"/>
  <c r="G390" i="32"/>
  <c r="F390" i="32"/>
  <c r="G389" i="32"/>
  <c r="F389" i="32"/>
  <c r="G388" i="32"/>
  <c r="F388" i="32"/>
  <c r="G387" i="32"/>
  <c r="F387" i="32"/>
  <c r="G386" i="32"/>
  <c r="F386" i="32"/>
  <c r="G385" i="32"/>
  <c r="F385" i="32"/>
  <c r="G384" i="32"/>
  <c r="F384" i="32"/>
  <c r="G383" i="32"/>
  <c r="F383" i="32"/>
  <c r="G382" i="32"/>
  <c r="F382" i="32"/>
  <c r="G381" i="32"/>
  <c r="F381" i="32"/>
  <c r="G380" i="32"/>
  <c r="F380" i="32"/>
  <c r="G379" i="32"/>
  <c r="F379" i="32"/>
  <c r="G378" i="32"/>
  <c r="F378" i="32"/>
  <c r="G377" i="32"/>
  <c r="F377" i="32"/>
  <c r="G376" i="32"/>
  <c r="F376" i="32"/>
  <c r="G375" i="32"/>
  <c r="F375" i="32"/>
  <c r="G374" i="32"/>
  <c r="F374" i="32"/>
  <c r="G373" i="32"/>
  <c r="F373" i="32"/>
  <c r="G372" i="32"/>
  <c r="F372" i="32"/>
  <c r="G371" i="32"/>
  <c r="F371" i="32"/>
  <c r="G370" i="32"/>
  <c r="F370" i="32"/>
  <c r="G369" i="32"/>
  <c r="F369" i="32"/>
  <c r="G368" i="32"/>
  <c r="F368" i="32"/>
  <c r="G367" i="32"/>
  <c r="F367" i="32"/>
  <c r="G366" i="32"/>
  <c r="F366" i="32"/>
  <c r="G365" i="32"/>
  <c r="F365" i="32"/>
  <c r="G364" i="32"/>
  <c r="F364" i="32"/>
  <c r="G363" i="32"/>
  <c r="F363" i="32"/>
  <c r="G362" i="32"/>
  <c r="F362" i="32"/>
  <c r="G361" i="32"/>
  <c r="F361" i="32"/>
  <c r="G360" i="32"/>
  <c r="F360" i="32"/>
  <c r="G359" i="32"/>
  <c r="F359" i="32"/>
  <c r="G358" i="32"/>
  <c r="F358" i="32"/>
  <c r="G357" i="32"/>
  <c r="F357" i="32"/>
  <c r="G356" i="32"/>
  <c r="F356" i="32"/>
  <c r="G355" i="32"/>
  <c r="F355" i="32"/>
  <c r="G354" i="32"/>
  <c r="F354" i="32"/>
  <c r="G353" i="32"/>
  <c r="F353" i="32"/>
  <c r="G352" i="32"/>
  <c r="F352" i="32"/>
  <c r="G351" i="32"/>
  <c r="F351" i="32"/>
  <c r="G350" i="32"/>
  <c r="F350" i="32"/>
  <c r="G349" i="32"/>
  <c r="F349" i="32"/>
  <c r="G348" i="32"/>
  <c r="F348" i="32"/>
  <c r="G347" i="32"/>
  <c r="F347" i="32"/>
  <c r="G346" i="32"/>
  <c r="F346" i="32"/>
  <c r="G345" i="32"/>
  <c r="F345" i="32"/>
  <c r="G344" i="32"/>
  <c r="F344" i="32"/>
  <c r="G343" i="32"/>
  <c r="F343" i="32"/>
  <c r="G342" i="32"/>
  <c r="F342" i="32"/>
  <c r="G341" i="32"/>
  <c r="F341" i="32"/>
  <c r="G340" i="32"/>
  <c r="F340" i="32"/>
  <c r="G339" i="32"/>
  <c r="F339" i="32"/>
  <c r="G338" i="32"/>
  <c r="F338" i="32"/>
  <c r="G337" i="32"/>
  <c r="F337" i="32"/>
  <c r="G336" i="32"/>
  <c r="F336" i="32"/>
  <c r="G335" i="32"/>
  <c r="F335" i="32"/>
  <c r="G334" i="32"/>
  <c r="F334" i="32"/>
  <c r="G333" i="32"/>
  <c r="F333" i="32"/>
  <c r="G332" i="32"/>
  <c r="F332" i="32"/>
  <c r="G331" i="32"/>
  <c r="F331" i="32"/>
  <c r="G330" i="32"/>
  <c r="F330" i="32"/>
  <c r="G329" i="32"/>
  <c r="F329" i="32"/>
  <c r="G328" i="32"/>
  <c r="F328" i="32"/>
  <c r="G327" i="32"/>
  <c r="F327" i="32"/>
  <c r="G326" i="32"/>
  <c r="F326" i="32"/>
  <c r="G325" i="32"/>
  <c r="F325" i="32"/>
  <c r="G324" i="32"/>
  <c r="F324" i="32"/>
  <c r="G323" i="32"/>
  <c r="F323" i="32"/>
  <c r="G322" i="32"/>
  <c r="F322" i="32"/>
  <c r="G321" i="32"/>
  <c r="F321" i="32"/>
  <c r="G320" i="32"/>
  <c r="F320" i="32"/>
  <c r="G319" i="32"/>
  <c r="F319" i="32"/>
  <c r="G318" i="32"/>
  <c r="F318" i="32"/>
  <c r="G317" i="32"/>
  <c r="F317" i="32"/>
  <c r="G316" i="32"/>
  <c r="F316" i="32"/>
  <c r="G315" i="32"/>
  <c r="F315" i="32"/>
  <c r="G314" i="32"/>
  <c r="F314" i="32"/>
  <c r="G313" i="32"/>
  <c r="F313" i="32"/>
  <c r="G312" i="32"/>
  <c r="F312" i="32"/>
  <c r="G311" i="32"/>
  <c r="F311" i="32"/>
  <c r="G310" i="32"/>
  <c r="F310" i="32"/>
  <c r="G309" i="32"/>
  <c r="F309" i="32"/>
  <c r="G308" i="32"/>
  <c r="F308" i="32"/>
  <c r="G307" i="32"/>
  <c r="F307" i="32"/>
  <c r="G306" i="32"/>
  <c r="F306" i="32"/>
  <c r="G305" i="32"/>
  <c r="F305" i="32"/>
  <c r="G304" i="32"/>
  <c r="F304" i="32"/>
  <c r="G303" i="32"/>
  <c r="F303" i="32"/>
  <c r="G302" i="32"/>
  <c r="F302" i="32"/>
  <c r="G301" i="32"/>
  <c r="F301" i="32"/>
  <c r="G300" i="32"/>
  <c r="F300" i="32"/>
  <c r="G299" i="32"/>
  <c r="F299" i="32"/>
  <c r="G298" i="32"/>
  <c r="F298" i="32"/>
  <c r="G297" i="32"/>
  <c r="F297" i="32"/>
  <c r="G296" i="32"/>
  <c r="F296" i="32"/>
  <c r="G295" i="32"/>
  <c r="F295" i="32"/>
  <c r="G294" i="32"/>
  <c r="F294" i="32"/>
  <c r="G293" i="32"/>
  <c r="F293" i="32"/>
  <c r="G292" i="32"/>
  <c r="F292" i="32"/>
  <c r="G291" i="32"/>
  <c r="F291" i="32"/>
  <c r="G290" i="32"/>
  <c r="F290" i="32"/>
  <c r="G289" i="32"/>
  <c r="F289" i="32"/>
  <c r="G288" i="32"/>
  <c r="F288" i="32"/>
  <c r="G287" i="32"/>
  <c r="F287" i="32"/>
  <c r="G286" i="32"/>
  <c r="F286" i="32"/>
  <c r="G285" i="32"/>
  <c r="F285" i="32"/>
  <c r="G284" i="32"/>
  <c r="F284" i="32"/>
  <c r="G283" i="32"/>
  <c r="F283" i="32"/>
  <c r="G282" i="32"/>
  <c r="F282" i="32"/>
  <c r="G281" i="32"/>
  <c r="F281" i="32"/>
  <c r="G280" i="32"/>
  <c r="F280" i="32"/>
  <c r="G279" i="32"/>
  <c r="F279" i="32"/>
  <c r="G278" i="32"/>
  <c r="F278" i="32"/>
  <c r="G277" i="32"/>
  <c r="F277" i="32"/>
  <c r="G276" i="32"/>
  <c r="F276" i="32"/>
  <c r="G275" i="32"/>
  <c r="F275" i="32"/>
  <c r="G274" i="32"/>
  <c r="F274" i="32"/>
  <c r="G273" i="32"/>
  <c r="F273" i="32"/>
  <c r="G272" i="32"/>
  <c r="F272" i="32"/>
  <c r="G271" i="32"/>
  <c r="F271" i="32"/>
  <c r="G270" i="32"/>
  <c r="F270" i="32"/>
  <c r="G269" i="32"/>
  <c r="F269" i="32"/>
  <c r="G268" i="32"/>
  <c r="F268" i="32"/>
  <c r="G267" i="32"/>
  <c r="F267" i="32"/>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H1" i="49"/>
  <c r="C220" i="49"/>
  <c r="B220" i="49"/>
  <c r="C219" i="49"/>
  <c r="B219" i="49"/>
  <c r="C218" i="49"/>
  <c r="B218" i="49"/>
  <c r="I1" i="49"/>
  <c r="G302" i="6" l="1"/>
  <c r="J146" i="32"/>
  <c r="F302" i="6"/>
  <c r="N302" i="6"/>
  <c r="O302" i="6"/>
  <c r="F486" i="32"/>
  <c r="G486" i="32"/>
  <c r="B102" i="49" l="1"/>
  <c r="C102" i="49"/>
  <c r="B103" i="49"/>
  <c r="C103" i="49"/>
  <c r="B104" i="49"/>
  <c r="C104" i="49"/>
  <c r="B105" i="49"/>
  <c r="C105" i="49"/>
  <c r="B106" i="49"/>
  <c r="C106" i="49"/>
  <c r="B107" i="49"/>
  <c r="C107" i="49"/>
  <c r="B108" i="49"/>
  <c r="C108" i="49"/>
  <c r="B109" i="49"/>
  <c r="C109" i="49"/>
  <c r="B110" i="49"/>
  <c r="C110" i="49"/>
  <c r="B111" i="49"/>
  <c r="C111" i="49"/>
  <c r="B112" i="49"/>
  <c r="C112" i="49"/>
  <c r="B113" i="49"/>
  <c r="C113" i="49"/>
  <c r="B114" i="49"/>
  <c r="C114" i="49"/>
  <c r="B115" i="49"/>
  <c r="C115" i="49"/>
  <c r="B116" i="49"/>
  <c r="C116" i="49"/>
  <c r="B117" i="49"/>
  <c r="C117" i="49"/>
  <c r="B118" i="49"/>
  <c r="C118" i="49"/>
  <c r="B119" i="49"/>
  <c r="C119" i="49"/>
  <c r="B120" i="49"/>
  <c r="C120" i="49"/>
  <c r="B121" i="49"/>
  <c r="C121" i="49"/>
  <c r="B122" i="49"/>
  <c r="C122" i="49"/>
  <c r="B123" i="49"/>
  <c r="C123" i="49"/>
  <c r="B124" i="49"/>
  <c r="C124" i="49"/>
  <c r="B125" i="49"/>
  <c r="C125" i="49"/>
  <c r="B126" i="49"/>
  <c r="C126" i="49"/>
  <c r="B127" i="49"/>
  <c r="C127" i="49"/>
  <c r="B128" i="49"/>
  <c r="C128" i="49"/>
  <c r="B129" i="49"/>
  <c r="C129" i="49"/>
  <c r="B130" i="49"/>
  <c r="C130" i="49"/>
  <c r="B131" i="49"/>
  <c r="C131" i="49"/>
  <c r="B132" i="49"/>
  <c r="C132" i="49"/>
  <c r="B133" i="49"/>
  <c r="C133" i="49"/>
  <c r="B134" i="49"/>
  <c r="C134" i="49"/>
  <c r="B135" i="49"/>
  <c r="C135" i="49"/>
  <c r="B136" i="49"/>
  <c r="C136" i="49"/>
  <c r="B137" i="49"/>
  <c r="C137" i="49"/>
  <c r="B138" i="49"/>
  <c r="C138" i="49"/>
  <c r="B139" i="49"/>
  <c r="C139" i="49"/>
  <c r="B140" i="49"/>
  <c r="C140" i="49"/>
  <c r="B141" i="49"/>
  <c r="C141" i="49"/>
  <c r="B142" i="49"/>
  <c r="C142" i="49"/>
  <c r="B143" i="49"/>
  <c r="C143" i="49"/>
  <c r="B144" i="49"/>
  <c r="C144" i="49"/>
  <c r="B145" i="49"/>
  <c r="C145" i="49"/>
  <c r="B146" i="49"/>
  <c r="C146" i="49"/>
  <c r="B147" i="49"/>
  <c r="C147" i="49"/>
  <c r="B148" i="49"/>
  <c r="C148" i="49"/>
  <c r="B149" i="49"/>
  <c r="C149" i="49"/>
  <c r="B150" i="49"/>
  <c r="C150" i="49"/>
  <c r="B151" i="49"/>
  <c r="C151" i="49"/>
  <c r="B152" i="49"/>
  <c r="C152" i="49"/>
  <c r="B153" i="49"/>
  <c r="C153" i="49"/>
  <c r="B154" i="49"/>
  <c r="C154" i="49"/>
  <c r="B155" i="49"/>
  <c r="C155" i="49"/>
  <c r="B156" i="49"/>
  <c r="C156" i="49"/>
  <c r="B157" i="49"/>
  <c r="C157" i="49"/>
  <c r="B158" i="49"/>
  <c r="C158" i="49"/>
  <c r="B159" i="49"/>
  <c r="C159" i="49"/>
  <c r="B160" i="49"/>
  <c r="C160" i="49"/>
  <c r="B161" i="49"/>
  <c r="C161" i="49"/>
  <c r="B162" i="49"/>
  <c r="C162" i="49"/>
  <c r="B163" i="49"/>
  <c r="C163" i="49"/>
  <c r="B164" i="49"/>
  <c r="C164" i="49"/>
  <c r="B165" i="49"/>
  <c r="C165" i="49"/>
  <c r="B166" i="49"/>
  <c r="C166" i="49"/>
  <c r="B167" i="49"/>
  <c r="C167" i="49"/>
  <c r="B168" i="49"/>
  <c r="C168" i="49"/>
  <c r="B169" i="49"/>
  <c r="C169" i="49"/>
  <c r="B170" i="49"/>
  <c r="C170" i="49"/>
  <c r="B171" i="49"/>
  <c r="C171" i="49"/>
  <c r="B172" i="49"/>
  <c r="C172" i="49"/>
  <c r="B173" i="49"/>
  <c r="C173" i="49"/>
  <c r="B174" i="49"/>
  <c r="C174" i="49"/>
  <c r="B175" i="49"/>
  <c r="C175" i="49"/>
  <c r="B176" i="49"/>
  <c r="C176" i="49"/>
  <c r="B177" i="49"/>
  <c r="C177" i="49"/>
  <c r="B178" i="49"/>
  <c r="C178" i="49"/>
  <c r="B179" i="49"/>
  <c r="C179" i="49"/>
  <c r="B180" i="49"/>
  <c r="C180" i="49"/>
  <c r="B181" i="49"/>
  <c r="C181" i="49"/>
  <c r="B182" i="49"/>
  <c r="C182" i="49"/>
  <c r="B183" i="49"/>
  <c r="C183" i="49"/>
  <c r="B184" i="49"/>
  <c r="C184" i="49"/>
  <c r="B185" i="49"/>
  <c r="C185" i="49"/>
  <c r="B186" i="49"/>
  <c r="C186" i="49"/>
  <c r="B187" i="49"/>
  <c r="C187" i="49"/>
  <c r="B188" i="49"/>
  <c r="C188" i="49"/>
  <c r="B189" i="49"/>
  <c r="C189" i="49"/>
  <c r="B190" i="49"/>
  <c r="C190" i="49"/>
  <c r="B191" i="49"/>
  <c r="C191" i="49"/>
  <c r="B192" i="49"/>
  <c r="C192" i="49"/>
  <c r="B193" i="49"/>
  <c r="C193" i="49"/>
  <c r="B194" i="49"/>
  <c r="C194" i="49"/>
  <c r="B195" i="49"/>
  <c r="C195" i="49"/>
  <c r="B196" i="49"/>
  <c r="C196" i="49"/>
  <c r="B197" i="49"/>
  <c r="C197" i="49"/>
  <c r="B198" i="49"/>
  <c r="C198" i="49"/>
  <c r="B199" i="49"/>
  <c r="C199" i="49"/>
  <c r="B200" i="49"/>
  <c r="C200" i="49"/>
  <c r="B201" i="49"/>
  <c r="C201" i="49"/>
  <c r="B202" i="49"/>
  <c r="C202" i="49"/>
  <c r="B203" i="49"/>
  <c r="C203" i="49"/>
  <c r="B204" i="49"/>
  <c r="C204" i="49"/>
  <c r="B205" i="49"/>
  <c r="C205" i="49"/>
  <c r="B206" i="49"/>
  <c r="C206" i="49"/>
  <c r="B207" i="49"/>
  <c r="C207" i="49"/>
  <c r="B208" i="49"/>
  <c r="C208" i="49"/>
  <c r="B209" i="49"/>
  <c r="C209" i="49"/>
  <c r="B210" i="49"/>
  <c r="C210" i="49"/>
  <c r="B211" i="49"/>
  <c r="C211" i="49"/>
  <c r="B212" i="49"/>
  <c r="C212" i="49"/>
  <c r="B213" i="49"/>
  <c r="C213" i="49"/>
  <c r="B214" i="49"/>
  <c r="C214" i="49"/>
  <c r="B215" i="49"/>
  <c r="C215" i="49"/>
  <c r="B216" i="49"/>
  <c r="C216" i="49"/>
  <c r="B217" i="49"/>
  <c r="C217" i="49"/>
  <c r="B3" i="49"/>
  <c r="C3" i="49"/>
  <c r="B4" i="49"/>
  <c r="C4" i="49"/>
  <c r="B5" i="49"/>
  <c r="C5" i="49"/>
  <c r="B6" i="49"/>
  <c r="C6" i="49"/>
  <c r="B7" i="49"/>
  <c r="C7" i="49"/>
  <c r="B8" i="49"/>
  <c r="C8" i="49"/>
  <c r="B9" i="49"/>
  <c r="C9" i="49"/>
  <c r="B10" i="49"/>
  <c r="C10" i="49"/>
  <c r="B11" i="49"/>
  <c r="C11" i="49"/>
  <c r="B12" i="49"/>
  <c r="C12" i="49"/>
  <c r="B13" i="49"/>
  <c r="C13" i="49"/>
  <c r="B14" i="49"/>
  <c r="C14" i="49"/>
  <c r="B15" i="49"/>
  <c r="C15" i="49"/>
  <c r="B16" i="49"/>
  <c r="C16" i="49"/>
  <c r="B17" i="49"/>
  <c r="C17" i="49"/>
  <c r="B18" i="49"/>
  <c r="C18" i="49"/>
  <c r="B19" i="49"/>
  <c r="C19" i="49"/>
  <c r="B20" i="49"/>
  <c r="C20" i="49"/>
  <c r="B21" i="49"/>
  <c r="C21" i="49"/>
  <c r="B22" i="49"/>
  <c r="C22" i="49"/>
  <c r="B23" i="49"/>
  <c r="C23" i="49"/>
  <c r="B24" i="49"/>
  <c r="C24" i="49"/>
  <c r="B25" i="49"/>
  <c r="C25" i="49"/>
  <c r="B26" i="49"/>
  <c r="C26" i="49"/>
  <c r="B27" i="49"/>
  <c r="C27" i="49"/>
  <c r="B28" i="49"/>
  <c r="C28" i="49"/>
  <c r="B29" i="49"/>
  <c r="C29" i="49"/>
  <c r="B30" i="49"/>
  <c r="C30" i="49"/>
  <c r="B31" i="49"/>
  <c r="C31" i="49"/>
  <c r="B32" i="49"/>
  <c r="C32" i="49"/>
  <c r="B33" i="49"/>
  <c r="C33" i="49"/>
  <c r="B34" i="49"/>
  <c r="C34" i="49"/>
  <c r="B35" i="49"/>
  <c r="C35" i="49"/>
  <c r="B36" i="49"/>
  <c r="C36" i="49"/>
  <c r="B37" i="49"/>
  <c r="C37" i="49"/>
  <c r="B38" i="49"/>
  <c r="C38" i="49"/>
  <c r="B39" i="49"/>
  <c r="C39" i="49"/>
  <c r="B40" i="49"/>
  <c r="C40" i="49"/>
  <c r="B41" i="49"/>
  <c r="C41" i="49"/>
  <c r="B42" i="49"/>
  <c r="C42" i="49"/>
  <c r="B43" i="49"/>
  <c r="C43" i="49"/>
  <c r="B44" i="49"/>
  <c r="C44" i="49"/>
  <c r="B45" i="49"/>
  <c r="C45" i="49"/>
  <c r="B46" i="49"/>
  <c r="C46" i="49"/>
  <c r="B47" i="49"/>
  <c r="C47" i="49"/>
  <c r="B48" i="49"/>
  <c r="C48" i="49"/>
  <c r="B49" i="49"/>
  <c r="C49" i="49"/>
  <c r="B50" i="49"/>
  <c r="C50" i="49"/>
  <c r="B51" i="49"/>
  <c r="C51" i="49"/>
  <c r="B52" i="49"/>
  <c r="C52" i="49"/>
  <c r="B53" i="49"/>
  <c r="C53" i="49"/>
  <c r="B54" i="49"/>
  <c r="C54" i="49"/>
  <c r="B55" i="49"/>
  <c r="C55" i="49"/>
  <c r="B56" i="49"/>
  <c r="C56" i="49"/>
  <c r="B57" i="49"/>
  <c r="C57" i="49"/>
  <c r="B58" i="49"/>
  <c r="C58" i="49"/>
  <c r="B59" i="49"/>
  <c r="C59" i="49"/>
  <c r="B60" i="49"/>
  <c r="C60" i="49"/>
  <c r="B61" i="49"/>
  <c r="C61" i="49"/>
  <c r="B62" i="49"/>
  <c r="C62" i="49"/>
  <c r="B63" i="49"/>
  <c r="C63" i="49"/>
  <c r="B64" i="49"/>
  <c r="C64" i="49"/>
  <c r="B65" i="49"/>
  <c r="C65" i="49"/>
  <c r="B66" i="49"/>
  <c r="C66" i="49"/>
  <c r="B67" i="49"/>
  <c r="C67" i="49"/>
  <c r="B68" i="49"/>
  <c r="C68" i="49"/>
  <c r="B69" i="49"/>
  <c r="C69" i="49"/>
  <c r="B70" i="49"/>
  <c r="C70" i="49"/>
  <c r="B71" i="49"/>
  <c r="C71" i="49"/>
  <c r="B72" i="49"/>
  <c r="C72" i="49"/>
  <c r="B73" i="49"/>
  <c r="C73" i="49"/>
  <c r="B74" i="49"/>
  <c r="C74" i="49"/>
  <c r="B75" i="49"/>
  <c r="C75" i="49"/>
  <c r="B76" i="49"/>
  <c r="C76" i="49"/>
  <c r="B77" i="49"/>
  <c r="C77" i="49"/>
  <c r="B78" i="49"/>
  <c r="C78" i="49"/>
  <c r="B79" i="49"/>
  <c r="C79" i="49"/>
  <c r="B80" i="49"/>
  <c r="C80" i="49"/>
  <c r="B81" i="49"/>
  <c r="C81" i="49"/>
  <c r="B82" i="49"/>
  <c r="C82" i="49"/>
  <c r="B83" i="49"/>
  <c r="C83" i="49"/>
  <c r="B84" i="49"/>
  <c r="C84" i="49"/>
  <c r="B85" i="49"/>
  <c r="C85" i="49"/>
  <c r="B86" i="49"/>
  <c r="C86" i="49"/>
  <c r="B87" i="49"/>
  <c r="C87" i="49"/>
  <c r="B88" i="49"/>
  <c r="C88" i="49"/>
  <c r="B89" i="49"/>
  <c r="C89" i="49"/>
  <c r="B90" i="49"/>
  <c r="C90" i="49"/>
  <c r="B91" i="49"/>
  <c r="C91" i="49"/>
  <c r="B92" i="49"/>
  <c r="C92" i="49"/>
  <c r="B93" i="49"/>
  <c r="C93" i="49"/>
  <c r="B94" i="49"/>
  <c r="C94" i="49"/>
  <c r="B95" i="49"/>
  <c r="C95" i="49"/>
  <c r="B96" i="49"/>
  <c r="C96" i="49"/>
  <c r="B97" i="49"/>
  <c r="C97" i="49"/>
  <c r="B98" i="49"/>
  <c r="C98" i="49"/>
  <c r="B99" i="49"/>
  <c r="C99" i="49"/>
  <c r="B100" i="49"/>
  <c r="C100" i="49"/>
  <c r="B101" i="49"/>
  <c r="C101" i="49"/>
  <c r="F7" i="6" l="1"/>
  <c r="G7" i="6"/>
  <c r="F8" i="6"/>
  <c r="G8" i="6"/>
  <c r="F9" i="6"/>
  <c r="G9" i="6"/>
  <c r="F10" i="6"/>
  <c r="G10" i="6"/>
  <c r="G6" i="6"/>
  <c r="F6" i="6"/>
  <c r="J193" i="32"/>
  <c r="I193" i="32"/>
  <c r="J192" i="32"/>
  <c r="I192" i="32"/>
  <c r="J191" i="32"/>
  <c r="I191" i="32"/>
  <c r="J190" i="32"/>
  <c r="I190" i="32"/>
  <c r="J189" i="32"/>
  <c r="I189" i="32"/>
  <c r="J181" i="32"/>
  <c r="I181" i="32"/>
  <c r="J180" i="32"/>
  <c r="I180" i="32"/>
  <c r="J179" i="32"/>
  <c r="I179" i="32"/>
  <c r="J178" i="32"/>
  <c r="I178" i="32"/>
  <c r="J177" i="32"/>
  <c r="I177" i="32"/>
  <c r="J169" i="32"/>
  <c r="I169" i="32"/>
  <c r="J168" i="32"/>
  <c r="I168" i="32"/>
  <c r="J167" i="32"/>
  <c r="I167" i="32"/>
  <c r="J166" i="32"/>
  <c r="I166" i="32"/>
  <c r="J165" i="32"/>
  <c r="I165" i="32"/>
  <c r="J153" i="32"/>
  <c r="J154" i="32"/>
  <c r="J155" i="32"/>
  <c r="J156" i="32"/>
  <c r="J157" i="32"/>
  <c r="I154" i="32"/>
  <c r="I155" i="32"/>
  <c r="I156" i="32"/>
  <c r="I157" i="32"/>
  <c r="I153" i="32"/>
  <c r="S359" i="6"/>
  <c r="R359" i="6"/>
  <c r="O359" i="6"/>
  <c r="N359" i="6"/>
  <c r="U358" i="6"/>
  <c r="T358" i="6"/>
  <c r="U357" i="6"/>
  <c r="T357" i="6"/>
  <c r="U356" i="6"/>
  <c r="T356" i="6"/>
  <c r="U355" i="6"/>
  <c r="T355" i="6"/>
  <c r="U354" i="6"/>
  <c r="T354" i="6"/>
  <c r="U353" i="6"/>
  <c r="T353" i="6"/>
  <c r="U352" i="6"/>
  <c r="T352" i="6"/>
  <c r="U351" i="6"/>
  <c r="T351" i="6"/>
  <c r="U350" i="6"/>
  <c r="T350" i="6"/>
  <c r="U349" i="6"/>
  <c r="T349" i="6"/>
  <c r="U348" i="6"/>
  <c r="T348" i="6"/>
  <c r="U347" i="6"/>
  <c r="T347" i="6"/>
  <c r="U346" i="6"/>
  <c r="T346" i="6"/>
  <c r="U345" i="6"/>
  <c r="T345" i="6"/>
  <c r="U344" i="6"/>
  <c r="T344" i="6"/>
  <c r="U343" i="6"/>
  <c r="T343" i="6"/>
  <c r="U342" i="6"/>
  <c r="T342" i="6"/>
  <c r="U341" i="6"/>
  <c r="T341" i="6"/>
  <c r="U340" i="6"/>
  <c r="T340" i="6"/>
  <c r="U339" i="6"/>
  <c r="T339" i="6"/>
  <c r="U338" i="6"/>
  <c r="T338" i="6"/>
  <c r="U337" i="6"/>
  <c r="T337" i="6"/>
  <c r="U336" i="6"/>
  <c r="T336" i="6"/>
  <c r="U335" i="6"/>
  <c r="T335" i="6"/>
  <c r="U334" i="6"/>
  <c r="T334" i="6"/>
  <c r="U333" i="6"/>
  <c r="T333" i="6"/>
  <c r="U332" i="6"/>
  <c r="T332" i="6"/>
  <c r="U331" i="6"/>
  <c r="T331" i="6"/>
  <c r="U330" i="6"/>
  <c r="T330" i="6"/>
  <c r="U329" i="6"/>
  <c r="T329" i="6"/>
  <c r="U328" i="6"/>
  <c r="T328" i="6"/>
  <c r="U327" i="6"/>
  <c r="T327" i="6"/>
  <c r="U326" i="6"/>
  <c r="T326" i="6"/>
  <c r="U325" i="6"/>
  <c r="T325" i="6"/>
  <c r="U324" i="6"/>
  <c r="T324" i="6"/>
  <c r="U323" i="6"/>
  <c r="T323" i="6"/>
  <c r="U322" i="6"/>
  <c r="T322" i="6"/>
  <c r="U321" i="6"/>
  <c r="T321" i="6"/>
  <c r="U320" i="6"/>
  <c r="T320" i="6"/>
  <c r="U319" i="6"/>
  <c r="T319" i="6"/>
  <c r="U318" i="6"/>
  <c r="T318" i="6"/>
  <c r="U317" i="6"/>
  <c r="T317" i="6"/>
  <c r="U316" i="6"/>
  <c r="T316" i="6"/>
  <c r="U315" i="6"/>
  <c r="T315" i="6"/>
  <c r="U314" i="6"/>
  <c r="T314" i="6"/>
  <c r="U313" i="6"/>
  <c r="T313" i="6"/>
  <c r="U312" i="6"/>
  <c r="T312" i="6"/>
  <c r="U311" i="6"/>
  <c r="T311" i="6"/>
  <c r="U310" i="6"/>
  <c r="T310" i="6"/>
  <c r="U309" i="6"/>
  <c r="T309" i="6"/>
  <c r="J170" i="32" l="1"/>
  <c r="J194" i="32"/>
  <c r="I170" i="32"/>
  <c r="I194" i="32"/>
  <c r="I182" i="32"/>
  <c r="J182" i="32"/>
  <c r="I158" i="32"/>
  <c r="U359" i="6"/>
  <c r="T359" i="6"/>
  <c r="F6" i="32" l="1"/>
  <c r="H359" i="6"/>
  <c r="G359" i="6"/>
  <c r="D359" i="6"/>
  <c r="C359" i="6"/>
  <c r="H543" i="32"/>
  <c r="G543" i="32"/>
  <c r="D543" i="32"/>
  <c r="C543" i="32"/>
  <c r="J542" i="32"/>
  <c r="I542" i="32"/>
  <c r="J541" i="32"/>
  <c r="I541" i="32"/>
  <c r="J540" i="32"/>
  <c r="I540" i="32"/>
  <c r="J539" i="32"/>
  <c r="I539" i="32"/>
  <c r="J538" i="32"/>
  <c r="I538" i="32"/>
  <c r="J537" i="32"/>
  <c r="I537" i="32"/>
  <c r="J536" i="32"/>
  <c r="I536" i="32"/>
  <c r="J535" i="32"/>
  <c r="I535" i="32"/>
  <c r="J534" i="32"/>
  <c r="I534" i="32"/>
  <c r="J533" i="32"/>
  <c r="I533" i="32"/>
  <c r="J532" i="32"/>
  <c r="I532" i="32"/>
  <c r="J531" i="32"/>
  <c r="I531" i="32"/>
  <c r="J530" i="32"/>
  <c r="I530" i="32"/>
  <c r="J529" i="32"/>
  <c r="I529" i="32"/>
  <c r="J528" i="32"/>
  <c r="I528" i="32"/>
  <c r="J527" i="32"/>
  <c r="I527" i="32"/>
  <c r="J526" i="32"/>
  <c r="I526" i="32"/>
  <c r="J525" i="32"/>
  <c r="I525" i="32"/>
  <c r="J524" i="32"/>
  <c r="I524" i="32"/>
  <c r="J523" i="32"/>
  <c r="I523" i="32"/>
  <c r="J522" i="32"/>
  <c r="I522" i="32"/>
  <c r="J521" i="32"/>
  <c r="I521" i="32"/>
  <c r="J520" i="32"/>
  <c r="I520" i="32"/>
  <c r="J519" i="32"/>
  <c r="I519" i="32"/>
  <c r="J518" i="32"/>
  <c r="I518" i="32"/>
  <c r="J517" i="32"/>
  <c r="I517" i="32"/>
  <c r="J516" i="32"/>
  <c r="I516" i="32"/>
  <c r="J515" i="32"/>
  <c r="I515" i="32"/>
  <c r="J514" i="32"/>
  <c r="I514" i="32"/>
  <c r="J513" i="32"/>
  <c r="I513" i="32"/>
  <c r="J512" i="32"/>
  <c r="I512" i="32"/>
  <c r="J511" i="32"/>
  <c r="I511" i="32"/>
  <c r="J510" i="32"/>
  <c r="I510" i="32"/>
  <c r="J509" i="32"/>
  <c r="I509" i="32"/>
  <c r="J508" i="32"/>
  <c r="I508" i="32"/>
  <c r="J507" i="32"/>
  <c r="I507" i="32"/>
  <c r="J506" i="32"/>
  <c r="I506" i="32"/>
  <c r="J505" i="32"/>
  <c r="I505" i="32"/>
  <c r="J504" i="32"/>
  <c r="I504" i="32"/>
  <c r="J503" i="32"/>
  <c r="I503" i="32"/>
  <c r="J502" i="32"/>
  <c r="I502" i="32"/>
  <c r="J501" i="32"/>
  <c r="I501" i="32"/>
  <c r="J500" i="32"/>
  <c r="I500" i="32"/>
  <c r="J499" i="32"/>
  <c r="I499" i="32"/>
  <c r="J498" i="32"/>
  <c r="I498" i="32"/>
  <c r="J497" i="32"/>
  <c r="I497" i="32"/>
  <c r="J496" i="32"/>
  <c r="I496" i="32"/>
  <c r="J495" i="32"/>
  <c r="I495" i="32"/>
  <c r="J494" i="32"/>
  <c r="I494" i="32"/>
  <c r="J493" i="32"/>
  <c r="I493" i="32"/>
  <c r="S543" i="32"/>
  <c r="R543" i="32"/>
  <c r="O543" i="32"/>
  <c r="N543" i="32"/>
  <c r="U542" i="32"/>
  <c r="T542" i="32"/>
  <c r="U541" i="32"/>
  <c r="T541" i="32"/>
  <c r="U540" i="32"/>
  <c r="T540" i="32"/>
  <c r="U539" i="32"/>
  <c r="T539" i="32"/>
  <c r="U538" i="32"/>
  <c r="T538" i="32"/>
  <c r="U537" i="32"/>
  <c r="T537" i="32"/>
  <c r="U536" i="32"/>
  <c r="T536" i="32"/>
  <c r="U535" i="32"/>
  <c r="T535" i="32"/>
  <c r="U534" i="32"/>
  <c r="T534" i="32"/>
  <c r="U533" i="32"/>
  <c r="T533" i="32"/>
  <c r="U532" i="32"/>
  <c r="T532" i="32"/>
  <c r="U531" i="32"/>
  <c r="T531" i="32"/>
  <c r="U530" i="32"/>
  <c r="T530" i="32"/>
  <c r="U529" i="32"/>
  <c r="T529" i="32"/>
  <c r="U528" i="32"/>
  <c r="T528" i="32"/>
  <c r="U527" i="32"/>
  <c r="T527" i="32"/>
  <c r="U526" i="32"/>
  <c r="T526" i="32"/>
  <c r="U525" i="32"/>
  <c r="T525" i="32"/>
  <c r="U524" i="32"/>
  <c r="T524" i="32"/>
  <c r="U523" i="32"/>
  <c r="T523" i="32"/>
  <c r="U522" i="32"/>
  <c r="T522" i="32"/>
  <c r="U521" i="32"/>
  <c r="T521" i="32"/>
  <c r="U520" i="32"/>
  <c r="T520" i="32"/>
  <c r="U519" i="32"/>
  <c r="T519" i="32"/>
  <c r="U518" i="32"/>
  <c r="T518" i="32"/>
  <c r="U517" i="32"/>
  <c r="T517" i="32"/>
  <c r="U516" i="32"/>
  <c r="T516" i="32"/>
  <c r="U515" i="32"/>
  <c r="T515" i="32"/>
  <c r="U514" i="32"/>
  <c r="T514" i="32"/>
  <c r="U513" i="32"/>
  <c r="T513" i="32"/>
  <c r="U512" i="32"/>
  <c r="T512" i="32"/>
  <c r="U511" i="32"/>
  <c r="T511" i="32"/>
  <c r="U510" i="32"/>
  <c r="T510" i="32"/>
  <c r="U509" i="32"/>
  <c r="T509" i="32"/>
  <c r="U508" i="32"/>
  <c r="T508" i="32"/>
  <c r="U507" i="32"/>
  <c r="T507" i="32"/>
  <c r="U506" i="32"/>
  <c r="T506" i="32"/>
  <c r="U505" i="32"/>
  <c r="T505" i="32"/>
  <c r="U504" i="32"/>
  <c r="T504" i="32"/>
  <c r="U503" i="32"/>
  <c r="T503" i="32"/>
  <c r="U502" i="32"/>
  <c r="T502" i="32"/>
  <c r="U501" i="32"/>
  <c r="T501" i="32"/>
  <c r="U500" i="32"/>
  <c r="T500" i="32"/>
  <c r="U499" i="32"/>
  <c r="T499" i="32"/>
  <c r="U498" i="32"/>
  <c r="T498" i="32"/>
  <c r="U497" i="32"/>
  <c r="T497" i="32"/>
  <c r="U496" i="32"/>
  <c r="T496" i="32"/>
  <c r="U495" i="32"/>
  <c r="T495" i="32"/>
  <c r="U494" i="32"/>
  <c r="T494" i="32"/>
  <c r="U493" i="32"/>
  <c r="T493" i="32"/>
  <c r="O75" i="6"/>
  <c r="N75" i="6"/>
  <c r="O74" i="6"/>
  <c r="N74" i="6"/>
  <c r="O73" i="6"/>
  <c r="N73" i="6"/>
  <c r="O72" i="6"/>
  <c r="N72" i="6"/>
  <c r="O71" i="6"/>
  <c r="N71" i="6"/>
  <c r="O70" i="6"/>
  <c r="N70" i="6"/>
  <c r="O69" i="6"/>
  <c r="N69" i="6"/>
  <c r="O68" i="6"/>
  <c r="N68" i="6"/>
  <c r="O67" i="6"/>
  <c r="N67" i="6"/>
  <c r="O66" i="6"/>
  <c r="N66" i="6"/>
  <c r="O65" i="6"/>
  <c r="N65" i="6"/>
  <c r="O64" i="6"/>
  <c r="N64" i="6"/>
  <c r="O63" i="6"/>
  <c r="N63" i="6"/>
  <c r="O62" i="6"/>
  <c r="N62" i="6"/>
  <c r="O61" i="6"/>
  <c r="N61" i="6"/>
  <c r="O60" i="6"/>
  <c r="N60" i="6"/>
  <c r="O59" i="6"/>
  <c r="N59" i="6"/>
  <c r="O58" i="6"/>
  <c r="N58" i="6"/>
  <c r="O57" i="6"/>
  <c r="N57" i="6"/>
  <c r="O56" i="6"/>
  <c r="N56" i="6"/>
  <c r="O55" i="6"/>
  <c r="N55" i="6"/>
  <c r="O54" i="6"/>
  <c r="N54" i="6"/>
  <c r="O53" i="6"/>
  <c r="N53" i="6"/>
  <c r="O52" i="6"/>
  <c r="N52" i="6"/>
  <c r="O51" i="6"/>
  <c r="N51" i="6"/>
  <c r="O50" i="6"/>
  <c r="N50" i="6"/>
  <c r="O49" i="6"/>
  <c r="N49" i="6"/>
  <c r="O48" i="6"/>
  <c r="N48" i="6"/>
  <c r="O47" i="6"/>
  <c r="N47" i="6"/>
  <c r="O46" i="6"/>
  <c r="N46" i="6"/>
  <c r="O45" i="6"/>
  <c r="N45" i="6"/>
  <c r="O44" i="6"/>
  <c r="N44" i="6"/>
  <c r="O43" i="6"/>
  <c r="N43" i="6"/>
  <c r="O42" i="6"/>
  <c r="N42" i="6"/>
  <c r="O41" i="6"/>
  <c r="N41" i="6"/>
  <c r="O40" i="6"/>
  <c r="N40" i="6"/>
  <c r="O39" i="6"/>
  <c r="N39" i="6"/>
  <c r="O38" i="6"/>
  <c r="N38" i="6"/>
  <c r="O37" i="6"/>
  <c r="N37" i="6"/>
  <c r="O36" i="6"/>
  <c r="N36" i="6"/>
  <c r="O35" i="6"/>
  <c r="N35" i="6"/>
  <c r="O34" i="6"/>
  <c r="N34" i="6"/>
  <c r="O33" i="6"/>
  <c r="N33" i="6"/>
  <c r="O32" i="6"/>
  <c r="N32" i="6"/>
  <c r="O31" i="6"/>
  <c r="N31" i="6"/>
  <c r="O30" i="6"/>
  <c r="N30" i="6"/>
  <c r="O29" i="6"/>
  <c r="N29" i="6"/>
  <c r="O28" i="6"/>
  <c r="N28" i="6"/>
  <c r="O27" i="6"/>
  <c r="N27" i="6"/>
  <c r="O26" i="6"/>
  <c r="N26" i="6"/>
  <c r="O25" i="6"/>
  <c r="N25" i="6"/>
  <c r="O24" i="6"/>
  <c r="N24" i="6"/>
  <c r="O23" i="6"/>
  <c r="N23" i="6"/>
  <c r="O22" i="6"/>
  <c r="N22" i="6"/>
  <c r="O21" i="6"/>
  <c r="N21" i="6"/>
  <c r="O20" i="6"/>
  <c r="N20" i="6"/>
  <c r="O19" i="6"/>
  <c r="N19" i="6"/>
  <c r="O18" i="6"/>
  <c r="N18" i="6"/>
  <c r="O17" i="6"/>
  <c r="N17" i="6"/>
  <c r="G75" i="6"/>
  <c r="F75" i="6"/>
  <c r="G74" i="6"/>
  <c r="F74" i="6"/>
  <c r="G73" i="6"/>
  <c r="F73" i="6"/>
  <c r="G72" i="6"/>
  <c r="F72" i="6"/>
  <c r="G71" i="6"/>
  <c r="F71" i="6"/>
  <c r="G70" i="6"/>
  <c r="F70" i="6"/>
  <c r="G69" i="6"/>
  <c r="F69" i="6"/>
  <c r="G68" i="6"/>
  <c r="F68" i="6"/>
  <c r="G67" i="6"/>
  <c r="F67" i="6"/>
  <c r="G66" i="6"/>
  <c r="F66" i="6"/>
  <c r="G65" i="6"/>
  <c r="F65" i="6"/>
  <c r="G64" i="6"/>
  <c r="F64" i="6"/>
  <c r="G63" i="6"/>
  <c r="F63" i="6"/>
  <c r="G62" i="6"/>
  <c r="F62" i="6"/>
  <c r="G61" i="6"/>
  <c r="F61" i="6"/>
  <c r="G60" i="6"/>
  <c r="F60" i="6"/>
  <c r="G59" i="6"/>
  <c r="F59" i="6"/>
  <c r="G58" i="6"/>
  <c r="F58" i="6"/>
  <c r="G57" i="6"/>
  <c r="F57" i="6"/>
  <c r="G56" i="6"/>
  <c r="F56" i="6"/>
  <c r="G55" i="6"/>
  <c r="F55" i="6"/>
  <c r="G54" i="6"/>
  <c r="F54" i="6"/>
  <c r="G53" i="6"/>
  <c r="F53" i="6"/>
  <c r="G52" i="6"/>
  <c r="F52" i="6"/>
  <c r="G51" i="6"/>
  <c r="F51" i="6"/>
  <c r="G50" i="6"/>
  <c r="F50" i="6"/>
  <c r="G49" i="6"/>
  <c r="F49" i="6"/>
  <c r="G48" i="6"/>
  <c r="F48" i="6"/>
  <c r="G47" i="6"/>
  <c r="F47" i="6"/>
  <c r="G46" i="6"/>
  <c r="F46" i="6"/>
  <c r="G45" i="6"/>
  <c r="F45" i="6"/>
  <c r="G44" i="6"/>
  <c r="F44" i="6"/>
  <c r="G43" i="6"/>
  <c r="F43" i="6"/>
  <c r="G42" i="6"/>
  <c r="F42" i="6"/>
  <c r="G41" i="6"/>
  <c r="F41" i="6"/>
  <c r="G40" i="6"/>
  <c r="F40" i="6"/>
  <c r="G39" i="6"/>
  <c r="F39" i="6"/>
  <c r="G38" i="6"/>
  <c r="F38" i="6"/>
  <c r="G37" i="6"/>
  <c r="F37" i="6"/>
  <c r="G36" i="6"/>
  <c r="F36" i="6"/>
  <c r="G35" i="6"/>
  <c r="F35" i="6"/>
  <c r="G34" i="6"/>
  <c r="F34" i="6"/>
  <c r="G33" i="6"/>
  <c r="F33" i="6"/>
  <c r="G32" i="6"/>
  <c r="F32" i="6"/>
  <c r="G31" i="6"/>
  <c r="F31" i="6"/>
  <c r="G30" i="6"/>
  <c r="F30" i="6"/>
  <c r="G29" i="6"/>
  <c r="F29" i="6"/>
  <c r="G28" i="6"/>
  <c r="F28" i="6"/>
  <c r="G27" i="6"/>
  <c r="F27" i="6"/>
  <c r="G26" i="6"/>
  <c r="F26" i="6"/>
  <c r="G25" i="6"/>
  <c r="F25" i="6"/>
  <c r="G24" i="6"/>
  <c r="F24" i="6"/>
  <c r="G23" i="6"/>
  <c r="F23" i="6"/>
  <c r="G22" i="6"/>
  <c r="F22" i="6"/>
  <c r="G21" i="6"/>
  <c r="F21" i="6"/>
  <c r="G20" i="6"/>
  <c r="F20" i="6"/>
  <c r="G19" i="6"/>
  <c r="F19" i="6"/>
  <c r="G18" i="6"/>
  <c r="F18" i="6"/>
  <c r="F17" i="6"/>
  <c r="G17" i="6"/>
  <c r="E132" i="1"/>
  <c r="D132" i="1"/>
  <c r="C132" i="1"/>
  <c r="B132" i="1"/>
  <c r="G131" i="1"/>
  <c r="F131" i="1"/>
  <c r="G130" i="1"/>
  <c r="F130" i="1"/>
  <c r="G129" i="1"/>
  <c r="F129" i="1"/>
  <c r="G128" i="1"/>
  <c r="F128" i="1"/>
  <c r="G127" i="1"/>
  <c r="F127" i="1"/>
  <c r="G126" i="1"/>
  <c r="F126" i="1"/>
  <c r="G125" i="1"/>
  <c r="F125" i="1"/>
  <c r="P27" i="32"/>
  <c r="P26" i="32"/>
  <c r="P25" i="32"/>
  <c r="P24" i="32"/>
  <c r="P23" i="32"/>
  <c r="P22" i="32"/>
  <c r="P21" i="32"/>
  <c r="P20" i="32"/>
  <c r="P19" i="32"/>
  <c r="P18" i="32"/>
  <c r="P17" i="32"/>
  <c r="P16" i="32"/>
  <c r="P15" i="32"/>
  <c r="P14" i="32"/>
  <c r="P13" i="32"/>
  <c r="P51" i="1"/>
  <c r="P50" i="1"/>
  <c r="P49" i="1"/>
  <c r="P48" i="1"/>
  <c r="P47" i="1"/>
  <c r="P46" i="1"/>
  <c r="P45" i="1"/>
  <c r="P44" i="1"/>
  <c r="P43" i="1"/>
  <c r="P42" i="1"/>
  <c r="P41" i="1"/>
  <c r="P40" i="1"/>
  <c r="P39" i="1"/>
  <c r="P38" i="1"/>
  <c r="P37" i="1"/>
  <c r="J359" i="6" l="1"/>
  <c r="U543" i="32"/>
  <c r="I359" i="6"/>
  <c r="J543" i="32"/>
  <c r="T543" i="32"/>
  <c r="I543" i="32"/>
  <c r="O76" i="6"/>
  <c r="F132" i="1"/>
  <c r="N76" i="6"/>
  <c r="G76" i="6"/>
  <c r="G132" i="1"/>
  <c r="P28" i="32"/>
  <c r="K52" i="1"/>
  <c r="I52" i="1"/>
  <c r="F52" i="1"/>
  <c r="D52" i="1"/>
  <c r="O51" i="1"/>
  <c r="N51" i="1"/>
  <c r="M51" i="1"/>
  <c r="L51" i="1"/>
  <c r="O50" i="1"/>
  <c r="N50" i="1"/>
  <c r="M50" i="1"/>
  <c r="L50" i="1"/>
  <c r="O49" i="1"/>
  <c r="N49" i="1"/>
  <c r="M49" i="1"/>
  <c r="L49" i="1"/>
  <c r="O48" i="1"/>
  <c r="N48" i="1"/>
  <c r="M48" i="1"/>
  <c r="L48" i="1"/>
  <c r="O47" i="1"/>
  <c r="N47" i="1"/>
  <c r="M47" i="1"/>
  <c r="L47" i="1"/>
  <c r="O46" i="1"/>
  <c r="N46" i="1"/>
  <c r="M46" i="1"/>
  <c r="L46" i="1"/>
  <c r="O45" i="1"/>
  <c r="N45" i="1"/>
  <c r="M45" i="1"/>
  <c r="L45" i="1"/>
  <c r="O44" i="1"/>
  <c r="N44" i="1"/>
  <c r="M44" i="1"/>
  <c r="L44" i="1"/>
  <c r="O43" i="1"/>
  <c r="N43" i="1"/>
  <c r="M43" i="1"/>
  <c r="L43" i="1"/>
  <c r="O42" i="1"/>
  <c r="N42" i="1"/>
  <c r="M42" i="1"/>
  <c r="L42" i="1"/>
  <c r="O41" i="1"/>
  <c r="N41" i="1"/>
  <c r="M41" i="1"/>
  <c r="L41" i="1"/>
  <c r="O40" i="1"/>
  <c r="N40" i="1"/>
  <c r="M40" i="1"/>
  <c r="L40" i="1"/>
  <c r="O39" i="1"/>
  <c r="N39" i="1"/>
  <c r="M39" i="1"/>
  <c r="L39" i="1"/>
  <c r="O38" i="1"/>
  <c r="N38" i="1"/>
  <c r="M38" i="1"/>
  <c r="L38" i="1"/>
  <c r="P52" i="1"/>
  <c r="O37" i="1"/>
  <c r="N37" i="1"/>
  <c r="M37" i="1"/>
  <c r="L37" i="1"/>
  <c r="J18" i="1"/>
  <c r="J17" i="1"/>
  <c r="J16" i="1"/>
  <c r="J15" i="1"/>
  <c r="J14" i="1"/>
  <c r="J13" i="1"/>
  <c r="J12" i="1"/>
  <c r="J11" i="1"/>
  <c r="J10" i="1"/>
  <c r="J9" i="1"/>
  <c r="J8" i="1"/>
  <c r="J7" i="1"/>
  <c r="J6" i="1"/>
  <c r="J5" i="1"/>
  <c r="J4" i="1"/>
  <c r="M14" i="32"/>
  <c r="N14" i="32"/>
  <c r="O14" i="32"/>
  <c r="M15" i="32"/>
  <c r="N15" i="32"/>
  <c r="O15" i="32"/>
  <c r="M16" i="32"/>
  <c r="N16" i="32"/>
  <c r="O16" i="32"/>
  <c r="M17" i="32"/>
  <c r="N17" i="32"/>
  <c r="O17" i="32"/>
  <c r="M18" i="32"/>
  <c r="N18" i="32"/>
  <c r="O18" i="32"/>
  <c r="M19" i="32"/>
  <c r="N19" i="32"/>
  <c r="O19" i="32"/>
  <c r="M20" i="32"/>
  <c r="N20" i="32"/>
  <c r="O20" i="32"/>
  <c r="M21" i="32"/>
  <c r="N21" i="32"/>
  <c r="O21" i="32"/>
  <c r="M22" i="32"/>
  <c r="N22" i="32"/>
  <c r="O22" i="32"/>
  <c r="M23" i="32"/>
  <c r="N23" i="32"/>
  <c r="O23" i="32"/>
  <c r="M24" i="32"/>
  <c r="N24" i="32"/>
  <c r="O24" i="32"/>
  <c r="M25" i="32"/>
  <c r="N25" i="32"/>
  <c r="O25" i="32"/>
  <c r="M26" i="32"/>
  <c r="N26" i="32"/>
  <c r="O26" i="32"/>
  <c r="M27" i="32"/>
  <c r="N27" i="32"/>
  <c r="O27" i="32"/>
  <c r="O13" i="32"/>
  <c r="N13" i="32"/>
  <c r="M13" i="32"/>
  <c r="K28" i="32"/>
  <c r="I28" i="32"/>
  <c r="D28" i="32"/>
  <c r="F28" i="32"/>
  <c r="N52" i="1" l="1"/>
  <c r="N28" i="32"/>
  <c r="I73" i="32" l="1"/>
  <c r="I74" i="32"/>
  <c r="H46" i="32"/>
  <c r="B151" i="1" l="1"/>
  <c r="C2" i="49"/>
  <c r="B2" i="49"/>
  <c r="B1" i="49" s="1"/>
  <c r="E265" i="1"/>
  <c r="D265" i="1"/>
  <c r="G264" i="1"/>
  <c r="C3" i="3"/>
  <c r="D3" i="3"/>
  <c r="C5" i="3"/>
  <c r="D5" i="3"/>
  <c r="C6" i="3"/>
  <c r="D6" i="3"/>
  <c r="C7" i="3"/>
  <c r="D7" i="3"/>
  <c r="C8" i="3"/>
  <c r="D8" i="3"/>
  <c r="C9" i="3"/>
  <c r="D9" i="3"/>
  <c r="C10" i="3"/>
  <c r="D10" i="3"/>
  <c r="C11" i="3"/>
  <c r="D11" i="3"/>
  <c r="C13" i="3"/>
  <c r="D13" i="3"/>
  <c r="C14" i="3"/>
  <c r="D14" i="3"/>
  <c r="C16" i="3"/>
  <c r="D16" i="3"/>
  <c r="C17" i="3"/>
  <c r="D17" i="3"/>
  <c r="C18" i="3"/>
  <c r="D18" i="3"/>
  <c r="C19" i="3"/>
  <c r="D19" i="3"/>
  <c r="C20" i="3"/>
  <c r="D20" i="3"/>
  <c r="C21" i="3"/>
  <c r="D21" i="3"/>
  <c r="C22"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1" i="3"/>
  <c r="D41" i="3"/>
  <c r="C42" i="3"/>
  <c r="D42" i="3"/>
  <c r="C43" i="3"/>
  <c r="D43" i="3"/>
  <c r="C44" i="3"/>
  <c r="D44" i="3"/>
  <c r="C48" i="3"/>
  <c r="D48" i="3"/>
  <c r="C49" i="3"/>
  <c r="D49" i="3"/>
  <c r="C50" i="3"/>
  <c r="D50" i="3"/>
  <c r="C51" i="3"/>
  <c r="D51" i="3"/>
  <c r="C52" i="3"/>
  <c r="D52" i="3"/>
  <c r="C53" i="3"/>
  <c r="D53" i="3"/>
  <c r="C54" i="3"/>
  <c r="D54" i="3"/>
  <c r="C56" i="3"/>
  <c r="D56" i="3"/>
  <c r="C57" i="3"/>
  <c r="D57" i="3"/>
  <c r="C58" i="3"/>
  <c r="D58" i="3"/>
  <c r="C59" i="3"/>
  <c r="D59" i="3"/>
  <c r="C60" i="3"/>
  <c r="D60" i="3"/>
  <c r="C4" i="3"/>
  <c r="D4" i="3"/>
  <c r="C12" i="3"/>
  <c r="D12" i="3"/>
  <c r="C15" i="3"/>
  <c r="D15" i="3"/>
  <c r="C46" i="3"/>
  <c r="D46" i="3"/>
  <c r="C40" i="3"/>
  <c r="D40" i="3"/>
  <c r="C47" i="3"/>
  <c r="D47" i="3"/>
  <c r="C45" i="3"/>
  <c r="D45" i="3"/>
  <c r="C55" i="3"/>
  <c r="D55" i="3"/>
  <c r="D2" i="3"/>
  <c r="C2" i="3"/>
  <c r="C1" i="49" l="1"/>
  <c r="D1" i="49"/>
  <c r="E1" i="49"/>
  <c r="G265" i="1"/>
  <c r="F265" i="1"/>
  <c r="F117" i="1" l="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30" i="1"/>
  <c r="F29" i="1"/>
  <c r="F28" i="1"/>
  <c r="F27" i="1"/>
  <c r="F26" i="1"/>
  <c r="F18" i="1"/>
  <c r="F17" i="1"/>
  <c r="F16" i="1"/>
  <c r="F15" i="1"/>
  <c r="F14" i="1"/>
  <c r="F13" i="1"/>
  <c r="F12" i="1"/>
  <c r="F11" i="1"/>
  <c r="F10" i="1"/>
  <c r="F9" i="1"/>
  <c r="F8" i="1"/>
  <c r="F7" i="1"/>
  <c r="F6" i="1"/>
  <c r="F5" i="1"/>
  <c r="F4" i="1"/>
  <c r="F118" i="1" l="1"/>
  <c r="F19" i="1"/>
  <c r="G28" i="1"/>
  <c r="I77" i="32" l="1"/>
  <c r="I78" i="32"/>
  <c r="I79" i="32"/>
  <c r="I82" i="32"/>
  <c r="I83" i="32"/>
  <c r="I84" i="32"/>
  <c r="I85" i="32"/>
  <c r="I86" i="32"/>
  <c r="I87" i="32"/>
  <c r="I88" i="32"/>
  <c r="I89" i="32"/>
  <c r="I90" i="32"/>
  <c r="I91" i="32"/>
  <c r="I92" i="32"/>
  <c r="I93" i="32"/>
  <c r="I94" i="32"/>
  <c r="I95" i="32"/>
  <c r="I96" i="32"/>
  <c r="I97" i="32"/>
  <c r="I98" i="32"/>
  <c r="I99" i="32"/>
  <c r="I100" i="32"/>
  <c r="I101" i="32"/>
  <c r="I102" i="32"/>
  <c r="I103" i="32"/>
  <c r="I104" i="32"/>
  <c r="I105" i="32"/>
  <c r="F146" i="32"/>
  <c r="K73" i="32" l="1"/>
  <c r="K74" i="32"/>
  <c r="K93" i="32"/>
  <c r="K86" i="32"/>
  <c r="K78" i="32"/>
  <c r="K104" i="32"/>
  <c r="K97" i="32"/>
  <c r="K100" i="32"/>
  <c r="K90" i="32"/>
  <c r="K101" i="32"/>
  <c r="K94" i="32"/>
  <c r="K87" i="32"/>
  <c r="K83" i="32"/>
  <c r="K105" i="32"/>
  <c r="K98" i="32"/>
  <c r="K79" i="32"/>
  <c r="K102" i="32"/>
  <c r="K95" i="32"/>
  <c r="K91" i="32"/>
  <c r="K84" i="32"/>
  <c r="K88" i="32"/>
  <c r="K103" i="32"/>
  <c r="K99" i="32"/>
  <c r="K92" i="32"/>
  <c r="K85" i="32"/>
  <c r="K77" i="32"/>
  <c r="K96" i="32"/>
  <c r="K89" i="32"/>
  <c r="K82" i="32"/>
  <c r="G29" i="1"/>
  <c r="H58" i="32" l="1"/>
  <c r="I150" i="1"/>
  <c r="I149" i="1"/>
  <c r="I148" i="1"/>
  <c r="I147" i="1"/>
  <c r="I146" i="1"/>
  <c r="I145" i="1"/>
  <c r="I144" i="1"/>
  <c r="I143" i="1"/>
  <c r="I142" i="1"/>
  <c r="I141" i="1"/>
  <c r="I140" i="1"/>
  <c r="I139" i="1"/>
  <c r="I151" i="1" l="1"/>
  <c r="B19" i="1"/>
  <c r="C19" i="1"/>
  <c r="D19" i="1"/>
  <c r="G15" i="1" l="1"/>
  <c r="G16" i="1"/>
  <c r="K15" i="1"/>
  <c r="K6" i="1"/>
  <c r="K5" i="1"/>
  <c r="K9" i="1"/>
  <c r="K10" i="1"/>
  <c r="K11" i="1"/>
  <c r="K12" i="1"/>
  <c r="K13" i="1"/>
  <c r="K14" i="1"/>
  <c r="K7" i="1"/>
  <c r="K16" i="1"/>
  <c r="K8" i="1"/>
  <c r="K17" i="1"/>
  <c r="K18" i="1"/>
  <c r="I19" i="1"/>
  <c r="H19" i="1"/>
  <c r="K4" i="1"/>
  <c r="E2" i="3"/>
  <c r="F2" i="3"/>
  <c r="E3" i="3"/>
  <c r="F3" i="3"/>
  <c r="E5" i="3"/>
  <c r="F5" i="3"/>
  <c r="E6" i="3"/>
  <c r="F6" i="3"/>
  <c r="E7" i="3"/>
  <c r="F7" i="3"/>
  <c r="E8" i="3"/>
  <c r="F8" i="3"/>
  <c r="E9" i="3"/>
  <c r="F9" i="3"/>
  <c r="E10" i="3"/>
  <c r="F10" i="3"/>
  <c r="E11" i="3"/>
  <c r="F11" i="3"/>
  <c r="E13" i="3"/>
  <c r="F13" i="3"/>
  <c r="E14" i="3"/>
  <c r="F14" i="3"/>
  <c r="E16" i="3"/>
  <c r="F16" i="3"/>
  <c r="E17" i="3"/>
  <c r="F17" i="3"/>
  <c r="E18" i="3"/>
  <c r="F18" i="3"/>
  <c r="E19" i="3"/>
  <c r="F19" i="3"/>
  <c r="E20" i="3"/>
  <c r="F20" i="3"/>
  <c r="E21" i="3"/>
  <c r="F21" i="3"/>
  <c r="E22" i="3"/>
  <c r="F22" i="3"/>
  <c r="E23" i="3"/>
  <c r="F23" i="3"/>
  <c r="E24" i="3"/>
  <c r="F24" i="3"/>
  <c r="E25" i="3"/>
  <c r="F25" i="3"/>
  <c r="E26" i="3"/>
  <c r="F26" i="3"/>
  <c r="E27" i="3"/>
  <c r="F27" i="3"/>
  <c r="E28" i="3"/>
  <c r="F28" i="3"/>
  <c r="E29" i="3"/>
  <c r="F29" i="3"/>
  <c r="E30" i="3"/>
  <c r="F30" i="3"/>
  <c r="E31" i="3"/>
  <c r="F31" i="3"/>
  <c r="E32" i="3"/>
  <c r="F32" i="3"/>
  <c r="E33" i="3"/>
  <c r="F33" i="3"/>
  <c r="E34" i="3"/>
  <c r="F34" i="3"/>
  <c r="E35" i="3"/>
  <c r="F35" i="3"/>
  <c r="E36" i="3"/>
  <c r="F36" i="3"/>
  <c r="E37" i="3"/>
  <c r="F37" i="3"/>
  <c r="E38" i="3"/>
  <c r="F38" i="3"/>
  <c r="E39" i="3"/>
  <c r="F39" i="3"/>
  <c r="E41" i="3"/>
  <c r="F41" i="3"/>
  <c r="E42" i="3"/>
  <c r="F42" i="3"/>
  <c r="E43" i="3"/>
  <c r="F43" i="3"/>
  <c r="E44" i="3"/>
  <c r="F44" i="3"/>
  <c r="E48" i="3"/>
  <c r="F48" i="3"/>
  <c r="E49" i="3"/>
  <c r="F49" i="3"/>
  <c r="E50" i="3"/>
  <c r="F50" i="3"/>
  <c r="E51" i="3"/>
  <c r="F51" i="3"/>
  <c r="E52" i="3"/>
  <c r="F52" i="3"/>
  <c r="E53" i="3"/>
  <c r="F53" i="3"/>
  <c r="E54" i="3"/>
  <c r="F54" i="3"/>
  <c r="E56" i="3"/>
  <c r="F56" i="3"/>
  <c r="E57" i="3"/>
  <c r="F57" i="3"/>
  <c r="E58" i="3"/>
  <c r="F58" i="3"/>
  <c r="E59" i="3"/>
  <c r="F59" i="3"/>
  <c r="E60" i="3"/>
  <c r="F60" i="3"/>
  <c r="E4" i="3"/>
  <c r="F4" i="3"/>
  <c r="E12" i="3"/>
  <c r="F12" i="3"/>
  <c r="E15" i="3"/>
  <c r="F15" i="3"/>
  <c r="E46" i="3"/>
  <c r="F46" i="3"/>
  <c r="E40" i="3"/>
  <c r="F40" i="3"/>
  <c r="E47" i="3"/>
  <c r="F47" i="3"/>
  <c r="E45" i="3"/>
  <c r="F45" i="3"/>
  <c r="E55" i="3"/>
  <c r="F55" i="3"/>
  <c r="M76" i="6"/>
  <c r="L76" i="6"/>
  <c r="K76" i="6"/>
  <c r="J76" i="6"/>
  <c r="E76" i="6"/>
  <c r="D76" i="6"/>
  <c r="C76" i="6"/>
  <c r="B76" i="6"/>
  <c r="F76" i="6" l="1"/>
  <c r="E260" i="32"/>
  <c r="D260" i="32"/>
  <c r="C260" i="32"/>
  <c r="B260" i="32"/>
  <c r="G109" i="1"/>
  <c r="G110" i="1"/>
  <c r="G111" i="1"/>
  <c r="G112" i="1"/>
  <c r="G113" i="1"/>
  <c r="G114" i="1"/>
  <c r="G115" i="1"/>
  <c r="G116" i="1"/>
  <c r="F151" i="1"/>
  <c r="E118" i="1"/>
  <c r="D118" i="1"/>
  <c r="C118" i="1"/>
  <c r="B118" i="1"/>
  <c r="E19" i="1"/>
  <c r="G18" i="1"/>
  <c r="G17" i="1"/>
  <c r="G8" i="1"/>
  <c r="G7" i="1"/>
  <c r="G14" i="1"/>
  <c r="G13" i="1"/>
  <c r="G12" i="1"/>
  <c r="G11" i="1"/>
  <c r="G10" i="1"/>
  <c r="G9" i="1"/>
  <c r="G5" i="1"/>
  <c r="G6" i="1"/>
  <c r="G4" i="1"/>
  <c r="G260" i="32" l="1"/>
  <c r="K151" i="1"/>
  <c r="F260" i="32"/>
  <c r="G19" i="1"/>
  <c r="H194" i="32"/>
  <c r="G194" i="32"/>
  <c r="D194" i="32"/>
  <c r="C194" i="32"/>
  <c r="H182" i="32"/>
  <c r="G182" i="32"/>
  <c r="D182" i="32"/>
  <c r="C182" i="32"/>
  <c r="H170" i="32"/>
  <c r="G170" i="32"/>
  <c r="D170" i="32"/>
  <c r="C170" i="32"/>
  <c r="H158" i="32"/>
  <c r="G158" i="32"/>
  <c r="D158" i="32"/>
  <c r="C158" i="32"/>
  <c r="J158" i="32" l="1"/>
  <c r="C146" i="32"/>
  <c r="I120" i="32"/>
  <c r="I119" i="32"/>
  <c r="I118" i="32"/>
  <c r="I117" i="32"/>
  <c r="I116" i="32"/>
  <c r="I115" i="32"/>
  <c r="I114" i="32"/>
  <c r="I113" i="32"/>
  <c r="I112" i="32"/>
  <c r="I111" i="32"/>
  <c r="I110" i="32"/>
  <c r="I109" i="32"/>
  <c r="I108" i="32"/>
  <c r="I107" i="32"/>
  <c r="I106" i="32"/>
  <c r="I76" i="32"/>
  <c r="I75" i="32"/>
  <c r="I72" i="32"/>
  <c r="I71" i="32"/>
  <c r="I70" i="32"/>
  <c r="F38" i="32"/>
  <c r="F37" i="32"/>
  <c r="F36" i="32"/>
  <c r="F35" i="32"/>
  <c r="D39" i="32"/>
  <c r="B39" i="32"/>
  <c r="E63" i="32"/>
  <c r="I58" i="32" s="1"/>
  <c r="H62" i="32"/>
  <c r="H61" i="32"/>
  <c r="H60" i="32"/>
  <c r="H59" i="32"/>
  <c r="H57" i="32"/>
  <c r="H56" i="32"/>
  <c r="H55" i="32"/>
  <c r="H54" i="32"/>
  <c r="H48" i="32"/>
  <c r="H47" i="32"/>
  <c r="B63" i="32"/>
  <c r="C39" i="32"/>
  <c r="G6" i="32"/>
  <c r="G35" i="32" l="1"/>
  <c r="G36" i="32"/>
  <c r="G37" i="32"/>
  <c r="G38" i="32"/>
  <c r="K117" i="32"/>
  <c r="K106" i="32"/>
  <c r="K108" i="32"/>
  <c r="K116" i="32"/>
  <c r="K107" i="32"/>
  <c r="K115" i="32"/>
  <c r="K72" i="32"/>
  <c r="K112" i="32"/>
  <c r="K120" i="32"/>
  <c r="K71" i="32"/>
  <c r="K111" i="32"/>
  <c r="K119" i="32"/>
  <c r="K110" i="32"/>
  <c r="K118" i="32"/>
  <c r="K109" i="32"/>
  <c r="K76" i="32"/>
  <c r="K114" i="32"/>
  <c r="K75" i="32"/>
  <c r="K113" i="32"/>
  <c r="I146" i="32"/>
  <c r="H63" i="32"/>
  <c r="I59" i="32"/>
  <c r="I60" i="32"/>
  <c r="I61" i="32"/>
  <c r="I54" i="32"/>
  <c r="I62" i="32"/>
  <c r="I55" i="32"/>
  <c r="I56" i="32"/>
  <c r="I47" i="32"/>
  <c r="I48" i="32"/>
  <c r="I57" i="32"/>
  <c r="F39" i="32"/>
  <c r="K70" i="32" l="1"/>
  <c r="I46" i="32"/>
  <c r="I63" i="32" s="1"/>
  <c r="E39" i="32"/>
  <c r="CS54" i="4" l="1"/>
  <c r="CT54" i="4" s="1"/>
  <c r="CM54" i="4"/>
  <c r="CN54" i="4" s="1"/>
  <c r="CG54" i="4"/>
  <c r="CH54" i="4" s="1"/>
  <c r="CA54" i="4"/>
  <c r="CB54" i="4" s="1"/>
  <c r="BV54" i="4"/>
  <c r="BU54" i="4"/>
  <c r="BO54" i="4"/>
  <c r="BP54" i="4" s="1"/>
  <c r="BJ54" i="4"/>
  <c r="BI54" i="4"/>
  <c r="BC54" i="4"/>
  <c r="BD54" i="4" s="1"/>
  <c r="AW54" i="4"/>
  <c r="AX54" i="4" s="1"/>
  <c r="AQ54" i="4"/>
  <c r="AR54" i="4" s="1"/>
  <c r="AK54" i="4"/>
  <c r="AL54" i="4" s="1"/>
  <c r="AE54" i="4"/>
  <c r="AF54" i="4" s="1"/>
  <c r="Z54" i="4"/>
  <c r="Y54" i="4"/>
  <c r="S54" i="4"/>
  <c r="T54" i="4" s="1"/>
  <c r="N54" i="4"/>
  <c r="M54" i="4"/>
  <c r="G54" i="4"/>
  <c r="H54" i="4" s="1"/>
  <c r="CS53" i="4"/>
  <c r="CT53" i="4" s="1"/>
  <c r="CM53" i="4"/>
  <c r="CN53" i="4" s="1"/>
  <c r="CG53" i="4"/>
  <c r="CH53" i="4" s="1"/>
  <c r="CA53" i="4"/>
  <c r="CB53" i="4" s="1"/>
  <c r="BV53" i="4"/>
  <c r="BU53" i="4"/>
  <c r="BO53" i="4"/>
  <c r="BP53" i="4" s="1"/>
  <c r="BJ53" i="4"/>
  <c r="BI53" i="4"/>
  <c r="BC53" i="4"/>
  <c r="BD53" i="4" s="1"/>
  <c r="AW53" i="4"/>
  <c r="AX53" i="4" s="1"/>
  <c r="AQ53" i="4"/>
  <c r="AR53" i="4" s="1"/>
  <c r="AK53" i="4"/>
  <c r="AL53" i="4" s="1"/>
  <c r="AE53" i="4"/>
  <c r="AF53" i="4" s="1"/>
  <c r="Z53" i="4"/>
  <c r="Y53" i="4"/>
  <c r="S53" i="4"/>
  <c r="T53" i="4" s="1"/>
  <c r="N53" i="4"/>
  <c r="M53" i="4"/>
  <c r="G53" i="4"/>
  <c r="H53" i="4" s="1"/>
  <c r="CS52" i="4"/>
  <c r="CT52" i="4" s="1"/>
  <c r="CM52" i="4"/>
  <c r="CN52" i="4" s="1"/>
  <c r="CG52" i="4"/>
  <c r="CH52" i="4" s="1"/>
  <c r="CA52" i="4"/>
  <c r="CB52" i="4" s="1"/>
  <c r="BV52" i="4"/>
  <c r="BU52" i="4"/>
  <c r="BO52" i="4"/>
  <c r="BP52" i="4" s="1"/>
  <c r="BJ52" i="4"/>
  <c r="BI52" i="4"/>
  <c r="BC52" i="4"/>
  <c r="BD52" i="4" s="1"/>
  <c r="AW52" i="4"/>
  <c r="AX52" i="4" s="1"/>
  <c r="AQ52" i="4"/>
  <c r="AR52" i="4" s="1"/>
  <c r="AK52" i="4"/>
  <c r="AL52" i="4" s="1"/>
  <c r="AE52" i="4"/>
  <c r="AF52" i="4" s="1"/>
  <c r="Z52" i="4"/>
  <c r="Y52" i="4"/>
  <c r="S52" i="4"/>
  <c r="T52" i="4" s="1"/>
  <c r="N52" i="4"/>
  <c r="M52" i="4"/>
  <c r="G52" i="4"/>
  <c r="H52" i="4" s="1"/>
  <c r="CS51" i="4"/>
  <c r="CT51" i="4" s="1"/>
  <c r="CM51" i="4"/>
  <c r="CN51" i="4" s="1"/>
  <c r="CG51" i="4"/>
  <c r="CH51" i="4" s="1"/>
  <c r="CA51" i="4"/>
  <c r="CB51" i="4" s="1"/>
  <c r="BV51" i="4"/>
  <c r="BU51" i="4"/>
  <c r="BO51" i="4"/>
  <c r="BP51" i="4" s="1"/>
  <c r="BJ51" i="4"/>
  <c r="BI51" i="4"/>
  <c r="BC51" i="4"/>
  <c r="BD51" i="4" s="1"/>
  <c r="AW51" i="4"/>
  <c r="AX51" i="4" s="1"/>
  <c r="AQ51" i="4"/>
  <c r="AR51" i="4" s="1"/>
  <c r="AK51" i="4"/>
  <c r="AL51" i="4" s="1"/>
  <c r="AE51" i="4"/>
  <c r="AF51" i="4" s="1"/>
  <c r="Z51" i="4"/>
  <c r="Y51" i="4"/>
  <c r="S51" i="4"/>
  <c r="T51" i="4" s="1"/>
  <c r="N51" i="4"/>
  <c r="M51" i="4"/>
  <c r="G51" i="4"/>
  <c r="H51" i="4" s="1"/>
  <c r="CS50" i="4"/>
  <c r="CT50" i="4" s="1"/>
  <c r="CM50" i="4"/>
  <c r="CN50" i="4" s="1"/>
  <c r="CG50" i="4"/>
  <c r="CH50" i="4" s="1"/>
  <c r="CA50" i="4"/>
  <c r="CB50" i="4" s="1"/>
  <c r="BV50" i="4"/>
  <c r="BU50" i="4"/>
  <c r="BO50" i="4"/>
  <c r="BP50" i="4" s="1"/>
  <c r="BJ50" i="4"/>
  <c r="BI50" i="4"/>
  <c r="BC50" i="4"/>
  <c r="BD50" i="4" s="1"/>
  <c r="AW50" i="4"/>
  <c r="AX50" i="4" s="1"/>
  <c r="AQ50" i="4"/>
  <c r="AR50" i="4" s="1"/>
  <c r="AK50" i="4"/>
  <c r="AL50" i="4" s="1"/>
  <c r="AE50" i="4"/>
  <c r="AF50" i="4" s="1"/>
  <c r="Z50" i="4"/>
  <c r="Y50" i="4"/>
  <c r="S50" i="4"/>
  <c r="T50" i="4" s="1"/>
  <c r="N50" i="4"/>
  <c r="M50" i="4"/>
  <c r="G50" i="4"/>
  <c r="H50" i="4" s="1"/>
  <c r="CS49" i="4"/>
  <c r="CT49" i="4" s="1"/>
  <c r="CM49" i="4"/>
  <c r="CN49" i="4" s="1"/>
  <c r="CG49" i="4"/>
  <c r="CH49" i="4" s="1"/>
  <c r="CA49" i="4"/>
  <c r="CB49" i="4" s="1"/>
  <c r="BV49" i="4"/>
  <c r="BU49" i="4"/>
  <c r="BO49" i="4"/>
  <c r="BP49" i="4" s="1"/>
  <c r="BJ49" i="4"/>
  <c r="BI49" i="4"/>
  <c r="BC49" i="4"/>
  <c r="BD49" i="4" s="1"/>
  <c r="AW49" i="4"/>
  <c r="AX49" i="4" s="1"/>
  <c r="AQ49" i="4"/>
  <c r="AR49" i="4" s="1"/>
  <c r="AK49" i="4"/>
  <c r="AL49" i="4" s="1"/>
  <c r="AE49" i="4"/>
  <c r="AF49" i="4" s="1"/>
  <c r="Z49" i="4"/>
  <c r="Y49" i="4"/>
  <c r="S49" i="4"/>
  <c r="T49" i="4" s="1"/>
  <c r="N49" i="4"/>
  <c r="M49" i="4"/>
  <c r="G49" i="4"/>
  <c r="H49" i="4" s="1"/>
  <c r="CS48" i="4"/>
  <c r="CT48" i="4" s="1"/>
  <c r="CM48" i="4"/>
  <c r="CN48" i="4" s="1"/>
  <c r="CG48" i="4"/>
  <c r="CH48" i="4" s="1"/>
  <c r="CA48" i="4"/>
  <c r="CB48" i="4" s="1"/>
  <c r="BV48" i="4"/>
  <c r="BU48" i="4"/>
  <c r="BO48" i="4"/>
  <c r="BP48" i="4" s="1"/>
  <c r="BJ48" i="4"/>
  <c r="BI48" i="4"/>
  <c r="BC48" i="4"/>
  <c r="BD48" i="4" s="1"/>
  <c r="AW48" i="4"/>
  <c r="AX48" i="4" s="1"/>
  <c r="AQ48" i="4"/>
  <c r="AR48" i="4" s="1"/>
  <c r="AK48" i="4"/>
  <c r="AL48" i="4" s="1"/>
  <c r="AE48" i="4"/>
  <c r="AF48" i="4" s="1"/>
  <c r="Z48" i="4"/>
  <c r="Y48" i="4"/>
  <c r="S48" i="4"/>
  <c r="T48" i="4" s="1"/>
  <c r="N48" i="4"/>
  <c r="M48" i="4"/>
  <c r="G48" i="4"/>
  <c r="H48" i="4" s="1"/>
  <c r="CS47" i="4"/>
  <c r="CT47" i="4" s="1"/>
  <c r="CM47" i="4"/>
  <c r="CN47" i="4" s="1"/>
  <c r="CG47" i="4"/>
  <c r="CH47" i="4" s="1"/>
  <c r="CA47" i="4"/>
  <c r="CB47" i="4" s="1"/>
  <c r="BV47" i="4"/>
  <c r="BU47" i="4"/>
  <c r="BO47" i="4"/>
  <c r="BP47" i="4" s="1"/>
  <c r="BJ47" i="4"/>
  <c r="BI47" i="4"/>
  <c r="BC47" i="4"/>
  <c r="BD47" i="4" s="1"/>
  <c r="AW47" i="4"/>
  <c r="AX47" i="4" s="1"/>
  <c r="AQ47" i="4"/>
  <c r="AR47" i="4" s="1"/>
  <c r="AK47" i="4"/>
  <c r="AL47" i="4" s="1"/>
  <c r="AE47" i="4"/>
  <c r="AF47" i="4" s="1"/>
  <c r="Z47" i="4"/>
  <c r="Y47" i="4"/>
  <c r="S47" i="4"/>
  <c r="T47" i="4" s="1"/>
  <c r="N47" i="4"/>
  <c r="M47" i="4"/>
  <c r="G47" i="4"/>
  <c r="H47" i="4" s="1"/>
  <c r="CS46" i="4"/>
  <c r="CT46" i="4" s="1"/>
  <c r="CM46" i="4"/>
  <c r="CN46" i="4" s="1"/>
  <c r="CG46" i="4"/>
  <c r="CH46" i="4" s="1"/>
  <c r="CA46" i="4"/>
  <c r="CB46" i="4" s="1"/>
  <c r="BV46" i="4"/>
  <c r="BU46" i="4"/>
  <c r="BO46" i="4"/>
  <c r="BP46" i="4" s="1"/>
  <c r="BJ46" i="4"/>
  <c r="BI46" i="4"/>
  <c r="BC46" i="4"/>
  <c r="BD46" i="4" s="1"/>
  <c r="AX46" i="4"/>
  <c r="AW46" i="4"/>
  <c r="AQ46" i="4"/>
  <c r="AR46" i="4" s="1"/>
  <c r="AK46" i="4"/>
  <c r="AL46" i="4" s="1"/>
  <c r="AE46" i="4"/>
  <c r="AF46" i="4" s="1"/>
  <c r="Z46" i="4"/>
  <c r="Y46" i="4"/>
  <c r="S46" i="4"/>
  <c r="T46" i="4" s="1"/>
  <c r="N46" i="4"/>
  <c r="M46" i="4"/>
  <c r="G46" i="4"/>
  <c r="H46" i="4" s="1"/>
  <c r="CT45" i="4"/>
  <c r="CS45" i="4"/>
  <c r="CM45" i="4"/>
  <c r="CN45" i="4" s="1"/>
  <c r="CG45" i="4"/>
  <c r="CH45" i="4" s="1"/>
  <c r="CA45" i="4"/>
  <c r="CB45" i="4" s="1"/>
  <c r="BV45" i="4"/>
  <c r="BU45" i="4"/>
  <c r="BO45" i="4"/>
  <c r="BP45" i="4" s="1"/>
  <c r="BJ45" i="4"/>
  <c r="BI45" i="4"/>
  <c r="BC45" i="4"/>
  <c r="BD45" i="4" s="1"/>
  <c r="AW45" i="4"/>
  <c r="AX45" i="4" s="1"/>
  <c r="AQ45" i="4"/>
  <c r="AR45" i="4" s="1"/>
  <c r="AK45" i="4"/>
  <c r="AL45" i="4" s="1"/>
  <c r="AE45" i="4"/>
  <c r="AF45" i="4" s="1"/>
  <c r="Z45" i="4"/>
  <c r="Y45" i="4"/>
  <c r="S45" i="4"/>
  <c r="T45" i="4" s="1"/>
  <c r="N45" i="4"/>
  <c r="M45" i="4"/>
  <c r="G45" i="4"/>
  <c r="H45" i="4" s="1"/>
  <c r="CS44" i="4"/>
  <c r="CT44" i="4" s="1"/>
  <c r="CM44" i="4"/>
  <c r="CN44" i="4" s="1"/>
  <c r="CG44" i="4"/>
  <c r="CH44" i="4" s="1"/>
  <c r="CA44" i="4"/>
  <c r="CB44" i="4" s="1"/>
  <c r="BV44" i="4"/>
  <c r="BU44" i="4"/>
  <c r="BO44" i="4"/>
  <c r="BP44" i="4" s="1"/>
  <c r="BJ44" i="4"/>
  <c r="BI44" i="4"/>
  <c r="BC44" i="4"/>
  <c r="BD44" i="4" s="1"/>
  <c r="AX44" i="4"/>
  <c r="AW44" i="4"/>
  <c r="AQ44" i="4"/>
  <c r="AR44" i="4" s="1"/>
  <c r="AK44" i="4"/>
  <c r="AL44" i="4" s="1"/>
  <c r="AE44" i="4"/>
  <c r="AF44" i="4" s="1"/>
  <c r="Z44" i="4"/>
  <c r="Y44" i="4"/>
  <c r="S44" i="4"/>
  <c r="T44" i="4" s="1"/>
  <c r="N44" i="4"/>
  <c r="M44" i="4"/>
  <c r="G44" i="4"/>
  <c r="H44" i="4" s="1"/>
  <c r="CT43" i="4"/>
  <c r="CS43" i="4"/>
  <c r="CM43" i="4"/>
  <c r="CN43" i="4" s="1"/>
  <c r="CG43" i="4"/>
  <c r="CH43" i="4" s="1"/>
  <c r="CA43" i="4"/>
  <c r="CB43" i="4" s="1"/>
  <c r="BV43" i="4"/>
  <c r="BU43" i="4"/>
  <c r="BO43" i="4"/>
  <c r="BP43" i="4" s="1"/>
  <c r="BJ43" i="4"/>
  <c r="BI43" i="4"/>
  <c r="BC43" i="4"/>
  <c r="BD43" i="4" s="1"/>
  <c r="AW43" i="4"/>
  <c r="AX43" i="4" s="1"/>
  <c r="AQ43" i="4"/>
  <c r="AR43" i="4" s="1"/>
  <c r="AK43" i="4"/>
  <c r="AL43" i="4" s="1"/>
  <c r="AE43" i="4"/>
  <c r="AF43" i="4" s="1"/>
  <c r="Z43" i="4"/>
  <c r="Y43" i="4"/>
  <c r="S43" i="4"/>
  <c r="T43" i="4" s="1"/>
  <c r="N43" i="4"/>
  <c r="M43" i="4"/>
  <c r="G43" i="4"/>
  <c r="H43" i="4" s="1"/>
  <c r="CS42" i="4"/>
  <c r="CT42" i="4" s="1"/>
  <c r="CM42" i="4"/>
  <c r="CN42" i="4" s="1"/>
  <c r="CG42" i="4"/>
  <c r="CH42" i="4" s="1"/>
  <c r="CA42" i="4"/>
  <c r="CB42" i="4" s="1"/>
  <c r="BV42" i="4"/>
  <c r="BU42" i="4"/>
  <c r="BO42" i="4"/>
  <c r="BP42" i="4" s="1"/>
  <c r="BJ42" i="4"/>
  <c r="BI42" i="4"/>
  <c r="BC42" i="4"/>
  <c r="BD42" i="4" s="1"/>
  <c r="AX42" i="4"/>
  <c r="AW42" i="4"/>
  <c r="AQ42" i="4"/>
  <c r="AR42" i="4" s="1"/>
  <c r="AK42" i="4"/>
  <c r="AL42" i="4" s="1"/>
  <c r="AE42" i="4"/>
  <c r="AF42" i="4" s="1"/>
  <c r="Z42" i="4"/>
  <c r="Y42" i="4"/>
  <c r="S42" i="4"/>
  <c r="T42" i="4" s="1"/>
  <c r="N42" i="4"/>
  <c r="M42" i="4"/>
  <c r="G42" i="4"/>
  <c r="H42" i="4" s="1"/>
  <c r="CT41" i="4"/>
  <c r="CS41" i="4"/>
  <c r="CM41" i="4"/>
  <c r="CN41" i="4" s="1"/>
  <c r="CG41" i="4"/>
  <c r="CH41" i="4" s="1"/>
  <c r="CA41" i="4"/>
  <c r="CB41" i="4" s="1"/>
  <c r="BV41" i="4"/>
  <c r="BU41" i="4"/>
  <c r="BO41" i="4"/>
  <c r="BP41" i="4" s="1"/>
  <c r="BJ41" i="4"/>
  <c r="BI41" i="4"/>
  <c r="BC41" i="4"/>
  <c r="BD41" i="4" s="1"/>
  <c r="AW41" i="4"/>
  <c r="AX41" i="4" s="1"/>
  <c r="AQ41" i="4"/>
  <c r="AR41" i="4" s="1"/>
  <c r="AK41" i="4"/>
  <c r="AL41" i="4" s="1"/>
  <c r="AE41" i="4"/>
  <c r="AF41" i="4" s="1"/>
  <c r="Z41" i="4"/>
  <c r="Y41" i="4"/>
  <c r="S41" i="4"/>
  <c r="T41" i="4" s="1"/>
  <c r="M41" i="4"/>
  <c r="N41" i="4" s="1"/>
  <c r="G41" i="4"/>
  <c r="H41" i="4" s="1"/>
  <c r="CS40" i="4"/>
  <c r="CT40" i="4" s="1"/>
  <c r="CM40" i="4"/>
  <c r="CN40" i="4" s="1"/>
  <c r="CG40" i="4"/>
  <c r="CH40" i="4" s="1"/>
  <c r="CA40" i="4"/>
  <c r="CB40" i="4" s="1"/>
  <c r="BV40" i="4"/>
  <c r="BU40" i="4"/>
  <c r="BO40" i="4"/>
  <c r="BP40" i="4" s="1"/>
  <c r="BI40" i="4"/>
  <c r="BJ40" i="4" s="1"/>
  <c r="BC40" i="4"/>
  <c r="BD40" i="4" s="1"/>
  <c r="AX40" i="4"/>
  <c r="AW40" i="4"/>
  <c r="AQ40" i="4"/>
  <c r="AR40" i="4" s="1"/>
  <c r="AK40" i="4"/>
  <c r="AL40" i="4" s="1"/>
  <c r="AE40" i="4"/>
  <c r="AF40" i="4" s="1"/>
  <c r="Z40" i="4"/>
  <c r="Y40" i="4"/>
  <c r="S40" i="4"/>
  <c r="T40" i="4" s="1"/>
  <c r="N40" i="4"/>
  <c r="M40" i="4"/>
  <c r="G40" i="4"/>
  <c r="H40" i="4" s="1"/>
  <c r="CT39" i="4"/>
  <c r="CS39" i="4"/>
  <c r="CM39" i="4"/>
  <c r="CN39" i="4" s="1"/>
  <c r="CG39" i="4"/>
  <c r="CH39" i="4" s="1"/>
  <c r="CA39" i="4"/>
  <c r="CB39" i="4" s="1"/>
  <c r="BV39" i="4"/>
  <c r="BU39" i="4"/>
  <c r="BO39" i="4"/>
  <c r="BP39" i="4" s="1"/>
  <c r="BJ39" i="4"/>
  <c r="BI39" i="4"/>
  <c r="BC39" i="4"/>
  <c r="BD39" i="4" s="1"/>
  <c r="AW39" i="4"/>
  <c r="AX39" i="4" s="1"/>
  <c r="AQ39" i="4"/>
  <c r="AR39" i="4" s="1"/>
  <c r="AK39" i="4"/>
  <c r="AL39" i="4" s="1"/>
  <c r="AE39" i="4"/>
  <c r="AF39" i="4" s="1"/>
  <c r="Z39" i="4"/>
  <c r="Y39" i="4"/>
  <c r="S39" i="4"/>
  <c r="T39" i="4" s="1"/>
  <c r="M39" i="4"/>
  <c r="N39" i="4" s="1"/>
  <c r="G39" i="4"/>
  <c r="H39" i="4" s="1"/>
  <c r="CS38" i="4"/>
  <c r="CT38" i="4" s="1"/>
  <c r="CM38" i="4"/>
  <c r="CN38" i="4" s="1"/>
  <c r="CG38" i="4"/>
  <c r="CH38" i="4" s="1"/>
  <c r="CA38" i="4"/>
  <c r="CB38" i="4" s="1"/>
  <c r="BV38" i="4"/>
  <c r="BU38" i="4"/>
  <c r="BO38" i="4"/>
  <c r="BP38" i="4" s="1"/>
  <c r="BI38" i="4"/>
  <c r="BJ38" i="4" s="1"/>
  <c r="BC38" i="4"/>
  <c r="BD38" i="4" s="1"/>
  <c r="AX38" i="4"/>
  <c r="AW38" i="4"/>
  <c r="AQ38" i="4"/>
  <c r="AR38" i="4" s="1"/>
  <c r="AK38" i="4"/>
  <c r="AL38" i="4" s="1"/>
  <c r="AE38" i="4"/>
  <c r="AF38" i="4" s="1"/>
  <c r="Z38" i="4"/>
  <c r="Y38" i="4"/>
  <c r="S38" i="4"/>
  <c r="T38" i="4" s="1"/>
  <c r="N38" i="4"/>
  <c r="M38" i="4"/>
  <c r="G38" i="4"/>
  <c r="H38" i="4" s="1"/>
  <c r="CT37" i="4"/>
  <c r="CS37" i="4"/>
  <c r="CM37" i="4"/>
  <c r="CN37" i="4" s="1"/>
  <c r="CG37" i="4"/>
  <c r="CH37" i="4" s="1"/>
  <c r="CA37" i="4"/>
  <c r="CB37" i="4" s="1"/>
  <c r="BV37" i="4"/>
  <c r="BU37" i="4"/>
  <c r="BO37" i="4"/>
  <c r="BP37" i="4" s="1"/>
  <c r="BJ37" i="4"/>
  <c r="BI37" i="4"/>
  <c r="BC37" i="4"/>
  <c r="BD37" i="4" s="1"/>
  <c r="AW37" i="4"/>
  <c r="AX37" i="4" s="1"/>
  <c r="AQ37" i="4"/>
  <c r="AR37" i="4" s="1"/>
  <c r="AK37" i="4"/>
  <c r="AL37" i="4" s="1"/>
  <c r="AE37" i="4"/>
  <c r="AF37" i="4" s="1"/>
  <c r="Z37" i="4"/>
  <c r="Y37" i="4"/>
  <c r="S37" i="4"/>
  <c r="T37" i="4" s="1"/>
  <c r="M37" i="4"/>
  <c r="N37" i="4" s="1"/>
  <c r="G37" i="4"/>
  <c r="H37" i="4" s="1"/>
  <c r="CS36" i="4"/>
  <c r="CT36" i="4" s="1"/>
  <c r="CM36" i="4"/>
  <c r="CN36" i="4" s="1"/>
  <c r="CG36" i="4"/>
  <c r="CH36" i="4" s="1"/>
  <c r="CA36" i="4"/>
  <c r="CB36" i="4" s="1"/>
  <c r="BV36" i="4"/>
  <c r="BU36" i="4"/>
  <c r="BO36" i="4"/>
  <c r="BP36" i="4" s="1"/>
  <c r="BI36" i="4"/>
  <c r="BJ36" i="4" s="1"/>
  <c r="BC36" i="4"/>
  <c r="BD36" i="4" s="1"/>
  <c r="AX36" i="4"/>
  <c r="AW36" i="4"/>
  <c r="AQ36" i="4"/>
  <c r="AR36" i="4" s="1"/>
  <c r="AK36" i="4"/>
  <c r="AL36" i="4" s="1"/>
  <c r="AE36" i="4"/>
  <c r="AF36" i="4" s="1"/>
  <c r="Z36" i="4"/>
  <c r="Y36" i="4"/>
  <c r="S36" i="4"/>
  <c r="T36" i="4" s="1"/>
  <c r="N36" i="4"/>
  <c r="M36" i="4"/>
  <c r="G36" i="4"/>
  <c r="H36" i="4" s="1"/>
  <c r="CT35" i="4"/>
  <c r="CS35" i="4"/>
  <c r="CM35" i="4"/>
  <c r="CN35" i="4" s="1"/>
  <c r="CG35" i="4"/>
  <c r="CH35" i="4" s="1"/>
  <c r="CA35" i="4"/>
  <c r="CB35" i="4" s="1"/>
  <c r="BV35" i="4"/>
  <c r="BU35" i="4"/>
  <c r="BO35" i="4"/>
  <c r="BP35" i="4" s="1"/>
  <c r="BJ35" i="4"/>
  <c r="BI35" i="4"/>
  <c r="BC35" i="4"/>
  <c r="BD35" i="4" s="1"/>
  <c r="AW35" i="4"/>
  <c r="AX35" i="4" s="1"/>
  <c r="AQ35" i="4"/>
  <c r="AR35" i="4" s="1"/>
  <c r="AK35" i="4"/>
  <c r="AL35" i="4" s="1"/>
  <c r="AE35" i="4"/>
  <c r="AF35" i="4" s="1"/>
  <c r="Z35" i="4"/>
  <c r="Y35" i="4"/>
  <c r="S35" i="4"/>
  <c r="T35" i="4" s="1"/>
  <c r="M35" i="4"/>
  <c r="N35" i="4" s="1"/>
  <c r="G35" i="4"/>
  <c r="H35" i="4" s="1"/>
  <c r="CS34" i="4"/>
  <c r="CT34" i="4" s="1"/>
  <c r="CM34" i="4"/>
  <c r="CN34" i="4" s="1"/>
  <c r="CG34" i="4"/>
  <c r="CH34" i="4" s="1"/>
  <c r="CA34" i="4"/>
  <c r="CB34" i="4" s="1"/>
  <c r="BV34" i="4"/>
  <c r="BU34" i="4"/>
  <c r="BO34" i="4"/>
  <c r="BP34" i="4" s="1"/>
  <c r="BI34" i="4"/>
  <c r="BJ34" i="4" s="1"/>
  <c r="BC34" i="4"/>
  <c r="BD34" i="4" s="1"/>
  <c r="AX34" i="4"/>
  <c r="AW34" i="4"/>
  <c r="AQ34" i="4"/>
  <c r="AR34" i="4" s="1"/>
  <c r="AK34" i="4"/>
  <c r="AL34" i="4" s="1"/>
  <c r="AE34" i="4"/>
  <c r="AF34" i="4" s="1"/>
  <c r="Z34" i="4"/>
  <c r="Y34" i="4"/>
  <c r="S34" i="4"/>
  <c r="T34" i="4" s="1"/>
  <c r="N34" i="4"/>
  <c r="M34" i="4"/>
  <c r="G34" i="4"/>
  <c r="H34" i="4" s="1"/>
  <c r="CT33" i="4"/>
  <c r="CS33" i="4"/>
  <c r="CM33" i="4"/>
  <c r="CN33" i="4" s="1"/>
  <c r="CG33" i="4"/>
  <c r="CH33" i="4" s="1"/>
  <c r="CA33" i="4"/>
  <c r="CB33" i="4" s="1"/>
  <c r="BV33" i="4"/>
  <c r="BU33" i="4"/>
  <c r="BO33" i="4"/>
  <c r="BP33" i="4" s="1"/>
  <c r="BJ33" i="4"/>
  <c r="BI33" i="4"/>
  <c r="BC33" i="4"/>
  <c r="BD33" i="4" s="1"/>
  <c r="AW33" i="4"/>
  <c r="AX33" i="4" s="1"/>
  <c r="AQ33" i="4"/>
  <c r="AR33" i="4" s="1"/>
  <c r="AK33" i="4"/>
  <c r="AL33" i="4" s="1"/>
  <c r="AE33" i="4"/>
  <c r="AF33" i="4" s="1"/>
  <c r="Z33" i="4"/>
  <c r="Y33" i="4"/>
  <c r="S33" i="4"/>
  <c r="T33" i="4" s="1"/>
  <c r="M33" i="4"/>
  <c r="N33" i="4" s="1"/>
  <c r="G33" i="4"/>
  <c r="H33" i="4" s="1"/>
  <c r="CS32" i="4"/>
  <c r="CT32" i="4" s="1"/>
  <c r="CM32" i="4"/>
  <c r="CN32" i="4" s="1"/>
  <c r="CG32" i="4"/>
  <c r="CH32" i="4" s="1"/>
  <c r="CA32" i="4"/>
  <c r="CB32" i="4" s="1"/>
  <c r="BV32" i="4"/>
  <c r="BU32" i="4"/>
  <c r="BO32" i="4"/>
  <c r="BP32" i="4" s="1"/>
  <c r="BI32" i="4"/>
  <c r="BJ32" i="4" s="1"/>
  <c r="BC32" i="4"/>
  <c r="BD32" i="4" s="1"/>
  <c r="AX32" i="4"/>
  <c r="AW32" i="4"/>
  <c r="AQ32" i="4"/>
  <c r="AR32" i="4" s="1"/>
  <c r="AK32" i="4"/>
  <c r="AL32" i="4" s="1"/>
  <c r="AE32" i="4"/>
  <c r="AF32" i="4" s="1"/>
  <c r="Z32" i="4"/>
  <c r="Y32" i="4"/>
  <c r="S32" i="4"/>
  <c r="T32" i="4" s="1"/>
  <c r="N32" i="4"/>
  <c r="M32" i="4"/>
  <c r="G32" i="4"/>
  <c r="H32" i="4" s="1"/>
  <c r="CT31" i="4"/>
  <c r="CS31" i="4"/>
  <c r="CM31" i="4"/>
  <c r="CN31" i="4" s="1"/>
  <c r="CG31" i="4"/>
  <c r="CH31" i="4" s="1"/>
  <c r="CA31" i="4"/>
  <c r="CB31" i="4" s="1"/>
  <c r="BV31" i="4"/>
  <c r="BU31" i="4"/>
  <c r="BO31" i="4"/>
  <c r="BP31" i="4" s="1"/>
  <c r="BJ31" i="4"/>
  <c r="BI31" i="4"/>
  <c r="BC31" i="4"/>
  <c r="BD31" i="4" s="1"/>
  <c r="AW31" i="4"/>
  <c r="AX31" i="4" s="1"/>
  <c r="AQ31" i="4"/>
  <c r="AR31" i="4" s="1"/>
  <c r="AK31" i="4"/>
  <c r="AL31" i="4" s="1"/>
  <c r="AE31" i="4"/>
  <c r="AF31" i="4" s="1"/>
  <c r="Z31" i="4"/>
  <c r="Y31" i="4"/>
  <c r="S31" i="4"/>
  <c r="T31" i="4" s="1"/>
  <c r="M31" i="4"/>
  <c r="N31" i="4" s="1"/>
  <c r="G31" i="4"/>
  <c r="H31" i="4" s="1"/>
  <c r="CS30" i="4"/>
  <c r="CT30" i="4" s="1"/>
  <c r="CM30" i="4"/>
  <c r="CN30" i="4" s="1"/>
  <c r="CG30" i="4"/>
  <c r="CH30" i="4" s="1"/>
  <c r="CA30" i="4"/>
  <c r="CB30" i="4" s="1"/>
  <c r="BV30" i="4"/>
  <c r="BU30" i="4"/>
  <c r="BO30" i="4"/>
  <c r="BP30" i="4" s="1"/>
  <c r="BI30" i="4"/>
  <c r="BJ30" i="4" s="1"/>
  <c r="BC30" i="4"/>
  <c r="BD30" i="4" s="1"/>
  <c r="AX30" i="4"/>
  <c r="AW30" i="4"/>
  <c r="AQ30" i="4"/>
  <c r="AR30" i="4" s="1"/>
  <c r="AK30" i="4"/>
  <c r="AL30" i="4" s="1"/>
  <c r="AE30" i="4"/>
  <c r="AF30" i="4" s="1"/>
  <c r="Z30" i="4"/>
  <c r="Y30" i="4"/>
  <c r="S30" i="4"/>
  <c r="T30" i="4" s="1"/>
  <c r="N30" i="4"/>
  <c r="M30" i="4"/>
  <c r="G30" i="4"/>
  <c r="H30" i="4" s="1"/>
  <c r="CT29" i="4"/>
  <c r="CS29" i="4"/>
  <c r="CM29" i="4"/>
  <c r="CN29" i="4" s="1"/>
  <c r="CG29" i="4"/>
  <c r="CH29" i="4" s="1"/>
  <c r="CA29" i="4"/>
  <c r="CB29" i="4" s="1"/>
  <c r="BV29" i="4"/>
  <c r="BU29" i="4"/>
  <c r="BO29" i="4"/>
  <c r="BP29" i="4" s="1"/>
  <c r="BJ29" i="4"/>
  <c r="BI29" i="4"/>
  <c r="BC29" i="4"/>
  <c r="BD29" i="4" s="1"/>
  <c r="AW29" i="4"/>
  <c r="AX29" i="4" s="1"/>
  <c r="AQ29" i="4"/>
  <c r="AR29" i="4" s="1"/>
  <c r="AK29" i="4"/>
  <c r="AL29" i="4" s="1"/>
  <c r="AE29" i="4"/>
  <c r="AF29" i="4" s="1"/>
  <c r="Z29" i="4"/>
  <c r="Y29" i="4"/>
  <c r="S29" i="4"/>
  <c r="T29" i="4" s="1"/>
  <c r="M29" i="4"/>
  <c r="N29" i="4" s="1"/>
  <c r="G29" i="4"/>
  <c r="H29" i="4" s="1"/>
  <c r="CS28" i="4"/>
  <c r="CT28" i="4" s="1"/>
  <c r="CM28" i="4"/>
  <c r="CN28" i="4" s="1"/>
  <c r="CG28" i="4"/>
  <c r="CH28" i="4" s="1"/>
  <c r="CA28" i="4"/>
  <c r="CB28" i="4" s="1"/>
  <c r="BV28" i="4"/>
  <c r="BU28" i="4"/>
  <c r="BO28" i="4"/>
  <c r="BP28" i="4" s="1"/>
  <c r="BI28" i="4"/>
  <c r="BJ28" i="4" s="1"/>
  <c r="BC28" i="4"/>
  <c r="BD28" i="4" s="1"/>
  <c r="AX28" i="4"/>
  <c r="AW28" i="4"/>
  <c r="AQ28" i="4"/>
  <c r="AR28" i="4" s="1"/>
  <c r="AK28" i="4"/>
  <c r="AL28" i="4" s="1"/>
  <c r="AE28" i="4"/>
  <c r="AF28" i="4" s="1"/>
  <c r="Z28" i="4"/>
  <c r="Y28" i="4"/>
  <c r="S28" i="4"/>
  <c r="T28" i="4" s="1"/>
  <c r="N28" i="4"/>
  <c r="M28" i="4"/>
  <c r="G28" i="4"/>
  <c r="H28" i="4" s="1"/>
  <c r="CT27" i="4"/>
  <c r="CS27" i="4"/>
  <c r="CM27" i="4"/>
  <c r="CN27" i="4" s="1"/>
  <c r="CG27" i="4"/>
  <c r="CH27" i="4" s="1"/>
  <c r="CA27" i="4"/>
  <c r="CB27" i="4" s="1"/>
  <c r="BV27" i="4"/>
  <c r="BU27" i="4"/>
  <c r="BO27" i="4"/>
  <c r="BP27" i="4" s="1"/>
  <c r="BJ27" i="4"/>
  <c r="BI27" i="4"/>
  <c r="BC27" i="4"/>
  <c r="BD27" i="4" s="1"/>
  <c r="AW27" i="4"/>
  <c r="AX27" i="4" s="1"/>
  <c r="AQ27" i="4"/>
  <c r="AR27" i="4" s="1"/>
  <c r="AK27" i="4"/>
  <c r="AL27" i="4" s="1"/>
  <c r="AE27" i="4"/>
  <c r="AF27" i="4" s="1"/>
  <c r="Z27" i="4"/>
  <c r="Y27" i="4"/>
  <c r="S27" i="4"/>
  <c r="T27" i="4" s="1"/>
  <c r="M27" i="4"/>
  <c r="N27" i="4" s="1"/>
  <c r="G27" i="4"/>
  <c r="H27" i="4" s="1"/>
  <c r="CS26" i="4"/>
  <c r="CT26" i="4" s="1"/>
  <c r="CM26" i="4"/>
  <c r="CN26" i="4" s="1"/>
  <c r="CG26" i="4"/>
  <c r="CH26" i="4" s="1"/>
  <c r="CA26" i="4"/>
  <c r="CB26" i="4" s="1"/>
  <c r="BV26" i="4"/>
  <c r="BU26" i="4"/>
  <c r="BO26" i="4"/>
  <c r="BP26" i="4" s="1"/>
  <c r="BI26" i="4"/>
  <c r="BJ26" i="4" s="1"/>
  <c r="BC26" i="4"/>
  <c r="BD26" i="4" s="1"/>
  <c r="AX26" i="4"/>
  <c r="AW26" i="4"/>
  <c r="AQ26" i="4"/>
  <c r="AR26" i="4" s="1"/>
  <c r="AK26" i="4"/>
  <c r="AL26" i="4" s="1"/>
  <c r="AE26" i="4"/>
  <c r="AF26" i="4" s="1"/>
  <c r="Z26" i="4"/>
  <c r="Y26" i="4"/>
  <c r="S26" i="4"/>
  <c r="T26" i="4" s="1"/>
  <c r="N26" i="4"/>
  <c r="M26" i="4"/>
  <c r="G26" i="4"/>
  <c r="H26" i="4" s="1"/>
  <c r="CT25" i="4"/>
  <c r="CS25" i="4"/>
  <c r="CM25" i="4"/>
  <c r="CN25" i="4" s="1"/>
  <c r="CG25" i="4"/>
  <c r="CH25" i="4" s="1"/>
  <c r="CA25" i="4"/>
  <c r="CB25" i="4" s="1"/>
  <c r="BV25" i="4"/>
  <c r="BU25" i="4"/>
  <c r="BO25" i="4"/>
  <c r="BP25" i="4" s="1"/>
  <c r="BJ25" i="4"/>
  <c r="BI25" i="4"/>
  <c r="BC25" i="4"/>
  <c r="BD25" i="4" s="1"/>
  <c r="AW25" i="4"/>
  <c r="AX25" i="4" s="1"/>
  <c r="AQ25" i="4"/>
  <c r="AR25" i="4" s="1"/>
  <c r="AK25" i="4"/>
  <c r="AL25" i="4" s="1"/>
  <c r="AE25" i="4"/>
  <c r="AF25" i="4" s="1"/>
  <c r="Z25" i="4"/>
  <c r="Y25" i="4"/>
  <c r="S25" i="4"/>
  <c r="T25" i="4" s="1"/>
  <c r="M25" i="4"/>
  <c r="N25" i="4" s="1"/>
  <c r="G25" i="4"/>
  <c r="H25" i="4" s="1"/>
  <c r="CS24" i="4"/>
  <c r="CT24" i="4" s="1"/>
  <c r="CM24" i="4"/>
  <c r="CN24" i="4" s="1"/>
  <c r="CG24" i="4"/>
  <c r="CH24" i="4" s="1"/>
  <c r="CA24" i="4"/>
  <c r="CB24" i="4" s="1"/>
  <c r="BV24" i="4"/>
  <c r="BU24" i="4"/>
  <c r="BO24" i="4"/>
  <c r="BP24" i="4" s="1"/>
  <c r="BI24" i="4"/>
  <c r="BJ24" i="4" s="1"/>
  <c r="BC24" i="4"/>
  <c r="BD24" i="4" s="1"/>
  <c r="AX24" i="4"/>
  <c r="AW24" i="4"/>
  <c r="AQ24" i="4"/>
  <c r="AR24" i="4" s="1"/>
  <c r="AK24" i="4"/>
  <c r="AL24" i="4" s="1"/>
  <c r="AE24" i="4"/>
  <c r="AF24" i="4" s="1"/>
  <c r="Z24" i="4"/>
  <c r="Y24" i="4"/>
  <c r="S24" i="4"/>
  <c r="T24" i="4" s="1"/>
  <c r="N24" i="4"/>
  <c r="M24" i="4"/>
  <c r="G24" i="4"/>
  <c r="H24" i="4" s="1"/>
  <c r="CT23" i="4"/>
  <c r="CS23" i="4"/>
  <c r="CM23" i="4"/>
  <c r="CN23" i="4" s="1"/>
  <c r="CG23" i="4"/>
  <c r="CH23" i="4" s="1"/>
  <c r="CA23" i="4"/>
  <c r="CB23" i="4" s="1"/>
  <c r="BV23" i="4"/>
  <c r="BU23" i="4"/>
  <c r="BO23" i="4"/>
  <c r="BP23" i="4" s="1"/>
  <c r="BJ23" i="4"/>
  <c r="BI23" i="4"/>
  <c r="BC23" i="4"/>
  <c r="BD23" i="4" s="1"/>
  <c r="AW23" i="4"/>
  <c r="AX23" i="4" s="1"/>
  <c r="AQ23" i="4"/>
  <c r="AR23" i="4" s="1"/>
  <c r="AK23" i="4"/>
  <c r="AL23" i="4" s="1"/>
  <c r="AE23" i="4"/>
  <c r="AF23" i="4" s="1"/>
  <c r="Z23" i="4"/>
  <c r="Y23" i="4"/>
  <c r="S23" i="4"/>
  <c r="T23" i="4" s="1"/>
  <c r="M23" i="4"/>
  <c r="N23" i="4" s="1"/>
  <c r="G23" i="4"/>
  <c r="H23" i="4" s="1"/>
  <c r="CS22" i="4"/>
  <c r="CT22" i="4" s="1"/>
  <c r="CM22" i="4"/>
  <c r="CN22" i="4" s="1"/>
  <c r="CG22" i="4"/>
  <c r="CH22" i="4" s="1"/>
  <c r="CA22" i="4"/>
  <c r="CB22" i="4" s="1"/>
  <c r="BV22" i="4"/>
  <c r="BU22" i="4"/>
  <c r="BO22" i="4"/>
  <c r="BP22" i="4" s="1"/>
  <c r="BI22" i="4"/>
  <c r="BJ22" i="4" s="1"/>
  <c r="BC22" i="4"/>
  <c r="BD22" i="4" s="1"/>
  <c r="AX22" i="4"/>
  <c r="AW22" i="4"/>
  <c r="AQ22" i="4"/>
  <c r="AR22" i="4" s="1"/>
  <c r="AK22" i="4"/>
  <c r="AL22" i="4" s="1"/>
  <c r="AE22" i="4"/>
  <c r="AF22" i="4" s="1"/>
  <c r="Z22" i="4"/>
  <c r="Y22" i="4"/>
  <c r="S22" i="4"/>
  <c r="T22" i="4" s="1"/>
  <c r="N22" i="4"/>
  <c r="M22" i="4"/>
  <c r="G22" i="4"/>
  <c r="H22" i="4" s="1"/>
  <c r="CT21" i="4"/>
  <c r="CS21" i="4"/>
  <c r="CM21" i="4"/>
  <c r="CN21" i="4" s="1"/>
  <c r="CG21" i="4"/>
  <c r="CH21" i="4" s="1"/>
  <c r="CA21" i="4"/>
  <c r="CB21" i="4" s="1"/>
  <c r="BV21" i="4"/>
  <c r="BU21" i="4"/>
  <c r="BO21" i="4"/>
  <c r="BP21" i="4" s="1"/>
  <c r="BJ21" i="4"/>
  <c r="BI21" i="4"/>
  <c r="BC21" i="4"/>
  <c r="BD21" i="4" s="1"/>
  <c r="AW21" i="4"/>
  <c r="AX21" i="4" s="1"/>
  <c r="AQ21" i="4"/>
  <c r="AR21" i="4" s="1"/>
  <c r="AK21" i="4"/>
  <c r="AL21" i="4" s="1"/>
  <c r="AE21" i="4"/>
  <c r="AF21" i="4" s="1"/>
  <c r="Z21" i="4"/>
  <c r="Y21" i="4"/>
  <c r="S21" i="4"/>
  <c r="T21" i="4" s="1"/>
  <c r="M21" i="4"/>
  <c r="N21" i="4" s="1"/>
  <c r="G21" i="4"/>
  <c r="H21" i="4" s="1"/>
  <c r="CS20" i="4"/>
  <c r="CT20" i="4" s="1"/>
  <c r="CM20" i="4"/>
  <c r="CN20" i="4" s="1"/>
  <c r="CG20" i="4"/>
  <c r="CH20" i="4" s="1"/>
  <c r="CA20" i="4"/>
  <c r="CB20" i="4" s="1"/>
  <c r="BV20" i="4"/>
  <c r="BU20" i="4"/>
  <c r="BO20" i="4"/>
  <c r="BP20" i="4" s="1"/>
  <c r="BI20" i="4"/>
  <c r="BJ20" i="4" s="1"/>
  <c r="BC20" i="4"/>
  <c r="BD20" i="4" s="1"/>
  <c r="AX20" i="4"/>
  <c r="AW20" i="4"/>
  <c r="AQ20" i="4"/>
  <c r="AR20" i="4" s="1"/>
  <c r="AK20" i="4"/>
  <c r="AL20" i="4" s="1"/>
  <c r="AE20" i="4"/>
  <c r="AF20" i="4" s="1"/>
  <c r="Z20" i="4"/>
  <c r="Y20" i="4"/>
  <c r="S20" i="4"/>
  <c r="T20" i="4" s="1"/>
  <c r="N20" i="4"/>
  <c r="M20" i="4"/>
  <c r="G20" i="4"/>
  <c r="H20" i="4" s="1"/>
  <c r="CT19" i="4"/>
  <c r="CS19" i="4"/>
  <c r="CM19" i="4"/>
  <c r="CN19" i="4" s="1"/>
  <c r="CG19" i="4"/>
  <c r="CH19" i="4" s="1"/>
  <c r="CA19" i="4"/>
  <c r="CB19" i="4" s="1"/>
  <c r="BV19" i="4"/>
  <c r="BU19" i="4"/>
  <c r="BO19" i="4"/>
  <c r="BP19" i="4" s="1"/>
  <c r="BJ19" i="4"/>
  <c r="BI19" i="4"/>
  <c r="BC19" i="4"/>
  <c r="BD19" i="4" s="1"/>
  <c r="AW19" i="4"/>
  <c r="AX19" i="4" s="1"/>
  <c r="AQ19" i="4"/>
  <c r="AR19" i="4" s="1"/>
  <c r="AK19" i="4"/>
  <c r="AL19" i="4" s="1"/>
  <c r="AE19" i="4"/>
  <c r="AF19" i="4" s="1"/>
  <c r="Z19" i="4"/>
  <c r="Y19" i="4"/>
  <c r="S19" i="4"/>
  <c r="T19" i="4" s="1"/>
  <c r="M19" i="4"/>
  <c r="N19" i="4" s="1"/>
  <c r="G19" i="4"/>
  <c r="H19" i="4" s="1"/>
  <c r="CS18" i="4"/>
  <c r="CT18" i="4" s="1"/>
  <c r="CM18" i="4"/>
  <c r="CN18" i="4" s="1"/>
  <c r="CG18" i="4"/>
  <c r="CH18" i="4" s="1"/>
  <c r="CA18" i="4"/>
  <c r="CB18" i="4" s="1"/>
  <c r="BV18" i="4"/>
  <c r="BU18" i="4"/>
  <c r="BO18" i="4"/>
  <c r="BP18" i="4" s="1"/>
  <c r="BI18" i="4"/>
  <c r="BJ18" i="4" s="1"/>
  <c r="BC18" i="4"/>
  <c r="BD18" i="4" s="1"/>
  <c r="AX18" i="4"/>
  <c r="AW18" i="4"/>
  <c r="AQ18" i="4"/>
  <c r="AK18" i="4"/>
  <c r="AL18" i="4" s="1"/>
  <c r="AE18" i="4"/>
  <c r="AF18" i="4" s="1"/>
  <c r="Z18" i="4"/>
  <c r="Y18" i="4"/>
  <c r="S18" i="4"/>
  <c r="T18" i="4" s="1"/>
  <c r="N18" i="4"/>
  <c r="M18" i="4"/>
  <c r="G18" i="4"/>
  <c r="H18" i="4" s="1"/>
  <c r="E55" i="4"/>
  <c r="AH55" i="4"/>
  <c r="AP55" i="4"/>
  <c r="BB55" i="4"/>
  <c r="BA55" i="4"/>
  <c r="CR10" i="4"/>
  <c r="CS10" i="4" s="1"/>
  <c r="CS9" i="4"/>
  <c r="CR9" i="4"/>
  <c r="CR8" i="4"/>
  <c r="CS8" i="4" s="1"/>
  <c r="CR7" i="4"/>
  <c r="CS7" i="4" s="1"/>
  <c r="CS6" i="4"/>
  <c r="CR6" i="4"/>
  <c r="CR5" i="4"/>
  <c r="CS5" i="4" s="1"/>
  <c r="CM10" i="4"/>
  <c r="CL10" i="4"/>
  <c r="CL9" i="4"/>
  <c r="CM9" i="4" s="1"/>
  <c r="CL8" i="4"/>
  <c r="CM8" i="4" s="1"/>
  <c r="CL7" i="4"/>
  <c r="CM7" i="4" s="1"/>
  <c r="CL6" i="4"/>
  <c r="CM6" i="4" s="1"/>
  <c r="CM5" i="4"/>
  <c r="CL5" i="4"/>
  <c r="CF10" i="4"/>
  <c r="CG10" i="4" s="1"/>
  <c r="CG9" i="4"/>
  <c r="CF9" i="4"/>
  <c r="CF8" i="4"/>
  <c r="CG8" i="4" s="1"/>
  <c r="CF7" i="4"/>
  <c r="CG7" i="4" s="1"/>
  <c r="CG6" i="4"/>
  <c r="CF6" i="4"/>
  <c r="CF5" i="4"/>
  <c r="CG5" i="4" s="1"/>
  <c r="CA10" i="4"/>
  <c r="BZ10" i="4"/>
  <c r="BZ9" i="4"/>
  <c r="CA9" i="4" s="1"/>
  <c r="BZ8" i="4"/>
  <c r="CA8" i="4" s="1"/>
  <c r="BZ7" i="4"/>
  <c r="CA7" i="4" s="1"/>
  <c r="BZ6" i="4"/>
  <c r="CA6" i="4" s="1"/>
  <c r="CA5" i="4"/>
  <c r="BZ5" i="4"/>
  <c r="BT10" i="4"/>
  <c r="BU10" i="4" s="1"/>
  <c r="BT9" i="4"/>
  <c r="BU9" i="4" s="1"/>
  <c r="BT8" i="4"/>
  <c r="BU8" i="4" s="1"/>
  <c r="BT7" i="4"/>
  <c r="BU7" i="4" s="1"/>
  <c r="BT6" i="4"/>
  <c r="BU6" i="4" s="1"/>
  <c r="BU5" i="4"/>
  <c r="BT5" i="4"/>
  <c r="BT11" i="4" s="1"/>
  <c r="BN10" i="4"/>
  <c r="BO10" i="4" s="1"/>
  <c r="BO9" i="4"/>
  <c r="BN9" i="4"/>
  <c r="BN8" i="4"/>
  <c r="BO8" i="4" s="1"/>
  <c r="BN7" i="4"/>
  <c r="BO7" i="4" s="1"/>
  <c r="BO6" i="4"/>
  <c r="BN6" i="4"/>
  <c r="BN5" i="4"/>
  <c r="BN11" i="4" s="1"/>
  <c r="BH10" i="4"/>
  <c r="BI10" i="4" s="1"/>
  <c r="BH9" i="4"/>
  <c r="BI9" i="4" s="1"/>
  <c r="BH8" i="4"/>
  <c r="BI8" i="4" s="1"/>
  <c r="BH7" i="4"/>
  <c r="BI7" i="4" s="1"/>
  <c r="BH6" i="4"/>
  <c r="BI6" i="4" s="1"/>
  <c r="BH5" i="4"/>
  <c r="BI5" i="4" s="1"/>
  <c r="BC10" i="4"/>
  <c r="BB10" i="4"/>
  <c r="BB9" i="4"/>
  <c r="BC9" i="4" s="1"/>
  <c r="BB8" i="4"/>
  <c r="BC8" i="4" s="1"/>
  <c r="BB7" i="4"/>
  <c r="BC7" i="4" s="1"/>
  <c r="BB6" i="4"/>
  <c r="BC6" i="4" s="1"/>
  <c r="BB5" i="4"/>
  <c r="BC5" i="4" s="1"/>
  <c r="AW10" i="4"/>
  <c r="AV10" i="4"/>
  <c r="AW9" i="4"/>
  <c r="AV9" i="4"/>
  <c r="AV8" i="4"/>
  <c r="AW8" i="4" s="1"/>
  <c r="AV7" i="4"/>
  <c r="AW7" i="4" s="1"/>
  <c r="AW6" i="4"/>
  <c r="AV6" i="4"/>
  <c r="AW5" i="4"/>
  <c r="AV5" i="4"/>
  <c r="AQ10" i="4"/>
  <c r="AP10" i="4"/>
  <c r="AP9" i="4"/>
  <c r="AQ9" i="4" s="1"/>
  <c r="AP8" i="4"/>
  <c r="AQ8" i="4" s="1"/>
  <c r="AP7" i="4"/>
  <c r="AQ7" i="4" s="1"/>
  <c r="AP6" i="4"/>
  <c r="AQ6" i="4" s="1"/>
  <c r="AP5" i="4"/>
  <c r="AP11" i="4" s="1"/>
  <c r="AK10" i="4"/>
  <c r="AJ10" i="4"/>
  <c r="AJ9" i="4"/>
  <c r="AK9" i="4" s="1"/>
  <c r="AJ8" i="4"/>
  <c r="AK8" i="4" s="1"/>
  <c r="AJ7" i="4"/>
  <c r="AK7" i="4" s="1"/>
  <c r="AJ6" i="4"/>
  <c r="AK6" i="4" s="1"/>
  <c r="AK5" i="4"/>
  <c r="AJ5" i="4"/>
  <c r="AE10" i="4"/>
  <c r="AD10" i="4"/>
  <c r="AD9" i="4"/>
  <c r="AE9" i="4" s="1"/>
  <c r="AD8" i="4"/>
  <c r="AE8" i="4" s="1"/>
  <c r="AD7" i="4"/>
  <c r="AE7" i="4" s="1"/>
  <c r="AD6" i="4"/>
  <c r="AE6" i="4" s="1"/>
  <c r="AE5" i="4"/>
  <c r="AD5" i="4"/>
  <c r="X10" i="4"/>
  <c r="Y10" i="4" s="1"/>
  <c r="Y9" i="4"/>
  <c r="X9" i="4"/>
  <c r="X8" i="4"/>
  <c r="Y8" i="4" s="1"/>
  <c r="X7" i="4"/>
  <c r="Y7" i="4" s="1"/>
  <c r="X6" i="4"/>
  <c r="Y6" i="4" s="1"/>
  <c r="Y5" i="4"/>
  <c r="X5" i="4"/>
  <c r="X11" i="4" s="1"/>
  <c r="R10" i="4"/>
  <c r="S10" i="4" s="1"/>
  <c r="R9" i="4"/>
  <c r="S9" i="4" s="1"/>
  <c r="R8" i="4"/>
  <c r="S8" i="4" s="1"/>
  <c r="R7" i="4"/>
  <c r="S7" i="4" s="1"/>
  <c r="R6" i="4"/>
  <c r="S6" i="4" s="1"/>
  <c r="R5" i="4"/>
  <c r="S5" i="4" s="1"/>
  <c r="L10" i="4"/>
  <c r="M10" i="4" s="1"/>
  <c r="L9" i="4"/>
  <c r="M9" i="4" s="1"/>
  <c r="L8" i="4"/>
  <c r="M8" i="4" s="1"/>
  <c r="L7" i="4"/>
  <c r="M7" i="4" s="1"/>
  <c r="L6" i="4"/>
  <c r="M6" i="4" s="1"/>
  <c r="L5" i="4"/>
  <c r="M5" i="4" s="1"/>
  <c r="F10" i="4"/>
  <c r="G10" i="4" s="1"/>
  <c r="G9" i="4"/>
  <c r="F9" i="4"/>
  <c r="F8" i="4"/>
  <c r="G8" i="4" s="1"/>
  <c r="G7" i="4"/>
  <c r="F7" i="4"/>
  <c r="F6" i="4"/>
  <c r="G6" i="4" s="1"/>
  <c r="F5" i="4"/>
  <c r="G5" i="4" s="1"/>
  <c r="CR55" i="4"/>
  <c r="CQ55" i="4"/>
  <c r="CP55" i="4"/>
  <c r="CO55" i="4"/>
  <c r="CL55" i="4"/>
  <c r="CK55" i="4"/>
  <c r="CJ55" i="4"/>
  <c r="CI55" i="4"/>
  <c r="CF55" i="4"/>
  <c r="CE55" i="4"/>
  <c r="CD55" i="4"/>
  <c r="CC55" i="4"/>
  <c r="BZ55" i="4"/>
  <c r="BY55" i="4"/>
  <c r="BX55" i="4"/>
  <c r="BW55" i="4"/>
  <c r="BT55" i="4"/>
  <c r="BS55" i="4"/>
  <c r="BR55" i="4"/>
  <c r="BQ55" i="4"/>
  <c r="BL55" i="4"/>
  <c r="BK55" i="4"/>
  <c r="BH55" i="4"/>
  <c r="BG55" i="4"/>
  <c r="BF55" i="4"/>
  <c r="BE55" i="4"/>
  <c r="AZ55" i="4"/>
  <c r="AY55" i="4"/>
  <c r="AV55" i="4"/>
  <c r="AU55" i="4"/>
  <c r="AS55" i="4"/>
  <c r="AO55" i="4"/>
  <c r="AN55" i="4"/>
  <c r="AM55" i="4"/>
  <c r="AJ55" i="4"/>
  <c r="AI55" i="4"/>
  <c r="AG55" i="4"/>
  <c r="AB55" i="4"/>
  <c r="AA55" i="4"/>
  <c r="X55" i="4"/>
  <c r="W55" i="4"/>
  <c r="P55" i="4"/>
  <c r="O55" i="4"/>
  <c r="L55" i="4"/>
  <c r="K55" i="4"/>
  <c r="J55" i="4"/>
  <c r="I55" i="4"/>
  <c r="D55" i="4"/>
  <c r="C55" i="4"/>
  <c r="CS17" i="4"/>
  <c r="CT17" i="4" s="1"/>
  <c r="CM17" i="4"/>
  <c r="CN17" i="4" s="1"/>
  <c r="CG17" i="4"/>
  <c r="CH17" i="4" s="1"/>
  <c r="CH55" i="4" s="1"/>
  <c r="CA17" i="4"/>
  <c r="CB17" i="4" s="1"/>
  <c r="CB55" i="4" s="1"/>
  <c r="BU17" i="4"/>
  <c r="BV17" i="4" s="1"/>
  <c r="BV55" i="4" s="1"/>
  <c r="BO17" i="4"/>
  <c r="BP17" i="4" s="1"/>
  <c r="BI17" i="4"/>
  <c r="BJ17" i="4" s="1"/>
  <c r="BC17" i="4"/>
  <c r="BD17" i="4" s="1"/>
  <c r="AW17" i="4"/>
  <c r="AX17" i="4" s="1"/>
  <c r="AQ17" i="4"/>
  <c r="AR17" i="4" s="1"/>
  <c r="AK17" i="4"/>
  <c r="AL17" i="4" s="1"/>
  <c r="AE17" i="4"/>
  <c r="AF17" i="4" s="1"/>
  <c r="Y17" i="4"/>
  <c r="Z17" i="4" s="1"/>
  <c r="Z55" i="4" s="1"/>
  <c r="S17" i="4"/>
  <c r="T17" i="4" s="1"/>
  <c r="M17" i="4"/>
  <c r="N17" i="4" s="1"/>
  <c r="G17" i="4"/>
  <c r="H17" i="4" s="1"/>
  <c r="CQ11" i="4"/>
  <c r="CP11" i="4"/>
  <c r="CO11" i="4"/>
  <c r="CN11" i="4"/>
  <c r="CK11" i="4"/>
  <c r="CJ11" i="4"/>
  <c r="CI11" i="4"/>
  <c r="CH11" i="4"/>
  <c r="CE11" i="4"/>
  <c r="CD11" i="4"/>
  <c r="CC11" i="4"/>
  <c r="CB11" i="4"/>
  <c r="BY11" i="4"/>
  <c r="BX11" i="4"/>
  <c r="BW11" i="4"/>
  <c r="BV11" i="4"/>
  <c r="BS11" i="4"/>
  <c r="BR11" i="4"/>
  <c r="BQ11" i="4"/>
  <c r="BP11" i="4"/>
  <c r="BM11" i="4"/>
  <c r="BL11" i="4"/>
  <c r="BK11" i="4"/>
  <c r="BJ11" i="4"/>
  <c r="BG11" i="4"/>
  <c r="BF11" i="4"/>
  <c r="BE11" i="4"/>
  <c r="BD11" i="4"/>
  <c r="BA11" i="4"/>
  <c r="AZ11" i="4"/>
  <c r="AY11" i="4"/>
  <c r="AX11" i="4"/>
  <c r="AU11" i="4"/>
  <c r="AT11" i="4"/>
  <c r="AS11" i="4"/>
  <c r="AR11" i="4"/>
  <c r="AO11" i="4"/>
  <c r="AN11" i="4"/>
  <c r="AM11" i="4"/>
  <c r="AL11" i="4"/>
  <c r="AI11" i="4"/>
  <c r="AH11" i="4"/>
  <c r="AG11" i="4"/>
  <c r="AF11" i="4"/>
  <c r="AC11" i="4"/>
  <c r="AB11" i="4"/>
  <c r="AA11" i="4"/>
  <c r="Z11" i="4"/>
  <c r="W11" i="4"/>
  <c r="V11" i="4"/>
  <c r="U11" i="4"/>
  <c r="T11" i="4"/>
  <c r="Q11" i="4"/>
  <c r="P11" i="4"/>
  <c r="O11" i="4"/>
  <c r="N11" i="4"/>
  <c r="K11" i="4"/>
  <c r="J11" i="4"/>
  <c r="I11" i="4"/>
  <c r="H11" i="4"/>
  <c r="E11" i="4"/>
  <c r="D11" i="4"/>
  <c r="C11" i="4"/>
  <c r="B11" i="4"/>
  <c r="Y55" i="4" l="1"/>
  <c r="BH11" i="4"/>
  <c r="AD11" i="4"/>
  <c r="AQ5" i="4"/>
  <c r="BO5" i="4"/>
  <c r="AQ55" i="4"/>
  <c r="CL11" i="4"/>
  <c r="AJ11" i="4"/>
  <c r="BB11" i="4"/>
  <c r="CR11" i="4"/>
  <c r="R11" i="4"/>
  <c r="L11" i="4"/>
  <c r="CM55" i="4"/>
  <c r="AR18" i="4"/>
  <c r="AR55" i="4" s="1"/>
  <c r="CS55" i="4"/>
  <c r="BU55" i="4"/>
  <c r="AD55" i="4"/>
  <c r="R55" i="4"/>
  <c r="AT55" i="4"/>
  <c r="V55" i="4"/>
  <c r="BP55" i="4"/>
  <c r="BN55" i="4"/>
  <c r="U55" i="4"/>
  <c r="F55" i="4"/>
  <c r="AL55" i="4"/>
  <c r="Q55" i="4"/>
  <c r="AC55" i="4"/>
  <c r="BM55" i="4"/>
  <c r="AX55" i="4"/>
  <c r="T55" i="4"/>
  <c r="M55" i="4"/>
  <c r="BI55" i="4"/>
  <c r="CN55" i="4"/>
  <c r="N55" i="4"/>
  <c r="BJ55" i="4"/>
  <c r="AF55" i="4"/>
  <c r="BD55" i="4"/>
  <c r="BC55" i="4"/>
  <c r="S55" i="4"/>
  <c r="AK55" i="4"/>
  <c r="CA55" i="4"/>
  <c r="CG55" i="4"/>
  <c r="AE55" i="4"/>
  <c r="AW55" i="4"/>
  <c r="BO55" i="4"/>
  <c r="CF11" i="4"/>
  <c r="BZ11" i="4"/>
  <c r="AV11" i="4"/>
  <c r="G55" i="4"/>
  <c r="F11" i="4"/>
  <c r="G27" i="1"/>
  <c r="G30" i="1"/>
  <c r="G26" i="1"/>
  <c r="G65" i="1" l="1"/>
  <c r="G64" i="1"/>
  <c r="G63" i="1"/>
  <c r="G62"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17" i="1"/>
  <c r="G60" i="1"/>
  <c r="G61" i="1"/>
  <c r="G59" i="1"/>
  <c r="G118" i="1" l="1"/>
  <c r="C265" i="1"/>
  <c r="B265" i="1"/>
</calcChain>
</file>

<file path=xl/sharedStrings.xml><?xml version="1.0" encoding="utf-8"?>
<sst xmlns="http://schemas.openxmlformats.org/spreadsheetml/2006/main" count="15214" uniqueCount="1381">
  <si>
    <t>ACF</t>
  </si>
  <si>
    <t>AHRQ</t>
  </si>
  <si>
    <t>ASPE</t>
  </si>
  <si>
    <t>ASPR</t>
  </si>
  <si>
    <t>CDC</t>
  </si>
  <si>
    <t>CMS</t>
  </si>
  <si>
    <t>FDA</t>
  </si>
  <si>
    <t>HRSA</t>
  </si>
  <si>
    <t>NIH</t>
  </si>
  <si>
    <t>ONC</t>
  </si>
  <si>
    <t>OPDIV</t>
  </si>
  <si>
    <t>Number</t>
  </si>
  <si>
    <t>Consistency issue or problem description</t>
  </si>
  <si>
    <t>Recommended fix</t>
  </si>
  <si>
    <t>Where</t>
  </si>
  <si>
    <t>TAGGS</t>
  </si>
  <si>
    <t>Delta</t>
  </si>
  <si>
    <t>IHS</t>
  </si>
  <si>
    <t>Annual Report</t>
  </si>
  <si>
    <t>AOA</t>
  </si>
  <si>
    <t>OS</t>
  </si>
  <si>
    <t>OGHA</t>
  </si>
  <si>
    <t>SAMHSA</t>
  </si>
  <si>
    <t>Percent</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</si>
  <si>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</si>
  <si>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</si>
  <si>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</si>
  <si>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</si>
  <si>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</si>
  <si>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</si>
  <si>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</si>
  <si>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</si>
  <si>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</si>
  <si>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</si>
  <si>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</si>
  <si>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</si>
  <si>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</si>
  <si>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</si>
  <si>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</si>
  <si>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</si>
  <si>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</si>
  <si>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</si>
  <si>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</si>
  <si>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</si>
  <si>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</si>
  <si>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</si>
  <si>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</si>
  <si>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</si>
  <si>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</si>
  <si>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</si>
  <si>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</si>
  <si>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</si>
  <si>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</si>
  <si>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</si>
  <si>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</si>
  <si>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</si>
  <si>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</si>
  <si>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</si>
  <si>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</si>
  <si>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</si>
  <si>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</si>
  <si>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</si>
  <si>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</si>
  <si>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</si>
  <si>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</si>
  <si>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</si>
  <si>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</si>
  <si>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</si>
  <si>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</si>
  <si>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</si>
  <si>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</si>
  <si>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</si>
  <si>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</si>
  <si>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</si>
  <si>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</si>
  <si>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OK</t>
  </si>
  <si>
    <t>WY</t>
  </si>
  <si>
    <t>MA</t>
  </si>
  <si>
    <t>DC</t>
  </si>
  <si>
    <t>LA</t>
  </si>
  <si>
    <t>OH</t>
  </si>
  <si>
    <t>NY</t>
  </si>
  <si>
    <t>FL</t>
  </si>
  <si>
    <t>CT</t>
  </si>
  <si>
    <t>MT</t>
  </si>
  <si>
    <t>ME</t>
  </si>
  <si>
    <t>GA</t>
  </si>
  <si>
    <t>IN</t>
  </si>
  <si>
    <t>CO</t>
  </si>
  <si>
    <t>VT</t>
  </si>
  <si>
    <t>MD</t>
  </si>
  <si>
    <t>MS</t>
  </si>
  <si>
    <t>WI</t>
  </si>
  <si>
    <t>MI</t>
  </si>
  <si>
    <t>VA</t>
  </si>
  <si>
    <t>AK</t>
  </si>
  <si>
    <t>AR</t>
  </si>
  <si>
    <t>TX</t>
  </si>
  <si>
    <t>CA</t>
  </si>
  <si>
    <t>DE</t>
  </si>
  <si>
    <t>AZ</t>
  </si>
  <si>
    <t>NJ</t>
  </si>
  <si>
    <t>SC</t>
  </si>
  <si>
    <t>MN</t>
  </si>
  <si>
    <t>AL</t>
  </si>
  <si>
    <t>OR</t>
  </si>
  <si>
    <t>NC</t>
  </si>
  <si>
    <t>HI</t>
  </si>
  <si>
    <t>TN</t>
  </si>
  <si>
    <t>KS</t>
  </si>
  <si>
    <t>KY</t>
  </si>
  <si>
    <t>WA</t>
  </si>
  <si>
    <t>IL</t>
  </si>
  <si>
    <t>ID</t>
  </si>
  <si>
    <t>UT</t>
  </si>
  <si>
    <t>NH</t>
  </si>
  <si>
    <t>WV</t>
  </si>
  <si>
    <t>ND</t>
  </si>
  <si>
    <t>NE</t>
  </si>
  <si>
    <t>NV</t>
  </si>
  <si>
    <t>MO</t>
  </si>
  <si>
    <t>SD</t>
  </si>
  <si>
    <t>RI</t>
  </si>
  <si>
    <t>IA</t>
  </si>
  <si>
    <t>NM</t>
  </si>
  <si>
    <t>PA</t>
  </si>
  <si>
    <t>All HHS</t>
  </si>
  <si>
    <t>PR</t>
  </si>
  <si>
    <t>GU</t>
  </si>
  <si>
    <t>AS</t>
  </si>
  <si>
    <t>PW</t>
  </si>
  <si>
    <t>FM</t>
  </si>
  <si>
    <t>OPEN-ENDED</t>
  </si>
  <si>
    <t>DISCRETIONARY</t>
  </si>
  <si>
    <t>COOPERATIVE AGREEMENT</t>
  </si>
  <si>
    <t>CLOSED-ENDED</t>
  </si>
  <si>
    <t>BLOCK</t>
  </si>
  <si>
    <t>Grand Total</t>
  </si>
  <si>
    <t>FY 2011 Award Dollars</t>
  </si>
  <si>
    <t>FY 2012 Award Dollars</t>
  </si>
  <si>
    <t>Tree Map - Awards by Award Class</t>
  </si>
  <si>
    <t>Award Class</t>
  </si>
  <si>
    <t>Grantee Class</t>
  </si>
  <si>
    <t>City Government</t>
  </si>
  <si>
    <t>County Government</t>
  </si>
  <si>
    <t>Federal Government</t>
  </si>
  <si>
    <t>Interstate Government Affiliated Organizations</t>
  </si>
  <si>
    <t>Non-Profit Private Non-Government Organizations</t>
  </si>
  <si>
    <t>Non-Profit Public Non-Government Organizations</t>
  </si>
  <si>
    <t>Other (Towns, Villages, American Indian Tribes)</t>
  </si>
  <si>
    <t>Private Profit ( Large Business ) Organizations</t>
  </si>
  <si>
    <t>Private Profit ( Small Business ) Organizations</t>
  </si>
  <si>
    <t>Special Unit of Government</t>
  </si>
  <si>
    <t>Sponsored Organizations</t>
  </si>
  <si>
    <t>State Government</t>
  </si>
  <si>
    <t>Unknown (For recipient loading purposes)</t>
  </si>
  <si>
    <t>Tree Map - Awards by Grantee Class</t>
  </si>
  <si>
    <t>DIRECT PAYMENT FOR SPECIFIED USE</t>
  </si>
  <si>
    <t>CONFERENCES (INFORMATION TRANSFER/TECHNOLOGY TRANSFER)</t>
  </si>
  <si>
    <t>DEMONSTRATION</t>
  </si>
  <si>
    <t>HEALTH SERVICES</t>
  </si>
  <si>
    <t>KDA (KNOWLEDGE/DEVELOPMENT/APPLICATION)</t>
  </si>
  <si>
    <t>OTHER</t>
  </si>
  <si>
    <t>SCIENTIFIC/HEALTH RESEARCH (INCLUDES SURVEYS)</t>
  </si>
  <si>
    <t>SOCIAL SCIENCE RESEARCH (INCLUDES SURVEYS)</t>
  </si>
  <si>
    <t>SOCIAL SERVICES</t>
  </si>
  <si>
    <t>TANF</t>
  </si>
  <si>
    <t>TECHNICAL ASSISTANCE</t>
  </si>
  <si>
    <t>TRAINING/TRAINEESHIP</t>
  </si>
  <si>
    <t>FELLOWSHIP/SCHOLARSHIP/STUDENT LOANS</t>
  </si>
  <si>
    <t>MEDICAID</t>
  </si>
  <si>
    <t>CONSTRUCTION</t>
  </si>
  <si>
    <t>PLANNING</t>
  </si>
  <si>
    <t xml:space="preserve">Discretionary Grant </t>
  </si>
  <si>
    <t>HHS</t>
  </si>
  <si>
    <t>Category Description</t>
  </si>
  <si>
    <t>Other</t>
  </si>
  <si>
    <t>Research</t>
  </si>
  <si>
    <t>Services</t>
  </si>
  <si>
    <t>Training</t>
  </si>
  <si>
    <t>Discretionary Grant by Award Activity Category</t>
  </si>
  <si>
    <t>Discretionary Grant by Award Activity Description</t>
  </si>
  <si>
    <t>Activity Description</t>
  </si>
  <si>
    <t>Percent Delta</t>
  </si>
  <si>
    <t>OASH</t>
  </si>
  <si>
    <t>ACL</t>
  </si>
  <si>
    <t>Discretionary Grant by Award Activity Description by Agency</t>
  </si>
  <si>
    <t>CFDA Number</t>
  </si>
  <si>
    <t>CFDA Title</t>
  </si>
  <si>
    <t>Allergy, Immunology and Transplantation Research</t>
  </si>
  <si>
    <t>Diabetes, Digestive, and Kidney Diseases Extramural Research</t>
  </si>
  <si>
    <t>Global AIDS</t>
  </si>
  <si>
    <t>Award History</t>
  </si>
  <si>
    <t>FY</t>
  </si>
  <si>
    <t>Award Dollars</t>
  </si>
  <si>
    <t>Award Count</t>
  </si>
  <si>
    <t>$</t>
  </si>
  <si>
    <t>#</t>
  </si>
  <si>
    <t>Fiscal year</t>
  </si>
  <si>
    <t>Total Award History</t>
  </si>
  <si>
    <t>$ Delta</t>
  </si>
  <si>
    <t>VI</t>
  </si>
  <si>
    <t>MP</t>
  </si>
  <si>
    <t>MH</t>
  </si>
  <si>
    <t>EVALUATION</t>
  </si>
  <si>
    <t>AMERICAN SAMOA</t>
  </si>
  <si>
    <t>FED STATES - MICRON</t>
  </si>
  <si>
    <t>GUAM</t>
  </si>
  <si>
    <t>REP-MARSHALL ISLAND</t>
  </si>
  <si>
    <t>NORTHERN MARIANA ISLANDS</t>
  </si>
  <si>
    <t>REPUBLIC OF PALAU</t>
  </si>
  <si>
    <t>PUERTO RICO</t>
  </si>
  <si>
    <t>VIRGIN ISLANDS</t>
  </si>
  <si>
    <t>Awards by U.S. &amp; U.T. Location - ALL Awards</t>
  </si>
  <si>
    <t>Awards by U.S. &amp; U.T. Location - DISCRETIONARY Awards</t>
  </si>
  <si>
    <t>%</t>
  </si>
  <si>
    <t>Recipient Name</t>
  </si>
  <si>
    <t>UNIVERSITY OF CALIFORNIA-SAN FRANCISCO</t>
  </si>
  <si>
    <t>UNIVERSITY OF WASHINGTON</t>
  </si>
  <si>
    <t>JOHNS HOPKINS UNIVERSITY</t>
  </si>
  <si>
    <t>UNIVERSITY OF PENNSYLVANIA</t>
  </si>
  <si>
    <t>UNIVERSITY OF MICHIGAN</t>
  </si>
  <si>
    <t>UNIVERSITY OF PITTSBURGH</t>
  </si>
  <si>
    <t>UNIVERSITY OF NORTH CAROLINA AT CHAPEL HILL</t>
  </si>
  <si>
    <t>UNIVERSITY OF CALIFORNIA-SAN DIEGO</t>
  </si>
  <si>
    <t>STANFORD UNIVERSITY</t>
  </si>
  <si>
    <t>UNIVERSITY OF CALIFORNIA-LOS ANGELES, BOARD OF REGENTS</t>
  </si>
  <si>
    <t>YALE UNIVERSITY</t>
  </si>
  <si>
    <t>DUKE UNIVERSITY</t>
  </si>
  <si>
    <t>WASHINGTON UNIVERSITY</t>
  </si>
  <si>
    <t>MASSACHUSETTS GENERAL HOSPITAL</t>
  </si>
  <si>
    <t>BRIGHAM &amp; WOMEN`S HOSPITAL</t>
  </si>
  <si>
    <t>VANDERBILT UNIVERSITY HOSPITAL, CHILDREN'S REHAB UNIT</t>
  </si>
  <si>
    <t>California Dept of Public Health</t>
  </si>
  <si>
    <t>HEALTH RESEARCH, INC - ALBANY DIVISION</t>
  </si>
  <si>
    <t>FL ST DEPT OF HLTH</t>
  </si>
  <si>
    <t>EMORY UNIVERSITY</t>
  </si>
  <si>
    <t>NY ST DEPT OF HEALTH</t>
  </si>
  <si>
    <t>UNIVERSITY OF WISCONSIN SYSTEM/BOARD OF REGENTS</t>
  </si>
  <si>
    <t>COLUMBIA UNIVERSITY</t>
  </si>
  <si>
    <t>KY ST CABINET FOR HEALTH AND FAMILY SERVICES</t>
  </si>
  <si>
    <t>NORTHWESTERN UNIVERSITY</t>
  </si>
  <si>
    <t>COLUMBIA UNIVERSITY, SCHOOL OF ARTS &amp; SCIENCES</t>
  </si>
  <si>
    <t>UNIVERSITY OF COLORADO DENVER</t>
  </si>
  <si>
    <t>OREGON HEALTH &amp; SCIENCE UNIVERSITY</t>
  </si>
  <si>
    <t>COMMUNITY DEVELOPMENT INSTITUTE HEAD START</t>
  </si>
  <si>
    <t>UNIVERSITY OF SOUTHERN CALIFORNIA</t>
  </si>
  <si>
    <t>UNIVERSITY OF ALABAMA AT BIRMINGHAM</t>
  </si>
  <si>
    <t>MAYO CLINIC</t>
  </si>
  <si>
    <t>UNIVERSITY OF CALIFORNIA</t>
  </si>
  <si>
    <t>SCRIPPS RESEARCH INSTITUTE</t>
  </si>
  <si>
    <t>HARVARD UNIVERSITY MEDICAL SCHOOL</t>
  </si>
  <si>
    <t>BAYLOR COLLEGE OF MEDICINE</t>
  </si>
  <si>
    <t>NEW YORK UNIVERSITY MEDICAL CENTER</t>
  </si>
  <si>
    <t>FRED HUTCHINSON CANCER RESEARCH CENTER</t>
  </si>
  <si>
    <t>CASE WESTERN RESERVE UNIVERSITY</t>
  </si>
  <si>
    <t>NEW YORK CITY DEPARTMENT OF HEALTH</t>
  </si>
  <si>
    <t>UNIVERSITY OF IOWA</t>
  </si>
  <si>
    <t>MARYLAND STATE DEPARTMENT OF HEALTH &amp; MENTAL HYGIENE</t>
  </si>
  <si>
    <t>UNIVERSITY OF CHICAGO</t>
  </si>
  <si>
    <t>UNIVERSITY OF MARYLAND BALTIMORE PROFESSIONAL SCHOOLS</t>
  </si>
  <si>
    <t>CHILDREN'S HOSPITAL CORPORATION</t>
  </si>
  <si>
    <t>BOSTON UNIVERSITY</t>
  </si>
  <si>
    <t>NEW YORK CITY AGENCY FOR CHILD DEVELOPMENT</t>
  </si>
  <si>
    <t>Awards by U.S. &amp; U.T. Location - Discretionary Awards</t>
  </si>
  <si>
    <t>LOS ANGELES COUNTY OFFICE OF EDUCATION</t>
  </si>
  <si>
    <t>CHICAGO CITY DEPARTMENT OF HUMAN SERVICES</t>
  </si>
  <si>
    <t>SOUTHWEST KEY PROGRAMS, INC.</t>
  </si>
  <si>
    <t>TEXAS MIGRANT COUNCIL</t>
  </si>
  <si>
    <t>NEIGHBORHOOD HOUSE ASSOCIATION</t>
  </si>
  <si>
    <t>DADE COUNTY BOARD OF COUNTY COMMISSIONERS</t>
  </si>
  <si>
    <t>EAST COAST MIGRANT HEAD START PROJECT</t>
  </si>
  <si>
    <t>SACRAMENTO EMPLOYMENT &amp; TRAINING AGENCY</t>
  </si>
  <si>
    <t>SAN BERNARDINO COUNTY PRESCHOOL SERVICES DEPARTMENT</t>
  </si>
  <si>
    <t>MISSISSIPPI ACTION FOR PROGRESS, INC</t>
  </si>
  <si>
    <t>TELAMON CORPORATION</t>
  </si>
  <si>
    <t>HEADSTART OF GREATER DALLAS INC</t>
  </si>
  <si>
    <t>OREGON CHILD DEVELOPMENT COALITION</t>
  </si>
  <si>
    <t>INTERNATIONAL EDUCATIONAL SERVICES, INC.</t>
  </si>
  <si>
    <t>COMMUNITY ACTION PARTNERSHIP OF SAN LUIS OBISPO COUNTY</t>
  </si>
  <si>
    <t>Acelero, Inc.</t>
  </si>
  <si>
    <t>ORANGE COUNTY HEADSTART</t>
  </si>
  <si>
    <t>FRESNO COUNTY ECONOMIC OPPORTUNITY COMMISSION</t>
  </si>
  <si>
    <t>U.S. CONFERENCE OF CATHOLIC BISHOPS</t>
  </si>
  <si>
    <t>REDLANDS CHRISTIAN MIGRANT ASSOCIATION</t>
  </si>
  <si>
    <t>RIVERSIDE COUNTY OFFICE OF EDUCATION</t>
  </si>
  <si>
    <t>REGION XIX EDUCATION SERVICE CENTER</t>
  </si>
  <si>
    <t>LUTHERAN IMMIGRATION &amp; REFUGEE SERVICE</t>
  </si>
  <si>
    <t>CITY OF PHOENIX HUMAN SERVICES DEPARTMENT</t>
  </si>
  <si>
    <t>CENTRAL CALIFORNIA MIGRANT HEAD START PROGRAM</t>
  </si>
  <si>
    <t>INSTITUTE OF COMMUNITY SERVICES, INC</t>
  </si>
  <si>
    <t>ACTION FOR BOSTON COMMUNITY DEVELOPMENT</t>
  </si>
  <si>
    <t>HIDALGO COUNTY HEAD START PROGRAM</t>
  </si>
  <si>
    <t>HILLSBOROUGH COUNTY BOARD OF COUNTY COMMISSIONERS</t>
  </si>
  <si>
    <t>MIAMI VALLEY CHILD DEVELOPMENT CENTER, INC</t>
  </si>
  <si>
    <t>CHILD PARENT CENTERS, INC</t>
  </si>
  <si>
    <t>NAVAJO NATION</t>
  </si>
  <si>
    <t>NATIONAL COUNCIL ON THE AGING, INC</t>
  </si>
  <si>
    <t>NATIONAL ASSOCIATION OF AREA AGENCIES ON AGING, INC</t>
  </si>
  <si>
    <t>WA ST DEPARTMENT OF SOCIAL &amp; HEALTH SERVICES</t>
  </si>
  <si>
    <t>UNIVERSITY OF HAWAII</t>
  </si>
  <si>
    <t>CT ST DEPARTMENT OF SOCIAL SERVICES</t>
  </si>
  <si>
    <t>State of California Department of Aging</t>
  </si>
  <si>
    <t>UNIVERSITY OF MINNESOTA, OFFICE OF STUDENT FINANCE AID</t>
  </si>
  <si>
    <t>UNIVERSITY OF ROCHESTER</t>
  </si>
  <si>
    <t>Maine St. Department of Health and Human Services</t>
  </si>
  <si>
    <t>UNIVERSITY OF MASSACHUSETTS</t>
  </si>
  <si>
    <t>WI ST DEPARTMENT OF HEALTH &amp; SOCIAL SERVICES</t>
  </si>
  <si>
    <t>New York State Office for the Aging</t>
  </si>
  <si>
    <t>Vermont Agency of Human Services</t>
  </si>
  <si>
    <t>UNIVERSITY OF NORTH DAKOTA</t>
  </si>
  <si>
    <t>OHIO STATE UNIVERSITY</t>
  </si>
  <si>
    <t>INDIANA UNIVERSITY, BLOOMINGTON</t>
  </si>
  <si>
    <t>VIRGINIA COMMONWEALTH UNIVERSITY</t>
  </si>
  <si>
    <t>NJ ST DEPARTMENT OF HUMAN SERVICES</t>
  </si>
  <si>
    <t>KS ST DEPARTMENT OF AGING</t>
  </si>
  <si>
    <t>WI ST Department of Health and Family Services</t>
  </si>
  <si>
    <t>MO ST DEPARTMENT OF HEALTH &amp; SENIOR SERVICES</t>
  </si>
  <si>
    <t>AZ ST DEPARTMENT OF HEALTH SERVICES</t>
  </si>
  <si>
    <t>UNIVERSITY OF UTAH</t>
  </si>
  <si>
    <t>NC ST DEPARTMENT OF HEALTH &amp; HUMAN SERVICES</t>
  </si>
  <si>
    <t>NM ST DEPARTMENT OF HEALTH &amp; ENVIRONMENT</t>
  </si>
  <si>
    <t>RI ST DEPARTMENT OF HEALTH</t>
  </si>
  <si>
    <t>UT ST DEPARTMENT OF HUMAN SERVICES</t>
  </si>
  <si>
    <t>Grant Dollars By Agency Table</t>
  </si>
  <si>
    <t>CHILDREN'S HOSPITAL OF PHILADELPHIA</t>
  </si>
  <si>
    <t>RAND CORPORATION</t>
  </si>
  <si>
    <t>UNIVERSITY OF MINNESOTA</t>
  </si>
  <si>
    <t>DENVER HEALTH &amp; HOSPITAL AUTHORITY</t>
  </si>
  <si>
    <t>UNIVERSITY OF TEXAS SOUTHWESTERN MEDICAL CTR DALLAS</t>
  </si>
  <si>
    <t>TX DEPT OF STATE HEALTH SERVICES</t>
  </si>
  <si>
    <t>WORLD HEALTH ORGANIZATION</t>
  </si>
  <si>
    <t>MICHIGAN DEPARTMENT OF COMMUNITY HEALTH</t>
  </si>
  <si>
    <t>Georgia Department of Public Health</t>
  </si>
  <si>
    <t>ELIZABETH GLASER PEDIATRIC AIDS FOUNDATION</t>
  </si>
  <si>
    <t>NJ ST DEPARTMENT OF HEALTH AND SENIOR SERVICES</t>
  </si>
  <si>
    <t>LOS ANGELES COUNTY PUBLIC HEALTH DEPARTMENT</t>
  </si>
  <si>
    <t>MA ST DEPARTMENT OF PUBLIC HEALTH</t>
  </si>
  <si>
    <t>IL  ST  DEPT OF PUBLIC HEALTH</t>
  </si>
  <si>
    <t>MN ST DEPARTMENT OF HEALTH</t>
  </si>
  <si>
    <t>PA ST DEPARTMENT OF HEALTH</t>
  </si>
  <si>
    <t>VA ST DEPARTMENT OF HEALTH</t>
  </si>
  <si>
    <t>STATE OF OHIO - DEPARTMENT OF HEALTH</t>
  </si>
  <si>
    <t>SC ST DEPT OF HEALTH &amp; ENVIRONMENTAL CONTROL</t>
  </si>
  <si>
    <t>CO ST DEPT PUBLIC HLTH&amp;ENVIRONMENT</t>
  </si>
  <si>
    <t>TN ST DEPARTMENT OF HEALTH</t>
  </si>
  <si>
    <t>TX ST DEPARTMENT OF HEALTH</t>
  </si>
  <si>
    <t>IN ST BOARD OF HEALTH</t>
  </si>
  <si>
    <t>Washington State Department of Health</t>
  </si>
  <si>
    <t>North Carolina Department of Health and Human Services</t>
  </si>
  <si>
    <t>CT ST DEPT OF PUBLIC HEALTH</t>
  </si>
  <si>
    <t>LA ST DEPT OF HLTH &amp; HOSPITALS, OFFICE OF PUBLIC HEALTH</t>
  </si>
  <si>
    <t>UNITED NATIONS CHILDREN'S FUND</t>
  </si>
  <si>
    <t>MS ST DEPARTMENT OF HEALTH</t>
  </si>
  <si>
    <t>IA ST DEPARTMENT OF PUBLIC HEALTH</t>
  </si>
  <si>
    <t>UTAH STATE DEPARTMENT OF HEALTH</t>
  </si>
  <si>
    <t>OK ST DEPARTMENT OF HEALTH</t>
  </si>
  <si>
    <t>Public Health Solutions</t>
  </si>
  <si>
    <t>AL ST DEPARTMENT OF PUBLIC HEALTH</t>
  </si>
  <si>
    <t>KS ST DEPARTMENT OF HEALTH &amp; ENVIRONMENT</t>
  </si>
  <si>
    <t>ASSN OF PUBLIC HEALTH LABORATORIES</t>
  </si>
  <si>
    <t>WV ST DEPARTMENT OF HEALTH AND HUMAN RESOURCES</t>
  </si>
  <si>
    <t>Department of Health Care Services</t>
  </si>
  <si>
    <t>GA ST DEPT OF COMMUNITY HEALTH</t>
  </si>
  <si>
    <t>TEXAS HEALTH &amp; HUMAN SERVICES COMMISSION</t>
  </si>
  <si>
    <t>MA ST DIVISION OF MEDICAL ASSISTANCE</t>
  </si>
  <si>
    <t>MN ST DEPARTMENT OF HUMAN SERVICES</t>
  </si>
  <si>
    <t>MO ST DEPARTMENT OF SOCIAL SERVICES</t>
  </si>
  <si>
    <t>IA ST DEPARTMENT OF SOCIAL SERVICES/HUMAN SERVICES</t>
  </si>
  <si>
    <t>IN ST FAMILY SOCIAL SERVICES ADMINISTRATION</t>
  </si>
  <si>
    <t>ILLINOIS INSTITUTE OF TECHNOLOGY</t>
  </si>
  <si>
    <t>Critical Path Institute</t>
  </si>
  <si>
    <t>UNIVERSITY OF MARYLAND</t>
  </si>
  <si>
    <t>UNIVERSITY OF MISSISSIPPI</t>
  </si>
  <si>
    <t>Pan American Health Organization</t>
  </si>
  <si>
    <t>NATIONAL ENVIRONMENTAL HEALTH ASSOCIATION</t>
  </si>
  <si>
    <t>NORTH CAROLINA DEPARTMENT OF AGRIC &amp; CONSUMER SERVICES</t>
  </si>
  <si>
    <t>FL ST DEPARTMENT OF AGRICULTURE &amp; CONS SER</t>
  </si>
  <si>
    <t>MI ST DEPARTMENT OF AGRICULTURE</t>
  </si>
  <si>
    <t>WA ST DEPARTMENT OF AGRICULTURE</t>
  </si>
  <si>
    <t>OHIO DEPT OF AGRICULTURE</t>
  </si>
  <si>
    <t>GA ST DEPARTMENT OF AGRICULTURE</t>
  </si>
  <si>
    <t>UNIVERSITY OF FLORIDA</t>
  </si>
  <si>
    <t>TX ST DEPARTMENT OF HEALTH RESOURCES</t>
  </si>
  <si>
    <t>DC DEPARTMENT OF HUMAN SERVICES AGENCY FOR HIV/AIDS</t>
  </si>
  <si>
    <t>IL ST DEPARTMENT OF PUBLIC HEALTH</t>
  </si>
  <si>
    <t>PA ST DEPARTMENT OF PUBLIC HEALTH &amp; HUMAN SERVICES</t>
  </si>
  <si>
    <t>CHICAGO DEPARTMENT OF HEALTH</t>
  </si>
  <si>
    <t>PHILADELPHIA DEPARTMENT OF PUBLIC HEALTH</t>
  </si>
  <si>
    <t>MIAMI-DADE COUNTY</t>
  </si>
  <si>
    <t>FULTON COUNTY HEALTH DEPARTMENT</t>
  </si>
  <si>
    <t>HARRIS COUNTY HEALTH DEPARTMENT</t>
  </si>
  <si>
    <t>SAN FRANCISCO DEPARTMENT OF PUBLIC HEALTH</t>
  </si>
  <si>
    <t>BALTIMORE CITY HEALTH DEPARTMENT</t>
  </si>
  <si>
    <t>ARKANSAS DEPARTMENT OF HEALTH</t>
  </si>
  <si>
    <t>OR ST DEPARTMENT OF HUMAN RESOURCES, HEALTH DIVISION</t>
  </si>
  <si>
    <t>CLINICA SIERRA VISTA</t>
  </si>
  <si>
    <t>WA ST DEPARTMENT OF HEALTH</t>
  </si>
  <si>
    <t>CHEROKEE NATION OF OKLAHOMA</t>
  </si>
  <si>
    <t>NAVAJO AREA INDIAN HEALTH SERVICE</t>
  </si>
  <si>
    <t>CHOCTAW NATION OF OKLAHOMA EDUCATION DEPARTMENT</t>
  </si>
  <si>
    <t>GILA RIVER HEALTH CARE CORPORATION</t>
  </si>
  <si>
    <t>SOUTH CENTRAL FOUNDATION</t>
  </si>
  <si>
    <t>NORTHWEST PORTLAND AREA INDIAN HEALTH BOARD</t>
  </si>
  <si>
    <t>TOHONO O'ODHAM NATION</t>
  </si>
  <si>
    <t>YUKON KUSKOKWIM HEALTH CORPORATION</t>
  </si>
  <si>
    <t>INDIAN HEALTH COUNCIL, INC</t>
  </si>
  <si>
    <t>CALIFORNIA RURAL INDIAN HEALTH BOARD</t>
  </si>
  <si>
    <t>SEATTLE INDIAN HEALTH BOARD, INC</t>
  </si>
  <si>
    <t>NATIONAL CONGRESS OF AMERICAN INDIANS FUND</t>
  </si>
  <si>
    <t>NATIONAL INDIAN HEALTH BOARD, INC</t>
  </si>
  <si>
    <t>ALASKA NATIVE TRIBAL HEALTH CONSORTIUM</t>
  </si>
  <si>
    <t>EASTERN BAND OF CHEROKEE INDIANS</t>
  </si>
  <si>
    <t>SOUTHEAST ALASKA REGIONAL HEALTH CONSORTIUM</t>
  </si>
  <si>
    <t>RIVERSIDE SAN BERNARDINO COUNTY</t>
  </si>
  <si>
    <t>SAULT STE MARIE TRIBE OF CHIPPEWA INDIANS</t>
  </si>
  <si>
    <t>ROSEBUD SIOUX TRIBE</t>
  </si>
  <si>
    <t>OGLALA SIOUX TRIBE (ANA)</t>
  </si>
  <si>
    <t>PHOENIX INDIAN MEDICAL CENTER</t>
  </si>
  <si>
    <t>LAWTON SERVICE UNIT</t>
  </si>
  <si>
    <t>ALBUQUERQUE AREA INDIAN HEALTH BOARD INC.</t>
  </si>
  <si>
    <t>TUBA CITY REGIONAL HEALTH CARE CORPORATION</t>
  </si>
  <si>
    <t>NORTON SOUND HEALTH CORPORATION</t>
  </si>
  <si>
    <t>CENTRAL OKLAHOMA AMERICAN INDIAN</t>
  </si>
  <si>
    <t>CROW TRIBAL COUNCIL</t>
  </si>
  <si>
    <t>NATIVE AMERICAN COMMUNITY HEALTH CENTER,</t>
  </si>
  <si>
    <t>CITIZEN BAND OF POTAWATOMI INDIANS OF OKLAHOMA</t>
  </si>
  <si>
    <t>RESEARCH FOUNDATION FOR MENTAL HYGIENE, INC</t>
  </si>
  <si>
    <t>ILLINOIS DEPT OF HUMAN SERVICES</t>
  </si>
  <si>
    <t>CT ST DEPARTMENT OF MENTAL HEALTH &amp; ADDICTION SVCS</t>
  </si>
  <si>
    <t>LA ST DEPT OF HEALTH &amp; HOSPITALS, OFFICE OF MGMT &amp; FIN</t>
  </si>
  <si>
    <t>OK ST DEPARTMENT OF MENTAL HEALTH</t>
  </si>
  <si>
    <t>HI ST DEPARTMENT OF HEALTH</t>
  </si>
  <si>
    <t>AMERICAN INSTITUTES FOR RESEARCH</t>
  </si>
  <si>
    <t>RI ST DEPARTMENT OF MENTAL HEALTH, RETARDATION &amp; HOSP</t>
  </si>
  <si>
    <t>EDUCATION DEVELOPMENT CENTER, INC</t>
  </si>
  <si>
    <t>Link2Health Solutions, Inc.</t>
  </si>
  <si>
    <t>OH ST DEPARTMENT OF MENTAL HEALTH</t>
  </si>
  <si>
    <t>PA ST DEPARTMENT OF PUBLIC WELFARE</t>
  </si>
  <si>
    <t>ID ST DEPT OF HEALTH &amp; WELFARE</t>
  </si>
  <si>
    <t>MS ST DEPT OF MENTAL HEALTH, DIVISION OF ADMINISTRATION</t>
  </si>
  <si>
    <t>CALIFORNIA FAMILY HEALTH COUNCIL, INC</t>
  </si>
  <si>
    <t>Women`s Health and Family Planning Association of Texas</t>
  </si>
  <si>
    <t>NEW JERSEY FAMILY PLANNING LEAGUE, INC</t>
  </si>
  <si>
    <t>WA State Dept. of Health Syst. Quality Assurance</t>
  </si>
  <si>
    <t>Indiana Family Health Council, Inc.</t>
  </si>
  <si>
    <t>MISSOURI FAMILY HEALTH COUNCIL, INC</t>
  </si>
  <si>
    <t>ARIZONA FAMILY PLANNING COUNCIL</t>
  </si>
  <si>
    <t>NATIONAL ASSOCIATION OF COUNTY HEALTH OFFICIALS</t>
  </si>
  <si>
    <t>PLANNED PARENTHOOD OF THE GREAT NORTHWEST</t>
  </si>
  <si>
    <t>ADAGIO HEALTH, INC.</t>
  </si>
  <si>
    <t>PLANNED PARENTHOOD OF WISCONSIN, INC</t>
  </si>
  <si>
    <t>UNIVERSITY OF TEXAS HEALTH SCIENCE CENTER AT HOUSTON</t>
  </si>
  <si>
    <t>MT ST DEPARTMENT OF HEALTH &amp; ENVIRONMENTAL SCIENCES</t>
  </si>
  <si>
    <t>PLANNED PARENTHOOD OF MINNESOTA</t>
  </si>
  <si>
    <t>FAMILY PLANNING COUNCIL OF IOWA</t>
  </si>
  <si>
    <t>FAMILY HEALTH COUNCIL OF CENTRAL PENNSYLVANIA, INC</t>
  </si>
  <si>
    <t>PLANNED PARENTHOOD LEAGUE OF CONNECTICUT, INC</t>
  </si>
  <si>
    <t>JSI RESEARCH &amp; TRAINING INSTITUTE, INC</t>
  </si>
  <si>
    <t>Brazil</t>
  </si>
  <si>
    <t>Peru</t>
  </si>
  <si>
    <t>Colombia</t>
  </si>
  <si>
    <t>Australia</t>
  </si>
  <si>
    <t>Marshall Islands</t>
  </si>
  <si>
    <t>Palau</t>
  </si>
  <si>
    <t>Canada</t>
  </si>
  <si>
    <t>United Kingdom</t>
  </si>
  <si>
    <t>Switzerland</t>
  </si>
  <si>
    <t>Germany</t>
  </si>
  <si>
    <t>France</t>
  </si>
  <si>
    <t>Netherlands</t>
  </si>
  <si>
    <t>Ukraine</t>
  </si>
  <si>
    <t>Italy</t>
  </si>
  <si>
    <t>Austria</t>
  </si>
  <si>
    <t>Haiti</t>
  </si>
  <si>
    <t>Guatemala</t>
  </si>
  <si>
    <t>Puerto Rico</t>
  </si>
  <si>
    <t>Thailand</t>
  </si>
  <si>
    <t>Georgia</t>
  </si>
  <si>
    <t>Uganda</t>
  </si>
  <si>
    <t>Nigeria</t>
  </si>
  <si>
    <t>Kenya</t>
  </si>
  <si>
    <t>Zambia</t>
  </si>
  <si>
    <t>Tanzania</t>
  </si>
  <si>
    <t>Ivory Coast</t>
  </si>
  <si>
    <t>Mozambique</t>
  </si>
  <si>
    <t>Ethiopia</t>
  </si>
  <si>
    <t>Zimbabwe</t>
  </si>
  <si>
    <t>Namibia</t>
  </si>
  <si>
    <t>Cameroon</t>
  </si>
  <si>
    <t>Ghana</t>
  </si>
  <si>
    <t>Country</t>
  </si>
  <si>
    <t>BENIN</t>
  </si>
  <si>
    <t>Rwanda, Republic of</t>
  </si>
  <si>
    <t>South Africa, Union of</t>
  </si>
  <si>
    <t>Table</t>
  </si>
  <si>
    <t>INSTITUTE OF HUMAN VIROLOGY</t>
  </si>
  <si>
    <t>Center for Integrated Health Programs</t>
  </si>
  <si>
    <t>Ministry of Health Haiti</t>
  </si>
  <si>
    <t>MEDICAL ACCESS UGANDA LIMITED</t>
  </si>
  <si>
    <t>AFRICAN FIELD EPIDEMOLOGY NETWORK LIMITED (AFENET) -CDC</t>
  </si>
  <si>
    <t>AIDS PREVENTION INITIATIVE</t>
  </si>
  <si>
    <t>Ministry of Health, Rwanda</t>
  </si>
  <si>
    <t>MANAGEMENT AND DEVELOPMENT FOR HEALTH</t>
  </si>
  <si>
    <t>CTR FOR INFECTIOUS DISEASE RESCH IN ZAMBIA</t>
  </si>
  <si>
    <t>BAYLOR COLLEGE OF MEDICINE CHILDRENS FDN - UGANDA</t>
  </si>
  <si>
    <t>CATHOLIC CARITAS FOUNDATION OF NIGERIA (CCFN)</t>
  </si>
  <si>
    <t>TRUST FOR HEALTH SYSTEMS PLANNING AND DEVELOPMENT</t>
  </si>
  <si>
    <t>INFECTIOUS DISEASES INSTITUTE AT MAKERERE UNIVERSITY</t>
  </si>
  <si>
    <t>CENTER FOR COLLABORATION</t>
  </si>
  <si>
    <t>HTML page name</t>
  </si>
  <si>
    <t>Administration for Integral Child Care and Development</t>
  </si>
  <si>
    <t>LUTHERAN SERVICES FLORIDA, INC.</t>
  </si>
  <si>
    <t>LOS ANGELES VOLUNTEERS OF AMERICA</t>
  </si>
  <si>
    <t>HEARTLAND HUMAN CARE SERVICES, INC</t>
  </si>
  <si>
    <t>SAN JUAN CITY DEPARTMENT OF FAMILY SERVICES</t>
  </si>
  <si>
    <t>Child Care Resource Center</t>
  </si>
  <si>
    <t>CHRISTOPHER REEVES PARALYSIS FOUNDATION</t>
  </si>
  <si>
    <t>FLORIDA DEPARTMENT OF ELDER AFFAIRS</t>
  </si>
  <si>
    <t>TX ST Department on Aging and Disability Services</t>
  </si>
  <si>
    <t>PA PUBLIC HEALTH &amp; HUMAN SERVICES</t>
  </si>
  <si>
    <t>VA DEPARTMENT FOR AGING AND REHABILITATIVE SERVICES</t>
  </si>
  <si>
    <t>UNIVERSITY OF OKLAHOMA HEALTH SCIENCES CENTER</t>
  </si>
  <si>
    <t>NEIGHBORHOOD CENTERS, INC</t>
  </si>
  <si>
    <t>RUTGERS THE STATE UNIVERSITY OF NEW JERSEY</t>
  </si>
  <si>
    <t>GROUP HEALTH COOPERATIVE OF PUGET SOUND</t>
  </si>
  <si>
    <t>BROWN UNIVERSITY</t>
  </si>
  <si>
    <t>MEDICAL UNIVERSITY OF SOUTH CAROLINA</t>
  </si>
  <si>
    <t>COLUMBIA UNIVERSITY TRUSTEES</t>
  </si>
  <si>
    <t>DC HEALTH BENEFIT EXCHANGE AUTHORITY</t>
  </si>
  <si>
    <t>Ohio Department of Medicaid</t>
  </si>
  <si>
    <t>CO ST DEPT OF HEALTH CARE POLICY &amp; FINANCING</t>
  </si>
  <si>
    <t>VA ST DEPARTMENT OF MEDICAL ASSISTANCE SERVICES</t>
  </si>
  <si>
    <t>UNIVERSITY OF KENTUCKY, RESEARCH FOUNDATION</t>
  </si>
  <si>
    <t>ASSOCIATION OF FOOD &amp; DRUG OFFICIALS</t>
  </si>
  <si>
    <t>MN ST DEPARTMENT OF AGRICULTURE</t>
  </si>
  <si>
    <t>KANSAS DEPT. OF AGRICULTURE</t>
  </si>
  <si>
    <t>PR DEPARTMENT OF HEALTH, ADMIN OF FACILITIES/HLTH SVCS</t>
  </si>
  <si>
    <t>YAKIMA VALLEY FARMWORKERS CLINIC</t>
  </si>
  <si>
    <t>FAMILY HEALTH CENTERS OF SAN DIEGO, INC</t>
  </si>
  <si>
    <t>COLVILLE CONFEDERATED TRIBES</t>
  </si>
  <si>
    <t>GREAT LAKES INTER-TRIBAL COUNCIL, INC</t>
  </si>
  <si>
    <t>HARVARD UNIVERSITY, SCHOOL OF PUBLIC HEALTH</t>
  </si>
  <si>
    <t>WI ST DEPARTMENT OF PUBLIC INSTRUCTION</t>
  </si>
  <si>
    <t>MI ST DEPARTMENT OF EDUCATION</t>
  </si>
  <si>
    <t>NH ST DEPARTMENT OF EDUCATION</t>
  </si>
  <si>
    <t>WEST END MEDICAL CENTER, INC</t>
  </si>
  <si>
    <t>PLANNED PARENTHOOD OF GREATER OHIO INC</t>
  </si>
  <si>
    <t>UNIVERSITY OF PUERTO RICO, SCHOOL OF PUBLIC HEALTH</t>
  </si>
  <si>
    <t>FY 2015 Award Dollars</t>
  </si>
  <si>
    <t>2015 Delta</t>
  </si>
  <si>
    <t>ICAHN SCHOOL OF MEDICINE AT MOUNT SINAI</t>
  </si>
  <si>
    <t>The Aurum Institute NPC</t>
  </si>
  <si>
    <t>Mildmay Uganda</t>
  </si>
  <si>
    <t>Fundacao Ariel Contra a Sida Pediatrica</t>
  </si>
  <si>
    <t>MAKERERE UNIVERSITY SCHOOL OF PUBLIC HEALTH</t>
  </si>
  <si>
    <t>ACCESSMATTERS</t>
  </si>
  <si>
    <t>CICATELLI ASSOCIATES, INC</t>
  </si>
  <si>
    <t>PLANNED PARENTHOOD OF ILLINOIS</t>
  </si>
  <si>
    <t>New Mexico Department of Health</t>
  </si>
  <si>
    <t>Planned Parenthood Health Systems, Inc.</t>
  </si>
  <si>
    <t>UNIVERSITY OF TEXAS HEALTH SCIENCE CTR AT SAN ANTONIO</t>
  </si>
  <si>
    <t>SHIFT NC</t>
  </si>
  <si>
    <t>NE ST DEPT OF HEALTH AND HUMAN SERVICES</t>
  </si>
  <si>
    <t>South Carolina Campaign Prevent Teen Preg</t>
  </si>
  <si>
    <t>PHILADELPHIA SCHOOL DISTRICT</t>
  </si>
  <si>
    <t>Inspire Development Centers</t>
  </si>
  <si>
    <t>COMMUNITY ACTION ORGANIZATION OF ERIE COUNTY, INC</t>
  </si>
  <si>
    <t>U.S Committee for Refugees and Immigrants</t>
  </si>
  <si>
    <t>COMMUNITY ACTION PARTNERSHIP OF KERN</t>
  </si>
  <si>
    <t>SAN ANTONIO CITY DEPARTMENT OF FINANCE</t>
  </si>
  <si>
    <t>UNIVERSITY OF ILLINOIS AT CHICAGO</t>
  </si>
  <si>
    <t>REHABILITATION INSTITUTE OF CHICAGO</t>
  </si>
  <si>
    <t>MEMORIAL HERMANN HOSPITAL SYSTEM</t>
  </si>
  <si>
    <t>GEORGIA TECH RESEARCH CORPORATION</t>
  </si>
  <si>
    <t>UNIVERSITY OF KANSAS CENTER FOR RESEARCH INC</t>
  </si>
  <si>
    <t>RESEARCH FOUNDATION OF STATE UNIV OF NEW YORK (SUNY)</t>
  </si>
  <si>
    <t>CARNEGIE MELLON UNIVERSITY</t>
  </si>
  <si>
    <t>CORNELL UNIVERSITY</t>
  </si>
  <si>
    <t>TRANSCEN, INC</t>
  </si>
  <si>
    <t>UNIVERSITY OF MONTANA</t>
  </si>
  <si>
    <t>CRAIG HOSPITAL</t>
  </si>
  <si>
    <t>Trustees of Boston University</t>
  </si>
  <si>
    <t>UNIVERSITY OF MIAMI</t>
  </si>
  <si>
    <t>KESSLER FOUNDATION INC</t>
  </si>
  <si>
    <t>DARTMOUTH COLLEGE</t>
  </si>
  <si>
    <t>NATIONAL BUREAU OF ECONOMIC RESEARCH</t>
  </si>
  <si>
    <t>CHILDREN`S HOSPITAL MEDICAL CENTER</t>
  </si>
  <si>
    <t>CURATORS OF THE UNIVERSITY OF MISSOURI</t>
  </si>
  <si>
    <t>Health Care Finance Admin, Bureau of TennCare</t>
  </si>
  <si>
    <t>Ohio State Executive Office</t>
  </si>
  <si>
    <t>Health Care Authority</t>
  </si>
  <si>
    <t>DE ST OFFICE OF THE GOVERNOR</t>
  </si>
  <si>
    <t>COMMUNITY CARE OF NORTH CAROLINA INC</t>
  </si>
  <si>
    <t>Trustees of Indiana University, School of Social Work</t>
  </si>
  <si>
    <t>Iowa Healthcare Collaborative</t>
  </si>
  <si>
    <t>AR ST DIVISION OF AGING &amp; ADULT SERVICES</t>
  </si>
  <si>
    <t>NATIONAL RURAL ACCOUNTABLE CARE CONSORTIUM</t>
  </si>
  <si>
    <t>TRACE-ABILITY, INC.</t>
  </si>
  <si>
    <t>PA ST DEPARTMENT OF AGRICULTURE</t>
  </si>
  <si>
    <t>TN ST DEPARTMENT OF AGRICULTURE</t>
  </si>
  <si>
    <t>NEW MEXICO STATE UNIVERSITY</t>
  </si>
  <si>
    <t>HUDSON RIVER HEALTHCARE INC</t>
  </si>
  <si>
    <t>COMMUNITY HEALTH OF SOUTH FLORIDA, INC</t>
  </si>
  <si>
    <t>CITY OF NEWARK</t>
  </si>
  <si>
    <t>UNITED SOUTH and EASTERN TRIBES, INC</t>
  </si>
  <si>
    <t>HUALAPAI TRIBAL COUNCIL</t>
  </si>
  <si>
    <t>BRISTOL BAY AREA HEALTH CORPORATION</t>
  </si>
  <si>
    <t>FIRST NATIONS COMMUNITY HEALTHSOURCE</t>
  </si>
  <si>
    <t>TURTLE MOUNTAIN BAND OF CHIPPEWA INDIANS</t>
  </si>
  <si>
    <t>CONFEDERATED SALISH &amp; KOOTENAI TRIBES</t>
  </si>
  <si>
    <t xml:space="preserve"> </t>
  </si>
  <si>
    <t>MO ST DEPARTMENT OF MENTAL HEALTH</t>
  </si>
  <si>
    <t>TN ST DEPT OF MNTL HLTH and Substance Abuse Services</t>
  </si>
  <si>
    <t>DC ST Dept of Behavioral Health</t>
  </si>
  <si>
    <t>Mental Health &amp; Anti-Addiction Serv Adminstration</t>
  </si>
  <si>
    <t>GA Dept of Behavioral Health and DE</t>
  </si>
  <si>
    <t>Wisconsin Department of Health Services.</t>
  </si>
  <si>
    <t>Louisiana Health Care Quality Forum</t>
  </si>
  <si>
    <t>SOUTHEASTERN MICHIGAN HEALTH ASSOCIATION</t>
  </si>
  <si>
    <t>ALABAMA MEDICAID AGENCY</t>
  </si>
  <si>
    <t>Top 5 Other Activity Type Awards (International Discretionary)</t>
  </si>
  <si>
    <t>Top 5 Research Activity Type Awards (International Discretionary)</t>
  </si>
  <si>
    <t>Top 5 Services Activity Type Awards (International Discretionary)</t>
  </si>
  <si>
    <t>Top 5 Training Activity Type Awards (International Discretionary)</t>
  </si>
  <si>
    <t>Health Systems Strengthening and HIV/AIDS Prevention, Care and Treatment under the Presidents Emergency Plan for AIDS Relief</t>
  </si>
  <si>
    <t>Prevention of Disease, Disability, and Death by Infectious Diseases</t>
  </si>
  <si>
    <t>The Affordable Care Act: Centers for Disease Control and Prevention_Investigations and Technical Assistance</t>
  </si>
  <si>
    <t xml:space="preserve">Prevention of Disease, Disability, and Death by Infectious Diseases </t>
  </si>
  <si>
    <t xml:space="preserve">The Affordable Care Act: Centers for Disease Control and Prevention_Investigations and Technical Assistance </t>
  </si>
  <si>
    <t>Human Genome Research</t>
  </si>
  <si>
    <t>Protecting and Improving Health Globally: Building and Strengthening Public Health Impact, Systems, Capacity and Security</t>
  </si>
  <si>
    <t>International Research and Research Training</t>
  </si>
  <si>
    <t>OGA</t>
  </si>
  <si>
    <t>FY 2016 Award Dollars</t>
  </si>
  <si>
    <t>2016 Delta</t>
  </si>
  <si>
    <t># Delta</t>
  </si>
  <si>
    <t>HTML</t>
  </si>
  <si>
    <t>ANNUAL_REPORT TABLE</t>
  </si>
  <si>
    <t>HHSawardsNumberInternationalPieTable.html
HHSgrantDollarsInternationalPieTable.html</t>
  </si>
  <si>
    <t>Alabama</t>
  </si>
  <si>
    <t>Alaska</t>
  </si>
  <si>
    <t>American Samoa</t>
  </si>
  <si>
    <t>Arizona</t>
  </si>
  <si>
    <t>Arkansas</t>
  </si>
  <si>
    <t>California</t>
  </si>
  <si>
    <t>Colorado</t>
  </si>
  <si>
    <t>Connecticut</t>
  </si>
  <si>
    <t>Delaware</t>
  </si>
  <si>
    <t>District of Columbia</t>
  </si>
  <si>
    <t>Florida</t>
  </si>
  <si>
    <t>Guam</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</si>
  <si>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</si>
  <si>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</si>
  <si>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</si>
  <si>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</si>
  <si>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</si>
  <si>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</si>
  <si>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</si>
  <si>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</si>
  <si>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</si>
  <si>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</si>
  <si>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</si>
  <si>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</si>
  <si>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</si>
  <si>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</si>
  <si>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</si>
  <si>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</si>
  <si>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</si>
  <si>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</si>
  <si>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</si>
  <si>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</si>
  <si>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</si>
  <si>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</si>
  <si>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</si>
  <si>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</si>
  <si>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Northern Mariana Islands</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</si>
  <si>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</si>
  <si>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</si>
  <si>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</si>
  <si>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</si>
  <si>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</si>
  <si>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</si>
  <si>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</si>
  <si>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</si>
  <si>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</si>
  <si>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</si>
  <si>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</si>
  <si>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</si>
  <si>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</si>
  <si>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</si>
  <si>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</si>
  <si>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</si>
  <si>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Lookup by state name</t>
  </si>
  <si>
    <t>Lookup by state abbr</t>
  </si>
  <si>
    <t>AFGHANISTAN</t>
  </si>
  <si>
    <t>ALBANIA</t>
  </si>
  <si>
    <t>ANGOLA</t>
  </si>
  <si>
    <t>ARGENTINA</t>
  </si>
  <si>
    <t>ARMENIA</t>
  </si>
  <si>
    <t>AUSTRALIA</t>
  </si>
  <si>
    <t>AUSTRIA</t>
  </si>
  <si>
    <t>BAHAMAS</t>
  </si>
  <si>
    <t>BAHRAIN</t>
  </si>
  <si>
    <t>BANGLADESH</t>
  </si>
  <si>
    <t>BELGIUM</t>
  </si>
  <si>
    <t>BHUTAN</t>
  </si>
  <si>
    <t>BRAZIL</t>
  </si>
  <si>
    <t>BURKINA FASO</t>
  </si>
  <si>
    <t>CAMEROON</t>
  </si>
  <si>
    <t>CANADA</t>
  </si>
  <si>
    <t>CHINA</t>
  </si>
  <si>
    <t>COLOMBIA</t>
  </si>
  <si>
    <t>CONGO, DEMOCRATIC REPUBLIC OF</t>
  </si>
  <si>
    <t>EGYPT</t>
  </si>
  <si>
    <t>EL SALVADOR</t>
  </si>
  <si>
    <t>ETHIOPIA</t>
  </si>
  <si>
    <t>FRANCE</t>
  </si>
  <si>
    <t>GERMANY</t>
  </si>
  <si>
    <t>GHANA</t>
  </si>
  <si>
    <t>GUATEMALA</t>
  </si>
  <si>
    <t>GUINEA</t>
  </si>
  <si>
    <t>GUYANA</t>
  </si>
  <si>
    <t>HONG KONG</t>
  </si>
  <si>
    <t>INDIA</t>
  </si>
  <si>
    <t>INDONESIA</t>
  </si>
  <si>
    <t>ISRAEL</t>
  </si>
  <si>
    <t>ITALY</t>
  </si>
  <si>
    <t>JAMAICA</t>
  </si>
  <si>
    <t>JAPAN</t>
  </si>
  <si>
    <t>JORDAN</t>
  </si>
  <si>
    <t>KAZAKHSTAN</t>
  </si>
  <si>
    <t>KENYA</t>
  </si>
  <si>
    <t>KYRGYZSTAN</t>
  </si>
  <si>
    <t>LAOS</t>
  </si>
  <si>
    <t>LESOTHO</t>
  </si>
  <si>
    <t>LIBERIA</t>
  </si>
  <si>
    <t>MACEDONIA</t>
  </si>
  <si>
    <t>MALAGASAY REPUBLIC</t>
  </si>
  <si>
    <t>MALAYSIA</t>
  </si>
  <si>
    <t>MALI</t>
  </si>
  <si>
    <t>MEXICO</t>
  </si>
  <si>
    <t>MOLDOVA</t>
  </si>
  <si>
    <t>MONGOLIA</t>
  </si>
  <si>
    <t>MOROCCO</t>
  </si>
  <si>
    <t>MOZAMBIQUE</t>
  </si>
  <si>
    <t>NEPAL</t>
  </si>
  <si>
    <t>NETHERLANDS</t>
  </si>
  <si>
    <t>NEW CALEDONIA</t>
  </si>
  <si>
    <t>NICARAGUA</t>
  </si>
  <si>
    <t>NIGERIA</t>
  </si>
  <si>
    <t>NORWAY</t>
  </si>
  <si>
    <t>PAKISTAN</t>
  </si>
  <si>
    <t>PANAMA</t>
  </si>
  <si>
    <t>PAPUA, NEW GUINEA</t>
  </si>
  <si>
    <t>PARAGUAY</t>
  </si>
  <si>
    <t>PERU</t>
  </si>
  <si>
    <t>RUSSIA</t>
  </si>
  <si>
    <t>RWANDA, REPUBLIC OF</t>
  </si>
  <si>
    <t>SENEGAL</t>
  </si>
  <si>
    <t>SIERRA LEONE</t>
  </si>
  <si>
    <t>SINGAPORE</t>
  </si>
  <si>
    <t>SWITZERLAND</t>
  </si>
  <si>
    <t>TAJIKISTAN</t>
  </si>
  <si>
    <t>TANZANIA</t>
  </si>
  <si>
    <t>THAILAND</t>
  </si>
  <si>
    <t>TOGO</t>
  </si>
  <si>
    <t>TRINIDAD &amp; TOBAGO</t>
  </si>
  <si>
    <t>UGANDA</t>
  </si>
  <si>
    <t>UKRAINE</t>
  </si>
  <si>
    <t>UNITED STATES OF AMERICA</t>
  </si>
  <si>
    <t>UZBEKISTAN</t>
  </si>
  <si>
    <t>VIET-NAM</t>
  </si>
  <si>
    <t>ZAMBIA</t>
  </si>
  <si>
    <t>Awards by World Location - ALL Awards</t>
  </si>
  <si>
    <t>BOTSWANA</t>
  </si>
  <si>
    <t>CAMBODIA</t>
  </si>
  <si>
    <t>DOMINICAN REPUBLIC</t>
  </si>
  <si>
    <t>HAITI</t>
  </si>
  <si>
    <t>ICELAND</t>
  </si>
  <si>
    <t>IRELAND</t>
  </si>
  <si>
    <t>IVORY COAST</t>
  </si>
  <si>
    <t>MALAWI</t>
  </si>
  <si>
    <t>NAMIBIA</t>
  </si>
  <si>
    <t>PHILIPPINES</t>
  </si>
  <si>
    <t>SOUTH AFRICA, UNION OF</t>
  </si>
  <si>
    <t>SPAIN</t>
  </si>
  <si>
    <t>SRI LANKA (CEYLON),REP.OF</t>
  </si>
  <si>
    <t>SURINAM</t>
  </si>
  <si>
    <t>SWEDEN</t>
  </si>
  <si>
    <t>TUNISIA</t>
  </si>
  <si>
    <t>UNITED KINGDOM</t>
  </si>
  <si>
    <t>USA RELATED TERRITORIES</t>
  </si>
  <si>
    <t>ZIMBABWE</t>
  </si>
  <si>
    <t>Cooperative Agreements to Improve the Health Status of Minority Populations</t>
  </si>
  <si>
    <t>Mental Health Research Grants</t>
  </si>
  <si>
    <t>Trans-NIH Research Support</t>
  </si>
  <si>
    <t>Food and Drug Administration - Research</t>
  </si>
  <si>
    <t>Research of the Responsible Conduct of Research (RCR)</t>
  </si>
  <si>
    <t>DISCRETIONARY Grant Dollars By Agency Table</t>
  </si>
  <si>
    <t>This FY #</t>
  </si>
  <si>
    <t>This FY $</t>
  </si>
  <si>
    <t>% All HHS Dollar</t>
  </si>
  <si>
    <t>% All HHS #</t>
  </si>
  <si>
    <t>% Change from Previous FY $</t>
  </si>
  <si>
    <t>% Change Delta</t>
  </si>
  <si>
    <t>% HHS $ Delta</t>
  </si>
  <si>
    <t>This FY $ Delta</t>
  </si>
  <si>
    <t>% ALL HHS # Delta</t>
  </si>
  <si>
    <t>This FY # Delta</t>
  </si>
  <si>
    <t>Compare to Current TAGGS DB</t>
  </si>
  <si>
    <t>MV_ADV_SEARCH_PLUS</t>
  </si>
  <si>
    <t>HTML File Name</t>
  </si>
  <si>
    <t>bubble_descretionary.html</t>
  </si>
  <si>
    <t>HTML Page Title</t>
  </si>
  <si>
    <t>HHS Discretionary Awards and Award Dollars By Agency</t>
  </si>
  <si>
    <t>HHS Non-Discretionary Awards and Award Dollars By Agency</t>
  </si>
  <si>
    <t>NON-DISCRETIONARY Grant Dollars By Agency Table</t>
  </si>
  <si>
    <t>bubble_non_descretionary.html</t>
  </si>
  <si>
    <t>HHS Award History</t>
  </si>
  <si>
    <t>HHSgrantHistTable.html</t>
  </si>
  <si>
    <t>ACFgrantHistTable.html</t>
  </si>
  <si>
    <t>ACF Award History</t>
  </si>
  <si>
    <t>ACLgrantHistTable.html</t>
  </si>
  <si>
    <t>ACL Award History</t>
  </si>
  <si>
    <t>AHRQgrantHistTable.html</t>
  </si>
  <si>
    <t>AHRQ Award History</t>
  </si>
  <si>
    <t>CDCgrantHistTable.html</t>
  </si>
  <si>
    <t>CDC Award History</t>
  </si>
  <si>
    <t>CMSgrantHistTable.html</t>
  </si>
  <si>
    <t>CMS Award History</t>
  </si>
  <si>
    <t>FDAgrantHistTable.html</t>
  </si>
  <si>
    <t>FDA Award History</t>
  </si>
  <si>
    <t>HRSAgrantHistTable.html</t>
  </si>
  <si>
    <t>HRSA Award History</t>
  </si>
  <si>
    <t>IHSgrantHistTable.html</t>
  </si>
  <si>
    <t>IHS Award History</t>
  </si>
  <si>
    <t>NIHgrantHistTable.html</t>
  </si>
  <si>
    <t>NIH Award History</t>
  </si>
  <si>
    <t>SAMHSAgrantHistTable.html</t>
  </si>
  <si>
    <t>SAMHSA Award History</t>
  </si>
  <si>
    <t>OASHgrantHistTable.html</t>
  </si>
  <si>
    <t>OASH Award History</t>
  </si>
  <si>
    <t>ASPEgrantHistTable.html</t>
  </si>
  <si>
    <t>ASPE Award History</t>
  </si>
  <si>
    <t>OGAgrantHistTable.html</t>
  </si>
  <si>
    <t>OGA Award History</t>
  </si>
  <si>
    <t>ASPRgrantHistTable.html</t>
  </si>
  <si>
    <t>ASPR Award History</t>
  </si>
  <si>
    <t>ONCgrantHistTable.html</t>
  </si>
  <si>
    <t>ONC Award History</t>
  </si>
  <si>
    <t>Discretionary Awards to International Recipients</t>
  </si>
  <si>
    <t>CENTRE FOR HEALTH SOLUTIONS</t>
  </si>
  <si>
    <t>AFRICAN SOCIETY FOR LABORATORY MEDICINE</t>
  </si>
  <si>
    <t>CAMEROON BAPTIST CONVENTION HEALTH BOARD (CBCHB)</t>
  </si>
  <si>
    <t>Impact Research and Development</t>
  </si>
  <si>
    <t>Oromia Regional Health Bureau</t>
  </si>
  <si>
    <t>AMHARA REGIONAL HEALTH BUREAU</t>
  </si>
  <si>
    <t>TANZANIA HEALTH PROMOTION SUPPORT</t>
  </si>
  <si>
    <t>Kenya Conference of Catholic Bishops</t>
  </si>
  <si>
    <t>TANZANIA RED CROSS</t>
  </si>
  <si>
    <t>Liverpool VCT &amp; Care Kenya</t>
  </si>
  <si>
    <t>Ariel Glaser Pediatric AIDS Healthcare Initiative</t>
  </si>
  <si>
    <t>MINISTRY OF PUBLIC HEALTH &amp; SANITATION</t>
  </si>
  <si>
    <t>Eastern Deanery AIDS Relief Program</t>
  </si>
  <si>
    <t>CENTER FOR CLINICAL CARE AND CLINICAL RESEARCH LTD GTE</t>
  </si>
  <si>
    <t>EUROPEAN MOLECULAR BIOLOGY LABORATORY</t>
  </si>
  <si>
    <t>Ministry of Health Mozambique</t>
  </si>
  <si>
    <t>Makerere University Faculty of Medicine</t>
  </si>
  <si>
    <t>ADDIS ABABA CITY ADMIN HEALTH BUREAU</t>
  </si>
  <si>
    <t>SOUTHERN NTNS, NATLTS/PPLS REG ST HLTH</t>
  </si>
  <si>
    <t>University Teaching Hospital</t>
  </si>
  <si>
    <t>CHRISTIAN HEALTH ASSCIATION OF KENYA</t>
  </si>
  <si>
    <t>INTERNATIONAL ORGANIZATION FOR MIGRATION</t>
  </si>
  <si>
    <t>TIGRAY REGIONAL HEALTH BUREAU</t>
  </si>
  <si>
    <t>COPTIC ORTHODOX CHURCH</t>
  </si>
  <si>
    <t>UNIVERSIDAD DEL VALLE DE GUATEMALA</t>
  </si>
  <si>
    <t>MINISTRY PUBLIC HEALTH THAILAND</t>
  </si>
  <si>
    <t>UNIVERSITY OF BRITISH COLUMBIA</t>
  </si>
  <si>
    <t>2016 International Grant Dollars By Agency Table</t>
  </si>
  <si>
    <t>HHSgrantDollarsInternationalPieTable.html</t>
  </si>
  <si>
    <t>HHSawardsNumberInternationalPieTable.html</t>
  </si>
  <si>
    <t>Awards by International Location by Agency - ALL Awards</t>
  </si>
  <si>
    <t>HHS FY 2016 Awards by U.S. State and Territory</t>
  </si>
  <si>
    <t>USA_All_HHS.html</t>
  </si>
  <si>
    <t>USA_All_ACF.html</t>
  </si>
  <si>
    <t>ACF FY 2016 Awards by U.S. State and Territory</t>
  </si>
  <si>
    <t>HHS FY 2016 Discretionary Awards by U.S. State and Territory</t>
  </si>
  <si>
    <t>USA_Discretionary_HHS.html</t>
  </si>
  <si>
    <t>USA_Discretionary_ACF.html</t>
  </si>
  <si>
    <t>ACF FY 2016 Discretionary Awards by U.S. State and Territory</t>
  </si>
  <si>
    <t>All Awards International Recipients</t>
  </si>
  <si>
    <t>World_All_HHS.html</t>
  </si>
  <si>
    <t>World_Discretionary_HHS.html</t>
  </si>
  <si>
    <t>Discretionary Awards International Recipients</t>
  </si>
  <si>
    <t>World_Discretionary_ACF.html</t>
  </si>
  <si>
    <t>Top50_Recipients_Discretionary_International_HHS.html</t>
  </si>
  <si>
    <t>Top 50 International Recipients - Discretionary Awards</t>
  </si>
  <si>
    <t>Top50_Recipients_Discretionary_US_HHS.html</t>
  </si>
  <si>
    <t>Discretionary Awards US States and Territories</t>
  </si>
  <si>
    <t>Agency</t>
  </si>
  <si>
    <t>HHSMLPChartTable.html</t>
  </si>
  <si>
    <t>2016 Total Discretionary Grant Dollars</t>
  </si>
  <si>
    <t>2016 Discretionary Grant Dollars By Category Table</t>
  </si>
  <si>
    <t>2016 Discretionary Grant Dollars By Activity and Category Table</t>
  </si>
  <si>
    <t>2016 Discretionary Grant Dollars By Organization, Activity and Category Table</t>
  </si>
  <si>
    <t>Top 5 Other Activity Type Awards</t>
  </si>
  <si>
    <t>topFiveCFDAdiscOther.html</t>
  </si>
  <si>
    <t>topFiveCFDAdiscInternationalTraining.html</t>
  </si>
  <si>
    <t>Top 5 International Training Activity Type Awards</t>
  </si>
  <si>
    <t>topFiveCFDAdiscInternationalOther.html</t>
  </si>
  <si>
    <t>Top 5 International Other Activity Type Awards</t>
  </si>
  <si>
    <t>Top 5 International Services Activity Type Awards</t>
  </si>
  <si>
    <t>topFiveCFDAdiscInternationalServices.html</t>
  </si>
  <si>
    <t>Top 5 Research Activity Type Awards</t>
  </si>
  <si>
    <t>topFiveCFDAdiscInternationalResearch.html</t>
  </si>
  <si>
    <t>Top50_Recipients_Discretionary_International_ASPR.html</t>
  </si>
  <si>
    <t>HHS Multi Agency Recipients</t>
  </si>
  <si>
    <t>Recipients receiving awards from 10 or more agencies</t>
  </si>
  <si>
    <t>Table 3.1</t>
  </si>
  <si>
    <t>Table 3.2</t>
  </si>
  <si>
    <t>Federated States of Micronesia</t>
  </si>
  <si>
    <t>Virgin Islands of the U.S.</t>
  </si>
  <si>
    <t>MARSHALL ISLANDS</t>
  </si>
  <si>
    <t>MICRONESIA, FEDERATED STATES OF</t>
  </si>
  <si>
    <t>PALAU</t>
  </si>
  <si>
    <t>VIRGIN ISLANDS, U.S.</t>
  </si>
  <si>
    <t>BCFS Health and Human Services</t>
  </si>
  <si>
    <t>Matrix Human Services</t>
  </si>
  <si>
    <t>AVANCE, INC</t>
  </si>
  <si>
    <t>NEXT DOOR FOUNDATION</t>
  </si>
  <si>
    <t>NATIONAL COMMITTEE FOR QUALITY ASSURANCE</t>
  </si>
  <si>
    <t>VANDERBILT UNIVERSITY MEDICAL CENTER</t>
  </si>
  <si>
    <t>UNIVERSITY OF TEXAS, MEDICAL BRANCH AT GALVESTON</t>
  </si>
  <si>
    <t>WAYNE STATE UNIVERSITY</t>
  </si>
  <si>
    <t>ALBERT EINSTEIN COLLEGE OF MEDICINE INC</t>
  </si>
  <si>
    <t>SEATTLE CHILDREN`S HOSPITAL</t>
  </si>
  <si>
    <t>CLEVELAND CLINIC FOUNDATION</t>
  </si>
  <si>
    <t>AMPUTEE COALITION OF AMERICA</t>
  </si>
  <si>
    <t>Illinois Department on Aging</t>
  </si>
  <si>
    <t>JEWISH FEDERATIONS OF NORTH AMERICA, INC., THE</t>
  </si>
  <si>
    <t>SYRACUSE UNIVERSITY</t>
  </si>
  <si>
    <t>NV ST DEPT OF HUMAN RESOURCES, DIV OF AGING SERVICES</t>
  </si>
  <si>
    <t>OHIO STATE DEPARTMENT OF INSURANCE</t>
  </si>
  <si>
    <t>MA ST DEPARTMENT OF ELDER AFFAIRS</t>
  </si>
  <si>
    <t>Hawkeye Valley Area Agency on Aging</t>
  </si>
  <si>
    <t>GA ST DEPARTMENT OF HUMAN RESOURCES</t>
  </si>
  <si>
    <t>MA ST REHABILITATION COMMISSION</t>
  </si>
  <si>
    <t>MI ST OFC OF SERVICES TO THE AGING</t>
  </si>
  <si>
    <t>AZ ST DEPARTMENT OF ECONOMIC SECURITY</t>
  </si>
  <si>
    <t>FL DEPT OF EDUCATION, DIVISION OF VOCATIONAL REHAB</t>
  </si>
  <si>
    <t>NC ST DEPARTMENT OF INSURANCE</t>
  </si>
  <si>
    <t>IL ST DEPT OF HEALTHCARE AND FAMILY SERVICES</t>
  </si>
  <si>
    <t>Iowa State Dept of Social Services/Human Services</t>
  </si>
  <si>
    <t>Vizient, Inc</t>
  </si>
  <si>
    <t>CT STATE OFFICE OF THE HEALTHCARE ADVOCATE</t>
  </si>
  <si>
    <t>ID ST CENTRAL DISTRICT HEALTH DEPARTMENT</t>
  </si>
  <si>
    <t>RI ST HUMAN SERVICES FINANCE OFFICERS</t>
  </si>
  <si>
    <t>DC Office of Health Care Finance</t>
  </si>
  <si>
    <t>ND ST DEPT OF HUMAN SVCS</t>
  </si>
  <si>
    <t>WV ST DEPT HLTH &amp; HUMAN RESOURCE</t>
  </si>
  <si>
    <t>VT ST COMPREHENSIVE HEALTH PLANNING</t>
  </si>
  <si>
    <t>NE ST DEPARTMENT OF HEALTH</t>
  </si>
  <si>
    <t>MEDICAL DEVICE INNOVATION CONSORTIUM</t>
  </si>
  <si>
    <t>Global Food Protection Institute</t>
  </si>
  <si>
    <t>CA ST DEPARTMENT OF FOOD &amp; AGRICULTURE</t>
  </si>
  <si>
    <t>NATIONAL FARMERS UNION FOUNDATION</t>
  </si>
  <si>
    <t>WV ST DEPARTMENT OF AGRICULTURE</t>
  </si>
  <si>
    <t>Nat Asso of State Departments of Agr Research Foundatio</t>
  </si>
  <si>
    <t>OR ST DEPARTMENT OF AGRICULTURE</t>
  </si>
  <si>
    <t>VA DEPT OF AGRICULTURE &amp; CONSUMER SVCS</t>
  </si>
  <si>
    <t>LONG ISLAND UNIVERSITY BROOKLYN CENTER</t>
  </si>
  <si>
    <t>NEW JERSEY DEPARTMENT OF AGRICULTURE</t>
  </si>
  <si>
    <t>LA Dept of Agriculture &amp; Forestry</t>
  </si>
  <si>
    <t>IA ST DEPARTMENT OF AGRICULTURE</t>
  </si>
  <si>
    <t>Colorado Department of Agriculture</t>
  </si>
  <si>
    <t>SOUTHERN ILLINOIS HEALTH CARE FOUNDATION, INC</t>
  </si>
  <si>
    <t>FAMILY HEALTHCARE NETWORK</t>
  </si>
  <si>
    <t>ACCESS COMMUNITY HEALTH NETWORK</t>
  </si>
  <si>
    <t>DALLAS COUNTY GOVERNMENT</t>
  </si>
  <si>
    <t>BROWARD COUNTY BOARD OF COUNTY COMMISSIONERS</t>
  </si>
  <si>
    <t>BOSTON PUBLIC HEALTH COMMISSION</t>
  </si>
  <si>
    <t>MUSCOGEE (CREEK) NATION</t>
  </si>
  <si>
    <t>SAN CARLOS APACHE HEALTHCARE CORPORATION</t>
  </si>
  <si>
    <t>Fort Defiance Indian Hospital Bd., Inc.</t>
  </si>
  <si>
    <t>CHICKASAW NATION TRIBAL HEALTH SERVICES</t>
  </si>
  <si>
    <t>WINSLOW INDIAN HEALTH CARE CENTER, INC.</t>
  </si>
  <si>
    <t>HOPI INDIAN TRIBAL COUNCIL</t>
  </si>
  <si>
    <t>MANIILAQ ASSOCIATION</t>
  </si>
  <si>
    <t>SALT RIVER PIMA-MARICOPA INDIAN COMMUNITY</t>
  </si>
  <si>
    <t>PASCUA YAQUI TRIBE OF ARIZONA</t>
  </si>
  <si>
    <t>RENO-SPARKS INDIAN COLONY</t>
  </si>
  <si>
    <t>Great Plains Tribal Chairmen`s Health Board</t>
  </si>
  <si>
    <t>UNIVERSITY OF VIRGINIA</t>
  </si>
  <si>
    <t>SLOAN KETTERING INSTITUTE FOR CANCER RESEARCH</t>
  </si>
  <si>
    <t>PASTEUR FOUNDATION</t>
  </si>
  <si>
    <t>NATIONAL ACADEMY OF SCIENCES</t>
  </si>
  <si>
    <t>NATIONAL EMERGENCY MANAGEMENT ASSOCIATION</t>
  </si>
  <si>
    <t>NATIONAL ASSN OF STATE EMS DIRECTORS</t>
  </si>
  <si>
    <t>UPMC Center for Health Security</t>
  </si>
  <si>
    <t>US-Mexico Foundation for Science (FUMEC)</t>
  </si>
  <si>
    <t>NH-ISAC, Inc</t>
  </si>
  <si>
    <t>PUBLIC HEALTH FOUNDATION (THE)</t>
  </si>
  <si>
    <t>ASSOCIATION OF STATE &amp; TERRITORIAL HEALTH OFFICIALS</t>
  </si>
  <si>
    <t>UNIVERSITY OF DELAWARE</t>
  </si>
  <si>
    <t>AMERICAN COLLEGE OF EMERGENCY PHYSICIANS</t>
  </si>
  <si>
    <t>RXREVU, INC</t>
  </si>
  <si>
    <t>Health Improvement Collaborative of Greater Cincinnati</t>
  </si>
  <si>
    <t>LANTANA CONSULTING GROUP, LLC</t>
  </si>
  <si>
    <t>HEALTH LEVEL SEVEN INC</t>
  </si>
  <si>
    <t>National Council for Prescription Drug Programs Inc</t>
  </si>
  <si>
    <t>AR DEPT OF HEALTH &amp; HUMAN SERVICES</t>
  </si>
  <si>
    <t>Sysbiochem, LLC</t>
  </si>
  <si>
    <t>SC STATE HEALTH &amp; HUMAN SERVICES FINANCE COMMISSION</t>
  </si>
  <si>
    <t>KS DEPARTMENT OF HLTH &amp; ENVIRONMENT</t>
  </si>
  <si>
    <t>NORTHERN VIRGINIA COMMUNITY COLLEGE</t>
  </si>
  <si>
    <t>Southern Nevada Health District</t>
  </si>
  <si>
    <t>VA ST DEPARTMENT OF MENTAL HEALTH &amp; MENTAL RETARDATION</t>
  </si>
  <si>
    <t>SC ST DEPARTMENT OF MENTAL HEALTH</t>
  </si>
  <si>
    <t>NV ST DEPARTMENT OF EDUCATION</t>
  </si>
  <si>
    <t>FL Department of Children and Families</t>
  </si>
  <si>
    <t>LA ST OFFICE OF MENTAL HEALTH</t>
  </si>
  <si>
    <t>CO DEPARTMENT OF HUMAN SERVICES</t>
  </si>
  <si>
    <t>AK ST DHSS</t>
  </si>
  <si>
    <t>ADMINISTRSTIVE OFFICE OF THE COURTS</t>
  </si>
  <si>
    <t>NM ST DEPARTMENT OF HUMAN SERVICES</t>
  </si>
  <si>
    <t>AZ ST HEALTH CARE COST CONTAINMENT SYSTEM</t>
  </si>
  <si>
    <t>WY ST DEPARTMENT OF HEALTH</t>
  </si>
  <si>
    <t>Native American Health Center, Inc.</t>
  </si>
  <si>
    <t>AL ST DEPARTMENT OF MENTAL HEALTH &amp; MENTAL RETARDATION</t>
  </si>
  <si>
    <t>SINTE GLESKA UNIVERSITY</t>
  </si>
  <si>
    <t>SD ST DEPARTMENT OF SOCIAL SVCS, DIV OF THE SECRETARY</t>
  </si>
  <si>
    <t>TB Care Association</t>
  </si>
  <si>
    <t>NATIONAL DEPT OF HEALTH SOUTH AFRICA -NDOH C/O RDP FUND</t>
  </si>
  <si>
    <t>Haitian Study Group Kaposi Sarcoma (GHESKIO)</t>
  </si>
  <si>
    <t>Potentia Namibia Recruitment consultancy</t>
  </si>
  <si>
    <t>HISP Health Information Systems Program South Africa</t>
  </si>
  <si>
    <t>Fondation Ariel Glaser pour la Contre le Sida Pediatri</t>
  </si>
  <si>
    <t>Epicentre Aids Risk Management (pty) ltd</t>
  </si>
  <si>
    <t>World Health Organization</t>
  </si>
  <si>
    <t>Joanneum Research</t>
  </si>
  <si>
    <t>UNIVERSITY OF SANKT GALLEN</t>
  </si>
  <si>
    <t>University of South Australia</t>
  </si>
  <si>
    <t>Simcyp Ltd</t>
  </si>
  <si>
    <t>International Council for Harmonisation</t>
  </si>
  <si>
    <t>Santhera Pharmaceuticals Switzerland</t>
  </si>
  <si>
    <t>Food and Agriculture Organization of the United States</t>
  </si>
  <si>
    <t>World Trade Organization (WTO)</t>
  </si>
  <si>
    <t>University of Bath</t>
  </si>
  <si>
    <t>STELLENBOSCH UNIVERSITY</t>
  </si>
  <si>
    <t>Addis Ababa University College of Health Science</t>
  </si>
  <si>
    <t>UNIVERSITY OF CAPE TOWN</t>
  </si>
  <si>
    <t>WITS HEALTH CONSORTIUM</t>
  </si>
  <si>
    <t>UNIVERSITY COLLEGE, LONDON</t>
  </si>
  <si>
    <t>QUEENS UNIVERSITY</t>
  </si>
  <si>
    <t>INTERNATIONAL AGENCY FOR RESEARCH ON CANCER</t>
  </si>
  <si>
    <t>UNIVERSITY OF CAMBRIDGE</t>
  </si>
  <si>
    <t>UNIVERSITY OF TORONTO</t>
  </si>
  <si>
    <t>Centre for the AIDS Programme of Research in South Afri</t>
  </si>
  <si>
    <t>UNIVERSITY HEALTH NETWORK</t>
  </si>
  <si>
    <t>CENTRE FOR ADDICTION &amp; MENTAL HEALTH</t>
  </si>
  <si>
    <t>GENOME RESEARCH LIMITED</t>
  </si>
  <si>
    <t>MONASH UNIVERSITY</t>
  </si>
  <si>
    <t>UNIVERSITY OF BERNE</t>
  </si>
  <si>
    <t>IMPERIAL COLLEGE OF SCIENCE, TECHNOLOGY &amp; MEDICINE</t>
  </si>
  <si>
    <t>UNIVERSIDAD PERUANA CAYETANO</t>
  </si>
  <si>
    <t>RESEARCH INSTITUTE OF THE MCGILL UNIVERSITY HEALTH CTR</t>
  </si>
  <si>
    <t>MAKERERE UNIVERSITY COLLEGE OF HEALTH SCIENCES</t>
  </si>
  <si>
    <t>UNIVERSITY OF KWAZULU-NATAL</t>
  </si>
  <si>
    <t>ASOCIACION CIVIL IMPACTA SALUD Y EDUCACION</t>
  </si>
  <si>
    <t>UNIVERSITY OF IBADAN</t>
  </si>
  <si>
    <t>HEPTARES THERAPEUTICS LTD</t>
  </si>
  <si>
    <t>MCMASTER UNIVERSITY</t>
  </si>
  <si>
    <t>MCGILL UNIVERSITY</t>
  </si>
  <si>
    <t>MOUNT SINAI HOSPITAL</t>
  </si>
  <si>
    <t>ORYGEN</t>
  </si>
  <si>
    <t>CAUCASECO SCIENTIFIC RESEARCH CENTER</t>
  </si>
  <si>
    <t>UNIVERSITY OF NEW SOUTH WALES</t>
  </si>
  <si>
    <t>UNIVERSITY OF CALGARY</t>
  </si>
  <si>
    <t>UNIVERSITY OF MELBOURNE</t>
  </si>
  <si>
    <t>HOSPITAL FOR SICK CHILDREN, TORONTO</t>
  </si>
  <si>
    <t>INSTITUTION DE CARDIOLOGIE DE MONTREAL</t>
  </si>
  <si>
    <t>UNIVERSITY OF MANCHESTER</t>
  </si>
  <si>
    <t>NOGUCHI MEMORIAL INSTITUTE OF MEDICAL RESEARCH</t>
  </si>
  <si>
    <t>ONTARIO INSTITUTE FOR CANCER RESEARCH</t>
  </si>
  <si>
    <t>MAXPLANCK INSTITUT FUR IMMUNBIOLOGIE UND EPIGENETIK</t>
  </si>
  <si>
    <t>UNIVERSITY OF ZIMBABWE COLLEGE OF HEALTH SCIENCES</t>
  </si>
  <si>
    <t>RESEARCH INSTITUTE FOR HEALTH SCIENCES</t>
  </si>
  <si>
    <t>UNIVERSITY OF SOUTHAMPTON</t>
  </si>
  <si>
    <t>MAHIDOL UNIVERSITY</t>
  </si>
  <si>
    <t>THE GHESKIO CENTERS</t>
  </si>
  <si>
    <t>FIOTEC</t>
  </si>
  <si>
    <t>SOUTH AFRICAN MEDICAL RESEARCH COUNCIL</t>
  </si>
  <si>
    <t>Gorgas Memorial Institute of Health Studies (GMI)</t>
  </si>
  <si>
    <t>Stichting Katholieke Universiteit Brabant</t>
  </si>
  <si>
    <t>ACO Ukrainian Institute on Public Health Policy</t>
  </si>
  <si>
    <t>AFARS &amp; ISSAS</t>
  </si>
  <si>
    <t>ALGERIA</t>
  </si>
  <si>
    <t>ANDORRA</t>
  </si>
  <si>
    <t>ANTARCTICA</t>
  </si>
  <si>
    <t>ANTIGUA</t>
  </si>
  <si>
    <t>AZERBAIJAN</t>
  </si>
  <si>
    <t>BARBADOS</t>
  </si>
  <si>
    <t>BERMUDA</t>
  </si>
  <si>
    <t>BOLIVIA</t>
  </si>
  <si>
    <t>BRITISH VIRGIN ISL.</t>
  </si>
  <si>
    <t>BRUNEI</t>
  </si>
  <si>
    <t>BULGARIA</t>
  </si>
  <si>
    <t>BURMA</t>
  </si>
  <si>
    <t>BURUNDI, KINGDOM OF</t>
  </si>
  <si>
    <t>BYELARUS</t>
  </si>
  <si>
    <t>CANTON-ENDERBURY IS.</t>
  </si>
  <si>
    <t>CAPE VERDE</t>
  </si>
  <si>
    <t>CAYMAN ISLANDS</t>
  </si>
  <si>
    <t>CENTRAL AFRICAN REP.</t>
  </si>
  <si>
    <t>CHAD</t>
  </si>
  <si>
    <t>CHILE</t>
  </si>
  <si>
    <t>COSTA RICA</t>
  </si>
  <si>
    <t>CROATIA</t>
  </si>
  <si>
    <t>CUBA</t>
  </si>
  <si>
    <t>CYPRUS</t>
  </si>
  <si>
    <t>CZECHOSLOVAKIA</t>
  </si>
  <si>
    <t>DAHOMEY</t>
  </si>
  <si>
    <t>DENMARK</t>
  </si>
  <si>
    <t>DOMINICA</t>
  </si>
  <si>
    <t>ECUADOR</t>
  </si>
  <si>
    <t>EQUATORIAL GUINEA</t>
  </si>
  <si>
    <t>ESTONIA</t>
  </si>
  <si>
    <t>FAEROE ISLANDS</t>
  </si>
  <si>
    <t>FALKLAND ISLANDS</t>
  </si>
  <si>
    <t>FIJI</t>
  </si>
  <si>
    <t>FINLAND</t>
  </si>
  <si>
    <t>FORMER SOVIET UNION</t>
  </si>
  <si>
    <t>FRENCH GUIANA</t>
  </si>
  <si>
    <t>FRENCH POLYNESIA</t>
  </si>
  <si>
    <t>GABON</t>
  </si>
  <si>
    <t>GAMBIA, THE</t>
  </si>
  <si>
    <t>GAZA STRIP</t>
  </si>
  <si>
    <t>GIBRALTAR</t>
  </si>
  <si>
    <t>GREECE</t>
  </si>
  <si>
    <t>GREENLAND</t>
  </si>
  <si>
    <t>GRENADA</t>
  </si>
  <si>
    <t>GUADALOUPE</t>
  </si>
  <si>
    <t>HONDURAS</t>
  </si>
  <si>
    <t>HUNGARY</t>
  </si>
  <si>
    <t>IRAN</t>
  </si>
  <si>
    <t>IRAQ</t>
  </si>
  <si>
    <t>JOHSTON IS.</t>
  </si>
  <si>
    <t>KOREA</t>
  </si>
  <si>
    <t>KUWAIT</t>
  </si>
  <si>
    <t>LATVIA</t>
  </si>
  <si>
    <t>LEBANON</t>
  </si>
  <si>
    <t>LIBYA</t>
  </si>
  <si>
    <t>LIECHTENSTEIN</t>
  </si>
  <si>
    <t>LITHUANIA</t>
  </si>
  <si>
    <t>LUXEMBOURG</t>
  </si>
  <si>
    <t>MALTA</t>
  </si>
  <si>
    <t>MARTINIQUE</t>
  </si>
  <si>
    <t>MAURITANIA</t>
  </si>
  <si>
    <t>MAURITIUS</t>
  </si>
  <si>
    <t>MIDWAY ISLANDS</t>
  </si>
  <si>
    <t>MONACO</t>
  </si>
  <si>
    <t>MONTSERRAT</t>
  </si>
  <si>
    <t>MUSCAT &amp; OMAN</t>
  </si>
  <si>
    <t>NAMPO-SHOTO (OF JAPAN)</t>
  </si>
  <si>
    <t>NETHERLANDS ANTILLES</t>
  </si>
  <si>
    <t>NEW HEBRIDES</t>
  </si>
  <si>
    <t>NEW ZEALAND</t>
  </si>
  <si>
    <t>NIGER</t>
  </si>
  <si>
    <t>POLAND</t>
  </si>
  <si>
    <t>PORTUGAL</t>
  </si>
  <si>
    <t>PORTUGUESE GUINEA</t>
  </si>
  <si>
    <t>QATAR</t>
  </si>
  <si>
    <t>REUNION</t>
  </si>
  <si>
    <t>RUMANIA</t>
  </si>
  <si>
    <t>SAINT LUCIA</t>
  </si>
  <si>
    <t>SAINT THOMAS IS</t>
  </si>
  <si>
    <t>SAIPAN</t>
  </si>
  <si>
    <t>SAN MARINO</t>
  </si>
  <si>
    <t>SAUDI ARABIA</t>
  </si>
  <si>
    <t>SERBIA</t>
  </si>
  <si>
    <t>SEYCHELLES</t>
  </si>
  <si>
    <t>SLOVAKIA</t>
  </si>
  <si>
    <t>SLOVENIA</t>
  </si>
  <si>
    <t>SOMALI REPUBLIC</t>
  </si>
  <si>
    <t>SOUTHERN YEMEN</t>
  </si>
  <si>
    <t>ST. HELENA COLONY</t>
  </si>
  <si>
    <t>ST. LUCIA</t>
  </si>
  <si>
    <t>ST. VINCENT</t>
  </si>
  <si>
    <t>SUDAN</t>
  </si>
  <si>
    <t>SYRIA</t>
  </si>
  <si>
    <t>TAIWAN (OF CHINA, REP.OF)</t>
  </si>
  <si>
    <t>TONGA</t>
  </si>
  <si>
    <t>TRUST TERRITORIES OF THE PACIFIC</t>
  </si>
  <si>
    <t>TURKEY</t>
  </si>
  <si>
    <t>TURKMENISTAN</t>
  </si>
  <si>
    <t>UNITED ARAB EMIRATES</t>
  </si>
  <si>
    <t>UPPER VOLTA</t>
  </si>
  <si>
    <t>URUGUAY</t>
  </si>
  <si>
    <t>VATICAN CITY</t>
  </si>
  <si>
    <t>VENEZUELA</t>
  </si>
  <si>
    <t>WAKE ISLAND</t>
  </si>
  <si>
    <t>YEMEN</t>
  </si>
  <si>
    <t>YUGOSLAVIA</t>
  </si>
  <si>
    <t>ZAIRE, REPUBLIC OF</t>
  </si>
  <si>
    <t>HHS Discretionary</t>
  </si>
  <si>
    <t>BOSNIA AND HERZEGOVINA</t>
  </si>
  <si>
    <t>SWAZILAND</t>
  </si>
  <si>
    <t>State/Territory</t>
  </si>
  <si>
    <t>VIRGIN ISLANDS OF THE U.S.</t>
  </si>
  <si>
    <t>FEDERATED STATES OF MICRONESIA</t>
  </si>
  <si>
    <t>World_All_ACF.html</t>
  </si>
  <si>
    <t>HTML page is showing more than 50 recipients and not sorted by amount</t>
  </si>
  <si>
    <t>CDC UNKNOWN</t>
  </si>
  <si>
    <t>% of Total</t>
  </si>
  <si>
    <t>% within  Category</t>
  </si>
  <si>
    <t>topFiveCFDAdiscResearch.html</t>
  </si>
  <si>
    <t>topFiveCFDAdisclServices.html</t>
  </si>
  <si>
    <t>topFiveCFDAdiscTraining.html</t>
  </si>
  <si>
    <t>HIV Prevention Activities_Health Department Based</t>
  </si>
  <si>
    <t>Head Start</t>
  </si>
  <si>
    <t>ACA-Transforming Clinical Practice Initiative: Practice Transformation Networks (PTNs)</t>
  </si>
  <si>
    <t>ACL National Institute on Disability, Independent Living, and Rehabilitation Research</t>
  </si>
  <si>
    <t>Biomedical Research and Research Training</t>
  </si>
  <si>
    <t>Cardiovascular Diseases Research</t>
  </si>
  <si>
    <t>Extramural Research Programs in the Neurosciences and Neurological Disorders</t>
  </si>
  <si>
    <t>Affordable Care Act (ACA) Grants for New and Expanded Services under the Health Center Program</t>
  </si>
  <si>
    <t>Money Follows the Person Rebalancing Demonstration</t>
  </si>
  <si>
    <t>HIV Care Formula Grants</t>
  </si>
  <si>
    <t>Childrens Hospitals Graduate Medical Education Payment</t>
  </si>
  <si>
    <t>Cancer Research Manpower</t>
  </si>
  <si>
    <t>% Change</t>
  </si>
  <si>
    <t>% Delta</t>
  </si>
  <si>
    <t>UNIVERSITY OF WISCONSIN SYSTEM/BOARD OF REGENTS - Subtotal</t>
  </si>
  <si>
    <t>UNIVERSITY OF PITTSBURGH - Subtotal</t>
  </si>
  <si>
    <t>JOHNS HOPKINS UNIVERSITY - Subtotal</t>
  </si>
  <si>
    <t>CURATORS OF THE UNIVERSITY OF MISSOURI - Subtotal</t>
  </si>
  <si>
    <t>Table #</t>
  </si>
  <si>
    <t>Rounding discrepancy in % Change 2015
Total number of awards in AHRQ and NIH is negative.</t>
  </si>
  <si>
    <t>Discrepancies in CDC and NIH count and dollar</t>
  </si>
  <si>
    <t>HHSMultiAgency_RecipienttreemapTable.html</t>
  </si>
  <si>
    <t>The subtotal list on HTML is duplicated. 
The list of recipient receiving from 10 or more agencies is incorrect. For example, University of Pittsburg only received from7 OPDIV in Fy16, it has $0 dollar in FY16 and have $0 or non-zero in FY15</t>
  </si>
  <si>
    <t>Is there any HTML shows the overall HHS total by OPDIV?</t>
  </si>
  <si>
    <t>Table 2.1</t>
  </si>
  <si>
    <t>Table 2.2</t>
  </si>
  <si>
    <t>Minor discrepancy in %</t>
  </si>
  <si>
    <t>Top 5 Other Activity Type Awards  (Discretionary)</t>
  </si>
  <si>
    <t xml:space="preserve">Biomedical Research and Research Training </t>
  </si>
  <si>
    <t xml:space="preserve">Cardiovascular Diseases Research </t>
  </si>
  <si>
    <t xml:space="preserve">Extramural Research Programs in the Neurosciences and Neurological Disorders </t>
  </si>
  <si>
    <t>CHRISTIAN HEALTH ASSCIATION  OF KENYA</t>
  </si>
  <si>
    <t>Table 1</t>
  </si>
  <si>
    <t>Table 2</t>
  </si>
  <si>
    <t>Table 3</t>
  </si>
  <si>
    <t>Awards by World Location - Discretionary Awards</t>
  </si>
  <si>
    <t>Table 4</t>
  </si>
  <si>
    <t>Table 4.1</t>
  </si>
  <si>
    <t>Table 4.2</t>
  </si>
  <si>
    <t>Top 50 U.S. &amp; U.T. Recipients - Discretionary Awards</t>
  </si>
  <si>
    <t>4.1</t>
  </si>
  <si>
    <t>Discrepancies in HTML result vs DB table</t>
  </si>
  <si>
    <t>Table 5</t>
  </si>
  <si>
    <t>Table 6.1</t>
  </si>
  <si>
    <t>Table 7.1</t>
  </si>
  <si>
    <t>Table 7.2</t>
  </si>
  <si>
    <t>Table 6.2</t>
  </si>
  <si>
    <t>Table 6.3</t>
  </si>
  <si>
    <t>Table 7.3</t>
  </si>
  <si>
    <t>Table 7.4</t>
  </si>
  <si>
    <t>Table 6.4</t>
  </si>
  <si>
    <t>Table 8</t>
  </si>
  <si>
    <t>Table 9</t>
  </si>
  <si>
    <t>Table 10.1</t>
  </si>
  <si>
    <t>Table 10.2</t>
  </si>
  <si>
    <t>Table 6</t>
  </si>
  <si>
    <t>Table 7</t>
  </si>
  <si>
    <t>1</t>
  </si>
  <si>
    <t>3</t>
  </si>
  <si>
    <t>5</t>
  </si>
  <si>
    <t>6</t>
  </si>
  <si>
    <t>2</t>
  </si>
  <si>
    <t>10.1</t>
  </si>
  <si>
    <t>10.2</t>
  </si>
  <si>
    <t>USA_All_ACL.html</t>
  </si>
  <si>
    <t>USA_Discretionary_ACL.html</t>
  </si>
  <si>
    <t>ACL FY 2016 Awards by U.S. State and Territory</t>
  </si>
  <si>
    <t>ACL FY 2016 Discretionary Awards by U.S. State and Territory</t>
  </si>
  <si>
    <t>World_All_ACL.html</t>
  </si>
  <si>
    <t>World_Discretionary_ACL.html</t>
  </si>
  <si>
    <t>USA_All_AHRQ.html</t>
  </si>
  <si>
    <t>USA_Discretionary_AHRQ.html</t>
  </si>
  <si>
    <t>AHRQ FY 2016 Awards by U.S. State and Territory</t>
  </si>
  <si>
    <t>AHRQ FY 2016 Discretionary Awards by U.S. State and Territory</t>
  </si>
  <si>
    <t>World_All_AHRQ.html</t>
  </si>
  <si>
    <t>World_Discretionary_AHRQ.html</t>
  </si>
  <si>
    <t>USA_All_ASPE.html</t>
  </si>
  <si>
    <t>USA_Discretionary_ASPE.html</t>
  </si>
  <si>
    <t>ASPE FY 2016 Awards by U.S. State and Territory</t>
  </si>
  <si>
    <t>ASPE FY 2016 Discretionary Awards by U.S. State and Territory</t>
  </si>
  <si>
    <t>World_All_ASPE.html</t>
  </si>
  <si>
    <t>World_Discretionary_ASPE.html</t>
  </si>
  <si>
    <t>USA_All_ASPR.html</t>
  </si>
  <si>
    <t>USA_Discretionary_ASPR.html</t>
  </si>
  <si>
    <t>ASPR FY 2016 Awards by U.S. State and Territory</t>
  </si>
  <si>
    <t>ASPR FY 2016 Discretionary Awards by U.S. State and Territory</t>
  </si>
  <si>
    <t>World_All_ASPR.html</t>
  </si>
  <si>
    <t>World_Discretionary_ASPR.html</t>
  </si>
  <si>
    <t>USA_All_CDC.html</t>
  </si>
  <si>
    <t>USA_Discretionary_CDC.html</t>
  </si>
  <si>
    <t>CDC FY 2016 Awards by U.S. State and Territory</t>
  </si>
  <si>
    <t>CDC FY 2016 Discretionary Awards by U.S. State and Territory</t>
  </si>
  <si>
    <t>World_All_CDC.html</t>
  </si>
  <si>
    <t>World_Discretionary_CDC.html</t>
  </si>
  <si>
    <t>Top50_Recipients_Discretionary_International_CDC.html</t>
  </si>
  <si>
    <t>USA_All_CMS.html</t>
  </si>
  <si>
    <t>USA_Discretionary_CMS.html</t>
  </si>
  <si>
    <t>CMS FY 2016 Awards by U.S. State and Territory</t>
  </si>
  <si>
    <t>CMS FY 2016 Discretionary Awards by U.S. State and Territory</t>
  </si>
  <si>
    <t>World_All_CMS.html</t>
  </si>
  <si>
    <t>World_Discretionary_CMS.html</t>
  </si>
  <si>
    <t>USA_All_FDA.html</t>
  </si>
  <si>
    <t>USA_Discretionary_FDA.html</t>
  </si>
  <si>
    <t>FDA FY 2016 Awards by U.S. State and Territory</t>
  </si>
  <si>
    <t>FDA FY 2016 Discretionary Awards by U.S. State and Territory</t>
  </si>
  <si>
    <t>World_All_FDA.html</t>
  </si>
  <si>
    <t>World_Discretionary_FDA.html</t>
  </si>
  <si>
    <t>Top50_Recipients_Discretionary_International_FDA.html</t>
  </si>
  <si>
    <t>USA_All_HRSA.html</t>
  </si>
  <si>
    <t>USA_Discretionary_HRSA.html</t>
  </si>
  <si>
    <t>HRSA FY 2016 Awards by U.S. State and Territory</t>
  </si>
  <si>
    <t>HRSA FY 2016 Discretionary Awards by U.S. State and Territory</t>
  </si>
  <si>
    <t>World_All_HRSA.html</t>
  </si>
  <si>
    <t>World_Discretionary_HRSA.html</t>
  </si>
  <si>
    <t>Top50_Recipients_Discretionary_International_HRSA.html</t>
  </si>
  <si>
    <t>USA_All_IHS.html</t>
  </si>
  <si>
    <t>USA_Discretionary_IHS.html</t>
  </si>
  <si>
    <t>IHS FY 2016 Awards by U.S. State and Territory</t>
  </si>
  <si>
    <t>IHS FY 2016 Discretionary Awards by U.S. State and Territory</t>
  </si>
  <si>
    <t>World_All_IHS.html</t>
  </si>
  <si>
    <t>World_Discretionary_IHS.html</t>
  </si>
  <si>
    <t>USA_All_NIH.html</t>
  </si>
  <si>
    <t>USA_Discretionary_NIH.html</t>
  </si>
  <si>
    <t>NIH FY 2016 Awards by U.S. State and Territory</t>
  </si>
  <si>
    <t>NIH FY 2016 Discretionary Awards by U.S. State and Territory</t>
  </si>
  <si>
    <t>World_All_NIH.html</t>
  </si>
  <si>
    <t>World_Discretionary_NIH.html</t>
  </si>
  <si>
    <t>Top50_Recipients_Discretionary_International_NIH.html</t>
  </si>
  <si>
    <t>USA_All_OASH.html</t>
  </si>
  <si>
    <t>USA_Discretionary_OASH.html</t>
  </si>
  <si>
    <t>OASH FY 2016 Awards by U.S. State and Territory</t>
  </si>
  <si>
    <t>OASH FY 2016 Discretionary Awards by U.S. State and Territory</t>
  </si>
  <si>
    <t>World_All_OASH.html</t>
  </si>
  <si>
    <t>World_Discretionary_OASH.html</t>
  </si>
  <si>
    <t>Top50_Recipients_Discretionary_International_OASH.html</t>
  </si>
  <si>
    <t>USA_All_OGA.html</t>
  </si>
  <si>
    <t>USA_Discretionary_OGA.html</t>
  </si>
  <si>
    <t>OGA FY 2016 Awards by U.S. State and Territory</t>
  </si>
  <si>
    <t>OGA FY 2016 Discretionary Awards by U.S. State and Territory</t>
  </si>
  <si>
    <t>World_All_OGA.html</t>
  </si>
  <si>
    <t>World_Discretionary_OGA.html</t>
  </si>
  <si>
    <t>USA_All_ONC.html</t>
  </si>
  <si>
    <t>USA_Discretionary_ONC.html</t>
  </si>
  <si>
    <t>ONC FY 2016 Awards by U.S. State and Territory</t>
  </si>
  <si>
    <t>ONC FY 2016 Discretionary Awards by U.S. State and Territory</t>
  </si>
  <si>
    <t>World_All_ONC.html</t>
  </si>
  <si>
    <t>World_Discretionary_ONC.html</t>
  </si>
  <si>
    <t>USA_All_SAMHSA.html</t>
  </si>
  <si>
    <t>USA_Discretionary_SAMHSA.html</t>
  </si>
  <si>
    <t>SAMHSA FY 2016 Awards by U.S. State and Territory</t>
  </si>
  <si>
    <t>SAMHSA FY 2016 Discretionary Awards by U.S. State and Territory</t>
  </si>
  <si>
    <t>World_All_SAMHSA.html</t>
  </si>
  <si>
    <t>World_Discretionary_SAMHSA.html</t>
  </si>
  <si>
    <t>Top50_Recipients_Discretionary_International_SAMHSA.html</t>
  </si>
  <si>
    <t>DB Data</t>
  </si>
  <si>
    <t>HTML Data</t>
  </si>
  <si>
    <t>AS DEPARTMENT OF HEALTH</t>
  </si>
  <si>
    <t>LBJ TROPICAL MED/MEDICAID</t>
  </si>
  <si>
    <t>IL ST DEPT OF PUBLIC HEALTH</t>
  </si>
  <si>
    <t>Discrepancy in "Witnin category %"</t>
  </si>
  <si>
    <t>General</t>
  </si>
  <si>
    <t>Discrepancies in award counts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</si>
</sst>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6" formatCode="&quot;$&quot;#,##0_);[Red]\(&quot;$&quot;#,##0\)"/>
    <numFmt numFmtId="44" formatCode="_(&quot;$&quot;* #,##0.00_);_(&quot;$&quot;* \(#,##0.00\);_(&quot;$&quot;* &quot;-&quot;??_);_(@_)"/>
    <numFmt numFmtId="43" formatCode="_(* #,##0.00_);_(* \(#,##0.00\);_(* &quot;-&quot;??_);_(@_)"/>
    <numFmt numFmtId="164" formatCode="_(* #,##0_);_(* \(#,##0\);_(* &quot;-&quot;??_);_(@_)"/>
    <numFmt numFmtId="165" formatCode="_(* #,##0_);_(* \(#,##0\);_(* &quot;-&quot;?_);_(@_)"/>
    <numFmt numFmtId="166" formatCode="0.000%"/>
    <numFmt numFmtId="167" formatCode="0.0%"/>
    <numFmt numFmtId="168" formatCode="_(&quot;$&quot;* #,##0_);_(&quot;$&quot;* \(#,##0\);_(&quot;$&quot;* &quot;-&quot;??_);_(@_)"/>
  </numFmts>
  <fonts count="15" x14ac:knownFonts="1">
    <font>
      <sz val="11"/>
      <color theme="1"/>
      <name val="Calibri"/>
      <family val="2"/>
      <scheme val="minor"/>
    </font>
    <font>
      <sz val="11"/>
      <color rgb="FF006100"/>
      <name val="Calibri"/>
      <family val="2"/>
      <scheme val="minor"/>
    </font>
    <font>
      <sz val="11"/>
      <color rgb="FF9C6500"/>
      <name val="Calibri"/>
      <family val="2"/>
      <scheme val="minor"/>
    </font>
    <font>
      <b/>
      <sz val="11"/>
      <color theme="1"/>
      <name val="Calibri"/>
      <family val="2"/>
      <scheme val="minor"/>
    </font>
    <font>
      <b/>
      <sz val="11"/>
      <color rgb="FF9C6500"/>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b/>
      <sz val="11"/>
      <color theme="0"/>
      <name val="Calibri"/>
      <family val="2"/>
      <scheme val="minor"/>
    </font>
    <font>
      <b/>
      <sz val="14"/>
      <color rgb="FF006100"/>
      <name val="Calibri"/>
      <family val="2"/>
      <scheme val="minor"/>
    </font>
    <font>
      <sz val="14"/>
      <color theme="1"/>
      <name val="Calibri"/>
      <family val="2"/>
      <scheme val="minor"/>
    </font>
    <font>
      <sz val="11"/>
      <color theme="6" tint="-0.499984740745262"/>
      <name val="Calibri"/>
      <family val="2"/>
      <scheme val="minor"/>
    </font>
    <font>
      <b/>
      <sz val="14"/>
      <color theme="0"/>
      <name val="Calibri"/>
      <family val="2"/>
      <scheme val="minor"/>
    </font>
    <font>
      <sz val="14"/>
      <color theme="0"/>
      <name val="Calibri"/>
      <family val="2"/>
      <scheme val="minor"/>
    </font>
    <font>
      <sz val="11"/>
      <color rgb="FF9C5700"/>
      <name val="Calibri"/>
      <family val="2"/>
      <scheme val="minor"/>
    </font>
  </fonts>
  <fills count="13">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tint="-0.249977111117893"/>
        <bgColor indexed="64"/>
      </patternFill>
    </fill>
    <fill>
      <patternFill patternType="solid">
        <fgColor rgb="FFFF0000"/>
        <bgColor indexed="64"/>
      </patternFill>
    </fill>
    <fill>
      <patternFill patternType="solid">
        <fgColor theme="6" tint="0.79998168889431442"/>
        <bgColor indexed="64"/>
      </patternFill>
    </fill>
    <fill>
      <patternFill patternType="solid">
        <fgColor theme="8" tint="0.39997558519241921"/>
        <bgColor indexed="65"/>
      </patternFill>
    </fill>
    <fill>
      <patternFill patternType="solid">
        <fgColor theme="5" tint="0.79998168889431442"/>
        <bgColor indexed="64"/>
      </patternFill>
    </fill>
  </fills>
  <borders count="15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double">
        <color rgb="FF3F3F3F"/>
      </left>
      <right style="double">
        <color rgb="FF3F3F3F"/>
      </right>
      <top style="medium">
        <color indexed="64"/>
      </top>
      <bottom style="double">
        <color rgb="FF3F3F3F"/>
      </bottom>
      <diagonal/>
    </border>
    <border>
      <left style="medium">
        <color indexed="64"/>
      </left>
      <right style="double">
        <color rgb="FF3F3F3F"/>
      </right>
      <top style="medium">
        <color indexed="64"/>
      </top>
      <bottom style="double">
        <color rgb="FF3F3F3F"/>
      </bottom>
      <diagonal/>
    </border>
    <border>
      <left style="medium">
        <color indexed="64"/>
      </left>
      <right style="double">
        <color rgb="FF3F3F3F"/>
      </right>
      <top style="double">
        <color rgb="FF3F3F3F"/>
      </top>
      <bottom style="medium">
        <color indexed="64"/>
      </bottom>
      <diagonal/>
    </border>
    <border>
      <left style="double">
        <color rgb="FF3F3F3F"/>
      </left>
      <right style="double">
        <color rgb="FF3F3F3F"/>
      </right>
      <top style="double">
        <color rgb="FF3F3F3F"/>
      </top>
      <bottom style="medium">
        <color indexed="64"/>
      </bottom>
      <diagonal/>
    </border>
    <border>
      <left style="medium">
        <color indexed="64"/>
      </left>
      <right style="medium">
        <color indexed="64"/>
      </right>
      <top style="thin">
        <color rgb="FFB2B2B2"/>
      </top>
      <bottom style="thin">
        <color rgb="FFB2B2B2"/>
      </bottom>
      <diagonal/>
    </border>
    <border>
      <left style="double">
        <color rgb="FF3F3F3F"/>
      </left>
      <right/>
      <top style="medium">
        <color indexed="64"/>
      </top>
      <bottom style="double">
        <color rgb="FF3F3F3F"/>
      </bottom>
      <diagonal/>
    </border>
    <border>
      <left style="double">
        <color rgb="FF3F3F3F"/>
      </left>
      <right/>
      <top style="double">
        <color rgb="FF3F3F3F"/>
      </top>
      <bottom style="medium">
        <color indexed="64"/>
      </bottom>
      <diagonal/>
    </border>
    <border>
      <left style="medium">
        <color indexed="64"/>
      </left>
      <right style="double">
        <color rgb="FF3F3F3F"/>
      </right>
      <top style="medium">
        <color indexed="64"/>
      </top>
      <bottom/>
      <diagonal/>
    </border>
    <border>
      <left style="thin">
        <color rgb="FF7F7F7F"/>
      </left>
      <right style="thin">
        <color rgb="FF7F7F7F"/>
      </right>
      <top style="medium">
        <color indexed="64"/>
      </top>
      <bottom style="medium">
        <color indexed="64"/>
      </bottom>
      <diagonal/>
    </border>
    <border>
      <left style="thin">
        <color rgb="FF7F7F7F"/>
      </left>
      <right style="medium">
        <color indexed="64"/>
      </right>
      <top style="medium">
        <color indexed="64"/>
      </top>
      <bottom style="medium">
        <color indexed="64"/>
      </bottom>
      <diagonal/>
    </border>
    <border>
      <left style="double">
        <color rgb="FF3F3F3F"/>
      </left>
      <right style="medium">
        <color indexed="64"/>
      </right>
      <top style="medium">
        <color indexed="64"/>
      </top>
      <bottom/>
      <diagonal/>
    </border>
    <border>
      <left style="double">
        <color rgb="FF3F3F3F"/>
      </left>
      <right style="medium">
        <color indexed="64"/>
      </right>
      <top style="double">
        <color rgb="FF3F3F3F"/>
      </top>
      <bottom style="medium">
        <color indexed="64"/>
      </bottom>
      <diagonal/>
    </border>
    <border>
      <left style="double">
        <color rgb="FF3F3F3F"/>
      </left>
      <right style="medium">
        <color indexed="64"/>
      </right>
      <top/>
      <bottom style="medium">
        <color indexed="64"/>
      </bottom>
      <diagonal/>
    </border>
    <border>
      <left style="medium">
        <color indexed="64"/>
      </left>
      <right style="thin">
        <color rgb="FF7F7F7F"/>
      </right>
      <top style="medium">
        <color indexed="64"/>
      </top>
      <bottom/>
      <diagonal/>
    </border>
    <border>
      <left style="thin">
        <color rgb="FF7F7F7F"/>
      </left>
      <right style="thin">
        <color rgb="FF7F7F7F"/>
      </right>
      <top style="medium">
        <color indexed="64"/>
      </top>
      <bottom/>
      <diagonal/>
    </border>
    <border>
      <left style="thin">
        <color rgb="FF7F7F7F"/>
      </left>
      <right style="medium">
        <color indexed="64"/>
      </right>
      <top style="medium">
        <color indexed="64"/>
      </top>
      <bottom/>
      <diagonal/>
    </border>
    <border>
      <left style="medium">
        <color indexed="64"/>
      </left>
      <right style="medium">
        <color indexed="64"/>
      </right>
      <top style="thin">
        <color rgb="FFB2B2B2"/>
      </top>
      <bottom/>
      <diagonal/>
    </border>
    <border>
      <left style="thin">
        <color indexed="64"/>
      </left>
      <right style="thin">
        <color indexed="64"/>
      </right>
      <top style="thin">
        <color indexed="64"/>
      </top>
      <bottom/>
      <diagonal/>
    </border>
    <border>
      <left style="medium">
        <color indexed="64"/>
      </left>
      <right/>
      <top style="double">
        <color rgb="FF3F3F3F"/>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rgb="FFB2B2B2"/>
      </bottom>
      <diagonal/>
    </border>
    <border>
      <left style="medium">
        <color indexed="64"/>
      </left>
      <right style="double">
        <color rgb="FF3F3F3F"/>
      </right>
      <top style="double">
        <color rgb="FF3F3F3F"/>
      </top>
      <bottom/>
      <diagonal/>
    </border>
    <border>
      <left style="double">
        <color rgb="FF3F3F3F"/>
      </left>
      <right style="double">
        <color rgb="FF3F3F3F"/>
      </right>
      <top style="double">
        <color rgb="FF3F3F3F"/>
      </top>
      <bottom/>
      <diagonal/>
    </border>
    <border>
      <left style="double">
        <color rgb="FF3F3F3F"/>
      </left>
      <right/>
      <top style="double">
        <color rgb="FF3F3F3F"/>
      </top>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thin">
        <color indexed="64"/>
      </bottom>
      <diagonal/>
    </border>
    <border>
      <left style="double">
        <color rgb="FF3F3F3F"/>
      </left>
      <right style="medium">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double">
        <color rgb="FF3F3F3F"/>
      </left>
      <right style="double">
        <color rgb="FF3F3F3F"/>
      </right>
      <top/>
      <bottom/>
      <diagonal/>
    </border>
    <border>
      <left style="double">
        <color rgb="FF3F3F3F"/>
      </left>
      <right/>
      <top/>
      <bottom/>
      <diagonal/>
    </border>
    <border>
      <left style="medium">
        <color indexed="64"/>
      </left>
      <right style="double">
        <color rgb="FF3F3F3F"/>
      </right>
      <top/>
      <bottom/>
      <diagonal/>
    </border>
    <border>
      <left style="double">
        <color indexed="64"/>
      </left>
      <right style="double">
        <color rgb="FF3F3F3F"/>
      </right>
      <top/>
      <bottom style="medium">
        <color indexed="64"/>
      </bottom>
      <diagonal/>
    </border>
    <border>
      <left style="double">
        <color rgb="FF3F3F3F"/>
      </left>
      <right style="medium">
        <color indexed="64"/>
      </right>
      <top/>
      <bottom style="medium">
        <color rgb="FF3F3F3F"/>
      </bottom>
      <diagonal/>
    </border>
    <border>
      <left style="double">
        <color indexed="64"/>
      </left>
      <right style="double">
        <color rgb="FF3F3F3F"/>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double">
        <color rgb="FF3F3F3F"/>
      </left>
      <right style="double">
        <color rgb="FF3F3F3F"/>
      </right>
      <top style="medium">
        <color indexed="64"/>
      </top>
      <bottom style="double">
        <color indexed="64"/>
      </bottom>
      <diagonal/>
    </border>
    <border>
      <left style="double">
        <color rgb="FF3F3F3F"/>
      </left>
      <right style="double">
        <color indexed="64"/>
      </right>
      <top style="medium">
        <color indexed="64"/>
      </top>
      <bottom style="double">
        <color indexed="64"/>
      </bottom>
      <diagonal/>
    </border>
    <border>
      <left style="double">
        <color indexed="64"/>
      </left>
      <right/>
      <top style="medium">
        <color indexed="64"/>
      </top>
      <bottom style="medium">
        <color indexed="64"/>
      </bottom>
      <diagonal/>
    </border>
    <border>
      <left style="double">
        <color indexed="64"/>
      </left>
      <right style="double">
        <color rgb="FF3F3F3F"/>
      </right>
      <top style="medium">
        <color indexed="64"/>
      </top>
      <bottom style="double">
        <color indexed="64"/>
      </bottom>
      <diagonal/>
    </border>
    <border>
      <left style="medium">
        <color indexed="64"/>
      </left>
      <right/>
      <top style="medium">
        <color indexed="64"/>
      </top>
      <bottom/>
      <diagonal/>
    </border>
    <border>
      <left style="medium">
        <color indexed="64"/>
      </left>
      <right/>
      <top/>
      <bottom/>
      <diagonal/>
    </border>
    <border>
      <left style="double">
        <color rgb="FF3F3F3F"/>
      </left>
      <right/>
      <top/>
      <bottom style="medium">
        <color rgb="FF3F3F3F"/>
      </bottom>
      <diagonal/>
    </border>
    <border>
      <left style="thin">
        <color indexed="64"/>
      </left>
      <right/>
      <top/>
      <bottom style="thin">
        <color indexed="64"/>
      </bottom>
      <diagonal/>
    </border>
    <border>
      <left style="double">
        <color indexed="64"/>
      </left>
      <right style="thin">
        <color indexed="64"/>
      </right>
      <top style="medium">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right style="thin">
        <color rgb="FF7F7F7F"/>
      </right>
      <top style="medium">
        <color indexed="64"/>
      </top>
      <bottom/>
      <diagonal/>
    </border>
    <border>
      <left style="double">
        <color rgb="FF3F3F3F"/>
      </left>
      <right style="double">
        <color indexed="64"/>
      </right>
      <top style="medium">
        <color indexed="64"/>
      </top>
      <bottom/>
      <diagonal/>
    </border>
    <border>
      <left style="double">
        <color rgb="FF3F3F3F"/>
      </left>
      <right style="double">
        <color indexed="64"/>
      </right>
      <top/>
      <bottom style="medium">
        <color rgb="FF3F3F3F"/>
      </bottom>
      <diagonal/>
    </border>
    <border>
      <left style="medium">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top/>
      <bottom style="medium">
        <color indexed="64"/>
      </bottom>
      <diagonal/>
    </border>
    <border>
      <left style="medium">
        <color indexed="64"/>
      </left>
      <right/>
      <top style="thin">
        <color indexed="64"/>
      </top>
      <bottom style="double">
        <color indexed="64"/>
      </bottom>
      <diagonal/>
    </border>
    <border>
      <left style="medium">
        <color indexed="64"/>
      </left>
      <right style="thin">
        <color indexed="64"/>
      </right>
      <top/>
      <bottom style="thin">
        <color indexed="64"/>
      </bottom>
      <diagonal/>
    </border>
    <border>
      <left style="double">
        <color indexed="64"/>
      </left>
      <right style="thin">
        <color indexed="64"/>
      </right>
      <top/>
      <bottom style="thin">
        <color indexed="64"/>
      </bottom>
      <diagonal/>
    </border>
    <border>
      <left style="double">
        <color indexed="64"/>
      </left>
      <right style="double">
        <color rgb="FF3F3F3F"/>
      </right>
      <top style="medium">
        <color indexed="64"/>
      </top>
      <bottom/>
      <diagonal/>
    </border>
    <border>
      <left style="medium">
        <color indexed="64"/>
      </left>
      <right style="double">
        <color rgb="FF3F3F3F"/>
      </right>
      <top/>
      <bottom style="medium">
        <color indexed="64"/>
      </bottom>
      <diagonal/>
    </border>
    <border>
      <left style="double">
        <color rgb="FF3F3F3F"/>
      </left>
      <right style="double">
        <color rgb="FF3F3F3F"/>
      </right>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double">
        <color indexed="64"/>
      </left>
      <right style="double">
        <color rgb="FF3F3F3F"/>
      </right>
      <top/>
      <bottom style="double">
        <color indexed="64"/>
      </bottom>
      <diagonal/>
    </border>
    <border>
      <left style="double">
        <color rgb="FF3F3F3F"/>
      </left>
      <right style="double">
        <color rgb="FF3F3F3F"/>
      </right>
      <top/>
      <bottom style="double">
        <color indexed="64"/>
      </bottom>
      <diagonal/>
    </border>
    <border>
      <left style="double">
        <color rgb="FF3F3F3F"/>
      </left>
      <right style="double">
        <color indexed="64"/>
      </right>
      <top/>
      <bottom style="double">
        <color indexed="64"/>
      </bottom>
      <diagonal/>
    </border>
    <border>
      <left/>
      <right style="thin">
        <color rgb="FF7F7F7F"/>
      </right>
      <top style="medium">
        <color indexed="64"/>
      </top>
      <bottom style="medium">
        <color indexed="64"/>
      </bottom>
      <diagonal/>
    </border>
    <border>
      <left style="medium">
        <color indexed="64"/>
      </left>
      <right/>
      <top/>
      <bottom style="double">
        <color rgb="FF3F3F3F"/>
      </bottom>
      <diagonal/>
    </border>
    <border>
      <left style="medium">
        <color indexed="64"/>
      </left>
      <right style="double">
        <color rgb="FF3F3F3F"/>
      </right>
      <top/>
      <bottom style="double">
        <color rgb="FF3F3F3F"/>
      </bottom>
      <diagonal/>
    </border>
    <border>
      <left style="double">
        <color rgb="FF3F3F3F"/>
      </left>
      <right style="double">
        <color rgb="FF3F3F3F"/>
      </right>
      <top/>
      <bottom style="double">
        <color rgb="FF3F3F3F"/>
      </bottom>
      <diagonal/>
    </border>
    <border>
      <left style="double">
        <color rgb="FF3F3F3F"/>
      </left>
      <right style="medium">
        <color indexed="64"/>
      </right>
      <top/>
      <bottom style="double">
        <color rgb="FF3F3F3F"/>
      </bottom>
      <diagonal/>
    </border>
    <border>
      <left style="medium">
        <color indexed="64"/>
      </left>
      <right style="thin">
        <color rgb="FF7F7F7F"/>
      </right>
      <top style="medium">
        <color indexed="64"/>
      </top>
      <bottom style="medium">
        <color indexed="64"/>
      </bottom>
      <diagonal/>
    </border>
    <border>
      <left/>
      <right/>
      <top style="thin">
        <color indexed="64"/>
      </top>
      <bottom/>
      <diagonal/>
    </border>
    <border>
      <left style="double">
        <color rgb="FF3F3F3F"/>
      </left>
      <right/>
      <top/>
      <bottom style="medium">
        <color indexed="64"/>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double">
        <color rgb="FF3F3F3F"/>
      </left>
      <right style="medium">
        <color indexed="64"/>
      </right>
      <top style="medium">
        <color indexed="64"/>
      </top>
      <bottom style="double">
        <color rgb="FF3F3F3F"/>
      </bottom>
      <diagonal/>
    </border>
    <border>
      <left style="medium">
        <color indexed="64"/>
      </left>
      <right style="double">
        <color rgb="FF3F3F3F"/>
      </right>
      <top style="medium">
        <color indexed="64"/>
      </top>
      <bottom style="medium">
        <color indexed="64"/>
      </bottom>
      <diagonal/>
    </border>
    <border>
      <left style="double">
        <color indexed="64"/>
      </left>
      <right style="double">
        <color indexed="64"/>
      </right>
      <top style="medium">
        <color indexed="64"/>
      </top>
      <bottom/>
      <diagonal/>
    </border>
    <border>
      <left style="thin">
        <color rgb="FF7F7F7F"/>
      </left>
      <right style="medium">
        <color indexed="64"/>
      </right>
      <top style="medium">
        <color indexed="64"/>
      </top>
      <bottom style="thin">
        <color rgb="FF7F7F7F"/>
      </bottom>
      <diagonal/>
    </border>
    <border>
      <left style="thin">
        <color rgb="FF7F7F7F"/>
      </left>
      <right style="medium">
        <color indexed="64"/>
      </right>
      <top style="thin">
        <color rgb="FF7F7F7F"/>
      </top>
      <bottom style="thin">
        <color rgb="FF7F7F7F"/>
      </bottom>
      <diagonal/>
    </border>
    <border>
      <left style="thin">
        <color rgb="FF7F7F7F"/>
      </left>
      <right style="medium">
        <color indexed="64"/>
      </right>
      <top style="thin">
        <color rgb="FF7F7F7F"/>
      </top>
      <bottom/>
      <diagonal/>
    </border>
    <border>
      <left/>
      <right style="double">
        <color rgb="FF3F3F3F"/>
      </right>
      <top/>
      <bottom style="double">
        <color rgb="FF3F3F3F"/>
      </bottom>
      <diagonal/>
    </border>
    <border>
      <left/>
      <right style="double">
        <color rgb="FF3F3F3F"/>
      </right>
      <top style="double">
        <color rgb="FF3F3F3F"/>
      </top>
      <bottom style="medium">
        <color indexed="64"/>
      </bottom>
      <diagonal/>
    </border>
    <border>
      <left/>
      <right style="double">
        <color rgb="FF3F3F3F"/>
      </right>
      <top style="double">
        <color rgb="FF3F3F3F"/>
      </top>
      <bottom/>
      <diagonal/>
    </border>
    <border>
      <left style="double">
        <color rgb="FF3F3F3F"/>
      </left>
      <right/>
      <top/>
      <bottom style="double">
        <color rgb="FF3F3F3F"/>
      </bottom>
      <diagonal/>
    </border>
    <border>
      <left style="medium">
        <color indexed="64"/>
      </left>
      <right/>
      <top style="medium">
        <color indexed="64"/>
      </top>
      <bottom style="thin">
        <color rgb="FFB2B2B2"/>
      </bottom>
      <diagonal/>
    </border>
    <border>
      <left style="medium">
        <color indexed="64"/>
      </left>
      <right/>
      <top style="thin">
        <color rgb="FFB2B2B2"/>
      </top>
      <bottom style="thin">
        <color rgb="FFB2B2B2"/>
      </bottom>
      <diagonal/>
    </border>
    <border>
      <left style="medium">
        <color indexed="64"/>
      </left>
      <right/>
      <top style="thin">
        <color rgb="FFB2B2B2"/>
      </top>
      <bottom/>
      <diagonal/>
    </border>
    <border>
      <left style="medium">
        <color indexed="64"/>
      </left>
      <right/>
      <top/>
      <bottom style="double">
        <color indexed="64"/>
      </bottom>
      <diagonal/>
    </border>
    <border>
      <left style="double">
        <color rgb="FF3F3F3F"/>
      </left>
      <right style="double">
        <color rgb="FF3F3F3F"/>
      </right>
      <top style="medium">
        <color indexed="64"/>
      </top>
      <bottom/>
      <diagonal/>
    </border>
    <border>
      <left style="double">
        <color rgb="FF3F3F3F"/>
      </left>
      <right style="double">
        <color indexed="64"/>
      </right>
      <top/>
      <bottom/>
      <diagonal/>
    </border>
    <border>
      <left style="double">
        <color indexed="64"/>
      </left>
      <right style="medium">
        <color indexed="64"/>
      </right>
      <top/>
      <bottom/>
      <diagonal/>
    </border>
    <border>
      <left style="double">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double">
        <color indexed="64"/>
      </bottom>
      <diagonal/>
    </border>
    <border>
      <left/>
      <right style="medium">
        <color indexed="64"/>
      </right>
      <top/>
      <bottom style="medium">
        <color indexed="64"/>
      </bottom>
      <diagonal/>
    </border>
    <border>
      <left style="double">
        <color indexed="64"/>
      </left>
      <right style="medium">
        <color indexed="64"/>
      </right>
      <top style="medium">
        <color indexed="64"/>
      </top>
      <bottom/>
      <diagonal/>
    </border>
    <border>
      <left style="medium">
        <color indexed="64"/>
      </left>
      <right style="thin">
        <color indexed="64"/>
      </right>
      <top style="double">
        <color indexed="64"/>
      </top>
      <bottom style="medium">
        <color indexed="64"/>
      </bottom>
      <diagonal/>
    </border>
    <border>
      <left/>
      <right style="double">
        <color rgb="FF3F3F3F"/>
      </right>
      <top style="medium">
        <color indexed="64"/>
      </top>
      <bottom style="double">
        <color rgb="FF3F3F3F"/>
      </bottom>
      <diagonal/>
    </border>
    <border>
      <left style="thin">
        <color indexed="64"/>
      </left>
      <right style="thin">
        <color indexed="64"/>
      </right>
      <top/>
      <bottom style="double">
        <color indexed="64"/>
      </bottom>
      <diagonal/>
    </border>
    <border>
      <left/>
      <right style="medium">
        <color indexed="64"/>
      </right>
      <top style="medium">
        <color indexed="64"/>
      </top>
      <bottom style="thin">
        <color rgb="FF7F7F7F"/>
      </bottom>
      <diagonal/>
    </border>
    <border>
      <left/>
      <right style="medium">
        <color indexed="64"/>
      </right>
      <top style="thin">
        <color rgb="FF7F7F7F"/>
      </top>
      <bottom style="thin">
        <color rgb="FF7F7F7F"/>
      </bottom>
      <diagonal/>
    </border>
    <border>
      <left/>
      <right style="medium">
        <color indexed="64"/>
      </right>
      <top style="thin">
        <color rgb="FF7F7F7F"/>
      </top>
      <bottom style="double">
        <color indexed="64"/>
      </bottom>
      <diagonal/>
    </border>
    <border>
      <left style="thin">
        <color indexed="64"/>
      </left>
      <right style="thin">
        <color indexed="64"/>
      </right>
      <top style="medium">
        <color indexed="64"/>
      </top>
      <bottom style="thin">
        <color rgb="FF7F7F7F"/>
      </bottom>
      <diagonal/>
    </border>
    <border>
      <left style="thin">
        <color indexed="64"/>
      </left>
      <right style="thin">
        <color indexed="64"/>
      </right>
      <top style="thin">
        <color rgb="FF7F7F7F"/>
      </top>
      <bottom style="thin">
        <color rgb="FF7F7F7F"/>
      </bottom>
      <diagonal/>
    </border>
    <border>
      <left style="thin">
        <color indexed="64"/>
      </left>
      <right style="thin">
        <color indexed="64"/>
      </right>
      <top style="thin">
        <color rgb="FF7F7F7F"/>
      </top>
      <bottom style="double">
        <color indexed="64"/>
      </bottom>
      <diagonal/>
    </border>
    <border>
      <left style="thin">
        <color rgb="FF7F7F7F"/>
      </left>
      <right/>
      <top style="medium">
        <color indexed="64"/>
      </top>
      <bottom style="medium">
        <color indexed="64"/>
      </bottom>
      <diagonal/>
    </border>
  </borders>
  <cellStyleXfs count="12">
    <xf numFmtId="0" fontId="0" fillId="0" borderId="0"/>
    <xf numFmtId="0" fontId="1" fillId="2" borderId="0" applyNumberFormat="0" applyBorder="0" applyAlignment="0" applyProtection="0"/>
    <xf numFmtId="0" fontId="2" fillId="3" borderId="0" applyNumberFormat="0" applyBorder="0" applyAlignment="0" applyProtection="0"/>
    <xf numFmtId="0" fontId="6" fillId="4" borderId="7" applyNumberFormat="0" applyAlignment="0" applyProtection="0"/>
    <xf numFmtId="0" fontId="7" fillId="5" borderId="7" applyNumberFormat="0" applyAlignment="0" applyProtection="0"/>
    <xf numFmtId="0" fontId="8" fillId="6" borderId="8" applyNumberFormat="0" applyAlignment="0" applyProtection="0"/>
    <xf numFmtId="0" fontId="5" fillId="7" borderId="9" applyNumberFormat="0" applyFont="0" applyAlignment="0" applyProtection="0"/>
    <xf numFmtId="43" fontId="5" fillId="0" borderId="0" applyFont="0" applyFill="0" applyBorder="0" applyAlignment="0" applyProtection="0"/>
    <xf numFmtId="9" fontId="5" fillId="0" borderId="0" applyFont="0" applyFill="0" applyBorder="0" applyAlignment="0" applyProtection="0"/>
    <xf numFmtId="0" fontId="5" fillId="11" borderId="0" applyNumberFormat="0" applyBorder="0" applyAlignment="0" applyProtection="0"/>
    <xf numFmtId="44" fontId="5" fillId="0" borderId="0" applyFont="0" applyFill="0" applyBorder="0" applyAlignment="0" applyProtection="0"/>
    <xf numFmtId="0" fontId="14" fillId="3" borderId="0" applyNumberFormat="0" applyBorder="0" applyAlignment="0" applyProtection="0"/>
  </cellStyleXfs>
  <cellXfs count="369">
    <xf numFmtId="0" fontId="0" fillId="0" borderId="0" xfId="0"/>
    <xf numFmtId="0" fontId="3" fillId="0" borderId="0" xfId="0" applyFont="1" applyAlignment="1">
      <alignment wrapText="1"/>
    </xf>
    <xf numFmtId="0" fontId="3" fillId="0" borderId="0" xfId="0" applyFont="1" applyAlignment="1">
      <alignment horizontal="center"/>
    </xf>
    <xf numFmtId="0" fontId="9" fillId="2" borderId="1" xfId="1" applyFont="1" applyBorder="1" applyAlignment="1">
      <alignment horizontal="center" vertical="center" wrapText="1"/>
    </xf>
    <xf numFmtId="0" fontId="0" fillId="0" borderId="0" xfId="0" applyAlignment="1">
      <alignment wrapText="1"/>
    </xf>
    <xf numFmtId="0" fontId="10" fillId="0" borderId="0" xfId="0" applyFont="1" applyAlignment="1">
      <alignment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11" fillId="0" borderId="0" xfId="0" applyFont="1"/>
    <xf numFmtId="0" fontId="8" fillId="6" borderId="13" xfId="5" applyBorder="1" applyAlignment="1">
      <alignment horizontal="center" vertical="center" wrapText="1"/>
    </xf>
    <xf numFmtId="0" fontId="8" fillId="6" borderId="14" xfId="5" applyBorder="1" applyAlignment="1">
      <alignment horizontal="center" vertical="center" wrapText="1"/>
    </xf>
    <xf numFmtId="0" fontId="8" fillId="6" borderId="17" xfId="5" applyBorder="1" applyAlignment="1">
      <alignment horizontal="center" vertical="center" wrapText="1"/>
    </xf>
    <xf numFmtId="0" fontId="8" fillId="6" borderId="22" xfId="5" applyBorder="1" applyAlignment="1">
      <alignment horizontal="center" vertical="center" wrapText="1"/>
    </xf>
    <xf numFmtId="0" fontId="4" fillId="3" borderId="12" xfId="2" applyFont="1" applyBorder="1" applyAlignment="1">
      <alignment horizontal="centerContinuous"/>
    </xf>
    <xf numFmtId="0" fontId="4" fillId="3" borderId="11" xfId="2" applyFont="1" applyBorder="1" applyAlignment="1">
      <alignment horizontal="centerContinuous"/>
    </xf>
    <xf numFmtId="0" fontId="4" fillId="3" borderId="16" xfId="2" applyFont="1" applyBorder="1" applyAlignment="1">
      <alignment horizontal="centerContinuous"/>
    </xf>
    <xf numFmtId="0" fontId="12" fillId="8" borderId="24" xfId="3" applyFont="1" applyFill="1" applyBorder="1" applyAlignment="1">
      <alignment horizontal="centerContinuous" vertical="center" wrapText="1"/>
    </xf>
    <xf numFmtId="0" fontId="13" fillId="8" borderId="25" xfId="3" applyFont="1" applyFill="1" applyBorder="1" applyAlignment="1">
      <alignment horizontal="centerContinuous" wrapText="1"/>
    </xf>
    <xf numFmtId="0" fontId="13" fillId="8" borderId="25" xfId="3" applyFont="1" applyFill="1" applyBorder="1" applyAlignment="1">
      <alignment horizontal="centerContinuous"/>
    </xf>
    <xf numFmtId="0" fontId="13" fillId="8" borderId="19" xfId="3" applyFont="1" applyFill="1" applyBorder="1" applyAlignment="1">
      <alignment horizontal="centerContinuous" wrapText="1"/>
    </xf>
    <xf numFmtId="0" fontId="13" fillId="8" borderId="19" xfId="3" applyFont="1" applyFill="1" applyBorder="1" applyAlignment="1">
      <alignment horizontal="centerContinuous"/>
    </xf>
    <xf numFmtId="0" fontId="13" fillId="8" borderId="20" xfId="3" applyFont="1" applyFill="1" applyBorder="1" applyAlignment="1">
      <alignment horizontal="centerContinuous"/>
    </xf>
    <xf numFmtId="0" fontId="13" fillId="8" borderId="26" xfId="3" applyFont="1" applyFill="1" applyBorder="1" applyAlignment="1">
      <alignment horizontal="centerContinuous"/>
    </xf>
    <xf numFmtId="0" fontId="12" fillId="8" borderId="25" xfId="3" applyFont="1" applyFill="1" applyBorder="1" applyAlignment="1">
      <alignment horizontal="centerContinuous" wrapText="1"/>
    </xf>
    <xf numFmtId="0" fontId="12" fillId="8" borderId="25" xfId="3" applyFont="1" applyFill="1" applyBorder="1" applyAlignment="1">
      <alignment horizontal="centerContinuous"/>
    </xf>
    <xf numFmtId="0" fontId="12" fillId="8" borderId="26" xfId="3" applyFont="1" applyFill="1" applyBorder="1" applyAlignment="1">
      <alignment horizontal="centerContinuous"/>
    </xf>
    <xf numFmtId="164" fontId="0" fillId="0" borderId="10" xfId="7" applyNumberFormat="1" applyFont="1" applyBorder="1"/>
    <xf numFmtId="164" fontId="0" fillId="0" borderId="1" xfId="7" applyNumberFormat="1" applyFont="1" applyBorder="1"/>
    <xf numFmtId="164" fontId="0" fillId="0" borderId="6" xfId="7" applyNumberFormat="1" applyFont="1" applyBorder="1"/>
    <xf numFmtId="164" fontId="0" fillId="0" borderId="32" xfId="7" applyNumberFormat="1" applyFont="1" applyBorder="1"/>
    <xf numFmtId="164" fontId="0" fillId="0" borderId="28" xfId="7" applyNumberFormat="1" applyFont="1" applyBorder="1"/>
    <xf numFmtId="0" fontId="0" fillId="0" borderId="37" xfId="0" applyBorder="1"/>
    <xf numFmtId="0" fontId="4" fillId="7" borderId="38" xfId="6" applyFont="1" applyBorder="1" applyAlignment="1">
      <alignment horizontal="center"/>
    </xf>
    <xf numFmtId="0" fontId="8" fillId="6" borderId="39" xfId="5" applyBorder="1" applyAlignment="1">
      <alignment horizontal="center" vertical="center" wrapText="1"/>
    </xf>
    <xf numFmtId="0" fontId="8" fillId="6" borderId="40" xfId="5" applyBorder="1" applyAlignment="1">
      <alignment horizontal="center" vertical="center" wrapText="1"/>
    </xf>
    <xf numFmtId="0" fontId="8" fillId="6" borderId="41" xfId="5" applyBorder="1" applyAlignment="1">
      <alignment horizontal="center" vertical="center" wrapText="1"/>
    </xf>
    <xf numFmtId="164" fontId="0" fillId="0" borderId="3" xfId="7" applyNumberFormat="1" applyFont="1" applyBorder="1"/>
    <xf numFmtId="164" fontId="0" fillId="0" borderId="48" xfId="7" applyNumberFormat="1" applyFont="1" applyBorder="1"/>
    <xf numFmtId="164" fontId="0" fillId="0" borderId="49" xfId="7" applyNumberFormat="1" applyFont="1" applyBorder="1"/>
    <xf numFmtId="165" fontId="7" fillId="5" borderId="48" xfId="4" applyNumberFormat="1" applyBorder="1"/>
    <xf numFmtId="165" fontId="7" fillId="5" borderId="49" xfId="4" applyNumberFormat="1" applyBorder="1"/>
    <xf numFmtId="165" fontId="7" fillId="5" borderId="50" xfId="4" applyNumberFormat="1" applyBorder="1"/>
    <xf numFmtId="0" fontId="8" fillId="6" borderId="53" xfId="5" applyBorder="1" applyAlignment="1">
      <alignment horizontal="center" vertical="center" wrapText="1"/>
    </xf>
    <xf numFmtId="0" fontId="8" fillId="6" borderId="51" xfId="5" applyBorder="1" applyAlignment="1">
      <alignment horizontal="center" vertical="center" wrapText="1"/>
    </xf>
    <xf numFmtId="0" fontId="4" fillId="7" borderId="58" xfId="6" applyFont="1" applyBorder="1" applyAlignment="1">
      <alignment horizontal="centerContinuous"/>
    </xf>
    <xf numFmtId="0" fontId="4" fillId="7" borderId="59" xfId="6" applyFont="1" applyBorder="1" applyAlignment="1">
      <alignment horizontal="centerContinuous"/>
    </xf>
    <xf numFmtId="0" fontId="4" fillId="3" borderId="60" xfId="2" applyFont="1" applyBorder="1" applyAlignment="1">
      <alignment horizontal="centerContinuous"/>
    </xf>
    <xf numFmtId="0" fontId="4" fillId="3" borderId="61" xfId="2" applyFont="1" applyBorder="1" applyAlignment="1">
      <alignment horizontal="centerContinuous"/>
    </xf>
    <xf numFmtId="0" fontId="4" fillId="7" borderId="62" xfId="6" applyFont="1" applyBorder="1" applyAlignment="1">
      <alignment horizontal="centerContinuous"/>
    </xf>
    <xf numFmtId="0" fontId="4" fillId="3" borderId="63" xfId="2" applyFont="1" applyBorder="1" applyAlignment="1">
      <alignment horizontal="centerContinuous"/>
    </xf>
    <xf numFmtId="0" fontId="4" fillId="7" borderId="2" xfId="6" applyFont="1" applyBorder="1" applyAlignment="1">
      <alignment horizontal="left"/>
    </xf>
    <xf numFmtId="9" fontId="0" fillId="0" borderId="31" xfId="8" applyFont="1" applyBorder="1" applyAlignment="1">
      <alignment horizontal="center"/>
    </xf>
    <xf numFmtId="0" fontId="4" fillId="7" borderId="4" xfId="6" applyFont="1" applyBorder="1" applyAlignment="1">
      <alignment horizontal="left"/>
    </xf>
    <xf numFmtId="9" fontId="0" fillId="0" borderId="32" xfId="8" applyFont="1" applyBorder="1" applyAlignment="1">
      <alignment horizontal="center"/>
    </xf>
    <xf numFmtId="0" fontId="4" fillId="7" borderId="5" xfId="6" applyFont="1" applyBorder="1" applyAlignment="1">
      <alignment horizontal="left"/>
    </xf>
    <xf numFmtId="9" fontId="0" fillId="0" borderId="67" xfId="8" applyFont="1" applyBorder="1" applyAlignment="1">
      <alignment horizontal="center"/>
    </xf>
    <xf numFmtId="9" fontId="0" fillId="0" borderId="49" xfId="8" applyFont="1" applyBorder="1" applyAlignment="1">
      <alignment horizontal="center"/>
    </xf>
    <xf numFmtId="9" fontId="0" fillId="0" borderId="50" xfId="8" applyFont="1" applyBorder="1" applyAlignment="1">
      <alignment horizontal="center"/>
    </xf>
    <xf numFmtId="9" fontId="0" fillId="0" borderId="34" xfId="8" applyFont="1" applyBorder="1" applyAlignment="1">
      <alignment horizontal="center"/>
    </xf>
    <xf numFmtId="0" fontId="13" fillId="8" borderId="72" xfId="3" applyFont="1" applyFill="1" applyBorder="1" applyAlignment="1">
      <alignment horizontal="centerContinuous" wrapText="1"/>
    </xf>
    <xf numFmtId="0" fontId="12" fillId="8" borderId="57" xfId="3" applyFont="1" applyFill="1" applyBorder="1" applyAlignment="1">
      <alignment horizontal="centerContinuous" vertical="center" wrapText="1"/>
    </xf>
    <xf numFmtId="0" fontId="3" fillId="0" borderId="0" xfId="0" applyFont="1" applyAlignment="1">
      <alignment horizontal="center" vertical="center" wrapText="1"/>
    </xf>
    <xf numFmtId="6" fontId="0" fillId="0" borderId="0" xfId="0" applyNumberFormat="1" applyAlignment="1">
      <alignment wrapText="1"/>
    </xf>
    <xf numFmtId="9" fontId="0" fillId="0" borderId="0" xfId="0" applyNumberFormat="1"/>
    <xf numFmtId="9" fontId="13" fillId="8" borderId="26" xfId="3" applyNumberFormat="1" applyFont="1" applyFill="1" applyBorder="1" applyAlignment="1">
      <alignment horizontal="centerContinuous"/>
    </xf>
    <xf numFmtId="9" fontId="4" fillId="7" borderId="59" xfId="6" applyNumberFormat="1" applyFont="1" applyBorder="1" applyAlignment="1">
      <alignment horizontal="centerContinuous"/>
    </xf>
    <xf numFmtId="9" fontId="0" fillId="0" borderId="67" xfId="8" applyNumberFormat="1" applyFont="1" applyBorder="1" applyAlignment="1">
      <alignment horizontal="center"/>
    </xf>
    <xf numFmtId="9" fontId="0" fillId="0" borderId="49" xfId="8" applyNumberFormat="1" applyFont="1" applyBorder="1" applyAlignment="1">
      <alignment horizontal="center"/>
    </xf>
    <xf numFmtId="9" fontId="0" fillId="0" borderId="71" xfId="8" applyNumberFormat="1" applyFont="1" applyBorder="1" applyAlignment="1">
      <alignment horizontal="center"/>
    </xf>
    <xf numFmtId="164" fontId="0" fillId="0" borderId="68" xfId="7" applyNumberFormat="1" applyFont="1" applyBorder="1"/>
    <xf numFmtId="164" fontId="0" fillId="0" borderId="69" xfId="7" applyNumberFormat="1" applyFont="1" applyBorder="1"/>
    <xf numFmtId="164" fontId="0" fillId="0" borderId="70" xfId="7" applyNumberFormat="1" applyFont="1" applyBorder="1"/>
    <xf numFmtId="164" fontId="0" fillId="0" borderId="0" xfId="7" applyNumberFormat="1" applyFont="1"/>
    <xf numFmtId="0" fontId="4" fillId="3" borderId="60" xfId="2" applyFont="1" applyBorder="1" applyAlignment="1">
      <alignment horizontal="center"/>
    </xf>
    <xf numFmtId="0" fontId="4" fillId="3" borderId="63" xfId="2" applyFont="1" applyBorder="1" applyAlignment="1">
      <alignment horizontal="center"/>
    </xf>
    <xf numFmtId="0" fontId="12" fillId="8" borderId="72" xfId="3" applyFont="1" applyFill="1" applyBorder="1" applyAlignment="1">
      <alignment horizontal="centerContinuous" vertical="center" wrapText="1"/>
    </xf>
    <xf numFmtId="0" fontId="4" fillId="7" borderId="46" xfId="6" applyFont="1" applyBorder="1" applyAlignment="1">
      <alignment horizontal="left"/>
    </xf>
    <xf numFmtId="0" fontId="4" fillId="7" borderId="37" xfId="6" applyFont="1" applyBorder="1" applyAlignment="1">
      <alignment horizontal="left"/>
    </xf>
    <xf numFmtId="0" fontId="4" fillId="7" borderId="30" xfId="6" applyFont="1" applyBorder="1" applyAlignment="1">
      <alignment horizontal="left"/>
    </xf>
    <xf numFmtId="0" fontId="0" fillId="0" borderId="0" xfId="0" applyAlignment="1"/>
    <xf numFmtId="0" fontId="0" fillId="0" borderId="67" xfId="8" applyNumberFormat="1" applyFont="1" applyBorder="1" applyAlignment="1">
      <alignment horizontal="center"/>
    </xf>
    <xf numFmtId="0" fontId="4" fillId="7" borderId="75" xfId="6" applyFont="1" applyBorder="1" applyAlignment="1">
      <alignment horizontal="left"/>
    </xf>
    <xf numFmtId="164" fontId="0" fillId="0" borderId="76" xfId="7" applyNumberFormat="1" applyFont="1" applyBorder="1"/>
    <xf numFmtId="165" fontId="7" fillId="5" borderId="77" xfId="4" applyNumberFormat="1" applyBorder="1"/>
    <xf numFmtId="9" fontId="0" fillId="0" borderId="77" xfId="8" applyNumberFormat="1" applyFont="1" applyBorder="1" applyAlignment="1">
      <alignment horizontal="center"/>
    </xf>
    <xf numFmtId="0" fontId="0" fillId="0" borderId="31" xfId="8" applyNumberFormat="1" applyFont="1" applyBorder="1" applyAlignment="1">
      <alignment horizontal="center"/>
    </xf>
    <xf numFmtId="9" fontId="0" fillId="0" borderId="32" xfId="8" applyNumberFormat="1" applyFont="1" applyBorder="1" applyAlignment="1">
      <alignment horizontal="center"/>
    </xf>
    <xf numFmtId="9" fontId="0" fillId="0" borderId="33" xfId="8" applyNumberFormat="1" applyFont="1" applyBorder="1" applyAlignment="1">
      <alignment horizontal="center"/>
    </xf>
    <xf numFmtId="9" fontId="0" fillId="0" borderId="34" xfId="8" applyNumberFormat="1" applyFont="1" applyBorder="1" applyAlignment="1">
      <alignment horizontal="center"/>
    </xf>
    <xf numFmtId="164" fontId="0" fillId="0" borderId="81" xfId="7" applyNumberFormat="1" applyFont="1" applyBorder="1"/>
    <xf numFmtId="164" fontId="0" fillId="0" borderId="82" xfId="7" applyNumberFormat="1" applyFont="1" applyBorder="1"/>
    <xf numFmtId="0" fontId="4" fillId="7" borderId="84" xfId="6" applyFont="1" applyBorder="1" applyAlignment="1">
      <alignment horizontal="left"/>
    </xf>
    <xf numFmtId="164" fontId="0" fillId="0" borderId="86" xfId="7" applyNumberFormat="1" applyFont="1" applyBorder="1"/>
    <xf numFmtId="164" fontId="0" fillId="0" borderId="87" xfId="7" applyNumberFormat="1" applyFont="1" applyBorder="1"/>
    <xf numFmtId="165" fontId="7" fillId="5" borderId="88" xfId="4" applyNumberFormat="1" applyBorder="1"/>
    <xf numFmtId="0" fontId="4" fillId="7" borderId="43" xfId="6" applyFont="1" applyBorder="1" applyAlignment="1">
      <alignment horizontal="left"/>
    </xf>
    <xf numFmtId="0" fontId="4" fillId="7" borderId="44" xfId="6" applyFont="1" applyBorder="1" applyAlignment="1">
      <alignment horizontal="left"/>
    </xf>
    <xf numFmtId="0" fontId="4" fillId="7" borderId="90" xfId="6" applyFont="1" applyBorder="1" applyAlignment="1">
      <alignment horizontal="left"/>
    </xf>
    <xf numFmtId="165" fontId="7" fillId="5" borderId="1" xfId="4" applyNumberFormat="1" applyBorder="1"/>
    <xf numFmtId="165" fontId="7" fillId="5" borderId="3" xfId="4" applyNumberFormat="1" applyBorder="1"/>
    <xf numFmtId="165" fontId="7" fillId="5" borderId="82" xfId="4" applyNumberFormat="1" applyBorder="1"/>
    <xf numFmtId="165" fontId="7" fillId="5" borderId="87" xfId="4" applyNumberFormat="1" applyBorder="1"/>
    <xf numFmtId="0" fontId="4" fillId="7" borderId="91" xfId="6" applyFont="1" applyBorder="1" applyAlignment="1">
      <alignment horizontal="left"/>
    </xf>
    <xf numFmtId="0" fontId="4" fillId="7" borderId="92" xfId="6" applyFont="1" applyBorder="1" applyAlignment="1">
      <alignment horizontal="left"/>
    </xf>
    <xf numFmtId="164" fontId="0" fillId="0" borderId="93" xfId="7" applyNumberFormat="1" applyFont="1" applyBorder="1"/>
    <xf numFmtId="165" fontId="7" fillId="5" borderId="67" xfId="4" applyNumberFormat="1" applyBorder="1"/>
    <xf numFmtId="0" fontId="8" fillId="6" borderId="95" xfId="5" applyBorder="1" applyAlignment="1">
      <alignment horizontal="center" vertical="center" wrapText="1"/>
    </xf>
    <xf numFmtId="0" fontId="8" fillId="6" borderId="96" xfId="5" applyBorder="1" applyAlignment="1">
      <alignment horizontal="center" vertical="center" wrapText="1"/>
    </xf>
    <xf numFmtId="165" fontId="0" fillId="0" borderId="0" xfId="0" applyNumberFormat="1"/>
    <xf numFmtId="0" fontId="3" fillId="0" borderId="0" xfId="0" applyFont="1" applyAlignment="1">
      <alignment horizontal="center" vertical="center"/>
    </xf>
    <xf numFmtId="10" fontId="0" fillId="0" borderId="0" xfId="0" applyNumberFormat="1" applyAlignment="1"/>
    <xf numFmtId="6" fontId="0" fillId="0" borderId="0" xfId="0" applyNumberFormat="1" applyAlignment="1"/>
    <xf numFmtId="0" fontId="4" fillId="7" borderId="97" xfId="6" applyFont="1" applyBorder="1" applyAlignment="1">
      <alignment horizontal="left"/>
    </xf>
    <xf numFmtId="165" fontId="7" fillId="5" borderId="10" xfId="4" applyNumberFormat="1" applyBorder="1"/>
    <xf numFmtId="164" fontId="0" fillId="0" borderId="0" xfId="0" applyNumberFormat="1" applyAlignment="1"/>
    <xf numFmtId="0" fontId="4" fillId="7" borderId="98" xfId="6" applyFont="1" applyBorder="1" applyAlignment="1">
      <alignment horizontal="left"/>
    </xf>
    <xf numFmtId="0" fontId="4" fillId="7" borderId="45" xfId="6" applyFont="1" applyBorder="1" applyAlignment="1">
      <alignment horizontal="left"/>
    </xf>
    <xf numFmtId="0" fontId="4" fillId="7" borderId="91" xfId="6" applyFont="1" applyBorder="1" applyAlignment="1"/>
    <xf numFmtId="0" fontId="4" fillId="7" borderId="90" xfId="6" applyFont="1" applyBorder="1" applyAlignment="1"/>
    <xf numFmtId="10" fontId="0" fillId="0" borderId="82" xfId="7" applyNumberFormat="1" applyFont="1" applyBorder="1"/>
    <xf numFmtId="166" fontId="0" fillId="0" borderId="3" xfId="7" applyNumberFormat="1" applyFont="1" applyBorder="1"/>
    <xf numFmtId="0" fontId="0" fillId="0" borderId="3" xfId="7" applyNumberFormat="1" applyFont="1" applyBorder="1"/>
    <xf numFmtId="0" fontId="0" fillId="0" borderId="1" xfId="7" applyNumberFormat="1" applyFont="1" applyBorder="1"/>
    <xf numFmtId="0" fontId="0" fillId="0" borderId="87" xfId="7" applyNumberFormat="1" applyFont="1" applyBorder="1"/>
    <xf numFmtId="0" fontId="4" fillId="7" borderId="99" xfId="6" applyFont="1" applyBorder="1" applyAlignment="1">
      <alignment horizontal="left"/>
    </xf>
    <xf numFmtId="0" fontId="4" fillId="7" borderId="100" xfId="6" applyFont="1" applyBorder="1" applyAlignment="1">
      <alignment horizontal="left"/>
    </xf>
    <xf numFmtId="0" fontId="4" fillId="7" borderId="101" xfId="6" applyFont="1" applyBorder="1" applyAlignment="1"/>
    <xf numFmtId="0" fontId="4" fillId="7" borderId="35" xfId="6" applyFont="1" applyBorder="1" applyAlignment="1"/>
    <xf numFmtId="0" fontId="4" fillId="7" borderId="102" xfId="6" applyFont="1" applyBorder="1" applyAlignment="1">
      <alignment horizontal="left"/>
    </xf>
    <xf numFmtId="166" fontId="0" fillId="0" borderId="1" xfId="7" applyNumberFormat="1" applyFont="1" applyFill="1" applyBorder="1"/>
    <xf numFmtId="166" fontId="0" fillId="0" borderId="10" xfId="7" applyNumberFormat="1" applyFont="1" applyFill="1" applyBorder="1"/>
    <xf numFmtId="166" fontId="0" fillId="0" borderId="87" xfId="7" applyNumberFormat="1" applyFont="1" applyFill="1" applyBorder="1"/>
    <xf numFmtId="166" fontId="0" fillId="0" borderId="3" xfId="7" applyNumberFormat="1" applyFont="1" applyFill="1" applyBorder="1"/>
    <xf numFmtId="10" fontId="0" fillId="0" borderId="82" xfId="7" applyNumberFormat="1" applyFont="1" applyFill="1" applyBorder="1"/>
    <xf numFmtId="166" fontId="0" fillId="0" borderId="82" xfId="7" applyNumberFormat="1" applyFont="1" applyFill="1" applyBorder="1"/>
    <xf numFmtId="10" fontId="0" fillId="0" borderId="3" xfId="7" applyNumberFormat="1" applyFont="1" applyFill="1" applyBorder="1"/>
    <xf numFmtId="10" fontId="0" fillId="0" borderId="1" xfId="7" applyNumberFormat="1" applyFont="1" applyFill="1" applyBorder="1"/>
    <xf numFmtId="10" fontId="0" fillId="0" borderId="87" xfId="7" applyNumberFormat="1" applyFont="1" applyFill="1" applyBorder="1"/>
    <xf numFmtId="164" fontId="0" fillId="0" borderId="82" xfId="7" applyNumberFormat="1" applyFont="1" applyFill="1" applyBorder="1"/>
    <xf numFmtId="3" fontId="0" fillId="0" borderId="0" xfId="0" applyNumberFormat="1" applyAlignment="1">
      <alignment wrapText="1"/>
    </xf>
    <xf numFmtId="0" fontId="0" fillId="0" borderId="10" xfId="7" applyNumberFormat="1" applyFont="1" applyBorder="1"/>
    <xf numFmtId="164" fontId="0" fillId="0" borderId="67" xfId="7" applyNumberFormat="1" applyFont="1" applyBorder="1"/>
    <xf numFmtId="166" fontId="0" fillId="0" borderId="81" xfId="7" applyNumberFormat="1" applyFont="1" applyBorder="1"/>
    <xf numFmtId="0" fontId="0" fillId="0" borderId="93" xfId="7" applyNumberFormat="1" applyFont="1" applyBorder="1"/>
    <xf numFmtId="0" fontId="0" fillId="0" borderId="69" xfId="7" applyNumberFormat="1" applyFont="1" applyBorder="1"/>
    <xf numFmtId="164" fontId="0" fillId="0" borderId="88" xfId="7" applyNumberFormat="1" applyFont="1" applyBorder="1"/>
    <xf numFmtId="0" fontId="0" fillId="0" borderId="86" xfId="7" applyNumberFormat="1" applyFont="1" applyBorder="1"/>
    <xf numFmtId="164" fontId="0" fillId="0" borderId="1" xfId="7" applyNumberFormat="1" applyFont="1" applyFill="1" applyBorder="1"/>
    <xf numFmtId="165" fontId="7" fillId="5" borderId="6" xfId="4" applyNumberFormat="1" applyBorder="1"/>
    <xf numFmtId="164" fontId="0" fillId="0" borderId="49" xfId="7" applyNumberFormat="1" applyFont="1" applyFill="1" applyBorder="1"/>
    <xf numFmtId="0" fontId="4" fillId="7" borderId="38" xfId="6" applyFont="1" applyBorder="1" applyAlignment="1"/>
    <xf numFmtId="0" fontId="4" fillId="7" borderId="15" xfId="6" applyFont="1" applyBorder="1" applyAlignment="1"/>
    <xf numFmtId="0" fontId="4" fillId="7" borderId="27" xfId="6" applyFont="1" applyBorder="1" applyAlignment="1"/>
    <xf numFmtId="164" fontId="0" fillId="0" borderId="87" xfId="7" applyNumberFormat="1" applyFont="1" applyFill="1" applyBorder="1"/>
    <xf numFmtId="164" fontId="0" fillId="0" borderId="88" xfId="7" applyNumberFormat="1" applyFont="1" applyFill="1" applyBorder="1"/>
    <xf numFmtId="164" fontId="0" fillId="0" borderId="37" xfId="7" applyNumberFormat="1" applyFont="1" applyFill="1" applyBorder="1"/>
    <xf numFmtId="0" fontId="4" fillId="7" borderId="104" xfId="6" applyFont="1" applyBorder="1" applyAlignment="1"/>
    <xf numFmtId="0" fontId="4" fillId="3" borderId="105" xfId="2" applyFont="1" applyBorder="1" applyAlignment="1">
      <alignment horizontal="centerContinuous"/>
    </xf>
    <xf numFmtId="0" fontId="4" fillId="3" borderId="106" xfId="2" applyFont="1" applyBorder="1" applyAlignment="1">
      <alignment horizontal="centerContinuous"/>
    </xf>
    <xf numFmtId="0" fontId="4" fillId="3" borderId="107" xfId="2" applyFont="1" applyBorder="1" applyAlignment="1">
      <alignment horizontal="centerContinuous"/>
    </xf>
    <xf numFmtId="0" fontId="13" fillId="8" borderId="108" xfId="3" applyFont="1" applyFill="1" applyBorder="1" applyAlignment="1">
      <alignment horizontal="centerContinuous" wrapText="1"/>
    </xf>
    <xf numFmtId="9" fontId="13" fillId="8" borderId="20" xfId="3" applyNumberFormat="1" applyFont="1" applyFill="1" applyBorder="1" applyAlignment="1">
      <alignment horizontal="centerContinuous"/>
    </xf>
    <xf numFmtId="165" fontId="13" fillId="8" borderId="20" xfId="3" applyNumberFormat="1" applyFont="1" applyFill="1" applyBorder="1" applyAlignment="1">
      <alignment horizontal="centerContinuous"/>
    </xf>
    <xf numFmtId="0" fontId="4" fillId="3" borderId="110" xfId="2" applyFont="1" applyBorder="1" applyAlignment="1">
      <alignment horizontal="centerContinuous"/>
    </xf>
    <xf numFmtId="0" fontId="4" fillId="3" borderId="111" xfId="2" applyFont="1" applyBorder="1" applyAlignment="1">
      <alignment horizontal="centerContinuous"/>
    </xf>
    <xf numFmtId="0" fontId="4" fillId="3" borderId="112" xfId="2" applyFont="1" applyBorder="1" applyAlignment="1">
      <alignment horizontal="centerContinuous"/>
    </xf>
    <xf numFmtId="0" fontId="12" fillId="8" borderId="113" xfId="3" applyFont="1" applyFill="1" applyBorder="1" applyAlignment="1">
      <alignment horizontal="centerContinuous" vertical="center" wrapText="1"/>
    </xf>
    <xf numFmtId="9" fontId="13" fillId="8" borderId="20" xfId="3" applyNumberFormat="1" applyFont="1" applyFill="1" applyBorder="1" applyAlignment="1">
      <alignment horizontal="centerContinuous" wrapText="1"/>
    </xf>
    <xf numFmtId="0" fontId="4" fillId="7" borderId="114" xfId="6" applyFont="1" applyBorder="1" applyAlignment="1">
      <alignment horizontal="left"/>
    </xf>
    <xf numFmtId="10" fontId="0" fillId="0" borderId="0" xfId="0" applyNumberFormat="1" applyAlignment="1">
      <alignment wrapText="1"/>
    </xf>
    <xf numFmtId="0" fontId="4" fillId="7" borderId="2" xfId="6" applyFont="1" applyBorder="1" applyAlignment="1"/>
    <xf numFmtId="0" fontId="4" fillId="7" borderId="92" xfId="6" applyFont="1" applyBorder="1" applyAlignment="1"/>
    <xf numFmtId="0" fontId="4" fillId="7" borderId="4" xfId="6" applyFont="1" applyBorder="1" applyAlignment="1"/>
    <xf numFmtId="0" fontId="4" fillId="7" borderId="79" xfId="6" applyFont="1" applyBorder="1" applyAlignment="1"/>
    <xf numFmtId="0" fontId="4" fillId="7" borderId="84" xfId="6" applyFont="1" applyBorder="1" applyAlignment="1"/>
    <xf numFmtId="165" fontId="7" fillId="5" borderId="32" xfId="4" applyNumberFormat="1" applyBorder="1"/>
    <xf numFmtId="165" fontId="7" fillId="5" borderId="89" xfId="4" applyNumberFormat="1" applyBorder="1"/>
    <xf numFmtId="0" fontId="8" fillId="6" borderId="18" xfId="5" applyBorder="1" applyAlignment="1">
      <alignment vertical="center" wrapText="1"/>
    </xf>
    <xf numFmtId="0" fontId="12" fillId="8" borderId="103" xfId="3" applyFont="1" applyFill="1" applyBorder="1" applyAlignment="1">
      <alignment horizontal="centerContinuous" vertical="center" wrapText="1"/>
    </xf>
    <xf numFmtId="164" fontId="0" fillId="0" borderId="78" xfId="7" applyNumberFormat="1" applyFont="1" applyBorder="1"/>
    <xf numFmtId="164" fontId="0" fillId="0" borderId="0" xfId="0" applyNumberFormat="1"/>
    <xf numFmtId="166" fontId="0" fillId="0" borderId="28" xfId="7" applyNumberFormat="1" applyFont="1" applyFill="1" applyBorder="1"/>
    <xf numFmtId="9" fontId="0" fillId="0" borderId="0" xfId="8" applyFont="1" applyAlignment="1"/>
    <xf numFmtId="0" fontId="0" fillId="0" borderId="0" xfId="0" applyAlignment="1">
      <alignment vertical="top"/>
    </xf>
    <xf numFmtId="0" fontId="0" fillId="0" borderId="1" xfId="0" quotePrefix="1" applyBorder="1" applyAlignment="1">
      <alignment horizontal="left" vertical="center" wrapText="1"/>
    </xf>
    <xf numFmtId="3" fontId="0" fillId="0" borderId="0" xfId="0" applyNumberFormat="1" applyAlignment="1">
      <alignment vertical="center" wrapText="1"/>
    </xf>
    <xf numFmtId="6" fontId="0" fillId="0" borderId="0" xfId="0" applyNumberFormat="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8" fillId="6" borderId="115" xfId="5" applyBorder="1" applyAlignment="1">
      <alignment horizontal="center" vertical="center" wrapText="1"/>
    </xf>
    <xf numFmtId="0" fontId="4" fillId="3" borderId="118" xfId="2" applyFont="1" applyBorder="1" applyAlignment="1">
      <alignment horizontal="centerContinuous"/>
    </xf>
    <xf numFmtId="0" fontId="8" fillId="6" borderId="119" xfId="5" applyBorder="1" applyAlignment="1">
      <alignment horizontal="center" vertical="center" wrapText="1"/>
    </xf>
    <xf numFmtId="165" fontId="7" fillId="5" borderId="31" xfId="4" applyNumberFormat="1" applyBorder="1"/>
    <xf numFmtId="10" fontId="0" fillId="0" borderId="0" xfId="0" applyNumberFormat="1" applyAlignment="1">
      <alignment vertical="center" wrapText="1"/>
    </xf>
    <xf numFmtId="10" fontId="7" fillId="5" borderId="121" xfId="4" applyNumberFormat="1" applyBorder="1" applyAlignment="1">
      <alignment horizontal="center"/>
    </xf>
    <xf numFmtId="10" fontId="7" fillId="5" borderId="122" xfId="4" applyNumberFormat="1" applyBorder="1" applyAlignment="1">
      <alignment horizontal="center"/>
    </xf>
    <xf numFmtId="10" fontId="7" fillId="5" borderId="123" xfId="4" applyNumberFormat="1" applyBorder="1" applyAlignment="1">
      <alignment horizontal="center"/>
    </xf>
    <xf numFmtId="10" fontId="7" fillId="5" borderId="89" xfId="4" applyNumberFormat="1" applyBorder="1" applyAlignment="1">
      <alignment horizontal="center"/>
    </xf>
    <xf numFmtId="0" fontId="0" fillId="0" borderId="0" xfId="0" applyAlignment="1">
      <alignment vertical="center"/>
    </xf>
    <xf numFmtId="6" fontId="0" fillId="0" borderId="0" xfId="0" applyNumberFormat="1" applyAlignment="1">
      <alignment vertical="center"/>
    </xf>
    <xf numFmtId="10" fontId="0" fillId="0" borderId="0" xfId="0" applyNumberFormat="1" applyAlignment="1">
      <alignment vertical="center"/>
    </xf>
    <xf numFmtId="166" fontId="0" fillId="0" borderId="1" xfId="7" applyNumberFormat="1" applyFont="1" applyBorder="1"/>
    <xf numFmtId="10" fontId="7" fillId="5" borderId="34" xfId="4" applyNumberFormat="1" applyBorder="1" applyAlignment="1">
      <alignment horizontal="center"/>
    </xf>
    <xf numFmtId="10" fontId="3" fillId="0" borderId="0" xfId="0" applyNumberFormat="1" applyFont="1" applyAlignment="1">
      <alignment horizontal="center" vertical="center"/>
    </xf>
    <xf numFmtId="166" fontId="0" fillId="0" borderId="87" xfId="7" applyNumberFormat="1" applyFont="1" applyBorder="1"/>
    <xf numFmtId="0" fontId="0" fillId="0" borderId="68" xfId="7" applyNumberFormat="1" applyFont="1" applyBorder="1"/>
    <xf numFmtId="165" fontId="7" fillId="5" borderId="42" xfId="4" applyNumberFormat="1" applyBorder="1"/>
    <xf numFmtId="165" fontId="7" fillId="5" borderId="78" xfId="4" applyNumberFormat="1" applyBorder="1"/>
    <xf numFmtId="0" fontId="4" fillId="3" borderId="124" xfId="2" applyFont="1" applyBorder="1" applyAlignment="1">
      <alignment horizontal="centerContinuous"/>
    </xf>
    <xf numFmtId="0" fontId="8" fillId="6" borderId="125" xfId="5" applyBorder="1" applyAlignment="1">
      <alignment horizontal="center" vertical="center" wrapText="1"/>
    </xf>
    <xf numFmtId="164" fontId="0" fillId="0" borderId="80" xfId="7" applyNumberFormat="1" applyFont="1" applyBorder="1"/>
    <xf numFmtId="0" fontId="8" fillId="6" borderId="126" xfId="5" applyBorder="1" applyAlignment="1">
      <alignment horizontal="center" vertical="center" wrapText="1"/>
    </xf>
    <xf numFmtId="0" fontId="4" fillId="3" borderId="110" xfId="2" applyFont="1" applyBorder="1" applyAlignment="1">
      <alignment horizontal="centerContinuous" vertical="center"/>
    </xf>
    <xf numFmtId="0" fontId="4" fillId="3" borderId="124" xfId="2" applyFont="1" applyBorder="1" applyAlignment="1">
      <alignment horizontal="centerContinuous" vertical="center"/>
    </xf>
    <xf numFmtId="0" fontId="4" fillId="3" borderId="111" xfId="2" applyFont="1" applyBorder="1" applyAlignment="1">
      <alignment horizontal="centerContinuous" vertical="center"/>
    </xf>
    <xf numFmtId="0" fontId="4" fillId="3" borderId="127" xfId="2" applyFont="1" applyBorder="1" applyAlignment="1">
      <alignment horizontal="centerContinuous" vertical="center"/>
    </xf>
    <xf numFmtId="0" fontId="11" fillId="0" borderId="0" xfId="0" applyFont="1" applyAlignment="1">
      <alignment vertical="center"/>
    </xf>
    <xf numFmtId="0" fontId="4" fillId="7" borderId="128" xfId="6" applyFont="1" applyBorder="1" applyAlignment="1"/>
    <xf numFmtId="0" fontId="4" fillId="7" borderId="129" xfId="6" applyFont="1" applyBorder="1" applyAlignment="1"/>
    <xf numFmtId="0" fontId="4" fillId="7" borderId="130" xfId="6" applyFont="1" applyBorder="1" applyAlignment="1"/>
    <xf numFmtId="0" fontId="4" fillId="7" borderId="131" xfId="6" applyFont="1" applyBorder="1" applyAlignment="1"/>
    <xf numFmtId="164" fontId="0" fillId="0" borderId="46" xfId="7" applyNumberFormat="1" applyFont="1" applyBorder="1"/>
    <xf numFmtId="164" fontId="0" fillId="0" borderId="37" xfId="7" applyNumberFormat="1" applyFont="1" applyBorder="1"/>
    <xf numFmtId="164" fontId="0" fillId="0" borderId="85" xfId="7" applyNumberFormat="1" applyFont="1" applyFill="1" applyBorder="1"/>
    <xf numFmtId="166" fontId="0" fillId="0" borderId="2" xfId="7" applyNumberFormat="1" applyFont="1" applyBorder="1"/>
    <xf numFmtId="164" fontId="0" fillId="0" borderId="42" xfId="7" applyNumberFormat="1" applyFont="1" applyBorder="1"/>
    <xf numFmtId="166" fontId="0" fillId="0" borderId="4" xfId="7" applyNumberFormat="1" applyFont="1" applyBorder="1"/>
    <xf numFmtId="164" fontId="0" fillId="0" borderId="32" xfId="7" applyNumberFormat="1" applyFont="1" applyFill="1" applyBorder="1"/>
    <xf numFmtId="166" fontId="0" fillId="0" borderId="84" xfId="7" applyNumberFormat="1" applyFont="1" applyBorder="1"/>
    <xf numFmtId="164" fontId="0" fillId="0" borderId="89" xfId="7" applyNumberFormat="1" applyFont="1" applyFill="1" applyBorder="1"/>
    <xf numFmtId="164" fontId="0" fillId="0" borderId="79" xfId="7" applyNumberFormat="1" applyFont="1" applyBorder="1"/>
    <xf numFmtId="164" fontId="0" fillId="0" borderId="83" xfId="7" applyNumberFormat="1" applyFont="1" applyBorder="1"/>
    <xf numFmtId="165" fontId="7" fillId="5" borderId="2" xfId="4" applyNumberFormat="1" applyBorder="1"/>
    <xf numFmtId="165" fontId="7" fillId="5" borderId="4" xfId="4" applyNumberFormat="1" applyBorder="1"/>
    <xf numFmtId="165" fontId="7" fillId="5" borderId="84" xfId="4" applyNumberFormat="1" applyBorder="1"/>
    <xf numFmtId="165" fontId="7" fillId="5" borderId="34" xfId="4" applyNumberFormat="1" applyBorder="1"/>
    <xf numFmtId="164" fontId="0" fillId="0" borderId="85" xfId="7" applyNumberFormat="1" applyFont="1" applyBorder="1"/>
    <xf numFmtId="0" fontId="8" fillId="6" borderId="39" xfId="5" applyNumberFormat="1" applyBorder="1" applyAlignment="1">
      <alignment horizontal="center" vertical="center" wrapText="1"/>
    </xf>
    <xf numFmtId="0" fontId="0" fillId="0" borderId="76" xfId="7" applyNumberFormat="1" applyFont="1" applyBorder="1"/>
    <xf numFmtId="0" fontId="0" fillId="0" borderId="81" xfId="7" applyNumberFormat="1" applyFont="1" applyBorder="1"/>
    <xf numFmtId="0" fontId="12" fillId="8" borderId="136" xfId="3" applyFont="1" applyFill="1" applyBorder="1" applyAlignment="1">
      <alignment horizontal="centerContinuous" vertical="center" wrapText="1"/>
    </xf>
    <xf numFmtId="165" fontId="7" fillId="5" borderId="137" xfId="4" applyNumberFormat="1" applyBorder="1"/>
    <xf numFmtId="165" fontId="7" fillId="5" borderId="138" xfId="4" applyNumberFormat="1" applyBorder="1"/>
    <xf numFmtId="164" fontId="0" fillId="0" borderId="139" xfId="7" applyNumberFormat="1" applyFont="1" applyBorder="1"/>
    <xf numFmtId="0" fontId="12" fillId="8" borderId="108" xfId="3" applyFont="1" applyFill="1" applyBorder="1" applyAlignment="1">
      <alignment horizontal="centerContinuous" vertical="center" wrapText="1"/>
    </xf>
    <xf numFmtId="0" fontId="12" fillId="8" borderId="117" xfId="3" applyFont="1" applyFill="1" applyBorder="1" applyAlignment="1">
      <alignment horizontal="centerContinuous" vertical="center" wrapText="1"/>
    </xf>
    <xf numFmtId="0" fontId="4" fillId="7" borderId="2" xfId="6" applyFont="1" applyBorder="1" applyAlignment="1">
      <alignment horizontal="left" vertical="top"/>
    </xf>
    <xf numFmtId="164" fontId="0" fillId="0" borderId="0" xfId="7" applyNumberFormat="1" applyFont="1" applyBorder="1" applyAlignment="1">
      <alignment vertical="top"/>
    </xf>
    <xf numFmtId="0" fontId="3" fillId="0" borderId="0" xfId="0" applyFont="1" applyAlignment="1">
      <alignment horizontal="center" vertical="top"/>
    </xf>
    <xf numFmtId="0" fontId="4" fillId="7" borderId="4" xfId="6" applyFont="1" applyBorder="1" applyAlignment="1">
      <alignment horizontal="left" vertical="top"/>
    </xf>
    <xf numFmtId="164" fontId="0" fillId="0" borderId="1" xfId="7" applyNumberFormat="1" applyFont="1" applyBorder="1" applyAlignment="1">
      <alignment vertical="top"/>
    </xf>
    <xf numFmtId="0" fontId="3" fillId="0" borderId="0" xfId="0" applyFont="1" applyAlignment="1">
      <alignment horizontal="center" vertical="top" wrapText="1"/>
    </xf>
    <xf numFmtId="0" fontId="0" fillId="0" borderId="0" xfId="0" applyAlignment="1">
      <alignment vertical="top" wrapText="1"/>
    </xf>
    <xf numFmtId="6" fontId="0" fillId="0" borderId="0" xfId="0" applyNumberFormat="1" applyAlignment="1">
      <alignment vertical="top" wrapText="1"/>
    </xf>
    <xf numFmtId="0" fontId="0" fillId="0" borderId="0" xfId="0" applyBorder="1" applyAlignment="1">
      <alignment vertical="top"/>
    </xf>
    <xf numFmtId="165" fontId="7" fillId="5" borderId="139" xfId="4" applyNumberFormat="1" applyBorder="1"/>
    <xf numFmtId="165" fontId="7" fillId="5" borderId="141" xfId="4" applyNumberFormat="1" applyBorder="1"/>
    <xf numFmtId="9" fontId="0" fillId="0" borderId="0" xfId="0" applyNumberFormat="1" applyAlignment="1">
      <alignment vertical="center" wrapText="1"/>
    </xf>
    <xf numFmtId="10" fontId="0" fillId="0" borderId="2" xfId="7" applyNumberFormat="1" applyFont="1" applyBorder="1"/>
    <xf numFmtId="10" fontId="0" fillId="0" borderId="4" xfId="7" applyNumberFormat="1" applyFont="1" applyBorder="1"/>
    <xf numFmtId="10" fontId="0" fillId="0" borderId="84" xfId="7" applyNumberFormat="1" applyFont="1" applyBorder="1"/>
    <xf numFmtId="0" fontId="3" fillId="0" borderId="0" xfId="0" applyFont="1"/>
    <xf numFmtId="0" fontId="4" fillId="3" borderId="142" xfId="2" applyFont="1" applyBorder="1" applyAlignment="1">
      <alignment horizontal="centerContinuous"/>
    </xf>
    <xf numFmtId="165" fontId="7" fillId="5" borderId="143" xfId="4" applyNumberFormat="1" applyBorder="1"/>
    <xf numFmtId="10" fontId="7" fillId="5" borderId="144" xfId="4" applyNumberFormat="1" applyBorder="1" applyAlignment="1">
      <alignment horizontal="center"/>
    </xf>
    <xf numFmtId="10" fontId="7" fillId="5" borderId="145" xfId="4" applyNumberFormat="1" applyBorder="1" applyAlignment="1">
      <alignment horizontal="center"/>
    </xf>
    <xf numFmtId="10" fontId="7" fillId="5" borderId="146" xfId="4" applyNumberFormat="1" applyBorder="1" applyAlignment="1">
      <alignment horizontal="center"/>
    </xf>
    <xf numFmtId="10" fontId="7" fillId="5" borderId="139" xfId="4" applyNumberFormat="1" applyBorder="1" applyAlignment="1">
      <alignment horizontal="center"/>
    </xf>
    <xf numFmtId="10" fontId="7" fillId="5" borderId="147" xfId="4" applyNumberFormat="1" applyBorder="1" applyAlignment="1">
      <alignment horizontal="center"/>
    </xf>
    <xf numFmtId="10" fontId="7" fillId="5" borderId="148" xfId="4" applyNumberFormat="1" applyBorder="1" applyAlignment="1">
      <alignment horizontal="center"/>
    </xf>
    <xf numFmtId="10" fontId="7" fillId="5" borderId="149" xfId="4" applyNumberFormat="1" applyBorder="1" applyAlignment="1">
      <alignment horizontal="center"/>
    </xf>
    <xf numFmtId="10" fontId="7" fillId="5" borderId="82" xfId="4" applyNumberFormat="1" applyBorder="1" applyAlignment="1">
      <alignment horizontal="center"/>
    </xf>
    <xf numFmtId="164" fontId="0" fillId="0" borderId="36" xfId="7" applyNumberFormat="1" applyFont="1" applyBorder="1"/>
    <xf numFmtId="0" fontId="13" fillId="8" borderId="150" xfId="3" applyFont="1" applyFill="1" applyBorder="1" applyAlignment="1">
      <alignment horizontal="centerContinuous"/>
    </xf>
    <xf numFmtId="10" fontId="0" fillId="0" borderId="10" xfId="8" applyNumberFormat="1" applyFont="1" applyBorder="1"/>
    <xf numFmtId="10" fontId="0" fillId="0" borderId="87" xfId="8" applyNumberFormat="1" applyFont="1" applyBorder="1"/>
    <xf numFmtId="10" fontId="0" fillId="0" borderId="82" xfId="8" applyNumberFormat="1" applyFont="1" applyBorder="1"/>
    <xf numFmtId="10" fontId="7" fillId="5" borderId="31" xfId="8" applyNumberFormat="1" applyFont="1" applyFill="1" applyBorder="1"/>
    <xf numFmtId="10" fontId="7" fillId="5" borderId="89" xfId="8" applyNumberFormat="1" applyFont="1" applyFill="1" applyBorder="1"/>
    <xf numFmtId="10" fontId="7" fillId="5" borderId="78" xfId="8" applyNumberFormat="1" applyFont="1" applyFill="1" applyBorder="1"/>
    <xf numFmtId="167" fontId="7" fillId="5" borderId="3" xfId="8" applyNumberFormat="1" applyFont="1" applyFill="1" applyBorder="1"/>
    <xf numFmtId="167" fontId="7" fillId="5" borderId="1" xfId="8" applyNumberFormat="1" applyFont="1" applyFill="1" applyBorder="1"/>
    <xf numFmtId="167" fontId="7" fillId="5" borderId="87" xfId="8" applyNumberFormat="1" applyFont="1" applyFill="1" applyBorder="1"/>
    <xf numFmtId="10" fontId="7" fillId="5" borderId="3" xfId="8" applyNumberFormat="1" applyFont="1" applyFill="1" applyBorder="1"/>
    <xf numFmtId="10" fontId="7" fillId="5" borderId="1" xfId="8" applyNumberFormat="1" applyFont="1" applyFill="1" applyBorder="1"/>
    <xf numFmtId="10" fontId="7" fillId="5" borderId="87" xfId="8" applyNumberFormat="1" applyFont="1" applyFill="1" applyBorder="1"/>
    <xf numFmtId="10" fontId="7" fillId="5" borderId="2" xfId="8" applyNumberFormat="1" applyFont="1" applyFill="1" applyBorder="1"/>
    <xf numFmtId="10" fontId="7" fillId="5" borderId="4" xfId="8" applyNumberFormat="1" applyFont="1" applyFill="1" applyBorder="1"/>
    <xf numFmtId="10" fontId="7" fillId="5" borderId="84" xfId="8" applyNumberFormat="1" applyFont="1" applyFill="1" applyBorder="1"/>
    <xf numFmtId="164" fontId="0" fillId="9" borderId="32" xfId="7" applyNumberFormat="1" applyFont="1" applyFill="1" applyBorder="1"/>
    <xf numFmtId="10" fontId="0" fillId="0" borderId="80" xfId="8" applyNumberFormat="1" applyFont="1" applyBorder="1"/>
    <xf numFmtId="49" fontId="9" fillId="2" borderId="1" xfId="1" applyNumberFormat="1" applyFont="1" applyBorder="1" applyAlignment="1">
      <alignment horizontal="center" vertical="center" wrapText="1"/>
    </xf>
    <xf numFmtId="49" fontId="0" fillId="0" borderId="1" xfId="0" applyNumberFormat="1" applyBorder="1" applyAlignment="1">
      <alignment horizontal="center" vertical="center" wrapText="1"/>
    </xf>
    <xf numFmtId="49" fontId="0" fillId="0" borderId="0" xfId="0" applyNumberFormat="1" applyAlignment="1">
      <alignment horizontal="center" vertical="center" wrapText="1"/>
    </xf>
    <xf numFmtId="164" fontId="3" fillId="0" borderId="0" xfId="7" applyNumberFormat="1" applyFont="1"/>
    <xf numFmtId="6" fontId="3" fillId="0" borderId="0" xfId="0" applyNumberFormat="1" applyFont="1"/>
    <xf numFmtId="0" fontId="3" fillId="10" borderId="0" xfId="0" applyFont="1" applyFill="1"/>
    <xf numFmtId="164" fontId="3" fillId="10" borderId="0" xfId="7" applyNumberFormat="1" applyFont="1" applyFill="1"/>
    <xf numFmtId="0" fontId="0" fillId="0" borderId="0" xfId="0" applyFill="1" applyAlignment="1">
      <alignment vertical="top"/>
    </xf>
    <xf numFmtId="0" fontId="4" fillId="7" borderId="36" xfId="6" applyFont="1" applyBorder="1" applyAlignment="1">
      <alignment horizontal="left" vertical="top"/>
    </xf>
    <xf numFmtId="0" fontId="4" fillId="12" borderId="4" xfId="6" applyFont="1" applyFill="1" applyBorder="1" applyAlignment="1">
      <alignment horizontal="left" vertical="top"/>
    </xf>
    <xf numFmtId="3" fontId="0" fillId="0" borderId="0" xfId="0" applyNumberFormat="1" applyAlignment="1">
      <alignment vertical="top" wrapText="1"/>
    </xf>
    <xf numFmtId="0" fontId="4" fillId="7" borderId="1" xfId="6" applyFont="1" applyBorder="1" applyAlignment="1">
      <alignment horizontal="left" vertical="top"/>
    </xf>
    <xf numFmtId="0" fontId="4" fillId="12" borderId="1" xfId="6" applyFont="1" applyFill="1" applyBorder="1" applyAlignment="1">
      <alignment horizontal="left" vertical="top"/>
    </xf>
    <xf numFmtId="0" fontId="3" fillId="0" borderId="0" xfId="0" applyFont="1" applyFill="1" applyAlignment="1">
      <alignment horizontal="center" vertical="top" wrapText="1"/>
    </xf>
    <xf numFmtId="0" fontId="0" fillId="0" borderId="0" xfId="0" applyFill="1" applyAlignment="1">
      <alignment vertical="top" wrapText="1"/>
    </xf>
    <xf numFmtId="6" fontId="0" fillId="0" borderId="0" xfId="0" applyNumberFormat="1" applyFill="1" applyAlignment="1">
      <alignment vertical="top" wrapText="1"/>
    </xf>
    <xf numFmtId="164" fontId="5" fillId="0" borderId="68" xfId="9" applyNumberFormat="1" applyFill="1" applyBorder="1"/>
    <xf numFmtId="164" fontId="5" fillId="0" borderId="3" xfId="9" applyNumberFormat="1" applyFill="1" applyBorder="1"/>
    <xf numFmtId="164" fontId="5" fillId="0" borderId="93" xfId="9" applyNumberFormat="1" applyFill="1" applyBorder="1"/>
    <xf numFmtId="164" fontId="5" fillId="0" borderId="10" xfId="9" applyNumberFormat="1" applyFill="1" applyBorder="1"/>
    <xf numFmtId="164" fontId="5" fillId="0" borderId="69" xfId="9" applyNumberFormat="1" applyFill="1" applyBorder="1"/>
    <xf numFmtId="164" fontId="5" fillId="0" borderId="1" xfId="9" applyNumberFormat="1" applyFill="1" applyBorder="1"/>
    <xf numFmtId="164" fontId="5" fillId="0" borderId="76" xfId="9" applyNumberFormat="1" applyFill="1" applyBorder="1"/>
    <xf numFmtId="164" fontId="5" fillId="0" borderId="28" xfId="9" applyNumberFormat="1" applyFill="1" applyBorder="1"/>
    <xf numFmtId="164" fontId="5" fillId="0" borderId="86" xfId="9" applyNumberFormat="1" applyFill="1" applyBorder="1"/>
    <xf numFmtId="164" fontId="5" fillId="0" borderId="87" xfId="9" applyNumberFormat="1" applyFill="1" applyBorder="1"/>
    <xf numFmtId="164" fontId="0" fillId="0" borderId="81" xfId="7" applyNumberFormat="1" applyFont="1" applyFill="1" applyBorder="1"/>
    <xf numFmtId="165" fontId="8" fillId="6" borderId="140" xfId="5" applyNumberFormat="1" applyBorder="1" applyAlignment="1">
      <alignment horizontal="center" vertical="center" wrapText="1"/>
    </xf>
    <xf numFmtId="165" fontId="8" fillId="6" borderId="135" xfId="5" applyNumberFormat="1" applyBorder="1" applyAlignment="1">
      <alignment horizontal="center" vertical="center" wrapText="1"/>
    </xf>
    <xf numFmtId="0" fontId="8" fillId="6" borderId="64" xfId="5" applyBorder="1" applyAlignment="1">
      <alignment horizontal="center" vertical="center"/>
    </xf>
    <xf numFmtId="0" fontId="8" fillId="6" borderId="90" xfId="5" applyBorder="1" applyAlignment="1">
      <alignment horizontal="center" vertical="center"/>
    </xf>
    <xf numFmtId="165" fontId="8" fillId="6" borderId="120" xfId="5" applyNumberFormat="1" applyBorder="1" applyAlignment="1">
      <alignment horizontal="center" vertical="center" wrapText="1"/>
    </xf>
    <xf numFmtId="165" fontId="8" fillId="6" borderId="116" xfId="5" applyNumberFormat="1" applyBorder="1" applyAlignment="1">
      <alignment horizontal="center" vertical="center" wrapText="1"/>
    </xf>
    <xf numFmtId="165" fontId="8" fillId="6" borderId="134" xfId="5" applyNumberFormat="1" applyBorder="1" applyAlignment="1">
      <alignment horizontal="center" vertical="center" wrapText="1"/>
    </xf>
    <xf numFmtId="165" fontId="8" fillId="6" borderId="56" xfId="5" applyNumberFormat="1" applyBorder="1" applyAlignment="1">
      <alignment horizontal="center" vertical="center" wrapText="1"/>
    </xf>
    <xf numFmtId="0" fontId="8" fillId="6" borderId="56" xfId="5" applyBorder="1" applyAlignment="1">
      <alignment horizontal="center" vertical="center" wrapText="1"/>
    </xf>
    <xf numFmtId="0" fontId="8" fillId="6" borderId="54" xfId="5" applyBorder="1" applyAlignment="1">
      <alignment horizontal="center" vertical="center" wrapText="1"/>
    </xf>
    <xf numFmtId="0" fontId="8" fillId="6" borderId="109" xfId="5" applyBorder="1" applyAlignment="1">
      <alignment horizontal="center" vertical="center" wrapText="1"/>
    </xf>
    <xf numFmtId="0" fontId="8" fillId="6" borderId="29" xfId="5" applyBorder="1" applyAlignment="1"/>
    <xf numFmtId="0" fontId="8" fillId="6" borderId="65" xfId="5" applyBorder="1" applyAlignment="1">
      <alignment horizontal="center" vertical="center"/>
    </xf>
    <xf numFmtId="0" fontId="8" fillId="6" borderId="134" xfId="5" applyBorder="1" applyAlignment="1">
      <alignment horizontal="center" vertical="center" wrapText="1"/>
    </xf>
    <xf numFmtId="0" fontId="8" fillId="6" borderId="135" xfId="5" applyBorder="1" applyAlignment="1">
      <alignment horizontal="center" vertical="center" wrapText="1"/>
    </xf>
    <xf numFmtId="165" fontId="8" fillId="6" borderId="94" xfId="5" applyNumberFormat="1" applyBorder="1" applyAlignment="1">
      <alignment horizontal="center" vertical="center" wrapText="1"/>
    </xf>
    <xf numFmtId="9" fontId="8" fillId="6" borderId="21" xfId="5" applyNumberFormat="1" applyBorder="1" applyAlignment="1">
      <alignment horizontal="center" vertical="center" wrapText="1"/>
    </xf>
    <xf numFmtId="9" fontId="8" fillId="6" borderId="47" xfId="5" applyNumberFormat="1" applyBorder="1" applyAlignment="1">
      <alignment horizontal="center" vertical="center" wrapText="1"/>
    </xf>
    <xf numFmtId="165" fontId="8" fillId="6" borderId="18" xfId="5" applyNumberFormat="1" applyBorder="1" applyAlignment="1">
      <alignment horizontal="center" vertical="center" wrapText="1"/>
    </xf>
    <xf numFmtId="165" fontId="8" fillId="6" borderId="53" xfId="5" applyNumberFormat="1" applyBorder="1" applyAlignment="1">
      <alignment horizontal="center" vertical="center" wrapText="1"/>
    </xf>
    <xf numFmtId="165" fontId="8" fillId="6" borderId="132" xfId="5" applyNumberFormat="1" applyBorder="1" applyAlignment="1">
      <alignment horizontal="center" vertical="center" wrapText="1"/>
    </xf>
    <xf numFmtId="165" fontId="8" fillId="6" borderId="51" xfId="5" applyNumberFormat="1" applyBorder="1" applyAlignment="1">
      <alignment horizontal="center" vertical="center" wrapText="1"/>
    </xf>
    <xf numFmtId="165" fontId="8" fillId="6" borderId="73" xfId="5" applyNumberFormat="1" applyBorder="1" applyAlignment="1">
      <alignment horizontal="center" vertical="center" wrapText="1"/>
    </xf>
    <xf numFmtId="165" fontId="8" fillId="6" borderId="133" xfId="5" applyNumberFormat="1" applyBorder="1" applyAlignment="1">
      <alignment horizontal="center" vertical="center" wrapText="1"/>
    </xf>
    <xf numFmtId="0" fontId="8" fillId="6" borderId="21" xfId="5" applyBorder="1" applyAlignment="1">
      <alignment horizontal="center" vertical="center" wrapText="1"/>
    </xf>
    <xf numFmtId="0" fontId="8" fillId="6" borderId="55" xfId="5" applyBorder="1" applyAlignment="1">
      <alignment horizontal="center" vertical="center" wrapText="1"/>
    </xf>
    <xf numFmtId="0" fontId="8" fillId="6" borderId="52" xfId="5" applyBorder="1" applyAlignment="1">
      <alignment horizontal="center" vertical="center" wrapText="1"/>
    </xf>
    <xf numFmtId="0" fontId="8" fillId="6" borderId="66" xfId="5" applyBorder="1" applyAlignment="1">
      <alignment horizontal="center" vertical="center" wrapText="1"/>
    </xf>
    <xf numFmtId="0" fontId="8" fillId="6" borderId="73" xfId="5" applyBorder="1" applyAlignment="1">
      <alignment horizontal="center" vertical="center" wrapText="1"/>
    </xf>
    <xf numFmtId="0" fontId="8" fillId="6" borderId="74" xfId="5" applyBorder="1" applyAlignment="1">
      <alignment horizontal="center" vertical="center" wrapText="1"/>
    </xf>
    <xf numFmtId="9" fontId="8" fillId="6" borderId="52" xfId="5" applyNumberFormat="1" applyBorder="1" applyAlignment="1">
      <alignment horizontal="center" vertical="center" wrapText="1"/>
    </xf>
    <xf numFmtId="9" fontId="8" fillId="6" borderId="66" xfId="5" applyNumberFormat="1" applyBorder="1" applyAlignment="1">
      <alignment horizontal="center" vertical="center" wrapText="1"/>
    </xf>
    <xf numFmtId="0" fontId="0" fillId="0" borderId="53" xfId="0" applyBorder="1" applyAlignment="1">
      <alignment horizontal="center" vertical="center"/>
    </xf>
    <xf numFmtId="0" fontId="0" fillId="0" borderId="23" xfId="0" applyBorder="1" applyAlignment="1"/>
    <xf numFmtId="10" fontId="8" fillId="6" borderId="21" xfId="5" applyNumberFormat="1" applyBorder="1" applyAlignment="1">
      <alignment horizontal="center" vertical="center" wrapText="1"/>
    </xf>
    <xf numFmtId="10" fontId="8" fillId="6" borderId="23" xfId="5" applyNumberFormat="1" applyBorder="1" applyAlignment="1">
      <alignment horizontal="center" vertical="center" wrapText="1"/>
    </xf>
    <xf numFmtId="0" fontId="8" fillId="6" borderId="12" xfId="5" applyBorder="1" applyAlignment="1">
      <alignment horizontal="center" vertical="center" wrapText="1"/>
    </xf>
    <xf numFmtId="0" fontId="8" fillId="6" borderId="39" xfId="5" applyBorder="1" applyAlignment="1">
      <alignment horizontal="center"/>
    </xf>
    <xf numFmtId="0" fontId="0" fillId="0" borderId="47" xfId="0" applyBorder="1" applyAlignment="1"/>
    <xf numFmtId="10" fontId="0" fillId="0" borderId="47" xfId="0" applyNumberFormat="1" applyBorder="1" applyAlignment="1"/>
    <xf numFmtId="0" fontId="8" fillId="6" borderId="13" xfId="5" applyBorder="1" applyAlignment="1">
      <alignment horizontal="center"/>
    </xf>
    <xf numFmtId="0" fontId="8" fillId="6" borderId="23" xfId="5" applyBorder="1" applyAlignment="1">
      <alignment horizontal="center" vertical="center" wrapText="1"/>
    </xf>
    <xf numFmtId="10" fontId="0" fillId="0" borderId="23" xfId="0" applyNumberFormat="1" applyBorder="1" applyAlignment="1"/>
    <xf numFmtId="0" fontId="0" fillId="0" borderId="95" xfId="0" applyBorder="1" applyAlignment="1">
      <alignment horizontal="center" vertical="center"/>
    </xf>
    <xf numFmtId="168" fontId="0" fillId="0" borderId="1" xfId="10" applyNumberFormat="1" applyFont="1" applyBorder="1"/>
    <xf numFmtId="168" fontId="0" fillId="0" borderId="10" xfId="10" applyNumberFormat="1" applyFont="1" applyBorder="1"/>
    <xf numFmtId="164" fontId="0" fillId="0" borderId="1" xfId="7" applyNumberFormat="1" applyFont="1" applyBorder="1"/>
    <xf numFmtId="164" fontId="0" fillId="0" borderId="32" xfId="7" applyNumberFormat="1" applyFont="1" applyBorder="1"/>
    <xf numFmtId="164" fontId="0" fillId="0" borderId="31" xfId="7" applyNumberFormat="1" applyFont="1" applyBorder="1"/>
  </cellXfs>
  <cellStyles count="12">
    <cellStyle name="60% - Accent5" xfId="9" builtinId="48"/>
    <cellStyle name="Calculation" xfId="4" builtinId="22"/>
    <cellStyle name="Check Cell" xfId="5" builtinId="23"/>
    <cellStyle name="Comma" xfId="7" builtinId="3"/>
    <cellStyle name="Currency" xfId="10" builtinId="4"/>
    <cellStyle name="Good" xfId="1" builtinId="26"/>
    <cellStyle name="Input" xfId="3" builtinId="20"/>
    <cellStyle name="Neutral" xfId="2" builtinId="28"/>
    <cellStyle name="Neutral 2" xfId="11"/>
    <cellStyle name="Normal" xfId="0" builtinId="0"/>
    <cellStyle name="Note" xfId="6" builtinId="10"/>
    <cellStyle name="Percent" xfId="8" builtinId="5"/>
  </cellStyles>
  <dxfs count="0"/>
  <tableStyles count="0" defaultTableStyle="TableStyleMedium9" defaultPivotStyle="PivotStyleLight16"/>
  <colors>
    <mruColors>
      <color rgb="FFFFFFCC"/>
      <color rgb="FFCC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2:G18"/>
  <sheetViews>
    <sheetView workbookViewId="0"/>
  </sheetViews>
  <sheetFormatPr defaultColWidth="9.109375" defaultRowHeight="14.4" x14ac:dyDescent="0.3"/>
  <cols>
    <col min="1" max="1" width="10.5546875" style="8" bestFit="1" customWidth="1"/>
    <col min="2" max="2" width="12.6640625" style="8" bestFit="1" customWidth="1"/>
    <col min="3" max="3" width="9.33203125" style="295" bestFit="1" customWidth="1"/>
    <col min="4" max="4" width="44.109375" style="4" customWidth="1"/>
    <col min="5" max="5" width="47.44140625" style="4" customWidth="1"/>
    <col min="6" max="6" width="56.5546875" style="4" customWidth="1"/>
    <col min="7" max="7" width="62.88671875" style="4" customWidth="1"/>
    <col min="8" max="16384" width="9.109375" style="4"/>
  </cols>
  <sheetData>
    <row r="2" spans="1:7" s="5" customFormat="1" ht="18" x14ac:dyDescent="0.35">
      <c r="A2" s="3" t="s">
        <v>11</v>
      </c>
      <c r="B2" s="3" t="s">
        <v>14</v>
      </c>
      <c r="C2" s="293" t="s">
        <v>1237</v>
      </c>
      <c r="D2" s="3" t="s">
        <v>495</v>
      </c>
      <c r="E2" s="3" t="s">
        <v>510</v>
      </c>
      <c r="F2" s="3" t="s">
        <v>12</v>
      </c>
      <c r="G2" s="3" t="s">
        <v>13</v>
      </c>
    </row>
    <row r="3" spans="1:7" s="7" customFormat="1" ht="22.5" customHeight="1" x14ac:dyDescent="0.3">
      <c r="A3" s="9">
        <v>1</v>
      </c>
      <c r="B3" s="9" t="s">
        <v>1379</v>
      </c>
      <c r="C3" s="294"/>
      <c r="D3" s="6"/>
      <c r="E3" s="6"/>
      <c r="F3" s="6" t="s">
        <v>1380</v>
      </c>
      <c r="G3" s="190"/>
    </row>
    <row r="4" spans="1:7" ht="32.25" customHeight="1" x14ac:dyDescent="0.3">
      <c r="A4" s="9">
        <v>2</v>
      </c>
      <c r="B4" s="9" t="s">
        <v>174</v>
      </c>
      <c r="C4" s="294" t="s">
        <v>1276</v>
      </c>
      <c r="D4" s="6" t="s">
        <v>324</v>
      </c>
      <c r="E4" s="6"/>
      <c r="F4" s="6" t="s">
        <v>1242</v>
      </c>
      <c r="G4" s="190"/>
    </row>
    <row r="5" spans="1:7" ht="28.8" x14ac:dyDescent="0.3">
      <c r="A5" s="9">
        <v>3</v>
      </c>
      <c r="B5" s="9" t="s">
        <v>174</v>
      </c>
      <c r="C5" s="294" t="s">
        <v>1277</v>
      </c>
      <c r="D5" s="6" t="s">
        <v>817</v>
      </c>
      <c r="E5" s="6" t="s">
        <v>818</v>
      </c>
      <c r="F5" s="6" t="s">
        <v>1238</v>
      </c>
      <c r="G5" s="190"/>
    </row>
    <row r="6" spans="1:7" ht="28.8" x14ac:dyDescent="0.3">
      <c r="A6" s="9">
        <v>4</v>
      </c>
      <c r="B6" s="9" t="s">
        <v>174</v>
      </c>
      <c r="C6" s="294" t="s">
        <v>1278</v>
      </c>
      <c r="D6" s="6" t="s">
        <v>882</v>
      </c>
      <c r="E6" s="6" t="s">
        <v>639</v>
      </c>
      <c r="F6" s="190" t="s">
        <v>1239</v>
      </c>
      <c r="G6" s="190"/>
    </row>
    <row r="7" spans="1:7" ht="72" x14ac:dyDescent="0.3">
      <c r="A7" s="9">
        <v>5</v>
      </c>
      <c r="B7" s="9" t="s">
        <v>174</v>
      </c>
      <c r="C7" s="294" t="s">
        <v>1279</v>
      </c>
      <c r="D7" s="6" t="s">
        <v>918</v>
      </c>
      <c r="E7" s="6" t="s">
        <v>1240</v>
      </c>
      <c r="F7" s="190" t="s">
        <v>1241</v>
      </c>
      <c r="G7" s="6"/>
    </row>
    <row r="8" spans="1:7" ht="28.8" x14ac:dyDescent="0.3">
      <c r="A8" s="9">
        <v>6</v>
      </c>
      <c r="B8" s="9" t="s">
        <v>1205</v>
      </c>
      <c r="C8" s="294" t="s">
        <v>1280</v>
      </c>
      <c r="D8" s="6" t="s">
        <v>799</v>
      </c>
      <c r="E8" s="6" t="s">
        <v>813</v>
      </c>
      <c r="F8" s="6" t="s">
        <v>1245</v>
      </c>
      <c r="G8" s="6"/>
    </row>
    <row r="9" spans="1:7" ht="28.8" x14ac:dyDescent="0.3">
      <c r="A9" s="9">
        <v>7</v>
      </c>
      <c r="B9" s="9" t="s">
        <v>1205</v>
      </c>
      <c r="C9" s="294" t="s">
        <v>1278</v>
      </c>
      <c r="D9" s="6" t="s">
        <v>186</v>
      </c>
      <c r="E9" s="6" t="s">
        <v>901</v>
      </c>
      <c r="F9" s="6" t="s">
        <v>1378</v>
      </c>
      <c r="G9" s="190"/>
    </row>
    <row r="10" spans="1:7" ht="28.8" x14ac:dyDescent="0.3">
      <c r="A10" s="9">
        <v>8</v>
      </c>
      <c r="B10" s="9" t="s">
        <v>1205</v>
      </c>
      <c r="C10" s="294" t="s">
        <v>1281</v>
      </c>
      <c r="D10" s="6" t="s">
        <v>1258</v>
      </c>
      <c r="E10" s="6" t="s">
        <v>898</v>
      </c>
      <c r="F10" s="6" t="s">
        <v>1212</v>
      </c>
      <c r="G10" s="190"/>
    </row>
    <row r="11" spans="1:7" ht="28.8" x14ac:dyDescent="0.3">
      <c r="A11" s="9">
        <v>9</v>
      </c>
      <c r="B11" s="9" t="s">
        <v>1205</v>
      </c>
      <c r="C11" s="294" t="s">
        <v>1282</v>
      </c>
      <c r="D11" s="6" t="s">
        <v>897</v>
      </c>
      <c r="E11" s="6" t="s">
        <v>896</v>
      </c>
      <c r="F11" s="6" t="s">
        <v>1212</v>
      </c>
      <c r="G11" s="190"/>
    </row>
    <row r="12" spans="1:7" ht="28.8" x14ac:dyDescent="0.3">
      <c r="A12" s="9">
        <v>10</v>
      </c>
      <c r="B12" s="9" t="s">
        <v>0</v>
      </c>
      <c r="C12" s="294" t="s">
        <v>1259</v>
      </c>
      <c r="D12" s="6" t="s">
        <v>1258</v>
      </c>
      <c r="E12" s="6" t="s">
        <v>898</v>
      </c>
      <c r="F12" s="186" t="s">
        <v>1260</v>
      </c>
      <c r="G12" s="190"/>
    </row>
    <row r="13" spans="1:7" ht="28.8" x14ac:dyDescent="0.3">
      <c r="A13" s="9">
        <v>11</v>
      </c>
      <c r="B13" s="9" t="s">
        <v>3</v>
      </c>
      <c r="C13" s="294" t="s">
        <v>1259</v>
      </c>
      <c r="D13" s="6" t="s">
        <v>1258</v>
      </c>
      <c r="E13" s="6" t="s">
        <v>898</v>
      </c>
      <c r="F13" s="186" t="s">
        <v>1260</v>
      </c>
      <c r="G13" s="190"/>
    </row>
    <row r="14" spans="1:7" ht="28.8" x14ac:dyDescent="0.3">
      <c r="A14" s="9">
        <v>12</v>
      </c>
      <c r="B14" s="9" t="s">
        <v>7</v>
      </c>
      <c r="C14" s="294" t="s">
        <v>1259</v>
      </c>
      <c r="D14" s="6" t="s">
        <v>1258</v>
      </c>
      <c r="E14" s="6" t="s">
        <v>898</v>
      </c>
      <c r="F14" s="186" t="s">
        <v>1260</v>
      </c>
      <c r="G14" s="190"/>
    </row>
    <row r="15" spans="1:7" ht="28.8" x14ac:dyDescent="0.3">
      <c r="A15" s="9">
        <v>13</v>
      </c>
      <c r="B15" s="9" t="s">
        <v>184</v>
      </c>
      <c r="C15" s="294" t="s">
        <v>1259</v>
      </c>
      <c r="D15" s="6" t="s">
        <v>1258</v>
      </c>
      <c r="E15" s="6" t="s">
        <v>898</v>
      </c>
      <c r="F15" s="186" t="s">
        <v>1260</v>
      </c>
      <c r="G15" s="190"/>
    </row>
    <row r="16" spans="1:7" ht="28.8" x14ac:dyDescent="0.3">
      <c r="A16" s="9">
        <v>14</v>
      </c>
      <c r="B16" s="9" t="s">
        <v>22</v>
      </c>
      <c r="C16" s="294" t="s">
        <v>1259</v>
      </c>
      <c r="D16" s="6" t="s">
        <v>1258</v>
      </c>
      <c r="E16" s="6" t="s">
        <v>898</v>
      </c>
      <c r="F16" s="186" t="s">
        <v>1260</v>
      </c>
      <c r="G16" s="190"/>
    </row>
    <row r="17" spans="1:7" x14ac:dyDescent="0.3">
      <c r="A17" s="9">
        <v>15</v>
      </c>
      <c r="B17" s="9"/>
      <c r="C17" s="294"/>
      <c r="D17" s="6"/>
      <c r="E17" s="6"/>
      <c r="F17" s="186"/>
      <c r="G17" s="190"/>
    </row>
    <row r="18" spans="1:7" x14ac:dyDescent="0.3">
      <c r="A18" s="4"/>
    </row>
  </sheetData>
  <pageMargins left="0.7" right="0.7" top="0.75" bottom="0.75" header="0.3" footer="0.3"/>
  <pageSetup scale="5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E411"/>
  <sheetViews>
    <sheetView showGridLines="0" zoomScale="80" zoomScaleNormal="80" workbookViewId="0">
      <pane xSplit="1" topLeftCell="B1" activePane="topRight" state="frozen"/>
      <selection pane="topRight" activeCell="N31" sqref="N31"/>
    </sheetView>
  </sheetViews>
  <sheetFormatPr defaultRowHeight="14.4" x14ac:dyDescent="0.3"/>
  <cols>
    <col min="1" max="1" width="21.88671875" style="2" customWidth="1"/>
    <col min="2" max="2" width="16.33203125" customWidth="1"/>
    <col min="3" max="3" width="18" customWidth="1"/>
    <col min="4" max="4" width="18.88671875" bestFit="1" customWidth="1"/>
    <col min="5" max="5" width="17.109375" style="65" customWidth="1"/>
    <col min="6" max="6" width="17.88671875" style="110" bestFit="1" customWidth="1"/>
    <col min="7" max="7" width="16.88671875" bestFit="1" customWidth="1"/>
    <col min="8" max="8" width="15.44140625" customWidth="1"/>
    <col min="9" max="9" width="18.88671875" customWidth="1"/>
    <col min="10" max="10" width="17.88671875" customWidth="1"/>
    <col min="11" max="11" width="17.33203125" bestFit="1" customWidth="1"/>
    <col min="12" max="12" width="12.44140625" customWidth="1"/>
    <col min="13" max="13" width="17.33203125" bestFit="1" customWidth="1"/>
    <col min="14" max="14" width="11.33203125" customWidth="1"/>
    <col min="15" max="15" width="15.44140625" customWidth="1"/>
    <col min="16" max="16" width="14.109375" bestFit="1" customWidth="1"/>
    <col min="17" max="17" width="13.33203125" bestFit="1" customWidth="1"/>
    <col min="18" max="19" width="17.33203125" bestFit="1" customWidth="1"/>
    <col min="20" max="20" width="17" bestFit="1" customWidth="1"/>
    <col min="21" max="21" width="9.33203125" bestFit="1" customWidth="1"/>
    <col min="22" max="22" width="11.109375" bestFit="1" customWidth="1"/>
    <col min="23" max="23" width="11.5546875" bestFit="1" customWidth="1"/>
    <col min="24" max="24" width="11.88671875" bestFit="1" customWidth="1"/>
    <col min="25" max="25" width="9.33203125" bestFit="1" customWidth="1"/>
    <col min="26" max="26" width="13.33203125" bestFit="1" customWidth="1"/>
    <col min="27" max="27" width="13.44140625" bestFit="1" customWidth="1"/>
    <col min="28" max="28" width="14.109375" bestFit="1" customWidth="1"/>
    <col min="29" max="29" width="9.33203125" bestFit="1" customWidth="1"/>
    <col min="30" max="30" width="13.33203125" bestFit="1" customWidth="1"/>
    <col min="31" max="31" width="13.44140625" bestFit="1" customWidth="1"/>
    <col min="32" max="32" width="14.109375" bestFit="1" customWidth="1"/>
    <col min="33" max="33" width="9.33203125" bestFit="1" customWidth="1"/>
    <col min="34" max="34" width="15" bestFit="1" customWidth="1"/>
    <col min="35" max="35" width="15.109375" bestFit="1" customWidth="1"/>
    <col min="36" max="36" width="15.88671875" bestFit="1" customWidth="1"/>
    <col min="37" max="37" width="9.33203125" bestFit="1" customWidth="1"/>
    <col min="38" max="38" width="13.33203125" bestFit="1" customWidth="1"/>
    <col min="39" max="39" width="13.44140625" bestFit="1" customWidth="1"/>
    <col min="40" max="40" width="14.109375" bestFit="1" customWidth="1"/>
    <col min="41" max="41" width="9.33203125" bestFit="1" customWidth="1"/>
    <col min="42" max="42" width="12.109375" bestFit="1" customWidth="1"/>
    <col min="43" max="43" width="12.33203125" bestFit="1" customWidth="1"/>
    <col min="44" max="44" width="13" bestFit="1" customWidth="1"/>
    <col min="45" max="45" width="9.33203125" bestFit="1" customWidth="1"/>
    <col min="46" max="46" width="11.109375" bestFit="1" customWidth="1"/>
    <col min="47" max="47" width="11.33203125" bestFit="1" customWidth="1"/>
    <col min="48" max="48" width="11.88671875" bestFit="1" customWidth="1"/>
    <col min="49" max="49" width="9.33203125" bestFit="1" customWidth="1"/>
    <col min="50" max="50" width="11.109375" bestFit="1" customWidth="1"/>
    <col min="51" max="51" width="11.44140625" bestFit="1" customWidth="1"/>
    <col min="52" max="52" width="11.88671875" bestFit="1" customWidth="1"/>
    <col min="53" max="53" width="12.109375" bestFit="1" customWidth="1"/>
    <col min="54" max="54" width="9.5546875" bestFit="1" customWidth="1"/>
    <col min="55" max="55" width="11.6640625" bestFit="1" customWidth="1"/>
    <col min="56" max="56" width="10.33203125" bestFit="1" customWidth="1"/>
    <col min="57" max="57" width="9.33203125" bestFit="1" customWidth="1"/>
    <col min="58" max="58" width="12.88671875" bestFit="1" customWidth="1"/>
    <col min="59" max="59" width="13" bestFit="1" customWidth="1"/>
    <col min="60" max="60" width="12.33203125" bestFit="1" customWidth="1"/>
    <col min="61" max="61" width="9.33203125" bestFit="1" customWidth="1"/>
    <col min="62" max="63" width="16.109375" bestFit="1" customWidth="1"/>
    <col min="64" max="64" width="14" bestFit="1" customWidth="1"/>
  </cols>
  <sheetData>
    <row r="1" spans="1:15" x14ac:dyDescent="0.3">
      <c r="A1" s="2" t="s">
        <v>812</v>
      </c>
      <c r="B1" t="s">
        <v>827</v>
      </c>
      <c r="E1"/>
      <c r="F1"/>
      <c r="G1" s="65"/>
      <c r="J1" s="81"/>
    </row>
    <row r="2" spans="1:15" ht="15" thickBot="1" x14ac:dyDescent="0.35">
      <c r="A2" s="2" t="s">
        <v>814</v>
      </c>
      <c r="B2" t="s">
        <v>828</v>
      </c>
      <c r="E2"/>
      <c r="F2"/>
      <c r="G2" s="65"/>
      <c r="J2" s="81"/>
    </row>
    <row r="3" spans="1:15" ht="25.5" customHeight="1" thickBot="1" x14ac:dyDescent="0.4">
      <c r="A3" s="18" t="s">
        <v>1251</v>
      </c>
      <c r="B3" s="62" t="s">
        <v>192</v>
      </c>
      <c r="C3" s="22"/>
      <c r="D3" s="22"/>
      <c r="E3" s="23"/>
      <c r="F3" s="164"/>
      <c r="G3" s="163"/>
    </row>
    <row r="4" spans="1:15" ht="15" thickBot="1" x14ac:dyDescent="0.35">
      <c r="A4" s="322" t="s">
        <v>193</v>
      </c>
      <c r="B4" s="51" t="s">
        <v>637</v>
      </c>
      <c r="C4" s="48"/>
      <c r="D4" s="48" t="s">
        <v>638</v>
      </c>
      <c r="E4" s="49"/>
      <c r="F4" s="344" t="s">
        <v>636</v>
      </c>
      <c r="G4" s="344" t="s">
        <v>200</v>
      </c>
    </row>
    <row r="5" spans="1:15" ht="15.6" thickTop="1" thickBot="1" x14ac:dyDescent="0.35">
      <c r="A5" s="332"/>
      <c r="B5" s="44" t="s">
        <v>195</v>
      </c>
      <c r="C5" s="45" t="s">
        <v>194</v>
      </c>
      <c r="D5" s="44" t="s">
        <v>195</v>
      </c>
      <c r="E5" s="45" t="s">
        <v>194</v>
      </c>
      <c r="F5" s="358"/>
      <c r="G5" s="358"/>
    </row>
    <row r="6" spans="1:15" x14ac:dyDescent="0.3">
      <c r="A6" s="97">
        <v>2012</v>
      </c>
      <c r="B6" s="71">
        <v>3896</v>
      </c>
      <c r="C6" s="38">
        <v>4993308851</v>
      </c>
      <c r="D6" s="38">
        <v>3870</v>
      </c>
      <c r="E6" s="38">
        <v>4993308851</v>
      </c>
      <c r="F6" s="100">
        <f>D6-B6</f>
        <v>-26</v>
      </c>
      <c r="G6" s="177">
        <f>E6-C6</f>
        <v>0</v>
      </c>
      <c r="H6" s="63"/>
      <c r="I6" s="63"/>
      <c r="J6" s="187"/>
      <c r="K6" s="188"/>
    </row>
    <row r="7" spans="1:15" x14ac:dyDescent="0.3">
      <c r="A7" s="98">
        <v>2013</v>
      </c>
      <c r="B7" s="72">
        <v>3708</v>
      </c>
      <c r="C7" s="29">
        <v>4936586311</v>
      </c>
      <c r="D7" s="29">
        <v>3676</v>
      </c>
      <c r="E7" s="29">
        <v>4936586311</v>
      </c>
      <c r="F7" s="100">
        <f t="shared" ref="F7:G10" si="0">D7-B7</f>
        <v>-32</v>
      </c>
      <c r="G7" s="177">
        <f t="shared" si="0"/>
        <v>0</v>
      </c>
      <c r="H7" s="63"/>
      <c r="I7" s="63"/>
      <c r="J7" s="187"/>
      <c r="K7" s="188"/>
    </row>
    <row r="8" spans="1:15" x14ac:dyDescent="0.3">
      <c r="A8" s="98">
        <v>2014</v>
      </c>
      <c r="B8" s="72">
        <v>3565</v>
      </c>
      <c r="C8" s="29">
        <v>5128117929</v>
      </c>
      <c r="D8" s="29">
        <v>3540</v>
      </c>
      <c r="E8" s="29">
        <v>5128117929</v>
      </c>
      <c r="F8" s="100">
        <f t="shared" si="0"/>
        <v>-25</v>
      </c>
      <c r="G8" s="177">
        <f t="shared" si="0"/>
        <v>0</v>
      </c>
      <c r="H8" s="63"/>
      <c r="I8" s="63"/>
      <c r="J8" s="187"/>
      <c r="K8" s="188"/>
    </row>
    <row r="9" spans="1:15" x14ac:dyDescent="0.3">
      <c r="A9" s="98">
        <v>2015</v>
      </c>
      <c r="B9" s="72">
        <v>3559</v>
      </c>
      <c r="C9" s="29">
        <v>5631656248</v>
      </c>
      <c r="D9" s="29">
        <v>3544</v>
      </c>
      <c r="E9" s="29">
        <v>5631656248</v>
      </c>
      <c r="F9" s="100">
        <f t="shared" si="0"/>
        <v>-15</v>
      </c>
      <c r="G9" s="177">
        <f t="shared" si="0"/>
        <v>0</v>
      </c>
      <c r="H9" s="63"/>
      <c r="I9" s="63"/>
      <c r="J9" s="187"/>
      <c r="K9" s="188"/>
    </row>
    <row r="10" spans="1:15" ht="15" thickBot="1" x14ac:dyDescent="0.35">
      <c r="A10" s="118">
        <v>2016</v>
      </c>
      <c r="B10" s="73">
        <v>4141</v>
      </c>
      <c r="C10" s="30">
        <v>6573196239</v>
      </c>
      <c r="D10" s="30">
        <v>4100</v>
      </c>
      <c r="E10" s="30">
        <v>6573196239</v>
      </c>
      <c r="F10" s="150">
        <f t="shared" si="0"/>
        <v>-41</v>
      </c>
      <c r="G10" s="237">
        <f t="shared" si="0"/>
        <v>0</v>
      </c>
      <c r="H10" s="63"/>
      <c r="I10" s="63"/>
      <c r="J10" s="187"/>
      <c r="K10" s="188"/>
    </row>
    <row r="12" spans="1:15" x14ac:dyDescent="0.3">
      <c r="A12" s="2" t="s">
        <v>812</v>
      </c>
      <c r="B12" t="s">
        <v>1307</v>
      </c>
      <c r="E12"/>
      <c r="F12"/>
      <c r="G12" s="65"/>
      <c r="I12" t="s">
        <v>1308</v>
      </c>
      <c r="J12" s="81"/>
    </row>
    <row r="13" spans="1:15" ht="15" thickBot="1" x14ac:dyDescent="0.35">
      <c r="A13" s="2" t="s">
        <v>814</v>
      </c>
      <c r="B13" t="s">
        <v>1309</v>
      </c>
      <c r="E13"/>
      <c r="F13"/>
      <c r="G13" s="65"/>
      <c r="I13" t="s">
        <v>1310</v>
      </c>
      <c r="J13" s="81"/>
    </row>
    <row r="14" spans="1:15" ht="36" customHeight="1" thickBot="1" x14ac:dyDescent="0.4">
      <c r="A14" s="62" t="s">
        <v>1243</v>
      </c>
      <c r="B14" s="62" t="s">
        <v>213</v>
      </c>
      <c r="C14" s="22"/>
      <c r="D14" s="22"/>
      <c r="E14" s="23"/>
      <c r="F14" s="23"/>
      <c r="G14" s="163"/>
      <c r="I14" s="62" t="s">
        <v>1244</v>
      </c>
      <c r="J14" s="62" t="s">
        <v>264</v>
      </c>
      <c r="K14" s="22"/>
      <c r="L14" s="22"/>
      <c r="M14" s="23"/>
      <c r="N14" s="23"/>
      <c r="O14" s="163"/>
    </row>
    <row r="15" spans="1:15" ht="15" thickBot="1" x14ac:dyDescent="0.35">
      <c r="A15" s="332"/>
      <c r="B15" s="159" t="s">
        <v>637</v>
      </c>
      <c r="C15" s="160"/>
      <c r="D15" s="160" t="s">
        <v>638</v>
      </c>
      <c r="E15" s="161"/>
      <c r="F15" s="328" t="s">
        <v>636</v>
      </c>
      <c r="G15" s="328" t="s">
        <v>200</v>
      </c>
      <c r="I15" s="332"/>
      <c r="J15" s="159" t="s">
        <v>637</v>
      </c>
      <c r="K15" s="160"/>
      <c r="L15" s="160" t="s">
        <v>638</v>
      </c>
      <c r="M15" s="161"/>
      <c r="N15" s="328" t="s">
        <v>636</v>
      </c>
      <c r="O15" s="328" t="s">
        <v>200</v>
      </c>
    </row>
    <row r="16" spans="1:15" ht="15.6" thickTop="1" thickBot="1" x14ac:dyDescent="0.35">
      <c r="A16" s="352"/>
      <c r="B16" s="44" t="s">
        <v>197</v>
      </c>
      <c r="C16" s="45" t="s">
        <v>196</v>
      </c>
      <c r="D16" s="44" t="s">
        <v>197</v>
      </c>
      <c r="E16" s="45" t="s">
        <v>196</v>
      </c>
      <c r="F16" s="328"/>
      <c r="G16" s="328"/>
      <c r="I16" s="352"/>
      <c r="J16" s="44" t="s">
        <v>197</v>
      </c>
      <c r="K16" s="45" t="s">
        <v>196</v>
      </c>
      <c r="L16" s="44" t="s">
        <v>197</v>
      </c>
      <c r="M16" s="45" t="s">
        <v>196</v>
      </c>
      <c r="N16" s="328"/>
      <c r="O16" s="328"/>
    </row>
    <row r="17" spans="1:15" x14ac:dyDescent="0.3">
      <c r="A17" s="52" t="s">
        <v>24</v>
      </c>
      <c r="B17" s="71">
        <v>52</v>
      </c>
      <c r="C17" s="38">
        <v>53711856</v>
      </c>
      <c r="D17" s="38">
        <v>52</v>
      </c>
      <c r="E17" s="38">
        <v>53711856</v>
      </c>
      <c r="F17" s="101">
        <f>B17-D17</f>
        <v>0</v>
      </c>
      <c r="G17" s="208">
        <f>C17-E17</f>
        <v>0</v>
      </c>
      <c r="I17" s="52" t="s">
        <v>24</v>
      </c>
      <c r="J17" s="71">
        <v>51</v>
      </c>
      <c r="K17" s="38">
        <v>51250252</v>
      </c>
      <c r="L17" s="38">
        <v>51</v>
      </c>
      <c r="M17" s="38">
        <v>51250252</v>
      </c>
      <c r="N17" s="101">
        <f>J17-L17</f>
        <v>0</v>
      </c>
      <c r="O17" s="208">
        <f>K17-M17</f>
        <v>0</v>
      </c>
    </row>
    <row r="18" spans="1:15" x14ac:dyDescent="0.3">
      <c r="A18" s="54" t="s">
        <v>25</v>
      </c>
      <c r="B18" s="72">
        <v>45</v>
      </c>
      <c r="C18" s="29">
        <v>27915787</v>
      </c>
      <c r="D18" s="29">
        <v>45</v>
      </c>
      <c r="E18" s="29">
        <v>27915787</v>
      </c>
      <c r="F18" s="100">
        <f t="shared" ref="F18:G75" si="1">B18-D18</f>
        <v>0</v>
      </c>
      <c r="G18" s="177">
        <f t="shared" si="1"/>
        <v>0</v>
      </c>
      <c r="I18" s="54" t="s">
        <v>25</v>
      </c>
      <c r="J18" s="72">
        <v>44</v>
      </c>
      <c r="K18" s="29">
        <v>27377342</v>
      </c>
      <c r="L18" s="29">
        <v>44</v>
      </c>
      <c r="M18" s="29">
        <v>27377342</v>
      </c>
      <c r="N18" s="100">
        <f t="shared" ref="N18:O75" si="2">J18-L18</f>
        <v>0</v>
      </c>
      <c r="O18" s="177">
        <f t="shared" si="2"/>
        <v>0</v>
      </c>
    </row>
    <row r="19" spans="1:15" x14ac:dyDescent="0.3">
      <c r="A19" s="54" t="s">
        <v>205</v>
      </c>
      <c r="B19" s="72">
        <v>13</v>
      </c>
      <c r="C19" s="29">
        <v>3135216</v>
      </c>
      <c r="D19" s="29">
        <v>11</v>
      </c>
      <c r="E19" s="29">
        <v>3135216</v>
      </c>
      <c r="F19" s="100">
        <f t="shared" si="1"/>
        <v>2</v>
      </c>
      <c r="G19" s="177">
        <f t="shared" si="1"/>
        <v>0</v>
      </c>
      <c r="I19" s="54" t="s">
        <v>205</v>
      </c>
      <c r="J19" s="72">
        <v>12</v>
      </c>
      <c r="K19" s="29">
        <v>3052365</v>
      </c>
      <c r="L19" s="29">
        <v>10</v>
      </c>
      <c r="M19" s="29">
        <v>3052365</v>
      </c>
      <c r="N19" s="100">
        <f t="shared" si="2"/>
        <v>2</v>
      </c>
      <c r="O19" s="177">
        <f t="shared" si="2"/>
        <v>0</v>
      </c>
    </row>
    <row r="20" spans="1:15" x14ac:dyDescent="0.3">
      <c r="A20" s="54" t="s">
        <v>26</v>
      </c>
      <c r="B20" s="72">
        <v>54</v>
      </c>
      <c r="C20" s="29">
        <v>57386187</v>
      </c>
      <c r="D20" s="29">
        <v>54</v>
      </c>
      <c r="E20" s="29">
        <v>57386187</v>
      </c>
      <c r="F20" s="100">
        <f t="shared" si="1"/>
        <v>0</v>
      </c>
      <c r="G20" s="177">
        <f t="shared" si="1"/>
        <v>0</v>
      </c>
      <c r="I20" s="54" t="s">
        <v>26</v>
      </c>
      <c r="J20" s="72">
        <v>53</v>
      </c>
      <c r="K20" s="29">
        <v>55535239</v>
      </c>
      <c r="L20" s="29">
        <v>53</v>
      </c>
      <c r="M20" s="29">
        <v>55535239</v>
      </c>
      <c r="N20" s="100">
        <f t="shared" si="2"/>
        <v>0</v>
      </c>
      <c r="O20" s="177">
        <f t="shared" si="2"/>
        <v>0</v>
      </c>
    </row>
    <row r="21" spans="1:15" x14ac:dyDescent="0.3">
      <c r="A21" s="54" t="s">
        <v>27</v>
      </c>
      <c r="B21" s="72">
        <v>32</v>
      </c>
      <c r="C21" s="29">
        <v>35171633</v>
      </c>
      <c r="D21" s="29">
        <v>32</v>
      </c>
      <c r="E21" s="29">
        <v>35171633</v>
      </c>
      <c r="F21" s="100">
        <f t="shared" si="1"/>
        <v>0</v>
      </c>
      <c r="G21" s="177">
        <f t="shared" si="1"/>
        <v>0</v>
      </c>
      <c r="I21" s="54" t="s">
        <v>27</v>
      </c>
      <c r="J21" s="72">
        <v>31</v>
      </c>
      <c r="K21" s="29">
        <v>33787475</v>
      </c>
      <c r="L21" s="29">
        <v>31</v>
      </c>
      <c r="M21" s="29">
        <v>33787475</v>
      </c>
      <c r="N21" s="100">
        <f t="shared" si="2"/>
        <v>0</v>
      </c>
      <c r="O21" s="177">
        <f t="shared" si="2"/>
        <v>0</v>
      </c>
    </row>
    <row r="22" spans="1:15" x14ac:dyDescent="0.3">
      <c r="A22" s="54" t="s">
        <v>28</v>
      </c>
      <c r="B22" s="72">
        <v>223</v>
      </c>
      <c r="C22" s="29">
        <v>404411146</v>
      </c>
      <c r="D22" s="29">
        <v>222</v>
      </c>
      <c r="E22" s="29">
        <v>404411146</v>
      </c>
      <c r="F22" s="100">
        <f t="shared" si="1"/>
        <v>1</v>
      </c>
      <c r="G22" s="177">
        <f t="shared" si="1"/>
        <v>0</v>
      </c>
      <c r="I22" s="54" t="s">
        <v>28</v>
      </c>
      <c r="J22" s="72">
        <v>222</v>
      </c>
      <c r="K22" s="29">
        <v>393869047</v>
      </c>
      <c r="L22" s="29">
        <v>221</v>
      </c>
      <c r="M22" s="29">
        <v>393869047</v>
      </c>
      <c r="N22" s="100">
        <f t="shared" si="2"/>
        <v>1</v>
      </c>
      <c r="O22" s="177">
        <f t="shared" si="2"/>
        <v>0</v>
      </c>
    </row>
    <row r="23" spans="1:15" x14ac:dyDescent="0.3">
      <c r="A23" s="54" t="s">
        <v>29</v>
      </c>
      <c r="B23" s="72">
        <v>84</v>
      </c>
      <c r="C23" s="29">
        <v>69463052</v>
      </c>
      <c r="D23" s="29">
        <v>84</v>
      </c>
      <c r="E23" s="29">
        <v>69463052</v>
      </c>
      <c r="F23" s="100">
        <f t="shared" si="1"/>
        <v>0</v>
      </c>
      <c r="G23" s="177">
        <f t="shared" si="1"/>
        <v>0</v>
      </c>
      <c r="I23" s="54" t="s">
        <v>29</v>
      </c>
      <c r="J23" s="72">
        <v>83</v>
      </c>
      <c r="K23" s="29">
        <v>67543866</v>
      </c>
      <c r="L23" s="29">
        <v>83</v>
      </c>
      <c r="M23" s="29">
        <v>67543866</v>
      </c>
      <c r="N23" s="100">
        <f t="shared" si="2"/>
        <v>0</v>
      </c>
      <c r="O23" s="177">
        <f t="shared" si="2"/>
        <v>0</v>
      </c>
    </row>
    <row r="24" spans="1:15" x14ac:dyDescent="0.3">
      <c r="A24" s="54" t="s">
        <v>30</v>
      </c>
      <c r="B24" s="72">
        <v>52</v>
      </c>
      <c r="C24" s="29">
        <v>45896175</v>
      </c>
      <c r="D24" s="29">
        <v>52</v>
      </c>
      <c r="E24" s="29">
        <v>45896175</v>
      </c>
      <c r="F24" s="100">
        <f t="shared" si="1"/>
        <v>0</v>
      </c>
      <c r="G24" s="177">
        <f t="shared" si="1"/>
        <v>0</v>
      </c>
      <c r="I24" s="54" t="s">
        <v>30</v>
      </c>
      <c r="J24" s="72">
        <v>51</v>
      </c>
      <c r="K24" s="29">
        <v>43646174</v>
      </c>
      <c r="L24" s="29">
        <v>51</v>
      </c>
      <c r="M24" s="29">
        <v>43646174</v>
      </c>
      <c r="N24" s="100">
        <f t="shared" si="2"/>
        <v>0</v>
      </c>
      <c r="O24" s="177">
        <f t="shared" si="2"/>
        <v>0</v>
      </c>
    </row>
    <row r="25" spans="1:15" x14ac:dyDescent="0.3">
      <c r="A25" s="54" t="s">
        <v>31</v>
      </c>
      <c r="B25" s="72">
        <v>34</v>
      </c>
      <c r="C25" s="29">
        <v>20694305</v>
      </c>
      <c r="D25" s="29">
        <v>34</v>
      </c>
      <c r="E25" s="29">
        <v>20694305</v>
      </c>
      <c r="F25" s="100">
        <f t="shared" si="1"/>
        <v>0</v>
      </c>
      <c r="G25" s="177">
        <f t="shared" si="1"/>
        <v>0</v>
      </c>
      <c r="I25" s="54" t="s">
        <v>31</v>
      </c>
      <c r="J25" s="72">
        <v>33</v>
      </c>
      <c r="K25" s="29">
        <v>20406695</v>
      </c>
      <c r="L25" s="29">
        <v>33</v>
      </c>
      <c r="M25" s="29">
        <v>20406695</v>
      </c>
      <c r="N25" s="100">
        <f t="shared" si="2"/>
        <v>0</v>
      </c>
      <c r="O25" s="177">
        <f t="shared" si="2"/>
        <v>0</v>
      </c>
    </row>
    <row r="26" spans="1:15" x14ac:dyDescent="0.3">
      <c r="A26" s="54" t="s">
        <v>32</v>
      </c>
      <c r="B26" s="72">
        <v>156</v>
      </c>
      <c r="C26" s="29">
        <v>312843835</v>
      </c>
      <c r="D26" s="29">
        <v>156</v>
      </c>
      <c r="E26" s="29">
        <v>312843835</v>
      </c>
      <c r="F26" s="100">
        <f t="shared" si="1"/>
        <v>0</v>
      </c>
      <c r="G26" s="177">
        <f t="shared" si="1"/>
        <v>0</v>
      </c>
      <c r="I26" s="54" t="s">
        <v>32</v>
      </c>
      <c r="J26" s="72">
        <v>155</v>
      </c>
      <c r="K26" s="29">
        <v>311634464</v>
      </c>
      <c r="L26" s="29">
        <v>155</v>
      </c>
      <c r="M26" s="29">
        <v>311634464</v>
      </c>
      <c r="N26" s="100">
        <f t="shared" si="2"/>
        <v>0</v>
      </c>
      <c r="O26" s="177">
        <f t="shared" si="2"/>
        <v>0</v>
      </c>
    </row>
    <row r="27" spans="1:15" x14ac:dyDescent="0.3">
      <c r="A27" s="54" t="s">
        <v>1210</v>
      </c>
      <c r="B27" s="72">
        <v>11</v>
      </c>
      <c r="C27" s="29">
        <v>4574598</v>
      </c>
      <c r="D27" s="29">
        <v>11</v>
      </c>
      <c r="E27" s="29">
        <v>4574598</v>
      </c>
      <c r="F27" s="100">
        <f t="shared" si="1"/>
        <v>0</v>
      </c>
      <c r="G27" s="177">
        <f t="shared" si="1"/>
        <v>0</v>
      </c>
      <c r="I27" s="54" t="s">
        <v>1210</v>
      </c>
      <c r="J27" s="72">
        <v>10</v>
      </c>
      <c r="K27" s="29">
        <v>4475113</v>
      </c>
      <c r="L27" s="29">
        <v>10</v>
      </c>
      <c r="M27" s="29">
        <v>4475113</v>
      </c>
      <c r="N27" s="100">
        <f t="shared" si="2"/>
        <v>0</v>
      </c>
      <c r="O27" s="177">
        <f t="shared" si="2"/>
        <v>0</v>
      </c>
    </row>
    <row r="28" spans="1:15" x14ac:dyDescent="0.3">
      <c r="A28" s="54" t="s">
        <v>33</v>
      </c>
      <c r="B28" s="72">
        <v>68</v>
      </c>
      <c r="C28" s="29">
        <v>161714010</v>
      </c>
      <c r="D28" s="29">
        <v>68</v>
      </c>
      <c r="E28" s="29">
        <v>161714010</v>
      </c>
      <c r="F28" s="100">
        <f t="shared" si="1"/>
        <v>0</v>
      </c>
      <c r="G28" s="177">
        <f t="shared" si="1"/>
        <v>0</v>
      </c>
      <c r="I28" s="54" t="s">
        <v>33</v>
      </c>
      <c r="J28" s="72">
        <v>67</v>
      </c>
      <c r="K28" s="29">
        <v>157099996</v>
      </c>
      <c r="L28" s="29">
        <v>67</v>
      </c>
      <c r="M28" s="29">
        <v>157099996</v>
      </c>
      <c r="N28" s="100">
        <f t="shared" si="2"/>
        <v>0</v>
      </c>
      <c r="O28" s="177">
        <f t="shared" si="2"/>
        <v>0</v>
      </c>
    </row>
    <row r="29" spans="1:15" x14ac:dyDescent="0.3">
      <c r="A29" s="54" t="s">
        <v>34</v>
      </c>
      <c r="B29" s="72">
        <v>118</v>
      </c>
      <c r="C29" s="29">
        <v>187555923</v>
      </c>
      <c r="D29" s="29">
        <v>116</v>
      </c>
      <c r="E29" s="29">
        <v>187555923</v>
      </c>
      <c r="F29" s="100">
        <f t="shared" si="1"/>
        <v>2</v>
      </c>
      <c r="G29" s="177">
        <f t="shared" si="1"/>
        <v>0</v>
      </c>
      <c r="I29" s="54" t="s">
        <v>34</v>
      </c>
      <c r="J29" s="72">
        <v>116</v>
      </c>
      <c r="K29" s="29">
        <v>182760470</v>
      </c>
      <c r="L29" s="29">
        <v>114</v>
      </c>
      <c r="M29" s="29">
        <v>182760470</v>
      </c>
      <c r="N29" s="100">
        <f t="shared" si="2"/>
        <v>2</v>
      </c>
      <c r="O29" s="177">
        <f t="shared" si="2"/>
        <v>0</v>
      </c>
    </row>
    <row r="30" spans="1:15" x14ac:dyDescent="0.3">
      <c r="A30" s="54" t="s">
        <v>207</v>
      </c>
      <c r="B30" s="72">
        <v>15</v>
      </c>
      <c r="C30" s="29">
        <v>6461602</v>
      </c>
      <c r="D30" s="29">
        <v>15</v>
      </c>
      <c r="E30" s="29">
        <v>6461602</v>
      </c>
      <c r="F30" s="100">
        <f t="shared" si="1"/>
        <v>0</v>
      </c>
      <c r="G30" s="177">
        <f t="shared" si="1"/>
        <v>0</v>
      </c>
      <c r="I30" s="54" t="s">
        <v>207</v>
      </c>
      <c r="J30" s="72">
        <v>14</v>
      </c>
      <c r="K30" s="29">
        <v>6117215</v>
      </c>
      <c r="L30" s="29">
        <v>14</v>
      </c>
      <c r="M30" s="29">
        <v>6117215</v>
      </c>
      <c r="N30" s="100">
        <f t="shared" si="2"/>
        <v>0</v>
      </c>
      <c r="O30" s="177">
        <f t="shared" si="2"/>
        <v>0</v>
      </c>
    </row>
    <row r="31" spans="1:15" x14ac:dyDescent="0.3">
      <c r="A31" s="54" t="s">
        <v>35</v>
      </c>
      <c r="B31" s="72">
        <v>36</v>
      </c>
      <c r="C31" s="29">
        <v>32786084</v>
      </c>
      <c r="D31" s="29">
        <v>36</v>
      </c>
      <c r="E31" s="29">
        <v>32786084</v>
      </c>
      <c r="F31" s="100">
        <f t="shared" si="1"/>
        <v>0</v>
      </c>
      <c r="G31" s="177">
        <f t="shared" si="1"/>
        <v>0</v>
      </c>
      <c r="I31" s="54" t="s">
        <v>35</v>
      </c>
      <c r="J31" s="72">
        <v>35</v>
      </c>
      <c r="K31" s="29">
        <v>31567851</v>
      </c>
      <c r="L31" s="29">
        <v>35</v>
      </c>
      <c r="M31" s="29">
        <v>31567851</v>
      </c>
      <c r="N31" s="100">
        <f t="shared" si="2"/>
        <v>0</v>
      </c>
      <c r="O31" s="177">
        <f t="shared" si="2"/>
        <v>0</v>
      </c>
    </row>
    <row r="32" spans="1:15" x14ac:dyDescent="0.3">
      <c r="A32" s="54" t="s">
        <v>36</v>
      </c>
      <c r="B32" s="72">
        <v>33</v>
      </c>
      <c r="C32" s="29">
        <v>21029295</v>
      </c>
      <c r="D32" s="29">
        <v>33</v>
      </c>
      <c r="E32" s="29">
        <v>21029295</v>
      </c>
      <c r="F32" s="100">
        <f t="shared" si="1"/>
        <v>0</v>
      </c>
      <c r="G32" s="177">
        <f t="shared" si="1"/>
        <v>0</v>
      </c>
      <c r="I32" s="54" t="s">
        <v>36</v>
      </c>
      <c r="J32" s="72">
        <v>32</v>
      </c>
      <c r="K32" s="29">
        <v>20453237</v>
      </c>
      <c r="L32" s="29">
        <v>32</v>
      </c>
      <c r="M32" s="29">
        <v>20453237</v>
      </c>
      <c r="N32" s="100">
        <f t="shared" si="2"/>
        <v>0</v>
      </c>
      <c r="O32" s="177">
        <f t="shared" si="2"/>
        <v>0</v>
      </c>
    </row>
    <row r="33" spans="1:15" x14ac:dyDescent="0.3">
      <c r="A33" s="54" t="s">
        <v>37</v>
      </c>
      <c r="B33" s="72">
        <v>111</v>
      </c>
      <c r="C33" s="29">
        <v>156800319</v>
      </c>
      <c r="D33" s="29">
        <v>110</v>
      </c>
      <c r="E33" s="29">
        <v>156800319</v>
      </c>
      <c r="F33" s="100">
        <f t="shared" si="1"/>
        <v>1</v>
      </c>
      <c r="G33" s="177">
        <f t="shared" si="1"/>
        <v>0</v>
      </c>
      <c r="I33" s="54" t="s">
        <v>37</v>
      </c>
      <c r="J33" s="72">
        <v>110</v>
      </c>
      <c r="K33" s="29">
        <v>153197609</v>
      </c>
      <c r="L33" s="29">
        <v>109</v>
      </c>
      <c r="M33" s="29">
        <v>153197609</v>
      </c>
      <c r="N33" s="100">
        <f t="shared" si="2"/>
        <v>1</v>
      </c>
      <c r="O33" s="177">
        <f t="shared" si="2"/>
        <v>0</v>
      </c>
    </row>
    <row r="34" spans="1:15" x14ac:dyDescent="0.3">
      <c r="A34" s="54" t="s">
        <v>38</v>
      </c>
      <c r="B34" s="72">
        <v>42</v>
      </c>
      <c r="C34" s="29">
        <v>47200264</v>
      </c>
      <c r="D34" s="29">
        <v>42</v>
      </c>
      <c r="E34" s="29">
        <v>47200264</v>
      </c>
      <c r="F34" s="100">
        <f t="shared" si="1"/>
        <v>0</v>
      </c>
      <c r="G34" s="177">
        <f t="shared" si="1"/>
        <v>0</v>
      </c>
      <c r="I34" s="54" t="s">
        <v>38</v>
      </c>
      <c r="J34" s="72">
        <v>41</v>
      </c>
      <c r="K34" s="29">
        <v>44669563</v>
      </c>
      <c r="L34" s="29">
        <v>41</v>
      </c>
      <c r="M34" s="29">
        <v>44669563</v>
      </c>
      <c r="N34" s="100">
        <f t="shared" si="2"/>
        <v>0</v>
      </c>
      <c r="O34" s="177">
        <f t="shared" si="2"/>
        <v>0</v>
      </c>
    </row>
    <row r="35" spans="1:15" x14ac:dyDescent="0.3">
      <c r="A35" s="54" t="s">
        <v>39</v>
      </c>
      <c r="B35" s="72">
        <v>44</v>
      </c>
      <c r="C35" s="29">
        <v>39625979</v>
      </c>
      <c r="D35" s="29">
        <v>44</v>
      </c>
      <c r="E35" s="29">
        <v>39625979</v>
      </c>
      <c r="F35" s="100">
        <f t="shared" si="1"/>
        <v>0</v>
      </c>
      <c r="G35" s="177">
        <f t="shared" si="1"/>
        <v>0</v>
      </c>
      <c r="I35" s="54" t="s">
        <v>39</v>
      </c>
      <c r="J35" s="72">
        <v>43</v>
      </c>
      <c r="K35" s="29">
        <v>37923746</v>
      </c>
      <c r="L35" s="29">
        <v>43</v>
      </c>
      <c r="M35" s="29">
        <v>37923746</v>
      </c>
      <c r="N35" s="100">
        <f t="shared" si="2"/>
        <v>0</v>
      </c>
      <c r="O35" s="177">
        <f t="shared" si="2"/>
        <v>0</v>
      </c>
    </row>
    <row r="36" spans="1:15" x14ac:dyDescent="0.3">
      <c r="A36" s="54" t="s">
        <v>40</v>
      </c>
      <c r="B36" s="72">
        <v>40</v>
      </c>
      <c r="C36" s="29">
        <v>35548697</v>
      </c>
      <c r="D36" s="29">
        <v>40</v>
      </c>
      <c r="E36" s="29">
        <v>35548697</v>
      </c>
      <c r="F36" s="100">
        <f t="shared" si="1"/>
        <v>0</v>
      </c>
      <c r="G36" s="177">
        <f t="shared" si="1"/>
        <v>0</v>
      </c>
      <c r="I36" s="54" t="s">
        <v>40</v>
      </c>
      <c r="J36" s="72">
        <v>38</v>
      </c>
      <c r="K36" s="29">
        <v>34093085</v>
      </c>
      <c r="L36" s="29">
        <v>38</v>
      </c>
      <c r="M36" s="29">
        <v>34093085</v>
      </c>
      <c r="N36" s="100">
        <f t="shared" si="2"/>
        <v>0</v>
      </c>
      <c r="O36" s="177">
        <f t="shared" si="2"/>
        <v>0</v>
      </c>
    </row>
    <row r="37" spans="1:15" x14ac:dyDescent="0.3">
      <c r="A37" s="54" t="s">
        <v>41</v>
      </c>
      <c r="B37" s="72">
        <v>56</v>
      </c>
      <c r="C37" s="29">
        <v>46731963</v>
      </c>
      <c r="D37" s="29">
        <v>55</v>
      </c>
      <c r="E37" s="29">
        <v>46731963</v>
      </c>
      <c r="F37" s="100">
        <f t="shared" si="1"/>
        <v>1</v>
      </c>
      <c r="G37" s="177">
        <f t="shared" si="1"/>
        <v>0</v>
      </c>
      <c r="I37" s="54" t="s">
        <v>41</v>
      </c>
      <c r="J37" s="72">
        <v>55</v>
      </c>
      <c r="K37" s="29">
        <v>44655939</v>
      </c>
      <c r="L37" s="29">
        <v>54</v>
      </c>
      <c r="M37" s="29">
        <v>44655939</v>
      </c>
      <c r="N37" s="100">
        <f t="shared" si="2"/>
        <v>1</v>
      </c>
      <c r="O37" s="177">
        <f t="shared" si="2"/>
        <v>0</v>
      </c>
    </row>
    <row r="38" spans="1:15" x14ac:dyDescent="0.3">
      <c r="A38" s="54" t="s">
        <v>42</v>
      </c>
      <c r="B38" s="72">
        <v>58</v>
      </c>
      <c r="C38" s="29">
        <v>67741488</v>
      </c>
      <c r="D38" s="29">
        <v>58</v>
      </c>
      <c r="E38" s="29">
        <v>67741488</v>
      </c>
      <c r="F38" s="100">
        <f t="shared" si="1"/>
        <v>0</v>
      </c>
      <c r="G38" s="177">
        <f t="shared" si="1"/>
        <v>0</v>
      </c>
      <c r="I38" s="54" t="s">
        <v>42</v>
      </c>
      <c r="J38" s="72">
        <v>57</v>
      </c>
      <c r="K38" s="29">
        <v>63216684</v>
      </c>
      <c r="L38" s="29">
        <v>57</v>
      </c>
      <c r="M38" s="29">
        <v>63216684</v>
      </c>
      <c r="N38" s="100">
        <f t="shared" si="2"/>
        <v>0</v>
      </c>
      <c r="O38" s="177">
        <f t="shared" si="2"/>
        <v>0</v>
      </c>
    </row>
    <row r="39" spans="1:15" x14ac:dyDescent="0.3">
      <c r="A39" s="54" t="s">
        <v>43</v>
      </c>
      <c r="B39" s="72">
        <v>36</v>
      </c>
      <c r="C39" s="29">
        <v>25520081</v>
      </c>
      <c r="D39" s="29">
        <v>35</v>
      </c>
      <c r="E39" s="29">
        <v>25520081</v>
      </c>
      <c r="F39" s="100">
        <f t="shared" si="1"/>
        <v>1</v>
      </c>
      <c r="G39" s="177">
        <f t="shared" si="1"/>
        <v>0</v>
      </c>
      <c r="I39" s="54" t="s">
        <v>43</v>
      </c>
      <c r="J39" s="72">
        <v>35</v>
      </c>
      <c r="K39" s="29">
        <v>24127713</v>
      </c>
      <c r="L39" s="29">
        <v>34</v>
      </c>
      <c r="M39" s="29">
        <v>24127713</v>
      </c>
      <c r="N39" s="100">
        <f t="shared" si="2"/>
        <v>1</v>
      </c>
      <c r="O39" s="177">
        <f t="shared" si="2"/>
        <v>0</v>
      </c>
    </row>
    <row r="40" spans="1:15" x14ac:dyDescent="0.3">
      <c r="A40" s="54" t="s">
        <v>44</v>
      </c>
      <c r="B40" s="72">
        <v>137</v>
      </c>
      <c r="C40" s="29">
        <v>335846206</v>
      </c>
      <c r="D40" s="29">
        <v>137</v>
      </c>
      <c r="E40" s="29">
        <v>335846206</v>
      </c>
      <c r="F40" s="100">
        <f t="shared" si="1"/>
        <v>0</v>
      </c>
      <c r="G40" s="177">
        <f t="shared" si="1"/>
        <v>0</v>
      </c>
      <c r="I40" s="54" t="s">
        <v>44</v>
      </c>
      <c r="J40" s="72">
        <v>136</v>
      </c>
      <c r="K40" s="29">
        <v>332926128</v>
      </c>
      <c r="L40" s="29">
        <v>136</v>
      </c>
      <c r="M40" s="29">
        <v>332926128</v>
      </c>
      <c r="N40" s="100">
        <f t="shared" si="2"/>
        <v>0</v>
      </c>
      <c r="O40" s="177">
        <f t="shared" si="2"/>
        <v>0</v>
      </c>
    </row>
    <row r="41" spans="1:15" x14ac:dyDescent="0.3">
      <c r="A41" s="54" t="s">
        <v>45</v>
      </c>
      <c r="B41" s="72">
        <v>113</v>
      </c>
      <c r="C41" s="29">
        <v>143136726</v>
      </c>
      <c r="D41" s="29">
        <v>113</v>
      </c>
      <c r="E41" s="29">
        <v>143136726</v>
      </c>
      <c r="F41" s="100">
        <f t="shared" si="1"/>
        <v>0</v>
      </c>
      <c r="G41" s="177">
        <f t="shared" si="1"/>
        <v>0</v>
      </c>
      <c r="I41" s="54" t="s">
        <v>45</v>
      </c>
      <c r="J41" s="72">
        <v>111</v>
      </c>
      <c r="K41" s="29">
        <v>138925839</v>
      </c>
      <c r="L41" s="29">
        <v>111</v>
      </c>
      <c r="M41" s="29">
        <v>138925839</v>
      </c>
      <c r="N41" s="100">
        <f t="shared" si="2"/>
        <v>0</v>
      </c>
      <c r="O41" s="177">
        <f t="shared" si="2"/>
        <v>0</v>
      </c>
    </row>
    <row r="42" spans="1:15" x14ac:dyDescent="0.3">
      <c r="A42" s="54" t="s">
        <v>46</v>
      </c>
      <c r="B42" s="72">
        <v>90</v>
      </c>
      <c r="C42" s="29">
        <v>102123946</v>
      </c>
      <c r="D42" s="29">
        <v>88</v>
      </c>
      <c r="E42" s="29">
        <v>102123946</v>
      </c>
      <c r="F42" s="100">
        <f t="shared" si="1"/>
        <v>2</v>
      </c>
      <c r="G42" s="177">
        <f t="shared" si="1"/>
        <v>0</v>
      </c>
      <c r="I42" s="54" t="s">
        <v>46</v>
      </c>
      <c r="J42" s="72">
        <v>89</v>
      </c>
      <c r="K42" s="29">
        <v>96010873</v>
      </c>
      <c r="L42" s="29">
        <v>87</v>
      </c>
      <c r="M42" s="29">
        <v>96010873</v>
      </c>
      <c r="N42" s="100">
        <f t="shared" si="2"/>
        <v>2</v>
      </c>
      <c r="O42" s="177">
        <f t="shared" si="2"/>
        <v>0</v>
      </c>
    </row>
    <row r="43" spans="1:15" x14ac:dyDescent="0.3">
      <c r="A43" s="54" t="s">
        <v>47</v>
      </c>
      <c r="B43" s="72">
        <v>82</v>
      </c>
      <c r="C43" s="29">
        <v>80505667</v>
      </c>
      <c r="D43" s="29">
        <v>80</v>
      </c>
      <c r="E43" s="29">
        <v>80505667</v>
      </c>
      <c r="F43" s="100">
        <f t="shared" si="1"/>
        <v>2</v>
      </c>
      <c r="G43" s="177">
        <f t="shared" si="1"/>
        <v>0</v>
      </c>
      <c r="I43" s="54" t="s">
        <v>47</v>
      </c>
      <c r="J43" s="72">
        <v>81</v>
      </c>
      <c r="K43" s="29">
        <v>76572714</v>
      </c>
      <c r="L43" s="29">
        <v>79</v>
      </c>
      <c r="M43" s="29">
        <v>76572714</v>
      </c>
      <c r="N43" s="100">
        <f t="shared" si="2"/>
        <v>2</v>
      </c>
      <c r="O43" s="177">
        <f t="shared" si="2"/>
        <v>0</v>
      </c>
    </row>
    <row r="44" spans="1:15" x14ac:dyDescent="0.3">
      <c r="A44" s="54" t="s">
        <v>48</v>
      </c>
      <c r="B44" s="72">
        <v>39</v>
      </c>
      <c r="C44" s="29">
        <v>38516511</v>
      </c>
      <c r="D44" s="29">
        <v>39</v>
      </c>
      <c r="E44" s="29">
        <v>38516511</v>
      </c>
      <c r="F44" s="100">
        <f t="shared" si="1"/>
        <v>0</v>
      </c>
      <c r="G44" s="177">
        <f t="shared" si="1"/>
        <v>0</v>
      </c>
      <c r="I44" s="54" t="s">
        <v>48</v>
      </c>
      <c r="J44" s="72">
        <v>38</v>
      </c>
      <c r="K44" s="29">
        <v>36255442</v>
      </c>
      <c r="L44" s="29">
        <v>38</v>
      </c>
      <c r="M44" s="29">
        <v>36255442</v>
      </c>
      <c r="N44" s="100">
        <f t="shared" si="2"/>
        <v>0</v>
      </c>
      <c r="O44" s="177">
        <f t="shared" si="2"/>
        <v>0</v>
      </c>
    </row>
    <row r="45" spans="1:15" x14ac:dyDescent="0.3">
      <c r="A45" s="54" t="s">
        <v>49</v>
      </c>
      <c r="B45" s="72">
        <v>49</v>
      </c>
      <c r="C45" s="29">
        <v>55863772</v>
      </c>
      <c r="D45" s="29">
        <v>48</v>
      </c>
      <c r="E45" s="29">
        <v>55863772</v>
      </c>
      <c r="F45" s="100">
        <f t="shared" si="1"/>
        <v>1</v>
      </c>
      <c r="G45" s="177">
        <f t="shared" si="1"/>
        <v>0</v>
      </c>
      <c r="I45" s="54" t="s">
        <v>49</v>
      </c>
      <c r="J45" s="72">
        <v>48</v>
      </c>
      <c r="K45" s="29">
        <v>51994233</v>
      </c>
      <c r="L45" s="29">
        <v>47</v>
      </c>
      <c r="M45" s="29">
        <v>51994233</v>
      </c>
      <c r="N45" s="100">
        <f t="shared" si="2"/>
        <v>1</v>
      </c>
      <c r="O45" s="177">
        <f t="shared" si="2"/>
        <v>0</v>
      </c>
    </row>
    <row r="46" spans="1:15" x14ac:dyDescent="0.3">
      <c r="A46" s="54" t="s">
        <v>50</v>
      </c>
      <c r="B46" s="72">
        <v>32</v>
      </c>
      <c r="C46" s="29">
        <v>24362717</v>
      </c>
      <c r="D46" s="29">
        <v>32</v>
      </c>
      <c r="E46" s="29">
        <v>24362717</v>
      </c>
      <c r="F46" s="100">
        <f t="shared" si="1"/>
        <v>0</v>
      </c>
      <c r="G46" s="177">
        <f t="shared" si="1"/>
        <v>0</v>
      </c>
      <c r="I46" s="54" t="s">
        <v>50</v>
      </c>
      <c r="J46" s="72">
        <v>31</v>
      </c>
      <c r="K46" s="29">
        <v>23330314</v>
      </c>
      <c r="L46" s="29">
        <v>31</v>
      </c>
      <c r="M46" s="29">
        <v>23330314</v>
      </c>
      <c r="N46" s="100">
        <f t="shared" si="2"/>
        <v>0</v>
      </c>
      <c r="O46" s="177">
        <f t="shared" si="2"/>
        <v>0</v>
      </c>
    </row>
    <row r="47" spans="1:15" x14ac:dyDescent="0.3">
      <c r="A47" s="54" t="s">
        <v>51</v>
      </c>
      <c r="B47" s="72">
        <v>41</v>
      </c>
      <c r="C47" s="29">
        <v>32918663</v>
      </c>
      <c r="D47" s="29">
        <v>41</v>
      </c>
      <c r="E47" s="29">
        <v>32918663</v>
      </c>
      <c r="F47" s="100">
        <f t="shared" si="1"/>
        <v>0</v>
      </c>
      <c r="G47" s="177">
        <f t="shared" si="1"/>
        <v>0</v>
      </c>
      <c r="I47" s="54" t="s">
        <v>51</v>
      </c>
      <c r="J47" s="72">
        <v>39</v>
      </c>
      <c r="K47" s="29">
        <v>30318783</v>
      </c>
      <c r="L47" s="29">
        <v>39</v>
      </c>
      <c r="M47" s="29">
        <v>30318783</v>
      </c>
      <c r="N47" s="100">
        <f t="shared" si="2"/>
        <v>0</v>
      </c>
      <c r="O47" s="177">
        <f t="shared" si="2"/>
        <v>0</v>
      </c>
    </row>
    <row r="48" spans="1:15" x14ac:dyDescent="0.3">
      <c r="A48" s="54" t="s">
        <v>52</v>
      </c>
      <c r="B48" s="72">
        <v>34</v>
      </c>
      <c r="C48" s="29">
        <v>31714239</v>
      </c>
      <c r="D48" s="29">
        <v>34</v>
      </c>
      <c r="E48" s="29">
        <v>31714239</v>
      </c>
      <c r="F48" s="100">
        <f t="shared" si="1"/>
        <v>0</v>
      </c>
      <c r="G48" s="177">
        <f t="shared" si="1"/>
        <v>0</v>
      </c>
      <c r="I48" s="54" t="s">
        <v>52</v>
      </c>
      <c r="J48" s="72">
        <v>33</v>
      </c>
      <c r="K48" s="29">
        <v>31105681</v>
      </c>
      <c r="L48" s="29">
        <v>33</v>
      </c>
      <c r="M48" s="29">
        <v>31105681</v>
      </c>
      <c r="N48" s="100">
        <f t="shared" si="2"/>
        <v>0</v>
      </c>
      <c r="O48" s="177">
        <f t="shared" si="2"/>
        <v>0</v>
      </c>
    </row>
    <row r="49" spans="1:15" x14ac:dyDescent="0.3">
      <c r="A49" s="54" t="s">
        <v>53</v>
      </c>
      <c r="B49" s="72">
        <v>49</v>
      </c>
      <c r="C49" s="29">
        <v>28302797</v>
      </c>
      <c r="D49" s="29">
        <v>47</v>
      </c>
      <c r="E49" s="29">
        <v>28302797</v>
      </c>
      <c r="F49" s="100">
        <f t="shared" si="1"/>
        <v>2</v>
      </c>
      <c r="G49" s="177">
        <f t="shared" si="1"/>
        <v>0</v>
      </c>
      <c r="I49" s="54" t="s">
        <v>53</v>
      </c>
      <c r="J49" s="72">
        <v>48</v>
      </c>
      <c r="K49" s="29">
        <v>26071521</v>
      </c>
      <c r="L49" s="29">
        <v>46</v>
      </c>
      <c r="M49" s="29">
        <v>26071521</v>
      </c>
      <c r="N49" s="100">
        <f t="shared" si="2"/>
        <v>2</v>
      </c>
      <c r="O49" s="177">
        <f t="shared" si="2"/>
        <v>0</v>
      </c>
    </row>
    <row r="50" spans="1:15" x14ac:dyDescent="0.3">
      <c r="A50" s="54" t="s">
        <v>54</v>
      </c>
      <c r="B50" s="72">
        <v>57</v>
      </c>
      <c r="C50" s="29">
        <v>77403882</v>
      </c>
      <c r="D50" s="29">
        <v>56</v>
      </c>
      <c r="E50" s="29">
        <v>77403882</v>
      </c>
      <c r="F50" s="100">
        <f t="shared" si="1"/>
        <v>1</v>
      </c>
      <c r="G50" s="177">
        <f t="shared" si="1"/>
        <v>0</v>
      </c>
      <c r="I50" s="54" t="s">
        <v>54</v>
      </c>
      <c r="J50" s="72">
        <v>56</v>
      </c>
      <c r="K50" s="29">
        <v>72933204</v>
      </c>
      <c r="L50" s="29">
        <v>55</v>
      </c>
      <c r="M50" s="29">
        <v>72933204</v>
      </c>
      <c r="N50" s="100">
        <f t="shared" si="2"/>
        <v>1</v>
      </c>
      <c r="O50" s="177">
        <f t="shared" si="2"/>
        <v>0</v>
      </c>
    </row>
    <row r="51" spans="1:15" x14ac:dyDescent="0.3">
      <c r="A51" s="54" t="s">
        <v>55</v>
      </c>
      <c r="B51" s="72">
        <v>48</v>
      </c>
      <c r="C51" s="29">
        <v>40290051</v>
      </c>
      <c r="D51" s="29">
        <v>48</v>
      </c>
      <c r="E51" s="29">
        <v>40290051</v>
      </c>
      <c r="F51" s="100">
        <f t="shared" si="1"/>
        <v>0</v>
      </c>
      <c r="G51" s="177">
        <f t="shared" si="1"/>
        <v>0</v>
      </c>
      <c r="I51" s="54" t="s">
        <v>55</v>
      </c>
      <c r="J51" s="72">
        <v>47</v>
      </c>
      <c r="K51" s="29">
        <v>38098925</v>
      </c>
      <c r="L51" s="29">
        <v>47</v>
      </c>
      <c r="M51" s="29">
        <v>38098925</v>
      </c>
      <c r="N51" s="100">
        <f t="shared" si="2"/>
        <v>0</v>
      </c>
      <c r="O51" s="177">
        <f t="shared" si="2"/>
        <v>0</v>
      </c>
    </row>
    <row r="52" spans="1:15" x14ac:dyDescent="0.3">
      <c r="A52" s="54" t="s">
        <v>56</v>
      </c>
      <c r="B52" s="72">
        <v>276</v>
      </c>
      <c r="C52" s="29">
        <v>769365831</v>
      </c>
      <c r="D52" s="29">
        <v>270</v>
      </c>
      <c r="E52" s="29">
        <v>769365831</v>
      </c>
      <c r="F52" s="100">
        <f t="shared" si="1"/>
        <v>6</v>
      </c>
      <c r="G52" s="177">
        <f t="shared" si="1"/>
        <v>0</v>
      </c>
      <c r="I52" s="54" t="s">
        <v>56</v>
      </c>
      <c r="J52" s="72">
        <v>275</v>
      </c>
      <c r="K52" s="29">
        <v>758712790</v>
      </c>
      <c r="L52" s="29">
        <v>269</v>
      </c>
      <c r="M52" s="29">
        <v>758712790</v>
      </c>
      <c r="N52" s="100">
        <f t="shared" si="2"/>
        <v>6</v>
      </c>
      <c r="O52" s="177">
        <f t="shared" si="2"/>
        <v>0</v>
      </c>
    </row>
    <row r="53" spans="1:15" x14ac:dyDescent="0.3">
      <c r="A53" s="54" t="s">
        <v>57</v>
      </c>
      <c r="B53" s="72">
        <v>85</v>
      </c>
      <c r="C53" s="29">
        <v>119238338</v>
      </c>
      <c r="D53" s="29">
        <v>85</v>
      </c>
      <c r="E53" s="29">
        <v>119238338</v>
      </c>
      <c r="F53" s="100">
        <f t="shared" si="1"/>
        <v>0</v>
      </c>
      <c r="G53" s="177">
        <f t="shared" si="1"/>
        <v>0</v>
      </c>
      <c r="I53" s="54" t="s">
        <v>57</v>
      </c>
      <c r="J53" s="72">
        <v>84</v>
      </c>
      <c r="K53" s="29">
        <v>114977387</v>
      </c>
      <c r="L53" s="29">
        <v>84</v>
      </c>
      <c r="M53" s="29">
        <v>114977387</v>
      </c>
      <c r="N53" s="100">
        <f t="shared" si="2"/>
        <v>0</v>
      </c>
      <c r="O53" s="177">
        <f t="shared" si="2"/>
        <v>0</v>
      </c>
    </row>
    <row r="54" spans="1:15" x14ac:dyDescent="0.3">
      <c r="A54" s="54" t="s">
        <v>58</v>
      </c>
      <c r="B54" s="72">
        <v>29</v>
      </c>
      <c r="C54" s="29">
        <v>16727508</v>
      </c>
      <c r="D54" s="29">
        <v>29</v>
      </c>
      <c r="E54" s="29">
        <v>16727508</v>
      </c>
      <c r="F54" s="100">
        <f t="shared" si="1"/>
        <v>0</v>
      </c>
      <c r="G54" s="177">
        <f t="shared" si="1"/>
        <v>0</v>
      </c>
      <c r="I54" s="54" t="s">
        <v>58</v>
      </c>
      <c r="J54" s="72">
        <v>28</v>
      </c>
      <c r="K54" s="29">
        <v>16331663</v>
      </c>
      <c r="L54" s="29">
        <v>28</v>
      </c>
      <c r="M54" s="29">
        <v>16331663</v>
      </c>
      <c r="N54" s="100">
        <f t="shared" si="2"/>
        <v>0</v>
      </c>
      <c r="O54" s="177">
        <f t="shared" si="2"/>
        <v>0</v>
      </c>
    </row>
    <row r="55" spans="1:15" x14ac:dyDescent="0.3">
      <c r="A55" s="54" t="s">
        <v>209</v>
      </c>
      <c r="B55" s="72">
        <v>15</v>
      </c>
      <c r="C55" s="29">
        <v>3855014</v>
      </c>
      <c r="D55" s="29">
        <v>14</v>
      </c>
      <c r="E55" s="29">
        <v>3855014</v>
      </c>
      <c r="F55" s="100">
        <f t="shared" si="1"/>
        <v>1</v>
      </c>
      <c r="G55" s="177">
        <f t="shared" si="1"/>
        <v>0</v>
      </c>
      <c r="I55" s="54" t="s">
        <v>209</v>
      </c>
      <c r="J55" s="72">
        <v>13</v>
      </c>
      <c r="K55" s="29">
        <v>3829497</v>
      </c>
      <c r="L55" s="29">
        <v>12</v>
      </c>
      <c r="M55" s="29">
        <v>3829497</v>
      </c>
      <c r="N55" s="100">
        <f t="shared" si="2"/>
        <v>1</v>
      </c>
      <c r="O55" s="177">
        <f t="shared" si="2"/>
        <v>0</v>
      </c>
    </row>
    <row r="56" spans="1:15" x14ac:dyDescent="0.3">
      <c r="A56" s="54" t="s">
        <v>59</v>
      </c>
      <c r="B56" s="72">
        <v>65</v>
      </c>
      <c r="C56" s="29">
        <v>92914571</v>
      </c>
      <c r="D56" s="29">
        <v>64</v>
      </c>
      <c r="E56" s="29">
        <v>92914571</v>
      </c>
      <c r="F56" s="100">
        <f t="shared" si="1"/>
        <v>1</v>
      </c>
      <c r="G56" s="177">
        <f t="shared" si="1"/>
        <v>0</v>
      </c>
      <c r="I56" s="54" t="s">
        <v>59</v>
      </c>
      <c r="J56" s="72">
        <v>64</v>
      </c>
      <c r="K56" s="29">
        <v>85900635</v>
      </c>
      <c r="L56" s="29">
        <v>63</v>
      </c>
      <c r="M56" s="29">
        <v>85900635</v>
      </c>
      <c r="N56" s="100">
        <f t="shared" si="2"/>
        <v>1</v>
      </c>
      <c r="O56" s="177">
        <f t="shared" si="2"/>
        <v>0</v>
      </c>
    </row>
    <row r="57" spans="1:15" x14ac:dyDescent="0.3">
      <c r="A57" s="54" t="s">
        <v>60</v>
      </c>
      <c r="B57" s="72">
        <v>41</v>
      </c>
      <c r="C57" s="29">
        <v>38426577</v>
      </c>
      <c r="D57" s="29">
        <v>41</v>
      </c>
      <c r="E57" s="29">
        <v>38426577</v>
      </c>
      <c r="F57" s="100">
        <f t="shared" si="1"/>
        <v>0</v>
      </c>
      <c r="G57" s="177">
        <f t="shared" si="1"/>
        <v>0</v>
      </c>
      <c r="I57" s="54" t="s">
        <v>60</v>
      </c>
      <c r="J57" s="72">
        <v>40</v>
      </c>
      <c r="K57" s="29">
        <v>36977119</v>
      </c>
      <c r="L57" s="29">
        <v>40</v>
      </c>
      <c r="M57" s="29">
        <v>36977119</v>
      </c>
      <c r="N57" s="100">
        <f t="shared" si="2"/>
        <v>0</v>
      </c>
      <c r="O57" s="177">
        <f t="shared" si="2"/>
        <v>0</v>
      </c>
    </row>
    <row r="58" spans="1:15" x14ac:dyDescent="0.3">
      <c r="A58" s="54" t="s">
        <v>61</v>
      </c>
      <c r="B58" s="72">
        <v>71</v>
      </c>
      <c r="C58" s="29">
        <v>54494795</v>
      </c>
      <c r="D58" s="29">
        <v>71</v>
      </c>
      <c r="E58" s="29">
        <v>54494795</v>
      </c>
      <c r="F58" s="100">
        <f t="shared" si="1"/>
        <v>0</v>
      </c>
      <c r="G58" s="177">
        <f t="shared" si="1"/>
        <v>0</v>
      </c>
      <c r="I58" s="54" t="s">
        <v>61</v>
      </c>
      <c r="J58" s="72">
        <v>70</v>
      </c>
      <c r="K58" s="29">
        <v>53383815</v>
      </c>
      <c r="L58" s="29">
        <v>70</v>
      </c>
      <c r="M58" s="29">
        <v>53383815</v>
      </c>
      <c r="N58" s="100">
        <f t="shared" si="2"/>
        <v>0</v>
      </c>
      <c r="O58" s="177">
        <f t="shared" si="2"/>
        <v>0</v>
      </c>
    </row>
    <row r="59" spans="1:15" x14ac:dyDescent="0.3">
      <c r="A59" s="54" t="s">
        <v>62</v>
      </c>
      <c r="B59" s="72">
        <v>101</v>
      </c>
      <c r="C59" s="29">
        <v>129299595</v>
      </c>
      <c r="D59" s="29">
        <v>101</v>
      </c>
      <c r="E59" s="29">
        <v>129299595</v>
      </c>
      <c r="F59" s="100">
        <f t="shared" si="1"/>
        <v>0</v>
      </c>
      <c r="G59" s="177">
        <f t="shared" si="1"/>
        <v>0</v>
      </c>
      <c r="I59" s="54" t="s">
        <v>62</v>
      </c>
      <c r="J59" s="72">
        <v>100</v>
      </c>
      <c r="K59" s="29">
        <v>121908611</v>
      </c>
      <c r="L59" s="29">
        <v>100</v>
      </c>
      <c r="M59" s="29">
        <v>121908611</v>
      </c>
      <c r="N59" s="100">
        <f t="shared" si="2"/>
        <v>0</v>
      </c>
      <c r="O59" s="177">
        <f t="shared" si="2"/>
        <v>0</v>
      </c>
    </row>
    <row r="60" spans="1:15" x14ac:dyDescent="0.3">
      <c r="A60" s="54" t="s">
        <v>211</v>
      </c>
      <c r="B60" s="72">
        <v>42</v>
      </c>
      <c r="C60" s="29">
        <v>60782276</v>
      </c>
      <c r="D60" s="29">
        <v>42</v>
      </c>
      <c r="E60" s="29">
        <v>60782276</v>
      </c>
      <c r="F60" s="100">
        <f t="shared" si="1"/>
        <v>0</v>
      </c>
      <c r="G60" s="177">
        <f t="shared" si="1"/>
        <v>0</v>
      </c>
      <c r="I60" s="54" t="s">
        <v>211</v>
      </c>
      <c r="J60" s="72">
        <v>41</v>
      </c>
      <c r="K60" s="29">
        <v>58359576</v>
      </c>
      <c r="L60" s="29">
        <v>41</v>
      </c>
      <c r="M60" s="29">
        <v>58359576</v>
      </c>
      <c r="N60" s="100">
        <f t="shared" si="2"/>
        <v>0</v>
      </c>
      <c r="O60" s="177">
        <f t="shared" si="2"/>
        <v>0</v>
      </c>
    </row>
    <row r="61" spans="1:15" x14ac:dyDescent="0.3">
      <c r="A61" s="54" t="s">
        <v>923</v>
      </c>
      <c r="B61" s="72">
        <v>9</v>
      </c>
      <c r="C61" s="29">
        <v>3205903</v>
      </c>
      <c r="D61" s="29">
        <v>9</v>
      </c>
      <c r="E61" s="29">
        <v>3205903</v>
      </c>
      <c r="F61" s="100">
        <f t="shared" si="1"/>
        <v>0</v>
      </c>
      <c r="G61" s="177">
        <f t="shared" si="1"/>
        <v>0</v>
      </c>
      <c r="I61" s="54" t="s">
        <v>923</v>
      </c>
      <c r="J61" s="72">
        <v>8</v>
      </c>
      <c r="K61" s="29">
        <v>3165258</v>
      </c>
      <c r="L61" s="29">
        <v>8</v>
      </c>
      <c r="M61" s="29">
        <v>3165258</v>
      </c>
      <c r="N61" s="100">
        <f t="shared" si="2"/>
        <v>0</v>
      </c>
      <c r="O61" s="177">
        <f t="shared" si="2"/>
        <v>0</v>
      </c>
    </row>
    <row r="62" spans="1:15" x14ac:dyDescent="0.3">
      <c r="A62" s="54" t="s">
        <v>925</v>
      </c>
      <c r="B62" s="72">
        <v>11</v>
      </c>
      <c r="C62" s="29">
        <v>3151119</v>
      </c>
      <c r="D62" s="29">
        <v>11</v>
      </c>
      <c r="E62" s="29">
        <v>3151119</v>
      </c>
      <c r="F62" s="100">
        <f t="shared" si="1"/>
        <v>0</v>
      </c>
      <c r="G62" s="177">
        <f t="shared" si="1"/>
        <v>0</v>
      </c>
      <c r="I62" s="54" t="s">
        <v>925</v>
      </c>
      <c r="J62" s="72">
        <v>10</v>
      </c>
      <c r="K62" s="29">
        <v>3118066</v>
      </c>
      <c r="L62" s="29">
        <v>10</v>
      </c>
      <c r="M62" s="29">
        <v>3118066</v>
      </c>
      <c r="N62" s="100">
        <f t="shared" si="2"/>
        <v>0</v>
      </c>
      <c r="O62" s="177">
        <f t="shared" si="2"/>
        <v>0</v>
      </c>
    </row>
    <row r="63" spans="1:15" x14ac:dyDescent="0.3">
      <c r="A63" s="54" t="s">
        <v>63</v>
      </c>
      <c r="B63" s="72">
        <v>50</v>
      </c>
      <c r="C63" s="29">
        <v>31567772</v>
      </c>
      <c r="D63" s="29">
        <v>47</v>
      </c>
      <c r="E63" s="29">
        <v>31567772</v>
      </c>
      <c r="F63" s="100">
        <f t="shared" si="1"/>
        <v>3</v>
      </c>
      <c r="G63" s="177">
        <f t="shared" si="1"/>
        <v>0</v>
      </c>
      <c r="I63" s="54" t="s">
        <v>63</v>
      </c>
      <c r="J63" s="72">
        <v>49</v>
      </c>
      <c r="K63" s="29">
        <v>30831634</v>
      </c>
      <c r="L63" s="29">
        <v>46</v>
      </c>
      <c r="M63" s="29">
        <v>30831634</v>
      </c>
      <c r="N63" s="100">
        <f t="shared" si="2"/>
        <v>3</v>
      </c>
      <c r="O63" s="177">
        <f t="shared" si="2"/>
        <v>0</v>
      </c>
    </row>
    <row r="64" spans="1:15" x14ac:dyDescent="0.3">
      <c r="A64" s="54" t="s">
        <v>64</v>
      </c>
      <c r="B64" s="72">
        <v>44</v>
      </c>
      <c r="C64" s="29">
        <v>58720512</v>
      </c>
      <c r="D64" s="29">
        <v>44</v>
      </c>
      <c r="E64" s="29">
        <v>58720512</v>
      </c>
      <c r="F64" s="100">
        <f t="shared" si="1"/>
        <v>0</v>
      </c>
      <c r="G64" s="177">
        <f t="shared" si="1"/>
        <v>0</v>
      </c>
      <c r="I64" s="54" t="s">
        <v>64</v>
      </c>
      <c r="J64" s="72">
        <v>43</v>
      </c>
      <c r="K64" s="29">
        <v>56814007</v>
      </c>
      <c r="L64" s="29">
        <v>43</v>
      </c>
      <c r="M64" s="29">
        <v>56814007</v>
      </c>
      <c r="N64" s="100">
        <f t="shared" si="2"/>
        <v>0</v>
      </c>
      <c r="O64" s="177">
        <f t="shared" si="2"/>
        <v>0</v>
      </c>
    </row>
    <row r="65" spans="1:15" x14ac:dyDescent="0.3">
      <c r="A65" s="54" t="s">
        <v>65</v>
      </c>
      <c r="B65" s="72">
        <v>34</v>
      </c>
      <c r="C65" s="29">
        <v>19570225</v>
      </c>
      <c r="D65" s="29">
        <v>33</v>
      </c>
      <c r="E65" s="29">
        <v>19570225</v>
      </c>
      <c r="F65" s="100">
        <f t="shared" si="1"/>
        <v>1</v>
      </c>
      <c r="G65" s="177">
        <f t="shared" si="1"/>
        <v>0</v>
      </c>
      <c r="I65" s="54" t="s">
        <v>65</v>
      </c>
      <c r="J65" s="72">
        <v>33</v>
      </c>
      <c r="K65" s="29">
        <v>19210329</v>
      </c>
      <c r="L65" s="29">
        <v>32</v>
      </c>
      <c r="M65" s="29">
        <v>19210329</v>
      </c>
      <c r="N65" s="100">
        <f t="shared" si="2"/>
        <v>1</v>
      </c>
      <c r="O65" s="177">
        <f t="shared" si="2"/>
        <v>0</v>
      </c>
    </row>
    <row r="66" spans="1:15" x14ac:dyDescent="0.3">
      <c r="A66" s="54" t="s">
        <v>66</v>
      </c>
      <c r="B66" s="72">
        <v>60</v>
      </c>
      <c r="C66" s="29">
        <v>109104111</v>
      </c>
      <c r="D66" s="29">
        <v>57</v>
      </c>
      <c r="E66" s="29">
        <v>109104111</v>
      </c>
      <c r="F66" s="100">
        <f t="shared" si="1"/>
        <v>3</v>
      </c>
      <c r="G66" s="177">
        <f t="shared" si="1"/>
        <v>0</v>
      </c>
      <c r="I66" s="54" t="s">
        <v>66</v>
      </c>
      <c r="J66" s="72">
        <v>59</v>
      </c>
      <c r="K66" s="29">
        <v>106590296</v>
      </c>
      <c r="L66" s="29">
        <v>56</v>
      </c>
      <c r="M66" s="29">
        <v>106590296</v>
      </c>
      <c r="N66" s="100">
        <f t="shared" si="2"/>
        <v>3</v>
      </c>
      <c r="O66" s="177">
        <f t="shared" si="2"/>
        <v>0</v>
      </c>
    </row>
    <row r="67" spans="1:15" x14ac:dyDescent="0.3">
      <c r="A67" s="83" t="s">
        <v>67</v>
      </c>
      <c r="B67" s="84">
        <v>93</v>
      </c>
      <c r="C67" s="32">
        <v>186423740</v>
      </c>
      <c r="D67" s="32">
        <v>93</v>
      </c>
      <c r="E67" s="32">
        <v>186423740</v>
      </c>
      <c r="F67" s="100">
        <f t="shared" si="1"/>
        <v>0</v>
      </c>
      <c r="G67" s="177">
        <f t="shared" si="1"/>
        <v>0</v>
      </c>
      <c r="I67" s="83" t="s">
        <v>67</v>
      </c>
      <c r="J67" s="84">
        <v>92</v>
      </c>
      <c r="K67" s="32">
        <v>180135255</v>
      </c>
      <c r="L67" s="32">
        <v>92</v>
      </c>
      <c r="M67" s="32">
        <v>180135255</v>
      </c>
      <c r="N67" s="100">
        <f t="shared" si="2"/>
        <v>0</v>
      </c>
      <c r="O67" s="177">
        <f t="shared" si="2"/>
        <v>0</v>
      </c>
    </row>
    <row r="68" spans="1:15" x14ac:dyDescent="0.3">
      <c r="A68" s="83" t="s">
        <v>68</v>
      </c>
      <c r="B68" s="84">
        <v>48</v>
      </c>
      <c r="C68" s="32">
        <v>44380898</v>
      </c>
      <c r="D68" s="32">
        <v>48</v>
      </c>
      <c r="E68" s="32">
        <v>44380898</v>
      </c>
      <c r="F68" s="100">
        <f t="shared" si="1"/>
        <v>0</v>
      </c>
      <c r="G68" s="177">
        <f t="shared" si="1"/>
        <v>0</v>
      </c>
      <c r="I68" s="83" t="s">
        <v>68</v>
      </c>
      <c r="J68" s="84">
        <v>47</v>
      </c>
      <c r="K68" s="32">
        <v>42881016</v>
      </c>
      <c r="L68" s="32">
        <v>47</v>
      </c>
      <c r="M68" s="32">
        <v>42881016</v>
      </c>
      <c r="N68" s="100">
        <f t="shared" si="2"/>
        <v>0</v>
      </c>
      <c r="O68" s="177">
        <f t="shared" si="2"/>
        <v>0</v>
      </c>
    </row>
    <row r="69" spans="1:15" x14ac:dyDescent="0.3">
      <c r="A69" s="83" t="s">
        <v>69</v>
      </c>
      <c r="B69" s="84">
        <v>36</v>
      </c>
      <c r="C69" s="32">
        <v>19577343</v>
      </c>
      <c r="D69" s="32">
        <v>36</v>
      </c>
      <c r="E69" s="32">
        <v>19577343</v>
      </c>
      <c r="F69" s="100">
        <f t="shared" si="1"/>
        <v>0</v>
      </c>
      <c r="G69" s="177">
        <f t="shared" si="1"/>
        <v>0</v>
      </c>
      <c r="I69" s="83" t="s">
        <v>69</v>
      </c>
      <c r="J69" s="84">
        <v>35</v>
      </c>
      <c r="K69" s="32">
        <v>19153832</v>
      </c>
      <c r="L69" s="32">
        <v>35</v>
      </c>
      <c r="M69" s="32">
        <v>19153832</v>
      </c>
      <c r="N69" s="100">
        <f t="shared" si="2"/>
        <v>0</v>
      </c>
      <c r="O69" s="177">
        <f t="shared" si="2"/>
        <v>0</v>
      </c>
    </row>
    <row r="70" spans="1:15" x14ac:dyDescent="0.3">
      <c r="A70" s="83" t="s">
        <v>1209</v>
      </c>
      <c r="B70" s="84">
        <v>18</v>
      </c>
      <c r="C70" s="32">
        <v>10952880</v>
      </c>
      <c r="D70" s="32">
        <v>18</v>
      </c>
      <c r="E70" s="32">
        <v>10952880</v>
      </c>
      <c r="F70" s="100">
        <f t="shared" si="1"/>
        <v>0</v>
      </c>
      <c r="G70" s="177">
        <f t="shared" si="1"/>
        <v>0</v>
      </c>
      <c r="I70" s="83" t="s">
        <v>1209</v>
      </c>
      <c r="J70" s="84">
        <v>17</v>
      </c>
      <c r="K70" s="32">
        <v>10681238</v>
      </c>
      <c r="L70" s="32">
        <v>17</v>
      </c>
      <c r="M70" s="32">
        <v>10681238</v>
      </c>
      <c r="N70" s="100">
        <f t="shared" si="2"/>
        <v>0</v>
      </c>
      <c r="O70" s="177">
        <f t="shared" si="2"/>
        <v>0</v>
      </c>
    </row>
    <row r="71" spans="1:15" x14ac:dyDescent="0.3">
      <c r="A71" s="83" t="s">
        <v>70</v>
      </c>
      <c r="B71" s="84">
        <v>67</v>
      </c>
      <c r="C71" s="32">
        <v>91333810</v>
      </c>
      <c r="D71" s="32">
        <v>67</v>
      </c>
      <c r="E71" s="32">
        <v>91333810</v>
      </c>
      <c r="F71" s="100">
        <f t="shared" si="1"/>
        <v>0</v>
      </c>
      <c r="G71" s="177">
        <f t="shared" si="1"/>
        <v>0</v>
      </c>
      <c r="I71" s="83" t="s">
        <v>70</v>
      </c>
      <c r="J71" s="84">
        <v>66</v>
      </c>
      <c r="K71" s="32">
        <v>88179587</v>
      </c>
      <c r="L71" s="32">
        <v>66</v>
      </c>
      <c r="M71" s="32">
        <v>88179587</v>
      </c>
      <c r="N71" s="100">
        <f t="shared" si="2"/>
        <v>0</v>
      </c>
      <c r="O71" s="177">
        <f t="shared" si="2"/>
        <v>0</v>
      </c>
    </row>
    <row r="72" spans="1:15" x14ac:dyDescent="0.3">
      <c r="A72" s="83" t="s">
        <v>71</v>
      </c>
      <c r="B72" s="84">
        <v>95</v>
      </c>
      <c r="C72" s="32">
        <v>156095944</v>
      </c>
      <c r="D72" s="32">
        <v>94</v>
      </c>
      <c r="E72" s="32">
        <v>156095944</v>
      </c>
      <c r="F72" s="100">
        <f t="shared" si="1"/>
        <v>1</v>
      </c>
      <c r="G72" s="177">
        <f t="shared" si="1"/>
        <v>0</v>
      </c>
      <c r="I72" s="83" t="s">
        <v>71</v>
      </c>
      <c r="J72" s="84">
        <v>92</v>
      </c>
      <c r="K72" s="32">
        <v>154546467</v>
      </c>
      <c r="L72" s="32">
        <v>92</v>
      </c>
      <c r="M72" s="32">
        <v>154546467</v>
      </c>
      <c r="N72" s="100">
        <f t="shared" si="2"/>
        <v>0</v>
      </c>
      <c r="O72" s="177">
        <f t="shared" si="2"/>
        <v>0</v>
      </c>
    </row>
    <row r="73" spans="1:15" x14ac:dyDescent="0.3">
      <c r="A73" s="83" t="s">
        <v>72</v>
      </c>
      <c r="B73" s="84">
        <v>39</v>
      </c>
      <c r="C73" s="32">
        <v>25192265</v>
      </c>
      <c r="D73" s="32">
        <v>39</v>
      </c>
      <c r="E73" s="32">
        <v>25192265</v>
      </c>
      <c r="F73" s="100">
        <f t="shared" si="1"/>
        <v>0</v>
      </c>
      <c r="G73" s="177">
        <f t="shared" si="1"/>
        <v>0</v>
      </c>
      <c r="I73" s="83" t="s">
        <v>72</v>
      </c>
      <c r="J73" s="84">
        <v>38</v>
      </c>
      <c r="K73" s="32">
        <v>23798920</v>
      </c>
      <c r="L73" s="32">
        <v>38</v>
      </c>
      <c r="M73" s="32">
        <v>23798920</v>
      </c>
      <c r="N73" s="100">
        <f t="shared" si="2"/>
        <v>0</v>
      </c>
      <c r="O73" s="177">
        <f t="shared" si="2"/>
        <v>0</v>
      </c>
    </row>
    <row r="74" spans="1:15" x14ac:dyDescent="0.3">
      <c r="A74" s="83" t="s">
        <v>73</v>
      </c>
      <c r="B74" s="84">
        <v>65</v>
      </c>
      <c r="C74" s="32">
        <v>61917188</v>
      </c>
      <c r="D74" s="32">
        <v>65</v>
      </c>
      <c r="E74" s="32">
        <v>61917188</v>
      </c>
      <c r="F74" s="100">
        <f t="shared" si="1"/>
        <v>0</v>
      </c>
      <c r="G74" s="177">
        <f t="shared" si="1"/>
        <v>0</v>
      </c>
      <c r="I74" s="83" t="s">
        <v>73</v>
      </c>
      <c r="J74" s="84">
        <v>64</v>
      </c>
      <c r="K74" s="32">
        <v>58885955</v>
      </c>
      <c r="L74" s="32">
        <v>64</v>
      </c>
      <c r="M74" s="32">
        <v>58885955</v>
      </c>
      <c r="N74" s="100">
        <f t="shared" si="2"/>
        <v>0</v>
      </c>
      <c r="O74" s="177">
        <f t="shared" si="2"/>
        <v>0</v>
      </c>
    </row>
    <row r="75" spans="1:15" ht="15" thickBot="1" x14ac:dyDescent="0.35">
      <c r="A75" s="93" t="s">
        <v>74</v>
      </c>
      <c r="B75" s="94">
        <v>22</v>
      </c>
      <c r="C75" s="95">
        <v>13465797</v>
      </c>
      <c r="D75" s="95">
        <v>22</v>
      </c>
      <c r="E75" s="95">
        <v>13465797</v>
      </c>
      <c r="F75" s="103">
        <f t="shared" si="1"/>
        <v>0</v>
      </c>
      <c r="G75" s="178">
        <f t="shared" si="1"/>
        <v>0</v>
      </c>
      <c r="I75" s="93" t="s">
        <v>74</v>
      </c>
      <c r="J75" s="94">
        <v>21</v>
      </c>
      <c r="K75" s="95">
        <v>13112094</v>
      </c>
      <c r="L75" s="95">
        <v>21</v>
      </c>
      <c r="M75" s="95">
        <v>13112094</v>
      </c>
      <c r="N75" s="103">
        <f t="shared" si="2"/>
        <v>0</v>
      </c>
      <c r="O75" s="178">
        <f t="shared" si="2"/>
        <v>0</v>
      </c>
    </row>
    <row r="76" spans="1:15" ht="15.6" thickTop="1" thickBot="1" x14ac:dyDescent="0.35">
      <c r="A76" s="99" t="s">
        <v>137</v>
      </c>
      <c r="B76" s="91">
        <f t="shared" ref="B76:G76" si="3">SUM(B15:B75)</f>
        <v>3600</v>
      </c>
      <c r="C76" s="92">
        <f t="shared" si="3"/>
        <v>4974668684</v>
      </c>
      <c r="D76" s="92">
        <f t="shared" si="3"/>
        <v>3568</v>
      </c>
      <c r="E76" s="92">
        <f t="shared" si="3"/>
        <v>4974668684</v>
      </c>
      <c r="F76" s="102">
        <f t="shared" si="3"/>
        <v>32</v>
      </c>
      <c r="G76" s="209">
        <f t="shared" si="3"/>
        <v>0</v>
      </c>
      <c r="I76" s="99" t="s">
        <v>137</v>
      </c>
      <c r="J76" s="91">
        <f t="shared" ref="J76:O76" si="4">SUM(J15:J75)</f>
        <v>3534</v>
      </c>
      <c r="K76" s="92">
        <f t="shared" si="4"/>
        <v>4828489844</v>
      </c>
      <c r="L76" s="92">
        <f t="shared" si="4"/>
        <v>3503</v>
      </c>
      <c r="M76" s="92">
        <f t="shared" si="4"/>
        <v>4828489844</v>
      </c>
      <c r="N76" s="102">
        <f t="shared" si="4"/>
        <v>31</v>
      </c>
      <c r="O76" s="209">
        <f t="shared" si="4"/>
        <v>0</v>
      </c>
    </row>
    <row r="78" spans="1:15" x14ac:dyDescent="0.3">
      <c r="A78" s="2" t="s">
        <v>812</v>
      </c>
      <c r="B78" t="s">
        <v>1311</v>
      </c>
      <c r="E78"/>
      <c r="F78"/>
      <c r="H78" s="65"/>
      <c r="I78" t="s">
        <v>1312</v>
      </c>
      <c r="J78" s="81"/>
    </row>
    <row r="79" spans="1:15" ht="15" thickBot="1" x14ac:dyDescent="0.35">
      <c r="A79" s="2" t="s">
        <v>814</v>
      </c>
      <c r="B79" t="s">
        <v>891</v>
      </c>
      <c r="E79"/>
      <c r="F79"/>
      <c r="H79" s="65"/>
      <c r="I79" t="s">
        <v>894</v>
      </c>
      <c r="J79" s="81"/>
    </row>
    <row r="80" spans="1:15" ht="42.75" customHeight="1" thickBot="1" x14ac:dyDescent="0.4">
      <c r="A80" s="62" t="s">
        <v>919</v>
      </c>
      <c r="B80" s="62" t="s">
        <v>774</v>
      </c>
      <c r="C80" s="22"/>
      <c r="D80" s="22"/>
      <c r="E80" s="23"/>
      <c r="F80" s="23"/>
      <c r="G80" s="23"/>
      <c r="I80" s="62" t="s">
        <v>920</v>
      </c>
      <c r="J80" s="62" t="s">
        <v>1254</v>
      </c>
      <c r="K80" s="22"/>
      <c r="L80" s="22"/>
      <c r="M80" s="23"/>
      <c r="N80" s="23"/>
      <c r="O80" s="23"/>
    </row>
    <row r="81" spans="1:15" ht="15" thickBot="1" x14ac:dyDescent="0.35">
      <c r="A81" s="332" t="s">
        <v>198</v>
      </c>
      <c r="B81" s="165" t="s">
        <v>637</v>
      </c>
      <c r="C81" s="166"/>
      <c r="D81" s="166" t="s">
        <v>638</v>
      </c>
      <c r="E81" s="167"/>
      <c r="F81" s="328" t="s">
        <v>636</v>
      </c>
      <c r="G81" s="333" t="s">
        <v>200</v>
      </c>
      <c r="I81" s="332" t="s">
        <v>198</v>
      </c>
      <c r="J81" s="165" t="s">
        <v>637</v>
      </c>
      <c r="K81" s="166"/>
      <c r="L81" s="166" t="s">
        <v>638</v>
      </c>
      <c r="M81" s="167"/>
      <c r="N81" s="328" t="s">
        <v>636</v>
      </c>
      <c r="O81" s="333" t="s">
        <v>200</v>
      </c>
    </row>
    <row r="82" spans="1:15" ht="15.6" thickTop="1" thickBot="1" x14ac:dyDescent="0.35">
      <c r="A82" s="332"/>
      <c r="B82" s="44" t="s">
        <v>197</v>
      </c>
      <c r="C82" s="45" t="s">
        <v>196</v>
      </c>
      <c r="D82" s="44" t="s">
        <v>197</v>
      </c>
      <c r="E82" s="45" t="s">
        <v>196</v>
      </c>
      <c r="F82" s="329"/>
      <c r="G82" s="334"/>
      <c r="I82" s="332"/>
      <c r="J82" s="44" t="s">
        <v>197</v>
      </c>
      <c r="K82" s="45" t="s">
        <v>196</v>
      </c>
      <c r="L82" s="44" t="s">
        <v>197</v>
      </c>
      <c r="M82" s="45" t="s">
        <v>196</v>
      </c>
      <c r="N82" s="329"/>
      <c r="O82" s="334"/>
    </row>
    <row r="83" spans="1:15" x14ac:dyDescent="0.3">
      <c r="A83" s="52" t="s">
        <v>1096</v>
      </c>
      <c r="B83" s="71">
        <v>0</v>
      </c>
      <c r="C83" s="38">
        <v>0</v>
      </c>
      <c r="D83" s="38">
        <v>0</v>
      </c>
      <c r="E83" s="38">
        <v>0</v>
      </c>
      <c r="F83" s="42">
        <f t="shared" ref="F83:G146" si="5">B83-D83</f>
        <v>0</v>
      </c>
      <c r="G83" s="177">
        <f t="shared" si="5"/>
        <v>0</v>
      </c>
      <c r="I83" s="52" t="s">
        <v>1096</v>
      </c>
      <c r="J83" s="71">
        <v>0</v>
      </c>
      <c r="K83" s="38">
        <v>0</v>
      </c>
      <c r="L83" s="38">
        <v>0</v>
      </c>
      <c r="M83" s="38">
        <v>0</v>
      </c>
      <c r="N83" s="42">
        <f t="shared" ref="N83:O146" si="6">J83-L83</f>
        <v>0</v>
      </c>
      <c r="O83" s="177">
        <f t="shared" si="6"/>
        <v>0</v>
      </c>
    </row>
    <row r="84" spans="1:15" x14ac:dyDescent="0.3">
      <c r="A84" s="105" t="s">
        <v>695</v>
      </c>
      <c r="B84" s="106">
        <v>1</v>
      </c>
      <c r="C84" s="28">
        <v>100000</v>
      </c>
      <c r="D84" s="28">
        <v>1</v>
      </c>
      <c r="E84" s="28">
        <v>100000</v>
      </c>
      <c r="F84" s="42">
        <f t="shared" si="5"/>
        <v>0</v>
      </c>
      <c r="G84" s="177">
        <f t="shared" si="5"/>
        <v>0</v>
      </c>
      <c r="I84" s="105" t="s">
        <v>695</v>
      </c>
      <c r="J84" s="106">
        <v>1</v>
      </c>
      <c r="K84" s="28">
        <v>100000</v>
      </c>
      <c r="L84" s="28">
        <v>1</v>
      </c>
      <c r="M84" s="28">
        <v>100000</v>
      </c>
      <c r="N84" s="42">
        <f t="shared" si="6"/>
        <v>0</v>
      </c>
      <c r="O84" s="177">
        <f t="shared" si="6"/>
        <v>0</v>
      </c>
    </row>
    <row r="85" spans="1:15" x14ac:dyDescent="0.3">
      <c r="A85" s="105" t="s">
        <v>696</v>
      </c>
      <c r="B85" s="106">
        <v>1</v>
      </c>
      <c r="C85" s="28">
        <v>440000</v>
      </c>
      <c r="D85" s="28">
        <v>1</v>
      </c>
      <c r="E85" s="28">
        <v>440000</v>
      </c>
      <c r="F85" s="42">
        <f t="shared" si="5"/>
        <v>0</v>
      </c>
      <c r="G85" s="177">
        <f t="shared" si="5"/>
        <v>0</v>
      </c>
      <c r="I85" s="105" t="s">
        <v>696</v>
      </c>
      <c r="J85" s="106">
        <v>1</v>
      </c>
      <c r="K85" s="28">
        <v>440000</v>
      </c>
      <c r="L85" s="28">
        <v>1</v>
      </c>
      <c r="M85" s="28">
        <v>440000</v>
      </c>
      <c r="N85" s="42">
        <f t="shared" si="6"/>
        <v>0</v>
      </c>
      <c r="O85" s="177">
        <f t="shared" si="6"/>
        <v>0</v>
      </c>
    </row>
    <row r="86" spans="1:15" x14ac:dyDescent="0.3">
      <c r="A86" s="105" t="s">
        <v>1097</v>
      </c>
      <c r="B86" s="106">
        <v>0</v>
      </c>
      <c r="C86" s="28">
        <v>0</v>
      </c>
      <c r="D86" s="28">
        <v>0</v>
      </c>
      <c r="E86" s="28">
        <v>0</v>
      </c>
      <c r="F86" s="42">
        <f t="shared" si="5"/>
        <v>0</v>
      </c>
      <c r="G86" s="177">
        <f t="shared" si="5"/>
        <v>0</v>
      </c>
      <c r="I86" s="105" t="s">
        <v>1097</v>
      </c>
      <c r="J86" s="106">
        <v>0</v>
      </c>
      <c r="K86" s="28">
        <v>0</v>
      </c>
      <c r="L86" s="28">
        <v>0</v>
      </c>
      <c r="M86" s="28">
        <v>0</v>
      </c>
      <c r="N86" s="42">
        <f t="shared" si="6"/>
        <v>0</v>
      </c>
      <c r="O86" s="177">
        <f t="shared" si="6"/>
        <v>0</v>
      </c>
    </row>
    <row r="87" spans="1:15" x14ac:dyDescent="0.3">
      <c r="A87" s="105" t="s">
        <v>205</v>
      </c>
      <c r="B87" s="106">
        <v>13</v>
      </c>
      <c r="C87" s="28">
        <v>3135216</v>
      </c>
      <c r="D87" s="28">
        <v>11</v>
      </c>
      <c r="E87" s="28">
        <v>3135216</v>
      </c>
      <c r="F87" s="42">
        <f t="shared" si="5"/>
        <v>2</v>
      </c>
      <c r="G87" s="177">
        <f t="shared" si="5"/>
        <v>0</v>
      </c>
      <c r="I87" s="105" t="s">
        <v>205</v>
      </c>
      <c r="J87" s="106">
        <v>12</v>
      </c>
      <c r="K87" s="28">
        <v>3052365</v>
      </c>
      <c r="L87" s="28">
        <v>10</v>
      </c>
      <c r="M87" s="28">
        <v>3052365</v>
      </c>
      <c r="N87" s="42">
        <f t="shared" si="6"/>
        <v>2</v>
      </c>
      <c r="O87" s="177">
        <f t="shared" si="6"/>
        <v>0</v>
      </c>
    </row>
    <row r="88" spans="1:15" x14ac:dyDescent="0.3">
      <c r="A88" s="105" t="s">
        <v>1098</v>
      </c>
      <c r="B88" s="106">
        <v>0</v>
      </c>
      <c r="C88" s="28">
        <v>0</v>
      </c>
      <c r="D88" s="28">
        <v>0</v>
      </c>
      <c r="E88" s="28">
        <v>0</v>
      </c>
      <c r="F88" s="42">
        <f t="shared" si="5"/>
        <v>0</v>
      </c>
      <c r="G88" s="177">
        <f t="shared" si="5"/>
        <v>0</v>
      </c>
      <c r="I88" s="105" t="s">
        <v>1098</v>
      </c>
      <c r="J88" s="106">
        <v>0</v>
      </c>
      <c r="K88" s="28">
        <v>0</v>
      </c>
      <c r="L88" s="28">
        <v>0</v>
      </c>
      <c r="M88" s="28">
        <v>0</v>
      </c>
      <c r="N88" s="42">
        <f t="shared" si="6"/>
        <v>0</v>
      </c>
      <c r="O88" s="177">
        <f t="shared" si="6"/>
        <v>0</v>
      </c>
    </row>
    <row r="89" spans="1:15" x14ac:dyDescent="0.3">
      <c r="A89" s="105" t="s">
        <v>697</v>
      </c>
      <c r="B89" s="106">
        <v>2</v>
      </c>
      <c r="C89" s="28">
        <v>1050000</v>
      </c>
      <c r="D89" s="28">
        <v>2</v>
      </c>
      <c r="E89" s="28">
        <v>1050000</v>
      </c>
      <c r="F89" s="42">
        <f t="shared" si="5"/>
        <v>0</v>
      </c>
      <c r="G89" s="177">
        <f t="shared" si="5"/>
        <v>0</v>
      </c>
      <c r="I89" s="105" t="s">
        <v>697</v>
      </c>
      <c r="J89" s="106">
        <v>2</v>
      </c>
      <c r="K89" s="28">
        <v>1050000</v>
      </c>
      <c r="L89" s="28">
        <v>2</v>
      </c>
      <c r="M89" s="28">
        <v>1050000</v>
      </c>
      <c r="N89" s="42">
        <f t="shared" si="6"/>
        <v>0</v>
      </c>
      <c r="O89" s="177">
        <f t="shared" si="6"/>
        <v>0</v>
      </c>
    </row>
    <row r="90" spans="1:15" x14ac:dyDescent="0.3">
      <c r="A90" s="105" t="s">
        <v>1099</v>
      </c>
      <c r="B90" s="106">
        <v>0</v>
      </c>
      <c r="C90" s="28">
        <v>0</v>
      </c>
      <c r="D90" s="28">
        <v>0</v>
      </c>
      <c r="E90" s="28">
        <v>0</v>
      </c>
      <c r="F90" s="42">
        <f t="shared" si="5"/>
        <v>0</v>
      </c>
      <c r="G90" s="177">
        <f t="shared" si="5"/>
        <v>0</v>
      </c>
      <c r="I90" s="105" t="s">
        <v>1099</v>
      </c>
      <c r="J90" s="106">
        <v>0</v>
      </c>
      <c r="K90" s="28">
        <v>0</v>
      </c>
      <c r="L90" s="28">
        <v>0</v>
      </c>
      <c r="M90" s="28">
        <v>0</v>
      </c>
      <c r="N90" s="42">
        <f t="shared" si="6"/>
        <v>0</v>
      </c>
      <c r="O90" s="177">
        <f t="shared" si="6"/>
        <v>0</v>
      </c>
    </row>
    <row r="91" spans="1:15" x14ac:dyDescent="0.3">
      <c r="A91" s="105" t="s">
        <v>1100</v>
      </c>
      <c r="B91" s="106">
        <v>0</v>
      </c>
      <c r="C91" s="28">
        <v>0</v>
      </c>
      <c r="D91" s="28">
        <v>0</v>
      </c>
      <c r="E91" s="28">
        <v>0</v>
      </c>
      <c r="F91" s="42">
        <f t="shared" si="5"/>
        <v>0</v>
      </c>
      <c r="G91" s="177">
        <f t="shared" si="5"/>
        <v>0</v>
      </c>
      <c r="I91" s="105" t="s">
        <v>1100</v>
      </c>
      <c r="J91" s="106">
        <v>0</v>
      </c>
      <c r="K91" s="28">
        <v>0</v>
      </c>
      <c r="L91" s="28">
        <v>0</v>
      </c>
      <c r="M91" s="28">
        <v>0</v>
      </c>
      <c r="N91" s="42">
        <f t="shared" si="6"/>
        <v>0</v>
      </c>
      <c r="O91" s="177">
        <f t="shared" si="6"/>
        <v>0</v>
      </c>
    </row>
    <row r="92" spans="1:15" x14ac:dyDescent="0.3">
      <c r="A92" s="105" t="s">
        <v>698</v>
      </c>
      <c r="B92" s="106">
        <v>0</v>
      </c>
      <c r="C92" s="28">
        <v>0</v>
      </c>
      <c r="D92" s="28">
        <v>0</v>
      </c>
      <c r="E92" s="28">
        <v>0</v>
      </c>
      <c r="F92" s="42">
        <f t="shared" si="5"/>
        <v>0</v>
      </c>
      <c r="G92" s="177">
        <f t="shared" si="5"/>
        <v>0</v>
      </c>
      <c r="I92" s="105" t="s">
        <v>698</v>
      </c>
      <c r="J92" s="106">
        <v>0</v>
      </c>
      <c r="K92" s="28">
        <v>0</v>
      </c>
      <c r="L92" s="28">
        <v>0</v>
      </c>
      <c r="M92" s="28">
        <v>0</v>
      </c>
      <c r="N92" s="42">
        <f t="shared" si="6"/>
        <v>0</v>
      </c>
      <c r="O92" s="177">
        <f t="shared" si="6"/>
        <v>0</v>
      </c>
    </row>
    <row r="93" spans="1:15" x14ac:dyDescent="0.3">
      <c r="A93" s="105" t="s">
        <v>699</v>
      </c>
      <c r="B93" s="106">
        <v>2</v>
      </c>
      <c r="C93" s="28">
        <v>243350</v>
      </c>
      <c r="D93" s="28">
        <v>2</v>
      </c>
      <c r="E93" s="28">
        <v>243350</v>
      </c>
      <c r="F93" s="42">
        <f t="shared" si="5"/>
        <v>0</v>
      </c>
      <c r="G93" s="177">
        <f t="shared" si="5"/>
        <v>0</v>
      </c>
      <c r="I93" s="105" t="s">
        <v>699</v>
      </c>
      <c r="J93" s="106">
        <v>2</v>
      </c>
      <c r="K93" s="28">
        <v>243350</v>
      </c>
      <c r="L93" s="28">
        <v>2</v>
      </c>
      <c r="M93" s="28">
        <v>243350</v>
      </c>
      <c r="N93" s="42">
        <f t="shared" si="6"/>
        <v>0</v>
      </c>
      <c r="O93" s="177">
        <f t="shared" si="6"/>
        <v>0</v>
      </c>
    </row>
    <row r="94" spans="1:15" x14ac:dyDescent="0.3">
      <c r="A94" s="105" t="s">
        <v>700</v>
      </c>
      <c r="B94" s="106">
        <v>0</v>
      </c>
      <c r="C94" s="28">
        <v>0</v>
      </c>
      <c r="D94" s="28">
        <v>0</v>
      </c>
      <c r="E94" s="28">
        <v>0</v>
      </c>
      <c r="F94" s="42">
        <f t="shared" si="5"/>
        <v>0</v>
      </c>
      <c r="G94" s="177">
        <f t="shared" si="5"/>
        <v>0</v>
      </c>
      <c r="I94" s="105" t="s">
        <v>700</v>
      </c>
      <c r="J94" s="106">
        <v>0</v>
      </c>
      <c r="K94" s="28">
        <v>0</v>
      </c>
      <c r="L94" s="28">
        <v>0</v>
      </c>
      <c r="M94" s="28">
        <v>0</v>
      </c>
      <c r="N94" s="42">
        <f t="shared" si="6"/>
        <v>0</v>
      </c>
      <c r="O94" s="177">
        <f t="shared" si="6"/>
        <v>0</v>
      </c>
    </row>
    <row r="95" spans="1:15" x14ac:dyDescent="0.3">
      <c r="A95" s="105" t="s">
        <v>701</v>
      </c>
      <c r="B95" s="106">
        <v>1</v>
      </c>
      <c r="C95" s="28">
        <v>50000</v>
      </c>
      <c r="D95" s="28">
        <v>1</v>
      </c>
      <c r="E95" s="28">
        <v>50000</v>
      </c>
      <c r="F95" s="42">
        <f t="shared" si="5"/>
        <v>0</v>
      </c>
      <c r="G95" s="177">
        <f t="shared" si="5"/>
        <v>0</v>
      </c>
      <c r="I95" s="105" t="s">
        <v>701</v>
      </c>
      <c r="J95" s="106">
        <v>1</v>
      </c>
      <c r="K95" s="28">
        <v>50000</v>
      </c>
      <c r="L95" s="28">
        <v>1</v>
      </c>
      <c r="M95" s="28">
        <v>50000</v>
      </c>
      <c r="N95" s="42">
        <f t="shared" si="6"/>
        <v>0</v>
      </c>
      <c r="O95" s="177">
        <f t="shared" si="6"/>
        <v>0</v>
      </c>
    </row>
    <row r="96" spans="1:15" x14ac:dyDescent="0.3">
      <c r="A96" s="105" t="s">
        <v>1101</v>
      </c>
      <c r="B96" s="106">
        <v>0</v>
      </c>
      <c r="C96" s="28">
        <v>0</v>
      </c>
      <c r="D96" s="28">
        <v>0</v>
      </c>
      <c r="E96" s="28">
        <v>0</v>
      </c>
      <c r="F96" s="42">
        <f t="shared" si="5"/>
        <v>0</v>
      </c>
      <c r="G96" s="177">
        <f t="shared" si="5"/>
        <v>0</v>
      </c>
      <c r="I96" s="105" t="s">
        <v>1101</v>
      </c>
      <c r="J96" s="106">
        <v>0</v>
      </c>
      <c r="K96" s="28">
        <v>0</v>
      </c>
      <c r="L96" s="28">
        <v>0</v>
      </c>
      <c r="M96" s="28">
        <v>0</v>
      </c>
      <c r="N96" s="42">
        <f t="shared" si="6"/>
        <v>0</v>
      </c>
      <c r="O96" s="177">
        <f t="shared" si="6"/>
        <v>0</v>
      </c>
    </row>
    <row r="97" spans="1:15" x14ac:dyDescent="0.3">
      <c r="A97" s="105" t="s">
        <v>702</v>
      </c>
      <c r="B97" s="106">
        <v>1</v>
      </c>
      <c r="C97" s="28">
        <v>270000</v>
      </c>
      <c r="D97" s="28">
        <v>1</v>
      </c>
      <c r="E97" s="28">
        <v>270000</v>
      </c>
      <c r="F97" s="42">
        <f t="shared" si="5"/>
        <v>0</v>
      </c>
      <c r="G97" s="177">
        <f t="shared" si="5"/>
        <v>0</v>
      </c>
      <c r="I97" s="105" t="s">
        <v>702</v>
      </c>
      <c r="J97" s="106">
        <v>1</v>
      </c>
      <c r="K97" s="28">
        <v>270000</v>
      </c>
      <c r="L97" s="28">
        <v>1</v>
      </c>
      <c r="M97" s="28">
        <v>270000</v>
      </c>
      <c r="N97" s="42">
        <f t="shared" si="6"/>
        <v>0</v>
      </c>
      <c r="O97" s="177">
        <f t="shared" si="6"/>
        <v>0</v>
      </c>
    </row>
    <row r="98" spans="1:15" x14ac:dyDescent="0.3">
      <c r="A98" s="105" t="s">
        <v>703</v>
      </c>
      <c r="B98" s="106">
        <v>1</v>
      </c>
      <c r="C98" s="28">
        <v>280000</v>
      </c>
      <c r="D98" s="28">
        <v>1</v>
      </c>
      <c r="E98" s="28">
        <v>280000</v>
      </c>
      <c r="F98" s="42">
        <f t="shared" si="5"/>
        <v>0</v>
      </c>
      <c r="G98" s="177">
        <f t="shared" si="5"/>
        <v>0</v>
      </c>
      <c r="I98" s="105" t="s">
        <v>703</v>
      </c>
      <c r="J98" s="106">
        <v>1</v>
      </c>
      <c r="K98" s="28">
        <v>280000</v>
      </c>
      <c r="L98" s="28">
        <v>1</v>
      </c>
      <c r="M98" s="28">
        <v>280000</v>
      </c>
      <c r="N98" s="42">
        <f t="shared" si="6"/>
        <v>0</v>
      </c>
      <c r="O98" s="177">
        <f t="shared" si="6"/>
        <v>0</v>
      </c>
    </row>
    <row r="99" spans="1:15" x14ac:dyDescent="0.3">
      <c r="A99" s="105" t="s">
        <v>704</v>
      </c>
      <c r="B99" s="106">
        <v>5</v>
      </c>
      <c r="C99" s="28">
        <v>7458909</v>
      </c>
      <c r="D99" s="28">
        <v>5</v>
      </c>
      <c r="E99" s="28">
        <v>7458909</v>
      </c>
      <c r="F99" s="42">
        <f t="shared" si="5"/>
        <v>0</v>
      </c>
      <c r="G99" s="177">
        <f t="shared" si="5"/>
        <v>0</v>
      </c>
      <c r="I99" s="105" t="s">
        <v>704</v>
      </c>
      <c r="J99" s="106">
        <v>5</v>
      </c>
      <c r="K99" s="28">
        <v>7458909</v>
      </c>
      <c r="L99" s="28">
        <v>5</v>
      </c>
      <c r="M99" s="28">
        <v>7458909</v>
      </c>
      <c r="N99" s="42">
        <f t="shared" si="6"/>
        <v>0</v>
      </c>
      <c r="O99" s="177">
        <f t="shared" si="6"/>
        <v>0</v>
      </c>
    </row>
    <row r="100" spans="1:15" x14ac:dyDescent="0.3">
      <c r="A100" s="105" t="s">
        <v>1102</v>
      </c>
      <c r="B100" s="106">
        <v>0</v>
      </c>
      <c r="C100" s="28">
        <v>0</v>
      </c>
      <c r="D100" s="28">
        <v>0</v>
      </c>
      <c r="E100" s="28">
        <v>0</v>
      </c>
      <c r="F100" s="42">
        <f t="shared" si="5"/>
        <v>0</v>
      </c>
      <c r="G100" s="177">
        <f t="shared" si="5"/>
        <v>0</v>
      </c>
      <c r="I100" s="105" t="s">
        <v>1102</v>
      </c>
      <c r="J100" s="106">
        <v>0</v>
      </c>
      <c r="K100" s="28">
        <v>0</v>
      </c>
      <c r="L100" s="28">
        <v>0</v>
      </c>
      <c r="M100" s="28">
        <v>0</v>
      </c>
      <c r="N100" s="42">
        <f t="shared" si="6"/>
        <v>0</v>
      </c>
      <c r="O100" s="177">
        <f t="shared" si="6"/>
        <v>0</v>
      </c>
    </row>
    <row r="101" spans="1:15" x14ac:dyDescent="0.3">
      <c r="A101" s="105" t="s">
        <v>705</v>
      </c>
      <c r="B101" s="106">
        <v>0</v>
      </c>
      <c r="C101" s="28">
        <v>0</v>
      </c>
      <c r="D101" s="28">
        <v>0</v>
      </c>
      <c r="E101" s="28">
        <v>0</v>
      </c>
      <c r="F101" s="42">
        <f t="shared" si="5"/>
        <v>0</v>
      </c>
      <c r="G101" s="177">
        <f t="shared" si="5"/>
        <v>0</v>
      </c>
      <c r="I101" s="105" t="s">
        <v>705</v>
      </c>
      <c r="J101" s="106">
        <v>0</v>
      </c>
      <c r="K101" s="28">
        <v>0</v>
      </c>
      <c r="L101" s="28">
        <v>0</v>
      </c>
      <c r="M101" s="28">
        <v>0</v>
      </c>
      <c r="N101" s="42">
        <f t="shared" si="6"/>
        <v>0</v>
      </c>
      <c r="O101" s="177">
        <f t="shared" si="6"/>
        <v>0</v>
      </c>
    </row>
    <row r="102" spans="1:15" x14ac:dyDescent="0.3">
      <c r="A102" s="105" t="s">
        <v>492</v>
      </c>
      <c r="B102" s="106">
        <v>1</v>
      </c>
      <c r="C102" s="28">
        <v>1</v>
      </c>
      <c r="D102" s="28">
        <v>1</v>
      </c>
      <c r="E102" s="28">
        <v>1</v>
      </c>
      <c r="F102" s="42">
        <f t="shared" si="5"/>
        <v>0</v>
      </c>
      <c r="G102" s="177">
        <f t="shared" si="5"/>
        <v>0</v>
      </c>
      <c r="I102" s="105" t="s">
        <v>492</v>
      </c>
      <c r="J102" s="106">
        <v>1</v>
      </c>
      <c r="K102" s="28">
        <v>1</v>
      </c>
      <c r="L102" s="28">
        <v>1</v>
      </c>
      <c r="M102" s="28">
        <v>1</v>
      </c>
      <c r="N102" s="42">
        <f t="shared" si="6"/>
        <v>0</v>
      </c>
      <c r="O102" s="177">
        <f t="shared" si="6"/>
        <v>0</v>
      </c>
    </row>
    <row r="103" spans="1:15" x14ac:dyDescent="0.3">
      <c r="A103" s="105" t="s">
        <v>1103</v>
      </c>
      <c r="B103" s="106">
        <v>0</v>
      </c>
      <c r="C103" s="28">
        <v>0</v>
      </c>
      <c r="D103" s="28">
        <v>0</v>
      </c>
      <c r="E103" s="28">
        <v>0</v>
      </c>
      <c r="F103" s="42">
        <f t="shared" si="5"/>
        <v>0</v>
      </c>
      <c r="G103" s="177">
        <f t="shared" si="5"/>
        <v>0</v>
      </c>
      <c r="I103" s="105" t="s">
        <v>1103</v>
      </c>
      <c r="J103" s="106">
        <v>0</v>
      </c>
      <c r="K103" s="28">
        <v>0</v>
      </c>
      <c r="L103" s="28">
        <v>0</v>
      </c>
      <c r="M103" s="28">
        <v>0</v>
      </c>
      <c r="N103" s="42">
        <f t="shared" si="6"/>
        <v>0</v>
      </c>
      <c r="O103" s="177">
        <f t="shared" si="6"/>
        <v>0</v>
      </c>
    </row>
    <row r="104" spans="1:15" x14ac:dyDescent="0.3">
      <c r="A104" s="105" t="s">
        <v>706</v>
      </c>
      <c r="B104" s="106">
        <v>1</v>
      </c>
      <c r="C104" s="28">
        <v>210000</v>
      </c>
      <c r="D104" s="28">
        <v>1</v>
      </c>
      <c r="E104" s="28">
        <v>210000</v>
      </c>
      <c r="F104" s="42">
        <f t="shared" si="5"/>
        <v>0</v>
      </c>
      <c r="G104" s="177">
        <f t="shared" si="5"/>
        <v>0</v>
      </c>
      <c r="I104" s="105" t="s">
        <v>706</v>
      </c>
      <c r="J104" s="106">
        <v>1</v>
      </c>
      <c r="K104" s="28">
        <v>210000</v>
      </c>
      <c r="L104" s="28">
        <v>1</v>
      </c>
      <c r="M104" s="28">
        <v>210000</v>
      </c>
      <c r="N104" s="42">
        <f t="shared" si="6"/>
        <v>0</v>
      </c>
      <c r="O104" s="177">
        <f t="shared" si="6"/>
        <v>0</v>
      </c>
    </row>
    <row r="105" spans="1:15" x14ac:dyDescent="0.3">
      <c r="A105" s="105" t="s">
        <v>1104</v>
      </c>
      <c r="B105" s="106">
        <v>0</v>
      </c>
      <c r="C105" s="28">
        <v>0</v>
      </c>
      <c r="D105" s="28">
        <v>0</v>
      </c>
      <c r="E105" s="28">
        <v>0</v>
      </c>
      <c r="F105" s="42">
        <f t="shared" si="5"/>
        <v>0</v>
      </c>
      <c r="G105" s="177">
        <f t="shared" si="5"/>
        <v>0</v>
      </c>
      <c r="I105" s="105" t="s">
        <v>1104</v>
      </c>
      <c r="J105" s="106">
        <v>0</v>
      </c>
      <c r="K105" s="28">
        <v>0</v>
      </c>
      <c r="L105" s="28">
        <v>0</v>
      </c>
      <c r="M105" s="28">
        <v>0</v>
      </c>
      <c r="N105" s="42">
        <f t="shared" si="6"/>
        <v>0</v>
      </c>
      <c r="O105" s="177">
        <f t="shared" si="6"/>
        <v>0</v>
      </c>
    </row>
    <row r="106" spans="1:15" x14ac:dyDescent="0.3">
      <c r="A106" s="105" t="s">
        <v>1206</v>
      </c>
      <c r="B106" s="106">
        <v>0</v>
      </c>
      <c r="C106" s="28">
        <v>0</v>
      </c>
      <c r="D106" s="28">
        <v>0</v>
      </c>
      <c r="E106" s="28">
        <v>0</v>
      </c>
      <c r="F106" s="42">
        <f t="shared" si="5"/>
        <v>0</v>
      </c>
      <c r="G106" s="177">
        <f t="shared" si="5"/>
        <v>0</v>
      </c>
      <c r="I106" s="105" t="s">
        <v>1206</v>
      </c>
      <c r="J106" s="106">
        <v>0</v>
      </c>
      <c r="K106" s="28">
        <v>0</v>
      </c>
      <c r="L106" s="28">
        <v>0</v>
      </c>
      <c r="M106" s="28">
        <v>0</v>
      </c>
      <c r="N106" s="42">
        <f t="shared" si="6"/>
        <v>0</v>
      </c>
      <c r="O106" s="177">
        <f t="shared" si="6"/>
        <v>0</v>
      </c>
    </row>
    <row r="107" spans="1:15" x14ac:dyDescent="0.3">
      <c r="A107" s="105" t="s">
        <v>775</v>
      </c>
      <c r="B107" s="106">
        <v>6</v>
      </c>
      <c r="C107" s="28">
        <v>10372896</v>
      </c>
      <c r="D107" s="28">
        <v>6</v>
      </c>
      <c r="E107" s="28">
        <v>10372896</v>
      </c>
      <c r="F107" s="42">
        <f t="shared" si="5"/>
        <v>0</v>
      </c>
      <c r="G107" s="177">
        <f t="shared" si="5"/>
        <v>0</v>
      </c>
      <c r="I107" s="105" t="s">
        <v>775</v>
      </c>
      <c r="J107" s="106">
        <v>6</v>
      </c>
      <c r="K107" s="28">
        <v>10372896</v>
      </c>
      <c r="L107" s="28">
        <v>6</v>
      </c>
      <c r="M107" s="28">
        <v>10372896</v>
      </c>
      <c r="N107" s="42">
        <f t="shared" si="6"/>
        <v>0</v>
      </c>
      <c r="O107" s="177">
        <f t="shared" si="6"/>
        <v>0</v>
      </c>
    </row>
    <row r="108" spans="1:15" x14ac:dyDescent="0.3">
      <c r="A108" s="105" t="s">
        <v>707</v>
      </c>
      <c r="B108" s="106">
        <v>2</v>
      </c>
      <c r="C108" s="28">
        <v>5123457</v>
      </c>
      <c r="D108" s="28">
        <v>2</v>
      </c>
      <c r="E108" s="28">
        <v>5123457</v>
      </c>
      <c r="F108" s="42">
        <f t="shared" si="5"/>
        <v>0</v>
      </c>
      <c r="G108" s="177">
        <f t="shared" si="5"/>
        <v>0</v>
      </c>
      <c r="I108" s="105" t="s">
        <v>707</v>
      </c>
      <c r="J108" s="106">
        <v>2</v>
      </c>
      <c r="K108" s="28">
        <v>5123457</v>
      </c>
      <c r="L108" s="28">
        <v>2</v>
      </c>
      <c r="M108" s="28">
        <v>5123457</v>
      </c>
      <c r="N108" s="42">
        <f t="shared" si="6"/>
        <v>0</v>
      </c>
      <c r="O108" s="177">
        <f t="shared" si="6"/>
        <v>0</v>
      </c>
    </row>
    <row r="109" spans="1:15" x14ac:dyDescent="0.3">
      <c r="A109" s="105" t="s">
        <v>1105</v>
      </c>
      <c r="B109" s="106">
        <v>0</v>
      </c>
      <c r="C109" s="28">
        <v>0</v>
      </c>
      <c r="D109" s="28">
        <v>0</v>
      </c>
      <c r="E109" s="28">
        <v>0</v>
      </c>
      <c r="F109" s="42">
        <f t="shared" si="5"/>
        <v>0</v>
      </c>
      <c r="G109" s="177">
        <f t="shared" si="5"/>
        <v>0</v>
      </c>
      <c r="I109" s="105" t="s">
        <v>1105</v>
      </c>
      <c r="J109" s="106">
        <v>0</v>
      </c>
      <c r="K109" s="28">
        <v>0</v>
      </c>
      <c r="L109" s="28">
        <v>0</v>
      </c>
      <c r="M109" s="28">
        <v>0</v>
      </c>
      <c r="N109" s="42">
        <f t="shared" si="6"/>
        <v>0</v>
      </c>
      <c r="O109" s="177">
        <f t="shared" si="6"/>
        <v>0</v>
      </c>
    </row>
    <row r="110" spans="1:15" x14ac:dyDescent="0.3">
      <c r="A110" s="105" t="s">
        <v>1106</v>
      </c>
      <c r="B110" s="106">
        <v>0</v>
      </c>
      <c r="C110" s="28">
        <v>0</v>
      </c>
      <c r="D110" s="28">
        <v>0</v>
      </c>
      <c r="E110" s="28">
        <v>0</v>
      </c>
      <c r="F110" s="42">
        <f t="shared" si="5"/>
        <v>0</v>
      </c>
      <c r="G110" s="177">
        <f t="shared" si="5"/>
        <v>0</v>
      </c>
      <c r="I110" s="105" t="s">
        <v>1106</v>
      </c>
      <c r="J110" s="106">
        <v>0</v>
      </c>
      <c r="K110" s="28">
        <v>0</v>
      </c>
      <c r="L110" s="28">
        <v>0</v>
      </c>
      <c r="M110" s="28">
        <v>0</v>
      </c>
      <c r="N110" s="42">
        <f t="shared" si="6"/>
        <v>0</v>
      </c>
      <c r="O110" s="177">
        <f t="shared" si="6"/>
        <v>0</v>
      </c>
    </row>
    <row r="111" spans="1:15" x14ac:dyDescent="0.3">
      <c r="A111" s="105" t="s">
        <v>1107</v>
      </c>
      <c r="B111" s="106">
        <v>0</v>
      </c>
      <c r="C111" s="28">
        <v>0</v>
      </c>
      <c r="D111" s="28">
        <v>0</v>
      </c>
      <c r="E111" s="28">
        <v>0</v>
      </c>
      <c r="F111" s="42">
        <f t="shared" si="5"/>
        <v>0</v>
      </c>
      <c r="G111" s="177">
        <f t="shared" si="5"/>
        <v>0</v>
      </c>
      <c r="I111" s="105" t="s">
        <v>1107</v>
      </c>
      <c r="J111" s="106">
        <v>0</v>
      </c>
      <c r="K111" s="28">
        <v>0</v>
      </c>
      <c r="L111" s="28">
        <v>0</v>
      </c>
      <c r="M111" s="28">
        <v>0</v>
      </c>
      <c r="N111" s="42">
        <f t="shared" si="6"/>
        <v>0</v>
      </c>
      <c r="O111" s="177">
        <f t="shared" si="6"/>
        <v>0</v>
      </c>
    </row>
    <row r="112" spans="1:15" x14ac:dyDescent="0.3">
      <c r="A112" s="105" t="s">
        <v>708</v>
      </c>
      <c r="B112" s="106">
        <v>1</v>
      </c>
      <c r="C112" s="28">
        <v>399999</v>
      </c>
      <c r="D112" s="28">
        <v>1</v>
      </c>
      <c r="E112" s="28">
        <v>399999</v>
      </c>
      <c r="F112" s="42">
        <f t="shared" si="5"/>
        <v>0</v>
      </c>
      <c r="G112" s="177">
        <f t="shared" si="5"/>
        <v>0</v>
      </c>
      <c r="I112" s="105" t="s">
        <v>708</v>
      </c>
      <c r="J112" s="106">
        <v>1</v>
      </c>
      <c r="K112" s="28">
        <v>399999</v>
      </c>
      <c r="L112" s="28">
        <v>1</v>
      </c>
      <c r="M112" s="28">
        <v>399999</v>
      </c>
      <c r="N112" s="42">
        <f t="shared" si="6"/>
        <v>0</v>
      </c>
      <c r="O112" s="177">
        <f t="shared" si="6"/>
        <v>0</v>
      </c>
    </row>
    <row r="113" spans="1:15" x14ac:dyDescent="0.3">
      <c r="A113" s="105" t="s">
        <v>1108</v>
      </c>
      <c r="B113" s="106">
        <v>0</v>
      </c>
      <c r="C113" s="28">
        <v>0</v>
      </c>
      <c r="D113" s="28">
        <v>0</v>
      </c>
      <c r="E113" s="28">
        <v>0</v>
      </c>
      <c r="F113" s="42">
        <f t="shared" si="5"/>
        <v>0</v>
      </c>
      <c r="G113" s="177">
        <f t="shared" si="5"/>
        <v>0</v>
      </c>
      <c r="I113" s="105" t="s">
        <v>1108</v>
      </c>
      <c r="J113" s="106">
        <v>0</v>
      </c>
      <c r="K113" s="28">
        <v>0</v>
      </c>
      <c r="L113" s="28">
        <v>0</v>
      </c>
      <c r="M113" s="28">
        <v>0</v>
      </c>
      <c r="N113" s="42">
        <f t="shared" si="6"/>
        <v>0</v>
      </c>
      <c r="O113" s="177">
        <f t="shared" si="6"/>
        <v>0</v>
      </c>
    </row>
    <row r="114" spans="1:15" x14ac:dyDescent="0.3">
      <c r="A114" s="105" t="s">
        <v>1109</v>
      </c>
      <c r="B114" s="106">
        <v>0</v>
      </c>
      <c r="C114" s="28">
        <v>0</v>
      </c>
      <c r="D114" s="28">
        <v>0</v>
      </c>
      <c r="E114" s="28">
        <v>0</v>
      </c>
      <c r="F114" s="42">
        <f t="shared" si="5"/>
        <v>0</v>
      </c>
      <c r="G114" s="177">
        <f t="shared" si="5"/>
        <v>0</v>
      </c>
      <c r="I114" s="105" t="s">
        <v>1109</v>
      </c>
      <c r="J114" s="106">
        <v>0</v>
      </c>
      <c r="K114" s="28">
        <v>0</v>
      </c>
      <c r="L114" s="28">
        <v>0</v>
      </c>
      <c r="M114" s="28">
        <v>0</v>
      </c>
      <c r="N114" s="42">
        <f t="shared" si="6"/>
        <v>0</v>
      </c>
      <c r="O114" s="177">
        <f t="shared" si="6"/>
        <v>0</v>
      </c>
    </row>
    <row r="115" spans="1:15" x14ac:dyDescent="0.3">
      <c r="A115" s="105" t="s">
        <v>1110</v>
      </c>
      <c r="B115" s="106">
        <v>0</v>
      </c>
      <c r="C115" s="28">
        <v>0</v>
      </c>
      <c r="D115" s="28">
        <v>0</v>
      </c>
      <c r="E115" s="28">
        <v>0</v>
      </c>
      <c r="F115" s="42">
        <f t="shared" si="5"/>
        <v>0</v>
      </c>
      <c r="G115" s="177">
        <f t="shared" si="5"/>
        <v>0</v>
      </c>
      <c r="I115" s="105" t="s">
        <v>1110</v>
      </c>
      <c r="J115" s="106">
        <v>0</v>
      </c>
      <c r="K115" s="28">
        <v>0</v>
      </c>
      <c r="L115" s="28">
        <v>0</v>
      </c>
      <c r="M115" s="28">
        <v>0</v>
      </c>
      <c r="N115" s="42">
        <f t="shared" si="6"/>
        <v>0</v>
      </c>
      <c r="O115" s="177">
        <f t="shared" si="6"/>
        <v>0</v>
      </c>
    </row>
    <row r="116" spans="1:15" x14ac:dyDescent="0.3">
      <c r="A116" s="105" t="s">
        <v>776</v>
      </c>
      <c r="B116" s="106">
        <v>5</v>
      </c>
      <c r="C116" s="28">
        <v>1726238</v>
      </c>
      <c r="D116" s="28">
        <v>5</v>
      </c>
      <c r="E116" s="28">
        <v>1726238</v>
      </c>
      <c r="F116" s="42">
        <f t="shared" si="5"/>
        <v>0</v>
      </c>
      <c r="G116" s="177">
        <f t="shared" si="5"/>
        <v>0</v>
      </c>
      <c r="I116" s="105" t="s">
        <v>776</v>
      </c>
      <c r="J116" s="106">
        <v>5</v>
      </c>
      <c r="K116" s="28">
        <v>1726238</v>
      </c>
      <c r="L116" s="28">
        <v>5</v>
      </c>
      <c r="M116" s="28">
        <v>1726238</v>
      </c>
      <c r="N116" s="42">
        <f t="shared" si="6"/>
        <v>0</v>
      </c>
      <c r="O116" s="177">
        <f t="shared" si="6"/>
        <v>0</v>
      </c>
    </row>
    <row r="117" spans="1:15" x14ac:dyDescent="0.3">
      <c r="A117" s="105" t="s">
        <v>709</v>
      </c>
      <c r="B117" s="106">
        <v>7</v>
      </c>
      <c r="C117" s="28">
        <v>19991081</v>
      </c>
      <c r="D117" s="28">
        <v>7</v>
      </c>
      <c r="E117" s="28">
        <v>19991081</v>
      </c>
      <c r="F117" s="42">
        <f t="shared" si="5"/>
        <v>0</v>
      </c>
      <c r="G117" s="177">
        <f t="shared" si="5"/>
        <v>0</v>
      </c>
      <c r="I117" s="105" t="s">
        <v>709</v>
      </c>
      <c r="J117" s="106">
        <v>7</v>
      </c>
      <c r="K117" s="28">
        <v>19991081</v>
      </c>
      <c r="L117" s="28">
        <v>7</v>
      </c>
      <c r="M117" s="28">
        <v>19991081</v>
      </c>
      <c r="N117" s="42">
        <f t="shared" si="6"/>
        <v>0</v>
      </c>
      <c r="O117" s="177">
        <f t="shared" si="6"/>
        <v>0</v>
      </c>
    </row>
    <row r="118" spans="1:15" x14ac:dyDescent="0.3">
      <c r="A118" s="105" t="s">
        <v>710</v>
      </c>
      <c r="B118" s="106">
        <v>2</v>
      </c>
      <c r="C118" s="28">
        <v>5860831</v>
      </c>
      <c r="D118" s="28">
        <v>2</v>
      </c>
      <c r="E118" s="28">
        <v>5860831</v>
      </c>
      <c r="F118" s="42">
        <f t="shared" si="5"/>
        <v>0</v>
      </c>
      <c r="G118" s="177">
        <f t="shared" si="5"/>
        <v>0</v>
      </c>
      <c r="I118" s="105" t="s">
        <v>710</v>
      </c>
      <c r="J118" s="106">
        <v>2</v>
      </c>
      <c r="K118" s="28">
        <v>5860831</v>
      </c>
      <c r="L118" s="28">
        <v>2</v>
      </c>
      <c r="M118" s="28">
        <v>5860831</v>
      </c>
      <c r="N118" s="42">
        <f t="shared" si="6"/>
        <v>0</v>
      </c>
      <c r="O118" s="177">
        <f t="shared" si="6"/>
        <v>0</v>
      </c>
    </row>
    <row r="119" spans="1:15" x14ac:dyDescent="0.3">
      <c r="A119" s="105" t="s">
        <v>1111</v>
      </c>
      <c r="B119" s="106">
        <v>0</v>
      </c>
      <c r="C119" s="28">
        <v>0</v>
      </c>
      <c r="D119" s="28">
        <v>0</v>
      </c>
      <c r="E119" s="28">
        <v>0</v>
      </c>
      <c r="F119" s="42">
        <f t="shared" si="5"/>
        <v>0</v>
      </c>
      <c r="G119" s="177">
        <f t="shared" si="5"/>
        <v>0</v>
      </c>
      <c r="I119" s="105" t="s">
        <v>1111</v>
      </c>
      <c r="J119" s="106">
        <v>0</v>
      </c>
      <c r="K119" s="28">
        <v>0</v>
      </c>
      <c r="L119" s="28">
        <v>0</v>
      </c>
      <c r="M119" s="28">
        <v>0</v>
      </c>
      <c r="N119" s="42">
        <f t="shared" si="6"/>
        <v>0</v>
      </c>
      <c r="O119" s="177">
        <f t="shared" si="6"/>
        <v>0</v>
      </c>
    </row>
    <row r="120" spans="1:15" x14ac:dyDescent="0.3">
      <c r="A120" s="105" t="s">
        <v>1112</v>
      </c>
      <c r="B120" s="106">
        <v>0</v>
      </c>
      <c r="C120" s="28">
        <v>0</v>
      </c>
      <c r="D120" s="28">
        <v>0</v>
      </c>
      <c r="E120" s="28">
        <v>0</v>
      </c>
      <c r="F120" s="42">
        <f t="shared" si="5"/>
        <v>0</v>
      </c>
      <c r="G120" s="177">
        <f t="shared" si="5"/>
        <v>0</v>
      </c>
      <c r="I120" s="105" t="s">
        <v>1112</v>
      </c>
      <c r="J120" s="106">
        <v>0</v>
      </c>
      <c r="K120" s="28">
        <v>0</v>
      </c>
      <c r="L120" s="28">
        <v>0</v>
      </c>
      <c r="M120" s="28">
        <v>0</v>
      </c>
      <c r="N120" s="42">
        <f t="shared" si="6"/>
        <v>0</v>
      </c>
      <c r="O120" s="177">
        <f t="shared" si="6"/>
        <v>0</v>
      </c>
    </row>
    <row r="121" spans="1:15" x14ac:dyDescent="0.3">
      <c r="A121" s="105" t="s">
        <v>1113</v>
      </c>
      <c r="B121" s="106">
        <v>0</v>
      </c>
      <c r="C121" s="28">
        <v>0</v>
      </c>
      <c r="D121" s="28">
        <v>0</v>
      </c>
      <c r="E121" s="28">
        <v>0</v>
      </c>
      <c r="F121" s="42">
        <f t="shared" si="5"/>
        <v>0</v>
      </c>
      <c r="G121" s="177">
        <f t="shared" si="5"/>
        <v>0</v>
      </c>
      <c r="I121" s="105" t="s">
        <v>1113</v>
      </c>
      <c r="J121" s="106">
        <v>0</v>
      </c>
      <c r="K121" s="28">
        <v>0</v>
      </c>
      <c r="L121" s="28">
        <v>0</v>
      </c>
      <c r="M121" s="28">
        <v>0</v>
      </c>
      <c r="N121" s="42">
        <f t="shared" si="6"/>
        <v>0</v>
      </c>
      <c r="O121" s="177">
        <f t="shared" si="6"/>
        <v>0</v>
      </c>
    </row>
    <row r="122" spans="1:15" x14ac:dyDescent="0.3">
      <c r="A122" s="105" t="s">
        <v>1114</v>
      </c>
      <c r="B122" s="106">
        <v>0</v>
      </c>
      <c r="C122" s="28">
        <v>0</v>
      </c>
      <c r="D122" s="28">
        <v>0</v>
      </c>
      <c r="E122" s="28">
        <v>0</v>
      </c>
      <c r="F122" s="42">
        <f t="shared" si="5"/>
        <v>0</v>
      </c>
      <c r="G122" s="177">
        <f t="shared" si="5"/>
        <v>0</v>
      </c>
      <c r="I122" s="105" t="s">
        <v>1114</v>
      </c>
      <c r="J122" s="106">
        <v>0</v>
      </c>
      <c r="K122" s="28">
        <v>0</v>
      </c>
      <c r="L122" s="28">
        <v>0</v>
      </c>
      <c r="M122" s="28">
        <v>0</v>
      </c>
      <c r="N122" s="42">
        <f t="shared" si="6"/>
        <v>0</v>
      </c>
      <c r="O122" s="177">
        <f t="shared" si="6"/>
        <v>0</v>
      </c>
    </row>
    <row r="123" spans="1:15" x14ac:dyDescent="0.3">
      <c r="A123" s="105" t="s">
        <v>1115</v>
      </c>
      <c r="B123" s="106">
        <v>0</v>
      </c>
      <c r="C123" s="28">
        <v>0</v>
      </c>
      <c r="D123" s="28">
        <v>0</v>
      </c>
      <c r="E123" s="28">
        <v>0</v>
      </c>
      <c r="F123" s="42">
        <f t="shared" si="5"/>
        <v>0</v>
      </c>
      <c r="G123" s="177">
        <f t="shared" si="5"/>
        <v>0</v>
      </c>
      <c r="I123" s="105" t="s">
        <v>1115</v>
      </c>
      <c r="J123" s="106">
        <v>0</v>
      </c>
      <c r="K123" s="28">
        <v>0</v>
      </c>
      <c r="L123" s="28">
        <v>0</v>
      </c>
      <c r="M123" s="28">
        <v>0</v>
      </c>
      <c r="N123" s="42">
        <f t="shared" si="6"/>
        <v>0</v>
      </c>
      <c r="O123" s="177">
        <f t="shared" si="6"/>
        <v>0</v>
      </c>
    </row>
    <row r="124" spans="1:15" x14ac:dyDescent="0.3">
      <c r="A124" s="105" t="s">
        <v>1116</v>
      </c>
      <c r="B124" s="106">
        <v>0</v>
      </c>
      <c r="C124" s="28">
        <v>0</v>
      </c>
      <c r="D124" s="28">
        <v>0</v>
      </c>
      <c r="E124" s="28">
        <v>0</v>
      </c>
      <c r="F124" s="42">
        <f t="shared" si="5"/>
        <v>0</v>
      </c>
      <c r="G124" s="177">
        <f t="shared" si="5"/>
        <v>0</v>
      </c>
      <c r="I124" s="105" t="s">
        <v>1116</v>
      </c>
      <c r="J124" s="106">
        <v>0</v>
      </c>
      <c r="K124" s="28">
        <v>0</v>
      </c>
      <c r="L124" s="28">
        <v>0</v>
      </c>
      <c r="M124" s="28">
        <v>0</v>
      </c>
      <c r="N124" s="42">
        <f t="shared" si="6"/>
        <v>0</v>
      </c>
      <c r="O124" s="177">
        <f t="shared" si="6"/>
        <v>0</v>
      </c>
    </row>
    <row r="125" spans="1:15" x14ac:dyDescent="0.3">
      <c r="A125" s="105" t="s">
        <v>711</v>
      </c>
      <c r="B125" s="106">
        <v>6</v>
      </c>
      <c r="C125" s="28">
        <v>4662215</v>
      </c>
      <c r="D125" s="28">
        <v>6</v>
      </c>
      <c r="E125" s="28">
        <v>4662215</v>
      </c>
      <c r="F125" s="42">
        <f t="shared" si="5"/>
        <v>0</v>
      </c>
      <c r="G125" s="177">
        <f t="shared" si="5"/>
        <v>0</v>
      </c>
      <c r="I125" s="105" t="s">
        <v>711</v>
      </c>
      <c r="J125" s="106">
        <v>6</v>
      </c>
      <c r="K125" s="28">
        <v>4662215</v>
      </c>
      <c r="L125" s="28">
        <v>6</v>
      </c>
      <c r="M125" s="28">
        <v>4662215</v>
      </c>
      <c r="N125" s="42">
        <f t="shared" si="6"/>
        <v>0</v>
      </c>
      <c r="O125" s="177">
        <f t="shared" si="6"/>
        <v>0</v>
      </c>
    </row>
    <row r="126" spans="1:15" x14ac:dyDescent="0.3">
      <c r="A126" s="105" t="s">
        <v>712</v>
      </c>
      <c r="B126" s="106">
        <v>0</v>
      </c>
      <c r="C126" s="28">
        <v>0</v>
      </c>
      <c r="D126" s="28">
        <v>0</v>
      </c>
      <c r="E126" s="28">
        <v>0</v>
      </c>
      <c r="F126" s="42">
        <f t="shared" si="5"/>
        <v>0</v>
      </c>
      <c r="G126" s="177">
        <f t="shared" si="5"/>
        <v>0</v>
      </c>
      <c r="I126" s="105" t="s">
        <v>712</v>
      </c>
      <c r="J126" s="106">
        <v>0</v>
      </c>
      <c r="K126" s="28">
        <v>0</v>
      </c>
      <c r="L126" s="28">
        <v>0</v>
      </c>
      <c r="M126" s="28">
        <v>0</v>
      </c>
      <c r="N126" s="42">
        <f t="shared" si="6"/>
        <v>0</v>
      </c>
      <c r="O126" s="177">
        <f t="shared" si="6"/>
        <v>0</v>
      </c>
    </row>
    <row r="127" spans="1:15" x14ac:dyDescent="0.3">
      <c r="A127" s="105" t="s">
        <v>713</v>
      </c>
      <c r="B127" s="106">
        <v>5</v>
      </c>
      <c r="C127" s="28">
        <v>2901414</v>
      </c>
      <c r="D127" s="28">
        <v>5</v>
      </c>
      <c r="E127" s="28">
        <v>2901414</v>
      </c>
      <c r="F127" s="42">
        <f t="shared" si="5"/>
        <v>0</v>
      </c>
      <c r="G127" s="177">
        <f t="shared" si="5"/>
        <v>0</v>
      </c>
      <c r="I127" s="105" t="s">
        <v>713</v>
      </c>
      <c r="J127" s="106">
        <v>5</v>
      </c>
      <c r="K127" s="28">
        <v>2901414</v>
      </c>
      <c r="L127" s="28">
        <v>5</v>
      </c>
      <c r="M127" s="28">
        <v>2901414</v>
      </c>
      <c r="N127" s="42">
        <f t="shared" si="6"/>
        <v>0</v>
      </c>
      <c r="O127" s="177">
        <f t="shared" si="6"/>
        <v>0</v>
      </c>
    </row>
    <row r="128" spans="1:15" x14ac:dyDescent="0.3">
      <c r="A128" s="105" t="s">
        <v>1117</v>
      </c>
      <c r="B128" s="106">
        <v>0</v>
      </c>
      <c r="C128" s="28">
        <v>0</v>
      </c>
      <c r="D128" s="28">
        <v>0</v>
      </c>
      <c r="E128" s="28">
        <v>0</v>
      </c>
      <c r="F128" s="42">
        <f t="shared" si="5"/>
        <v>0</v>
      </c>
      <c r="G128" s="177">
        <f t="shared" si="5"/>
        <v>0</v>
      </c>
      <c r="I128" s="105" t="s">
        <v>1117</v>
      </c>
      <c r="J128" s="106">
        <v>0</v>
      </c>
      <c r="K128" s="28">
        <v>0</v>
      </c>
      <c r="L128" s="28">
        <v>0</v>
      </c>
      <c r="M128" s="28">
        <v>0</v>
      </c>
      <c r="N128" s="42">
        <f t="shared" si="6"/>
        <v>0</v>
      </c>
      <c r="O128" s="177">
        <f t="shared" si="6"/>
        <v>0</v>
      </c>
    </row>
    <row r="129" spans="1:15" x14ac:dyDescent="0.3">
      <c r="A129" s="105" t="s">
        <v>1118</v>
      </c>
      <c r="B129" s="106">
        <v>0</v>
      </c>
      <c r="C129" s="28">
        <v>0</v>
      </c>
      <c r="D129" s="28">
        <v>0</v>
      </c>
      <c r="E129" s="28">
        <v>0</v>
      </c>
      <c r="F129" s="42">
        <f t="shared" si="5"/>
        <v>0</v>
      </c>
      <c r="G129" s="177">
        <f t="shared" si="5"/>
        <v>0</v>
      </c>
      <c r="I129" s="105" t="s">
        <v>1118</v>
      </c>
      <c r="J129" s="106">
        <v>0</v>
      </c>
      <c r="K129" s="28">
        <v>0</v>
      </c>
      <c r="L129" s="28">
        <v>0</v>
      </c>
      <c r="M129" s="28">
        <v>0</v>
      </c>
      <c r="N129" s="42">
        <f t="shared" si="6"/>
        <v>0</v>
      </c>
      <c r="O129" s="177">
        <f t="shared" si="6"/>
        <v>0</v>
      </c>
    </row>
    <row r="130" spans="1:15" x14ac:dyDescent="0.3">
      <c r="A130" s="105" t="s">
        <v>1119</v>
      </c>
      <c r="B130" s="106">
        <v>0</v>
      </c>
      <c r="C130" s="28">
        <v>0</v>
      </c>
      <c r="D130" s="28">
        <v>0</v>
      </c>
      <c r="E130" s="28">
        <v>0</v>
      </c>
      <c r="F130" s="42">
        <f t="shared" si="5"/>
        <v>0</v>
      </c>
      <c r="G130" s="177">
        <f t="shared" si="5"/>
        <v>0</v>
      </c>
      <c r="I130" s="105" t="s">
        <v>1119</v>
      </c>
      <c r="J130" s="106">
        <v>0</v>
      </c>
      <c r="K130" s="28">
        <v>0</v>
      </c>
      <c r="L130" s="28">
        <v>0</v>
      </c>
      <c r="M130" s="28">
        <v>0</v>
      </c>
      <c r="N130" s="42">
        <f t="shared" si="6"/>
        <v>0</v>
      </c>
      <c r="O130" s="177">
        <f t="shared" si="6"/>
        <v>0</v>
      </c>
    </row>
    <row r="131" spans="1:15" x14ac:dyDescent="0.3">
      <c r="A131" s="105" t="s">
        <v>1120</v>
      </c>
      <c r="B131" s="106">
        <v>0</v>
      </c>
      <c r="C131" s="28">
        <v>0</v>
      </c>
      <c r="D131" s="28">
        <v>0</v>
      </c>
      <c r="E131" s="28">
        <v>0</v>
      </c>
      <c r="F131" s="42">
        <f t="shared" si="5"/>
        <v>0</v>
      </c>
      <c r="G131" s="177">
        <f t="shared" si="5"/>
        <v>0</v>
      </c>
      <c r="I131" s="105" t="s">
        <v>1120</v>
      </c>
      <c r="J131" s="106">
        <v>0</v>
      </c>
      <c r="K131" s="28">
        <v>0</v>
      </c>
      <c r="L131" s="28">
        <v>0</v>
      </c>
      <c r="M131" s="28">
        <v>0</v>
      </c>
      <c r="N131" s="42">
        <f t="shared" si="6"/>
        <v>0</v>
      </c>
      <c r="O131" s="177">
        <f t="shared" si="6"/>
        <v>0</v>
      </c>
    </row>
    <row r="132" spans="1:15" x14ac:dyDescent="0.3">
      <c r="A132" s="105" t="s">
        <v>1121</v>
      </c>
      <c r="B132" s="106">
        <v>0</v>
      </c>
      <c r="C132" s="28">
        <v>0</v>
      </c>
      <c r="D132" s="28">
        <v>0</v>
      </c>
      <c r="E132" s="28">
        <v>0</v>
      </c>
      <c r="F132" s="42">
        <f t="shared" si="5"/>
        <v>0</v>
      </c>
      <c r="G132" s="177">
        <f t="shared" si="5"/>
        <v>0</v>
      </c>
      <c r="I132" s="105" t="s">
        <v>1121</v>
      </c>
      <c r="J132" s="106">
        <v>0</v>
      </c>
      <c r="K132" s="28">
        <v>0</v>
      </c>
      <c r="L132" s="28">
        <v>0</v>
      </c>
      <c r="M132" s="28">
        <v>0</v>
      </c>
      <c r="N132" s="42">
        <f t="shared" si="6"/>
        <v>0</v>
      </c>
      <c r="O132" s="177">
        <f t="shared" si="6"/>
        <v>0</v>
      </c>
    </row>
    <row r="133" spans="1:15" x14ac:dyDescent="0.3">
      <c r="A133" s="105" t="s">
        <v>1122</v>
      </c>
      <c r="B133" s="106">
        <v>0</v>
      </c>
      <c r="C133" s="28">
        <v>0</v>
      </c>
      <c r="D133" s="28">
        <v>0</v>
      </c>
      <c r="E133" s="28">
        <v>0</v>
      </c>
      <c r="F133" s="42">
        <f t="shared" si="5"/>
        <v>0</v>
      </c>
      <c r="G133" s="177">
        <f t="shared" si="5"/>
        <v>0</v>
      </c>
      <c r="I133" s="105" t="s">
        <v>1122</v>
      </c>
      <c r="J133" s="106">
        <v>0</v>
      </c>
      <c r="K133" s="28">
        <v>0</v>
      </c>
      <c r="L133" s="28">
        <v>0</v>
      </c>
      <c r="M133" s="28">
        <v>0</v>
      </c>
      <c r="N133" s="42">
        <f t="shared" si="6"/>
        <v>0</v>
      </c>
      <c r="O133" s="177">
        <f t="shared" si="6"/>
        <v>0</v>
      </c>
    </row>
    <row r="134" spans="1:15" x14ac:dyDescent="0.3">
      <c r="A134" s="105" t="s">
        <v>1123</v>
      </c>
      <c r="B134" s="106">
        <v>0</v>
      </c>
      <c r="C134" s="28">
        <v>0</v>
      </c>
      <c r="D134" s="28">
        <v>0</v>
      </c>
      <c r="E134" s="28">
        <v>0</v>
      </c>
      <c r="F134" s="42">
        <f t="shared" si="5"/>
        <v>0</v>
      </c>
      <c r="G134" s="177">
        <f t="shared" si="5"/>
        <v>0</v>
      </c>
      <c r="I134" s="105" t="s">
        <v>1123</v>
      </c>
      <c r="J134" s="106">
        <v>0</v>
      </c>
      <c r="K134" s="28">
        <v>0</v>
      </c>
      <c r="L134" s="28">
        <v>0</v>
      </c>
      <c r="M134" s="28">
        <v>0</v>
      </c>
      <c r="N134" s="42">
        <f t="shared" si="6"/>
        <v>0</v>
      </c>
      <c r="O134" s="177">
        <f t="shared" si="6"/>
        <v>0</v>
      </c>
    </row>
    <row r="135" spans="1:15" x14ac:dyDescent="0.3">
      <c r="A135" s="105" t="s">
        <v>1124</v>
      </c>
      <c r="B135" s="106">
        <v>0</v>
      </c>
      <c r="C135" s="28">
        <v>0</v>
      </c>
      <c r="D135" s="28">
        <v>0</v>
      </c>
      <c r="E135" s="28">
        <v>0</v>
      </c>
      <c r="F135" s="42">
        <f t="shared" si="5"/>
        <v>0</v>
      </c>
      <c r="G135" s="177">
        <f t="shared" si="5"/>
        <v>0</v>
      </c>
      <c r="I135" s="105" t="s">
        <v>1124</v>
      </c>
      <c r="J135" s="106">
        <v>0</v>
      </c>
      <c r="K135" s="28">
        <v>0</v>
      </c>
      <c r="L135" s="28">
        <v>0</v>
      </c>
      <c r="M135" s="28">
        <v>0</v>
      </c>
      <c r="N135" s="42">
        <f t="shared" si="6"/>
        <v>0</v>
      </c>
      <c r="O135" s="177">
        <f t="shared" si="6"/>
        <v>0</v>
      </c>
    </row>
    <row r="136" spans="1:15" x14ac:dyDescent="0.3">
      <c r="A136" s="105" t="s">
        <v>777</v>
      </c>
      <c r="B136" s="106">
        <v>5</v>
      </c>
      <c r="C136" s="28">
        <v>2239131</v>
      </c>
      <c r="D136" s="28">
        <v>5</v>
      </c>
      <c r="E136" s="28">
        <v>2239131</v>
      </c>
      <c r="F136" s="42">
        <f t="shared" si="5"/>
        <v>0</v>
      </c>
      <c r="G136" s="177">
        <f t="shared" si="5"/>
        <v>0</v>
      </c>
      <c r="I136" s="105" t="s">
        <v>777</v>
      </c>
      <c r="J136" s="106">
        <v>5</v>
      </c>
      <c r="K136" s="28">
        <v>2239131</v>
      </c>
      <c r="L136" s="28">
        <v>5</v>
      </c>
      <c r="M136" s="28">
        <v>2239131</v>
      </c>
      <c r="N136" s="42">
        <f t="shared" si="6"/>
        <v>0</v>
      </c>
      <c r="O136" s="177">
        <f t="shared" si="6"/>
        <v>0</v>
      </c>
    </row>
    <row r="137" spans="1:15" x14ac:dyDescent="0.3">
      <c r="A137" s="105" t="s">
        <v>1125</v>
      </c>
      <c r="B137" s="106">
        <v>0</v>
      </c>
      <c r="C137" s="28">
        <v>0</v>
      </c>
      <c r="D137" s="28">
        <v>0</v>
      </c>
      <c r="E137" s="28">
        <v>0</v>
      </c>
      <c r="F137" s="42">
        <f t="shared" si="5"/>
        <v>0</v>
      </c>
      <c r="G137" s="177">
        <f t="shared" si="5"/>
        <v>0</v>
      </c>
      <c r="I137" s="105" t="s">
        <v>1125</v>
      </c>
      <c r="J137" s="106">
        <v>0</v>
      </c>
      <c r="K137" s="28">
        <v>0</v>
      </c>
      <c r="L137" s="28">
        <v>0</v>
      </c>
      <c r="M137" s="28">
        <v>0</v>
      </c>
      <c r="N137" s="42">
        <f t="shared" si="6"/>
        <v>0</v>
      </c>
      <c r="O137" s="177">
        <f t="shared" si="6"/>
        <v>0</v>
      </c>
    </row>
    <row r="138" spans="1:15" x14ac:dyDescent="0.3">
      <c r="A138" s="105" t="s">
        <v>714</v>
      </c>
      <c r="B138" s="106">
        <v>2</v>
      </c>
      <c r="C138" s="28">
        <v>910000</v>
      </c>
      <c r="D138" s="28">
        <v>2</v>
      </c>
      <c r="E138" s="28">
        <v>910000</v>
      </c>
      <c r="F138" s="42">
        <f t="shared" si="5"/>
        <v>0</v>
      </c>
      <c r="G138" s="177">
        <f t="shared" si="5"/>
        <v>0</v>
      </c>
      <c r="I138" s="105" t="s">
        <v>714</v>
      </c>
      <c r="J138" s="106">
        <v>2</v>
      </c>
      <c r="K138" s="28">
        <v>910000</v>
      </c>
      <c r="L138" s="28">
        <v>2</v>
      </c>
      <c r="M138" s="28">
        <v>910000</v>
      </c>
      <c r="N138" s="42">
        <f t="shared" si="6"/>
        <v>0</v>
      </c>
      <c r="O138" s="177">
        <f t="shared" si="6"/>
        <v>0</v>
      </c>
    </row>
    <row r="139" spans="1:15" x14ac:dyDescent="0.3">
      <c r="A139" s="105" t="s">
        <v>715</v>
      </c>
      <c r="B139" s="106">
        <v>2</v>
      </c>
      <c r="C139" s="28">
        <v>2083394</v>
      </c>
      <c r="D139" s="28">
        <v>2</v>
      </c>
      <c r="E139" s="28">
        <v>2083394</v>
      </c>
      <c r="F139" s="42">
        <f t="shared" si="5"/>
        <v>0</v>
      </c>
      <c r="G139" s="177">
        <f t="shared" si="5"/>
        <v>0</v>
      </c>
      <c r="I139" s="105" t="s">
        <v>715</v>
      </c>
      <c r="J139" s="106">
        <v>2</v>
      </c>
      <c r="K139" s="28">
        <v>2083394</v>
      </c>
      <c r="L139" s="28">
        <v>2</v>
      </c>
      <c r="M139" s="28">
        <v>2083394</v>
      </c>
      <c r="N139" s="42">
        <f t="shared" si="6"/>
        <v>0</v>
      </c>
      <c r="O139" s="177">
        <f t="shared" si="6"/>
        <v>0</v>
      </c>
    </row>
    <row r="140" spans="1:15" x14ac:dyDescent="0.3">
      <c r="A140" s="105" t="s">
        <v>1126</v>
      </c>
      <c r="B140" s="106">
        <v>0</v>
      </c>
      <c r="C140" s="28">
        <v>0</v>
      </c>
      <c r="D140" s="28">
        <v>0</v>
      </c>
      <c r="E140" s="28">
        <v>0</v>
      </c>
      <c r="F140" s="42">
        <f t="shared" si="5"/>
        <v>0</v>
      </c>
      <c r="G140" s="177">
        <f t="shared" si="5"/>
        <v>0</v>
      </c>
      <c r="I140" s="105" t="s">
        <v>1126</v>
      </c>
      <c r="J140" s="106">
        <v>0</v>
      </c>
      <c r="K140" s="28">
        <v>0</v>
      </c>
      <c r="L140" s="28">
        <v>0</v>
      </c>
      <c r="M140" s="28">
        <v>0</v>
      </c>
      <c r="N140" s="42">
        <f t="shared" si="6"/>
        <v>0</v>
      </c>
      <c r="O140" s="177">
        <f t="shared" si="6"/>
        <v>0</v>
      </c>
    </row>
    <row r="141" spans="1:15" x14ac:dyDescent="0.3">
      <c r="A141" s="105" t="s">
        <v>1127</v>
      </c>
      <c r="B141" s="106">
        <v>0</v>
      </c>
      <c r="C141" s="28">
        <v>0</v>
      </c>
      <c r="D141" s="28">
        <v>0</v>
      </c>
      <c r="E141" s="28">
        <v>0</v>
      </c>
      <c r="F141" s="42">
        <f t="shared" si="5"/>
        <v>0</v>
      </c>
      <c r="G141" s="177">
        <f t="shared" si="5"/>
        <v>0</v>
      </c>
      <c r="I141" s="105" t="s">
        <v>1127</v>
      </c>
      <c r="J141" s="106">
        <v>0</v>
      </c>
      <c r="K141" s="28">
        <v>0</v>
      </c>
      <c r="L141" s="28">
        <v>0</v>
      </c>
      <c r="M141" s="28">
        <v>0</v>
      </c>
      <c r="N141" s="42">
        <f t="shared" si="6"/>
        <v>0</v>
      </c>
      <c r="O141" s="177">
        <f t="shared" si="6"/>
        <v>0</v>
      </c>
    </row>
    <row r="142" spans="1:15" x14ac:dyDescent="0.3">
      <c r="A142" s="105" t="s">
        <v>716</v>
      </c>
      <c r="B142" s="106">
        <v>39</v>
      </c>
      <c r="C142" s="28">
        <v>112260891</v>
      </c>
      <c r="D142" s="28">
        <v>39</v>
      </c>
      <c r="E142" s="28">
        <v>112260891</v>
      </c>
      <c r="F142" s="42">
        <f t="shared" si="5"/>
        <v>0</v>
      </c>
      <c r="G142" s="177">
        <f t="shared" si="5"/>
        <v>0</v>
      </c>
      <c r="I142" s="105" t="s">
        <v>716</v>
      </c>
      <c r="J142" s="106">
        <v>39</v>
      </c>
      <c r="K142" s="28">
        <v>112260891</v>
      </c>
      <c r="L142" s="28">
        <v>39</v>
      </c>
      <c r="M142" s="28">
        <v>112260891</v>
      </c>
      <c r="N142" s="42">
        <f t="shared" si="6"/>
        <v>0</v>
      </c>
      <c r="O142" s="177">
        <f t="shared" si="6"/>
        <v>0</v>
      </c>
    </row>
    <row r="143" spans="1:15" x14ac:dyDescent="0.3">
      <c r="A143" s="105" t="s">
        <v>1128</v>
      </c>
      <c r="B143" s="106">
        <v>0</v>
      </c>
      <c r="C143" s="28">
        <v>0</v>
      </c>
      <c r="D143" s="28">
        <v>0</v>
      </c>
      <c r="E143" s="28">
        <v>0</v>
      </c>
      <c r="F143" s="42">
        <f t="shared" si="5"/>
        <v>0</v>
      </c>
      <c r="G143" s="177">
        <f t="shared" si="5"/>
        <v>0</v>
      </c>
      <c r="I143" s="105" t="s">
        <v>1128</v>
      </c>
      <c r="J143" s="106">
        <v>0</v>
      </c>
      <c r="K143" s="28">
        <v>0</v>
      </c>
      <c r="L143" s="28">
        <v>0</v>
      </c>
      <c r="M143" s="28">
        <v>0</v>
      </c>
      <c r="N143" s="42">
        <f t="shared" si="6"/>
        <v>0</v>
      </c>
      <c r="O143" s="177">
        <f t="shared" si="6"/>
        <v>0</v>
      </c>
    </row>
    <row r="144" spans="1:15" x14ac:dyDescent="0.3">
      <c r="A144" s="105" t="s">
        <v>1129</v>
      </c>
      <c r="B144" s="106">
        <v>0</v>
      </c>
      <c r="C144" s="28">
        <v>0</v>
      </c>
      <c r="D144" s="28">
        <v>0</v>
      </c>
      <c r="E144" s="28">
        <v>0</v>
      </c>
      <c r="F144" s="42">
        <f t="shared" si="5"/>
        <v>0</v>
      </c>
      <c r="G144" s="177">
        <f t="shared" si="5"/>
        <v>0</v>
      </c>
      <c r="I144" s="105" t="s">
        <v>1129</v>
      </c>
      <c r="J144" s="106">
        <v>0</v>
      </c>
      <c r="K144" s="28">
        <v>0</v>
      </c>
      <c r="L144" s="28">
        <v>0</v>
      </c>
      <c r="M144" s="28">
        <v>0</v>
      </c>
      <c r="N144" s="42">
        <f t="shared" si="6"/>
        <v>0</v>
      </c>
      <c r="O144" s="177">
        <f t="shared" si="6"/>
        <v>0</v>
      </c>
    </row>
    <row r="145" spans="1:15" x14ac:dyDescent="0.3">
      <c r="A145" s="105" t="s">
        <v>1130</v>
      </c>
      <c r="B145" s="106">
        <v>0</v>
      </c>
      <c r="C145" s="28">
        <v>0</v>
      </c>
      <c r="D145" s="28">
        <v>0</v>
      </c>
      <c r="E145" s="28">
        <v>0</v>
      </c>
      <c r="F145" s="42">
        <f t="shared" si="5"/>
        <v>0</v>
      </c>
      <c r="G145" s="177">
        <f t="shared" si="5"/>
        <v>0</v>
      </c>
      <c r="I145" s="105" t="s">
        <v>1130</v>
      </c>
      <c r="J145" s="106">
        <v>0</v>
      </c>
      <c r="K145" s="28">
        <v>0</v>
      </c>
      <c r="L145" s="28">
        <v>0</v>
      </c>
      <c r="M145" s="28">
        <v>0</v>
      </c>
      <c r="N145" s="42">
        <f t="shared" si="6"/>
        <v>0</v>
      </c>
      <c r="O145" s="177">
        <f t="shared" si="6"/>
        <v>0</v>
      </c>
    </row>
    <row r="146" spans="1:15" x14ac:dyDescent="0.3">
      <c r="A146" s="105" t="s">
        <v>1131</v>
      </c>
      <c r="B146" s="106">
        <v>0</v>
      </c>
      <c r="C146" s="28">
        <v>0</v>
      </c>
      <c r="D146" s="28">
        <v>0</v>
      </c>
      <c r="E146" s="28">
        <v>0</v>
      </c>
      <c r="F146" s="42">
        <f t="shared" si="5"/>
        <v>0</v>
      </c>
      <c r="G146" s="177">
        <f t="shared" si="5"/>
        <v>0</v>
      </c>
      <c r="I146" s="105" t="s">
        <v>1131</v>
      </c>
      <c r="J146" s="106">
        <v>0</v>
      </c>
      <c r="K146" s="28">
        <v>0</v>
      </c>
      <c r="L146" s="28">
        <v>0</v>
      </c>
      <c r="M146" s="28">
        <v>0</v>
      </c>
      <c r="N146" s="42">
        <f t="shared" si="6"/>
        <v>0</v>
      </c>
      <c r="O146" s="177">
        <f t="shared" si="6"/>
        <v>0</v>
      </c>
    </row>
    <row r="147" spans="1:15" x14ac:dyDescent="0.3">
      <c r="A147" s="105" t="s">
        <v>1132</v>
      </c>
      <c r="B147" s="106">
        <v>0</v>
      </c>
      <c r="C147" s="28">
        <v>0</v>
      </c>
      <c r="D147" s="28">
        <v>0</v>
      </c>
      <c r="E147" s="28">
        <v>0</v>
      </c>
      <c r="F147" s="42">
        <f t="shared" ref="F147:G204" si="7">B147-D147</f>
        <v>0</v>
      </c>
      <c r="G147" s="177">
        <f t="shared" si="7"/>
        <v>0</v>
      </c>
      <c r="I147" s="105" t="s">
        <v>1132</v>
      </c>
      <c r="J147" s="106">
        <v>0</v>
      </c>
      <c r="K147" s="28">
        <v>0</v>
      </c>
      <c r="L147" s="28">
        <v>0</v>
      </c>
      <c r="M147" s="28">
        <v>0</v>
      </c>
      <c r="N147" s="42">
        <f t="shared" ref="N147:O204" si="8">J147-L147</f>
        <v>0</v>
      </c>
      <c r="O147" s="177">
        <f t="shared" si="8"/>
        <v>0</v>
      </c>
    </row>
    <row r="148" spans="1:15" x14ac:dyDescent="0.3">
      <c r="A148" s="105" t="s">
        <v>717</v>
      </c>
      <c r="B148" s="106">
        <v>8</v>
      </c>
      <c r="C148" s="28">
        <v>2536705</v>
      </c>
      <c r="D148" s="28">
        <v>8</v>
      </c>
      <c r="E148" s="28">
        <v>2536705</v>
      </c>
      <c r="F148" s="42">
        <f t="shared" si="7"/>
        <v>0</v>
      </c>
      <c r="G148" s="177">
        <f t="shared" si="7"/>
        <v>0</v>
      </c>
      <c r="I148" s="105" t="s">
        <v>717</v>
      </c>
      <c r="J148" s="106">
        <v>8</v>
      </c>
      <c r="K148" s="28">
        <v>2536705</v>
      </c>
      <c r="L148" s="28">
        <v>8</v>
      </c>
      <c r="M148" s="28">
        <v>2536705</v>
      </c>
      <c r="N148" s="42">
        <f t="shared" si="8"/>
        <v>0</v>
      </c>
      <c r="O148" s="177">
        <f t="shared" si="8"/>
        <v>0</v>
      </c>
    </row>
    <row r="149" spans="1:15" x14ac:dyDescent="0.3">
      <c r="A149" s="105" t="s">
        <v>1133</v>
      </c>
      <c r="B149" s="106">
        <v>0</v>
      </c>
      <c r="C149" s="28">
        <v>0</v>
      </c>
      <c r="D149" s="28">
        <v>0</v>
      </c>
      <c r="E149" s="28">
        <v>0</v>
      </c>
      <c r="F149" s="42">
        <f t="shared" si="7"/>
        <v>0</v>
      </c>
      <c r="G149" s="177">
        <f t="shared" si="7"/>
        <v>0</v>
      </c>
      <c r="I149" s="105" t="s">
        <v>1133</v>
      </c>
      <c r="J149" s="106">
        <v>0</v>
      </c>
      <c r="K149" s="28">
        <v>0</v>
      </c>
      <c r="L149" s="28">
        <v>0</v>
      </c>
      <c r="M149" s="28">
        <v>0</v>
      </c>
      <c r="N149" s="42">
        <f t="shared" si="8"/>
        <v>0</v>
      </c>
      <c r="O149" s="177">
        <f t="shared" si="8"/>
        <v>0</v>
      </c>
    </row>
    <row r="150" spans="1:15" x14ac:dyDescent="0.3">
      <c r="A150" s="105" t="s">
        <v>1134</v>
      </c>
      <c r="B150" s="106">
        <v>0</v>
      </c>
      <c r="C150" s="28">
        <v>0</v>
      </c>
      <c r="D150" s="28">
        <v>0</v>
      </c>
      <c r="E150" s="28">
        <v>0</v>
      </c>
      <c r="F150" s="42">
        <f t="shared" si="7"/>
        <v>0</v>
      </c>
      <c r="G150" s="177">
        <f t="shared" si="7"/>
        <v>0</v>
      </c>
      <c r="I150" s="105" t="s">
        <v>1134</v>
      </c>
      <c r="J150" s="106">
        <v>0</v>
      </c>
      <c r="K150" s="28">
        <v>0</v>
      </c>
      <c r="L150" s="28">
        <v>0</v>
      </c>
      <c r="M150" s="28">
        <v>0</v>
      </c>
      <c r="N150" s="42">
        <f t="shared" si="8"/>
        <v>0</v>
      </c>
      <c r="O150" s="177">
        <f t="shared" si="8"/>
        <v>0</v>
      </c>
    </row>
    <row r="151" spans="1:15" x14ac:dyDescent="0.3">
      <c r="A151" s="105" t="s">
        <v>1135</v>
      </c>
      <c r="B151" s="106">
        <v>0</v>
      </c>
      <c r="C151" s="28">
        <v>0</v>
      </c>
      <c r="D151" s="28">
        <v>0</v>
      </c>
      <c r="E151" s="28">
        <v>0</v>
      </c>
      <c r="F151" s="42">
        <f t="shared" si="7"/>
        <v>0</v>
      </c>
      <c r="G151" s="177">
        <f t="shared" si="7"/>
        <v>0</v>
      </c>
      <c r="I151" s="105" t="s">
        <v>1135</v>
      </c>
      <c r="J151" s="106">
        <v>0</v>
      </c>
      <c r="K151" s="28">
        <v>0</v>
      </c>
      <c r="L151" s="28">
        <v>0</v>
      </c>
      <c r="M151" s="28">
        <v>0</v>
      </c>
      <c r="N151" s="42">
        <f t="shared" si="8"/>
        <v>0</v>
      </c>
      <c r="O151" s="177">
        <f t="shared" si="8"/>
        <v>0</v>
      </c>
    </row>
    <row r="152" spans="1:15" x14ac:dyDescent="0.3">
      <c r="A152" s="105" t="s">
        <v>1136</v>
      </c>
      <c r="B152" s="106">
        <v>0</v>
      </c>
      <c r="C152" s="28">
        <v>0</v>
      </c>
      <c r="D152" s="28">
        <v>0</v>
      </c>
      <c r="E152" s="28">
        <v>0</v>
      </c>
      <c r="F152" s="42">
        <f t="shared" si="7"/>
        <v>0</v>
      </c>
      <c r="G152" s="177">
        <f t="shared" si="7"/>
        <v>0</v>
      </c>
      <c r="I152" s="105" t="s">
        <v>1136</v>
      </c>
      <c r="J152" s="106">
        <v>0</v>
      </c>
      <c r="K152" s="28">
        <v>0</v>
      </c>
      <c r="L152" s="28">
        <v>0</v>
      </c>
      <c r="M152" s="28">
        <v>0</v>
      </c>
      <c r="N152" s="42">
        <f t="shared" si="8"/>
        <v>0</v>
      </c>
      <c r="O152" s="177">
        <f t="shared" si="8"/>
        <v>0</v>
      </c>
    </row>
    <row r="153" spans="1:15" x14ac:dyDescent="0.3">
      <c r="A153" s="105" t="s">
        <v>1137</v>
      </c>
      <c r="B153" s="106">
        <v>0</v>
      </c>
      <c r="C153" s="28">
        <v>0</v>
      </c>
      <c r="D153" s="28">
        <v>0</v>
      </c>
      <c r="E153" s="28">
        <v>0</v>
      </c>
      <c r="F153" s="42">
        <f t="shared" si="7"/>
        <v>0</v>
      </c>
      <c r="G153" s="177">
        <f t="shared" si="7"/>
        <v>0</v>
      </c>
      <c r="I153" s="105" t="s">
        <v>1137</v>
      </c>
      <c r="J153" s="106">
        <v>0</v>
      </c>
      <c r="K153" s="28">
        <v>0</v>
      </c>
      <c r="L153" s="28">
        <v>0</v>
      </c>
      <c r="M153" s="28">
        <v>0</v>
      </c>
      <c r="N153" s="42">
        <f t="shared" si="8"/>
        <v>0</v>
      </c>
      <c r="O153" s="177">
        <f t="shared" si="8"/>
        <v>0</v>
      </c>
    </row>
    <row r="154" spans="1:15" x14ac:dyDescent="0.3">
      <c r="A154" s="105" t="s">
        <v>34</v>
      </c>
      <c r="B154" s="106">
        <v>5</v>
      </c>
      <c r="C154" s="28">
        <v>1226450</v>
      </c>
      <c r="D154" s="28">
        <v>5</v>
      </c>
      <c r="E154" s="28">
        <v>1226450</v>
      </c>
      <c r="F154" s="42">
        <f t="shared" si="7"/>
        <v>0</v>
      </c>
      <c r="G154" s="177">
        <f t="shared" si="7"/>
        <v>0</v>
      </c>
      <c r="I154" s="105" t="s">
        <v>34</v>
      </c>
      <c r="J154" s="106">
        <v>5</v>
      </c>
      <c r="K154" s="28">
        <v>1226450</v>
      </c>
      <c r="L154" s="28">
        <v>5</v>
      </c>
      <c r="M154" s="28">
        <v>1226450</v>
      </c>
      <c r="N154" s="42">
        <f t="shared" si="8"/>
        <v>0</v>
      </c>
      <c r="O154" s="177">
        <f t="shared" si="8"/>
        <v>0</v>
      </c>
    </row>
    <row r="155" spans="1:15" x14ac:dyDescent="0.3">
      <c r="A155" s="105" t="s">
        <v>718</v>
      </c>
      <c r="B155" s="106">
        <v>0</v>
      </c>
      <c r="C155" s="28">
        <v>0</v>
      </c>
      <c r="D155" s="28">
        <v>0</v>
      </c>
      <c r="E155" s="28">
        <v>0</v>
      </c>
      <c r="F155" s="42">
        <f t="shared" si="7"/>
        <v>0</v>
      </c>
      <c r="G155" s="177">
        <f t="shared" si="7"/>
        <v>0</v>
      </c>
      <c r="I155" s="105" t="s">
        <v>718</v>
      </c>
      <c r="J155" s="106">
        <v>0</v>
      </c>
      <c r="K155" s="28">
        <v>0</v>
      </c>
      <c r="L155" s="28">
        <v>0</v>
      </c>
      <c r="M155" s="28">
        <v>0</v>
      </c>
      <c r="N155" s="42">
        <f t="shared" si="8"/>
        <v>0</v>
      </c>
      <c r="O155" s="177">
        <f t="shared" si="8"/>
        <v>0</v>
      </c>
    </row>
    <row r="156" spans="1:15" x14ac:dyDescent="0.3">
      <c r="A156" s="105" t="s">
        <v>719</v>
      </c>
      <c r="B156" s="106">
        <v>7</v>
      </c>
      <c r="C156" s="28">
        <v>3895136</v>
      </c>
      <c r="D156" s="28">
        <v>7</v>
      </c>
      <c r="E156" s="28">
        <v>3895136</v>
      </c>
      <c r="F156" s="42">
        <f t="shared" si="7"/>
        <v>0</v>
      </c>
      <c r="G156" s="177">
        <f t="shared" si="7"/>
        <v>0</v>
      </c>
      <c r="I156" s="105" t="s">
        <v>719</v>
      </c>
      <c r="J156" s="106">
        <v>7</v>
      </c>
      <c r="K156" s="28">
        <v>3895136</v>
      </c>
      <c r="L156" s="28">
        <v>7</v>
      </c>
      <c r="M156" s="28">
        <v>3895136</v>
      </c>
      <c r="N156" s="42">
        <f t="shared" si="8"/>
        <v>0</v>
      </c>
      <c r="O156" s="177">
        <f t="shared" si="8"/>
        <v>0</v>
      </c>
    </row>
    <row r="157" spans="1:15" x14ac:dyDescent="0.3">
      <c r="A157" s="105" t="s">
        <v>1138</v>
      </c>
      <c r="B157" s="106">
        <v>0</v>
      </c>
      <c r="C157" s="28">
        <v>0</v>
      </c>
      <c r="D157" s="28">
        <v>0</v>
      </c>
      <c r="E157" s="28">
        <v>0</v>
      </c>
      <c r="F157" s="42">
        <f t="shared" si="7"/>
        <v>0</v>
      </c>
      <c r="G157" s="177">
        <f t="shared" si="7"/>
        <v>0</v>
      </c>
      <c r="I157" s="105" t="s">
        <v>1138</v>
      </c>
      <c r="J157" s="106">
        <v>0</v>
      </c>
      <c r="K157" s="28">
        <v>0</v>
      </c>
      <c r="L157" s="28">
        <v>0</v>
      </c>
      <c r="M157" s="28">
        <v>0</v>
      </c>
      <c r="N157" s="42">
        <f t="shared" si="8"/>
        <v>0</v>
      </c>
      <c r="O157" s="177">
        <f t="shared" si="8"/>
        <v>0</v>
      </c>
    </row>
    <row r="158" spans="1:15" x14ac:dyDescent="0.3">
      <c r="A158" s="105" t="s">
        <v>1139</v>
      </c>
      <c r="B158" s="106">
        <v>0</v>
      </c>
      <c r="C158" s="28">
        <v>0</v>
      </c>
      <c r="D158" s="28">
        <v>0</v>
      </c>
      <c r="E158" s="28">
        <v>0</v>
      </c>
      <c r="F158" s="42">
        <f t="shared" si="7"/>
        <v>0</v>
      </c>
      <c r="G158" s="177">
        <f t="shared" si="7"/>
        <v>0</v>
      </c>
      <c r="I158" s="105" t="s">
        <v>1139</v>
      </c>
      <c r="J158" s="106">
        <v>0</v>
      </c>
      <c r="K158" s="28">
        <v>0</v>
      </c>
      <c r="L158" s="28">
        <v>0</v>
      </c>
      <c r="M158" s="28">
        <v>0</v>
      </c>
      <c r="N158" s="42">
        <f t="shared" si="8"/>
        <v>0</v>
      </c>
      <c r="O158" s="177">
        <f t="shared" si="8"/>
        <v>0</v>
      </c>
    </row>
    <row r="159" spans="1:15" x14ac:dyDescent="0.3">
      <c r="A159" s="105" t="s">
        <v>1140</v>
      </c>
      <c r="B159" s="106">
        <v>0</v>
      </c>
      <c r="C159" s="28">
        <v>0</v>
      </c>
      <c r="D159" s="28">
        <v>0</v>
      </c>
      <c r="E159" s="28">
        <v>0</v>
      </c>
      <c r="F159" s="42">
        <f t="shared" si="7"/>
        <v>0</v>
      </c>
      <c r="G159" s="177">
        <f t="shared" si="7"/>
        <v>0</v>
      </c>
      <c r="I159" s="105" t="s">
        <v>1140</v>
      </c>
      <c r="J159" s="106">
        <v>0</v>
      </c>
      <c r="K159" s="28">
        <v>0</v>
      </c>
      <c r="L159" s="28">
        <v>0</v>
      </c>
      <c r="M159" s="28">
        <v>0</v>
      </c>
      <c r="N159" s="42">
        <f t="shared" si="8"/>
        <v>0</v>
      </c>
      <c r="O159" s="177">
        <f t="shared" si="8"/>
        <v>0</v>
      </c>
    </row>
    <row r="160" spans="1:15" x14ac:dyDescent="0.3">
      <c r="A160" s="105" t="s">
        <v>1141</v>
      </c>
      <c r="B160" s="106">
        <v>0</v>
      </c>
      <c r="C160" s="28">
        <v>0</v>
      </c>
      <c r="D160" s="28">
        <v>0</v>
      </c>
      <c r="E160" s="28">
        <v>0</v>
      </c>
      <c r="F160" s="42">
        <f t="shared" si="7"/>
        <v>0</v>
      </c>
      <c r="G160" s="177">
        <f t="shared" si="7"/>
        <v>0</v>
      </c>
      <c r="I160" s="105" t="s">
        <v>1141</v>
      </c>
      <c r="J160" s="106">
        <v>0</v>
      </c>
      <c r="K160" s="28">
        <v>0</v>
      </c>
      <c r="L160" s="28">
        <v>0</v>
      </c>
      <c r="M160" s="28">
        <v>0</v>
      </c>
      <c r="N160" s="42">
        <f t="shared" si="8"/>
        <v>0</v>
      </c>
      <c r="O160" s="177">
        <f t="shared" si="8"/>
        <v>0</v>
      </c>
    </row>
    <row r="161" spans="1:15" x14ac:dyDescent="0.3">
      <c r="A161" s="105" t="s">
        <v>1142</v>
      </c>
      <c r="B161" s="106">
        <v>0</v>
      </c>
      <c r="C161" s="28">
        <v>0</v>
      </c>
      <c r="D161" s="28">
        <v>0</v>
      </c>
      <c r="E161" s="28">
        <v>0</v>
      </c>
      <c r="F161" s="42">
        <f t="shared" si="7"/>
        <v>0</v>
      </c>
      <c r="G161" s="177">
        <f t="shared" si="7"/>
        <v>0</v>
      </c>
      <c r="I161" s="105" t="s">
        <v>1142</v>
      </c>
      <c r="J161" s="106">
        <v>0</v>
      </c>
      <c r="K161" s="28">
        <v>0</v>
      </c>
      <c r="L161" s="28">
        <v>0</v>
      </c>
      <c r="M161" s="28">
        <v>0</v>
      </c>
      <c r="N161" s="42">
        <f t="shared" si="8"/>
        <v>0</v>
      </c>
      <c r="O161" s="177">
        <f t="shared" si="8"/>
        <v>0</v>
      </c>
    </row>
    <row r="162" spans="1:15" x14ac:dyDescent="0.3">
      <c r="A162" s="105" t="s">
        <v>207</v>
      </c>
      <c r="B162" s="106">
        <v>14</v>
      </c>
      <c r="C162" s="28">
        <v>6134922</v>
      </c>
      <c r="D162" s="28">
        <v>14</v>
      </c>
      <c r="E162" s="28">
        <v>6134922</v>
      </c>
      <c r="F162" s="42">
        <f t="shared" si="7"/>
        <v>0</v>
      </c>
      <c r="G162" s="177">
        <f t="shared" si="7"/>
        <v>0</v>
      </c>
      <c r="I162" s="105" t="s">
        <v>207</v>
      </c>
      <c r="J162" s="106">
        <v>13</v>
      </c>
      <c r="K162" s="28">
        <v>5790535</v>
      </c>
      <c r="L162" s="28">
        <v>13</v>
      </c>
      <c r="M162" s="28">
        <v>5790535</v>
      </c>
      <c r="N162" s="42">
        <f t="shared" si="8"/>
        <v>0</v>
      </c>
      <c r="O162" s="177">
        <f t="shared" si="8"/>
        <v>0</v>
      </c>
    </row>
    <row r="163" spans="1:15" x14ac:dyDescent="0.3">
      <c r="A163" s="105" t="s">
        <v>720</v>
      </c>
      <c r="B163" s="106">
        <v>3</v>
      </c>
      <c r="C163" s="28">
        <v>8480269</v>
      </c>
      <c r="D163" s="28">
        <v>3</v>
      </c>
      <c r="E163" s="28">
        <v>8480269</v>
      </c>
      <c r="F163" s="42">
        <f t="shared" si="7"/>
        <v>0</v>
      </c>
      <c r="G163" s="177">
        <f t="shared" si="7"/>
        <v>0</v>
      </c>
      <c r="I163" s="105" t="s">
        <v>720</v>
      </c>
      <c r="J163" s="106">
        <v>3</v>
      </c>
      <c r="K163" s="28">
        <v>8480269</v>
      </c>
      <c r="L163" s="28">
        <v>3</v>
      </c>
      <c r="M163" s="28">
        <v>8480269</v>
      </c>
      <c r="N163" s="42">
        <f t="shared" si="8"/>
        <v>0</v>
      </c>
      <c r="O163" s="177">
        <f t="shared" si="8"/>
        <v>0</v>
      </c>
    </row>
    <row r="164" spans="1:15" x14ac:dyDescent="0.3">
      <c r="A164" s="105" t="s">
        <v>721</v>
      </c>
      <c r="B164" s="106">
        <v>3</v>
      </c>
      <c r="C164" s="28">
        <v>2135000</v>
      </c>
      <c r="D164" s="28">
        <v>3</v>
      </c>
      <c r="E164" s="28">
        <v>2135000</v>
      </c>
      <c r="F164" s="42">
        <f t="shared" si="7"/>
        <v>0</v>
      </c>
      <c r="G164" s="177">
        <f t="shared" si="7"/>
        <v>0</v>
      </c>
      <c r="I164" s="105" t="s">
        <v>721</v>
      </c>
      <c r="J164" s="106">
        <v>3</v>
      </c>
      <c r="K164" s="28">
        <v>2135000</v>
      </c>
      <c r="L164" s="28">
        <v>3</v>
      </c>
      <c r="M164" s="28">
        <v>2135000</v>
      </c>
      <c r="N164" s="42">
        <f t="shared" si="8"/>
        <v>0</v>
      </c>
      <c r="O164" s="177">
        <f t="shared" si="8"/>
        <v>0</v>
      </c>
    </row>
    <row r="165" spans="1:15" x14ac:dyDescent="0.3">
      <c r="A165" s="105" t="s">
        <v>722</v>
      </c>
      <c r="B165" s="106">
        <v>4</v>
      </c>
      <c r="C165" s="28">
        <v>1274400</v>
      </c>
      <c r="D165" s="28">
        <v>4</v>
      </c>
      <c r="E165" s="28">
        <v>1274400</v>
      </c>
      <c r="F165" s="42">
        <f t="shared" si="7"/>
        <v>0</v>
      </c>
      <c r="G165" s="177">
        <f t="shared" si="7"/>
        <v>0</v>
      </c>
      <c r="I165" s="105" t="s">
        <v>722</v>
      </c>
      <c r="J165" s="106">
        <v>4</v>
      </c>
      <c r="K165" s="28">
        <v>1274400</v>
      </c>
      <c r="L165" s="28">
        <v>4</v>
      </c>
      <c r="M165" s="28">
        <v>1274400</v>
      </c>
      <c r="N165" s="42">
        <f t="shared" si="8"/>
        <v>0</v>
      </c>
      <c r="O165" s="177">
        <f t="shared" si="8"/>
        <v>0</v>
      </c>
    </row>
    <row r="166" spans="1:15" x14ac:dyDescent="0.3">
      <c r="A166" s="105" t="s">
        <v>778</v>
      </c>
      <c r="B166" s="106">
        <v>14</v>
      </c>
      <c r="C166" s="28">
        <v>53754774</v>
      </c>
      <c r="D166" s="28">
        <v>14</v>
      </c>
      <c r="E166" s="28">
        <v>53754774</v>
      </c>
      <c r="F166" s="42">
        <f t="shared" si="7"/>
        <v>0</v>
      </c>
      <c r="G166" s="177">
        <f t="shared" si="7"/>
        <v>0</v>
      </c>
      <c r="I166" s="105" t="s">
        <v>778</v>
      </c>
      <c r="J166" s="106">
        <v>14</v>
      </c>
      <c r="K166" s="28">
        <v>53754774</v>
      </c>
      <c r="L166" s="28">
        <v>14</v>
      </c>
      <c r="M166" s="28">
        <v>53754774</v>
      </c>
      <c r="N166" s="42">
        <f t="shared" si="8"/>
        <v>0</v>
      </c>
      <c r="O166" s="177">
        <f t="shared" si="8"/>
        <v>0</v>
      </c>
    </row>
    <row r="167" spans="1:15" x14ac:dyDescent="0.3">
      <c r="A167" s="105" t="s">
        <v>1143</v>
      </c>
      <c r="B167" s="106">
        <v>0</v>
      </c>
      <c r="C167" s="28">
        <v>0</v>
      </c>
      <c r="D167" s="28">
        <v>0</v>
      </c>
      <c r="E167" s="28">
        <v>0</v>
      </c>
      <c r="F167" s="42">
        <f t="shared" si="7"/>
        <v>0</v>
      </c>
      <c r="G167" s="177">
        <f t="shared" si="7"/>
        <v>0</v>
      </c>
      <c r="I167" s="105" t="s">
        <v>1143</v>
      </c>
      <c r="J167" s="106">
        <v>0</v>
      </c>
      <c r="K167" s="28">
        <v>0</v>
      </c>
      <c r="L167" s="28">
        <v>0</v>
      </c>
      <c r="M167" s="28">
        <v>0</v>
      </c>
      <c r="N167" s="42">
        <f t="shared" si="8"/>
        <v>0</v>
      </c>
      <c r="O167" s="177">
        <f t="shared" si="8"/>
        <v>0</v>
      </c>
    </row>
    <row r="168" spans="1:15" x14ac:dyDescent="0.3">
      <c r="A168" s="105" t="s">
        <v>723</v>
      </c>
      <c r="B168" s="106">
        <v>2</v>
      </c>
      <c r="C168" s="28">
        <v>1299556</v>
      </c>
      <c r="D168" s="28">
        <v>2</v>
      </c>
      <c r="E168" s="28">
        <v>1299556</v>
      </c>
      <c r="F168" s="42">
        <f t="shared" si="7"/>
        <v>0</v>
      </c>
      <c r="G168" s="177">
        <f t="shared" si="7"/>
        <v>0</v>
      </c>
      <c r="I168" s="105" t="s">
        <v>723</v>
      </c>
      <c r="J168" s="106">
        <v>2</v>
      </c>
      <c r="K168" s="28">
        <v>1299556</v>
      </c>
      <c r="L168" s="28">
        <v>2</v>
      </c>
      <c r="M168" s="28">
        <v>1299556</v>
      </c>
      <c r="N168" s="42">
        <f t="shared" si="8"/>
        <v>0</v>
      </c>
      <c r="O168" s="177">
        <f t="shared" si="8"/>
        <v>0</v>
      </c>
    </row>
    <row r="169" spans="1:15" x14ac:dyDescent="0.3">
      <c r="A169" s="105" t="s">
        <v>1144</v>
      </c>
      <c r="B169" s="106">
        <v>0</v>
      </c>
      <c r="C169" s="28">
        <v>0</v>
      </c>
      <c r="D169" s="28">
        <v>0</v>
      </c>
      <c r="E169" s="28">
        <v>0</v>
      </c>
      <c r="F169" s="42">
        <f t="shared" si="7"/>
        <v>0</v>
      </c>
      <c r="G169" s="177">
        <f t="shared" si="7"/>
        <v>0</v>
      </c>
      <c r="I169" s="105" t="s">
        <v>1144</v>
      </c>
      <c r="J169" s="106">
        <v>0</v>
      </c>
      <c r="K169" s="28">
        <v>0</v>
      </c>
      <c r="L169" s="28">
        <v>0</v>
      </c>
      <c r="M169" s="28">
        <v>0</v>
      </c>
      <c r="N169" s="42">
        <f t="shared" si="8"/>
        <v>0</v>
      </c>
      <c r="O169" s="177">
        <f t="shared" si="8"/>
        <v>0</v>
      </c>
    </row>
    <row r="170" spans="1:15" x14ac:dyDescent="0.3">
      <c r="A170" s="105" t="s">
        <v>779</v>
      </c>
      <c r="B170" s="106">
        <v>0</v>
      </c>
      <c r="C170" s="28">
        <v>0</v>
      </c>
      <c r="D170" s="28">
        <v>0</v>
      </c>
      <c r="E170" s="28">
        <v>0</v>
      </c>
      <c r="F170" s="42">
        <f t="shared" si="7"/>
        <v>0</v>
      </c>
      <c r="G170" s="177">
        <f t="shared" si="7"/>
        <v>0</v>
      </c>
      <c r="I170" s="105" t="s">
        <v>779</v>
      </c>
      <c r="J170" s="106">
        <v>0</v>
      </c>
      <c r="K170" s="28">
        <v>0</v>
      </c>
      <c r="L170" s="28">
        <v>0</v>
      </c>
      <c r="M170" s="28">
        <v>0</v>
      </c>
      <c r="N170" s="42">
        <f t="shared" si="8"/>
        <v>0</v>
      </c>
      <c r="O170" s="177">
        <f t="shared" si="8"/>
        <v>0</v>
      </c>
    </row>
    <row r="171" spans="1:15" x14ac:dyDescent="0.3">
      <c r="A171" s="105" t="s">
        <v>724</v>
      </c>
      <c r="B171" s="106">
        <v>15</v>
      </c>
      <c r="C171" s="28">
        <v>19968199</v>
      </c>
      <c r="D171" s="28">
        <v>15</v>
      </c>
      <c r="E171" s="28">
        <v>19968199</v>
      </c>
      <c r="F171" s="42">
        <f t="shared" si="7"/>
        <v>0</v>
      </c>
      <c r="G171" s="177">
        <f t="shared" si="7"/>
        <v>0</v>
      </c>
      <c r="I171" s="105" t="s">
        <v>724</v>
      </c>
      <c r="J171" s="106">
        <v>15</v>
      </c>
      <c r="K171" s="28">
        <v>19968199</v>
      </c>
      <c r="L171" s="28">
        <v>15</v>
      </c>
      <c r="M171" s="28">
        <v>19968199</v>
      </c>
      <c r="N171" s="42">
        <f t="shared" si="8"/>
        <v>0</v>
      </c>
      <c r="O171" s="177">
        <f t="shared" si="8"/>
        <v>0</v>
      </c>
    </row>
    <row r="172" spans="1:15" x14ac:dyDescent="0.3">
      <c r="A172" s="105" t="s">
        <v>725</v>
      </c>
      <c r="B172" s="106">
        <v>3</v>
      </c>
      <c r="C172" s="28">
        <v>2335769</v>
      </c>
      <c r="D172" s="28">
        <v>3</v>
      </c>
      <c r="E172" s="28">
        <v>2335769</v>
      </c>
      <c r="F172" s="42">
        <f t="shared" si="7"/>
        <v>0</v>
      </c>
      <c r="G172" s="177">
        <f t="shared" si="7"/>
        <v>0</v>
      </c>
      <c r="I172" s="105" t="s">
        <v>725</v>
      </c>
      <c r="J172" s="106">
        <v>3</v>
      </c>
      <c r="K172" s="28">
        <v>2335769</v>
      </c>
      <c r="L172" s="28">
        <v>3</v>
      </c>
      <c r="M172" s="28">
        <v>2335769</v>
      </c>
      <c r="N172" s="42">
        <f t="shared" si="8"/>
        <v>0</v>
      </c>
      <c r="O172" s="177">
        <f t="shared" si="8"/>
        <v>0</v>
      </c>
    </row>
    <row r="173" spans="1:15" x14ac:dyDescent="0.3">
      <c r="A173" s="105" t="s">
        <v>1145</v>
      </c>
      <c r="B173" s="106">
        <v>0</v>
      </c>
      <c r="C173" s="28">
        <v>0</v>
      </c>
      <c r="D173" s="28">
        <v>0</v>
      </c>
      <c r="E173" s="28">
        <v>0</v>
      </c>
      <c r="F173" s="42">
        <f t="shared" si="7"/>
        <v>0</v>
      </c>
      <c r="G173" s="177">
        <f t="shared" si="7"/>
        <v>0</v>
      </c>
      <c r="I173" s="105" t="s">
        <v>1145</v>
      </c>
      <c r="J173" s="106">
        <v>0</v>
      </c>
      <c r="K173" s="28">
        <v>0</v>
      </c>
      <c r="L173" s="28">
        <v>0</v>
      </c>
      <c r="M173" s="28">
        <v>0</v>
      </c>
      <c r="N173" s="42">
        <f t="shared" si="8"/>
        <v>0</v>
      </c>
      <c r="O173" s="177">
        <f t="shared" si="8"/>
        <v>0</v>
      </c>
    </row>
    <row r="174" spans="1:15" x14ac:dyDescent="0.3">
      <c r="A174" s="105" t="s">
        <v>1146</v>
      </c>
      <c r="B174" s="106">
        <v>0</v>
      </c>
      <c r="C174" s="28">
        <v>0</v>
      </c>
      <c r="D174" s="28">
        <v>0</v>
      </c>
      <c r="E174" s="28">
        <v>0</v>
      </c>
      <c r="F174" s="42">
        <f t="shared" si="7"/>
        <v>0</v>
      </c>
      <c r="G174" s="177">
        <f t="shared" si="7"/>
        <v>0</v>
      </c>
      <c r="I174" s="105" t="s">
        <v>1146</v>
      </c>
      <c r="J174" s="106">
        <v>0</v>
      </c>
      <c r="K174" s="28">
        <v>0</v>
      </c>
      <c r="L174" s="28">
        <v>0</v>
      </c>
      <c r="M174" s="28">
        <v>0</v>
      </c>
      <c r="N174" s="42">
        <f t="shared" si="8"/>
        <v>0</v>
      </c>
      <c r="O174" s="177">
        <f t="shared" si="8"/>
        <v>0</v>
      </c>
    </row>
    <row r="175" spans="1:15" x14ac:dyDescent="0.3">
      <c r="A175" s="105" t="s">
        <v>780</v>
      </c>
      <c r="B175" s="106">
        <v>1</v>
      </c>
      <c r="C175" s="28">
        <v>400000</v>
      </c>
      <c r="D175" s="28">
        <v>1</v>
      </c>
      <c r="E175" s="28">
        <v>400000</v>
      </c>
      <c r="F175" s="42">
        <f t="shared" si="7"/>
        <v>0</v>
      </c>
      <c r="G175" s="177">
        <f t="shared" si="7"/>
        <v>0</v>
      </c>
      <c r="I175" s="105" t="s">
        <v>780</v>
      </c>
      <c r="J175" s="106">
        <v>1</v>
      </c>
      <c r="K175" s="28">
        <v>400000</v>
      </c>
      <c r="L175" s="28">
        <v>1</v>
      </c>
      <c r="M175" s="28">
        <v>400000</v>
      </c>
      <c r="N175" s="42">
        <f t="shared" si="8"/>
        <v>0</v>
      </c>
      <c r="O175" s="177">
        <f t="shared" si="8"/>
        <v>0</v>
      </c>
    </row>
    <row r="176" spans="1:15" x14ac:dyDescent="0.3">
      <c r="A176" s="105" t="s">
        <v>726</v>
      </c>
      <c r="B176" s="106">
        <v>0</v>
      </c>
      <c r="C176" s="28">
        <v>0</v>
      </c>
      <c r="D176" s="28">
        <v>0</v>
      </c>
      <c r="E176" s="28">
        <v>0</v>
      </c>
      <c r="F176" s="42">
        <f t="shared" si="7"/>
        <v>0</v>
      </c>
      <c r="G176" s="177">
        <f t="shared" si="7"/>
        <v>0</v>
      </c>
      <c r="I176" s="105" t="s">
        <v>726</v>
      </c>
      <c r="J176" s="106">
        <v>0</v>
      </c>
      <c r="K176" s="28">
        <v>0</v>
      </c>
      <c r="L176" s="28">
        <v>0</v>
      </c>
      <c r="M176" s="28">
        <v>0</v>
      </c>
      <c r="N176" s="42">
        <f t="shared" si="8"/>
        <v>0</v>
      </c>
      <c r="O176" s="177">
        <f t="shared" si="8"/>
        <v>0</v>
      </c>
    </row>
    <row r="177" spans="1:15" x14ac:dyDescent="0.3">
      <c r="A177" s="105" t="s">
        <v>727</v>
      </c>
      <c r="B177" s="106">
        <v>0</v>
      </c>
      <c r="C177" s="28">
        <v>0</v>
      </c>
      <c r="D177" s="28">
        <v>0</v>
      </c>
      <c r="E177" s="28">
        <v>0</v>
      </c>
      <c r="F177" s="42">
        <f t="shared" si="7"/>
        <v>0</v>
      </c>
      <c r="G177" s="177">
        <f t="shared" si="7"/>
        <v>0</v>
      </c>
      <c r="I177" s="105" t="s">
        <v>727</v>
      </c>
      <c r="J177" s="106">
        <v>0</v>
      </c>
      <c r="K177" s="28">
        <v>0</v>
      </c>
      <c r="L177" s="28">
        <v>0</v>
      </c>
      <c r="M177" s="28">
        <v>0</v>
      </c>
      <c r="N177" s="42">
        <f t="shared" si="8"/>
        <v>0</v>
      </c>
      <c r="O177" s="177">
        <f t="shared" si="8"/>
        <v>0</v>
      </c>
    </row>
    <row r="178" spans="1:15" x14ac:dyDescent="0.3">
      <c r="A178" s="105" t="s">
        <v>781</v>
      </c>
      <c r="B178" s="106">
        <v>13</v>
      </c>
      <c r="C178" s="28">
        <v>29806299</v>
      </c>
      <c r="D178" s="28">
        <v>13</v>
      </c>
      <c r="E178" s="28">
        <v>29806299</v>
      </c>
      <c r="F178" s="42">
        <f t="shared" si="7"/>
        <v>0</v>
      </c>
      <c r="G178" s="177">
        <f t="shared" si="7"/>
        <v>0</v>
      </c>
      <c r="I178" s="105" t="s">
        <v>781</v>
      </c>
      <c r="J178" s="106">
        <v>13</v>
      </c>
      <c r="K178" s="28">
        <v>29806299</v>
      </c>
      <c r="L178" s="28">
        <v>13</v>
      </c>
      <c r="M178" s="28">
        <v>29806299</v>
      </c>
      <c r="N178" s="42">
        <f t="shared" si="8"/>
        <v>0</v>
      </c>
      <c r="O178" s="177">
        <f t="shared" si="8"/>
        <v>0</v>
      </c>
    </row>
    <row r="179" spans="1:15" x14ac:dyDescent="0.3">
      <c r="A179" s="105" t="s">
        <v>728</v>
      </c>
      <c r="B179" s="106">
        <v>1</v>
      </c>
      <c r="C179" s="28">
        <v>399854</v>
      </c>
      <c r="D179" s="28">
        <v>1</v>
      </c>
      <c r="E179" s="28">
        <v>399854</v>
      </c>
      <c r="F179" s="42">
        <f t="shared" si="7"/>
        <v>0</v>
      </c>
      <c r="G179" s="177">
        <f t="shared" si="7"/>
        <v>0</v>
      </c>
      <c r="I179" s="105" t="s">
        <v>728</v>
      </c>
      <c r="J179" s="106">
        <v>1</v>
      </c>
      <c r="K179" s="28">
        <v>399854</v>
      </c>
      <c r="L179" s="28">
        <v>1</v>
      </c>
      <c r="M179" s="28">
        <v>399854</v>
      </c>
      <c r="N179" s="42">
        <f t="shared" si="8"/>
        <v>0</v>
      </c>
      <c r="O179" s="177">
        <f t="shared" si="8"/>
        <v>0</v>
      </c>
    </row>
    <row r="180" spans="1:15" x14ac:dyDescent="0.3">
      <c r="A180" s="105" t="s">
        <v>729</v>
      </c>
      <c r="B180" s="106">
        <v>0</v>
      </c>
      <c r="C180" s="28">
        <v>0</v>
      </c>
      <c r="D180" s="28">
        <v>0</v>
      </c>
      <c r="E180" s="28">
        <v>0</v>
      </c>
      <c r="F180" s="42">
        <f t="shared" si="7"/>
        <v>0</v>
      </c>
      <c r="G180" s="177">
        <f t="shared" si="7"/>
        <v>0</v>
      </c>
      <c r="I180" s="105" t="s">
        <v>729</v>
      </c>
      <c r="J180" s="106">
        <v>0</v>
      </c>
      <c r="K180" s="28">
        <v>0</v>
      </c>
      <c r="L180" s="28">
        <v>0</v>
      </c>
      <c r="M180" s="28">
        <v>0</v>
      </c>
      <c r="N180" s="42">
        <f t="shared" si="8"/>
        <v>0</v>
      </c>
      <c r="O180" s="177">
        <f t="shared" si="8"/>
        <v>0</v>
      </c>
    </row>
    <row r="181" spans="1:15" x14ac:dyDescent="0.3">
      <c r="A181" s="105" t="s">
        <v>1147</v>
      </c>
      <c r="B181" s="106">
        <v>0</v>
      </c>
      <c r="C181" s="28">
        <v>0</v>
      </c>
      <c r="D181" s="28">
        <v>0</v>
      </c>
      <c r="E181" s="28">
        <v>0</v>
      </c>
      <c r="F181" s="42">
        <f t="shared" si="7"/>
        <v>0</v>
      </c>
      <c r="G181" s="177">
        <f t="shared" si="7"/>
        <v>0</v>
      </c>
      <c r="I181" s="105" t="s">
        <v>1147</v>
      </c>
      <c r="J181" s="106">
        <v>0</v>
      </c>
      <c r="K181" s="28">
        <v>0</v>
      </c>
      <c r="L181" s="28">
        <v>0</v>
      </c>
      <c r="M181" s="28">
        <v>0</v>
      </c>
      <c r="N181" s="42">
        <f t="shared" si="8"/>
        <v>0</v>
      </c>
      <c r="O181" s="177">
        <f t="shared" si="8"/>
        <v>0</v>
      </c>
    </row>
    <row r="182" spans="1:15" x14ac:dyDescent="0.3">
      <c r="A182" s="105" t="s">
        <v>730</v>
      </c>
      <c r="B182" s="106">
        <v>4</v>
      </c>
      <c r="C182" s="28">
        <v>6279077</v>
      </c>
      <c r="D182" s="28">
        <v>4</v>
      </c>
      <c r="E182" s="28">
        <v>6279077</v>
      </c>
      <c r="F182" s="42">
        <f t="shared" si="7"/>
        <v>0</v>
      </c>
      <c r="G182" s="177">
        <f t="shared" si="7"/>
        <v>0</v>
      </c>
      <c r="I182" s="105" t="s">
        <v>730</v>
      </c>
      <c r="J182" s="106">
        <v>4</v>
      </c>
      <c r="K182" s="28">
        <v>6279077</v>
      </c>
      <c r="L182" s="28">
        <v>4</v>
      </c>
      <c r="M182" s="28">
        <v>6279077</v>
      </c>
      <c r="N182" s="42">
        <f t="shared" si="8"/>
        <v>0</v>
      </c>
      <c r="O182" s="177">
        <f t="shared" si="8"/>
        <v>0</v>
      </c>
    </row>
    <row r="183" spans="1:15" x14ac:dyDescent="0.3">
      <c r="A183" s="105" t="s">
        <v>731</v>
      </c>
      <c r="B183" s="106">
        <v>1</v>
      </c>
      <c r="C183" s="28">
        <v>75000</v>
      </c>
      <c r="D183" s="28">
        <v>1</v>
      </c>
      <c r="E183" s="28">
        <v>75000</v>
      </c>
      <c r="F183" s="42">
        <f t="shared" si="7"/>
        <v>0</v>
      </c>
      <c r="G183" s="177">
        <f t="shared" si="7"/>
        <v>0</v>
      </c>
      <c r="I183" s="105" t="s">
        <v>731</v>
      </c>
      <c r="J183" s="106">
        <v>1</v>
      </c>
      <c r="K183" s="28">
        <v>75000</v>
      </c>
      <c r="L183" s="28">
        <v>1</v>
      </c>
      <c r="M183" s="28">
        <v>75000</v>
      </c>
      <c r="N183" s="42">
        <f t="shared" si="8"/>
        <v>0</v>
      </c>
      <c r="O183" s="177">
        <f t="shared" si="8"/>
        <v>0</v>
      </c>
    </row>
    <row r="184" spans="1:15" x14ac:dyDescent="0.3">
      <c r="A184" s="105" t="s">
        <v>732</v>
      </c>
      <c r="B184" s="106">
        <v>43</v>
      </c>
      <c r="C184" s="28">
        <v>139346032</v>
      </c>
      <c r="D184" s="28">
        <v>43</v>
      </c>
      <c r="E184" s="28">
        <v>139346032</v>
      </c>
      <c r="F184" s="42">
        <f t="shared" si="7"/>
        <v>0</v>
      </c>
      <c r="G184" s="177">
        <f t="shared" si="7"/>
        <v>0</v>
      </c>
      <c r="I184" s="105" t="s">
        <v>732</v>
      </c>
      <c r="J184" s="106">
        <v>43</v>
      </c>
      <c r="K184" s="28">
        <v>139346032</v>
      </c>
      <c r="L184" s="28">
        <v>43</v>
      </c>
      <c r="M184" s="28">
        <v>139346032</v>
      </c>
      <c r="N184" s="42">
        <f t="shared" si="8"/>
        <v>0</v>
      </c>
      <c r="O184" s="177">
        <f t="shared" si="8"/>
        <v>0</v>
      </c>
    </row>
    <row r="185" spans="1:15" x14ac:dyDescent="0.3">
      <c r="A185" s="105" t="s">
        <v>1148</v>
      </c>
      <c r="B185" s="106">
        <v>0</v>
      </c>
      <c r="C185" s="28">
        <v>0</v>
      </c>
      <c r="D185" s="28">
        <v>0</v>
      </c>
      <c r="E185" s="28">
        <v>0</v>
      </c>
      <c r="F185" s="42">
        <f t="shared" si="7"/>
        <v>0</v>
      </c>
      <c r="G185" s="177">
        <f t="shared" si="7"/>
        <v>0</v>
      </c>
      <c r="I185" s="105" t="s">
        <v>1148</v>
      </c>
      <c r="J185" s="106">
        <v>0</v>
      </c>
      <c r="K185" s="28">
        <v>0</v>
      </c>
      <c r="L185" s="28">
        <v>0</v>
      </c>
      <c r="M185" s="28">
        <v>0</v>
      </c>
      <c r="N185" s="42">
        <f t="shared" si="8"/>
        <v>0</v>
      </c>
      <c r="O185" s="177">
        <f t="shared" si="8"/>
        <v>0</v>
      </c>
    </row>
    <row r="186" spans="1:15" x14ac:dyDescent="0.3">
      <c r="A186" s="105" t="s">
        <v>1149</v>
      </c>
      <c r="B186" s="106">
        <v>0</v>
      </c>
      <c r="C186" s="28">
        <v>0</v>
      </c>
      <c r="D186" s="28">
        <v>0</v>
      </c>
      <c r="E186" s="28">
        <v>0</v>
      </c>
      <c r="F186" s="42">
        <f t="shared" si="7"/>
        <v>0</v>
      </c>
      <c r="G186" s="177">
        <f t="shared" si="7"/>
        <v>0</v>
      </c>
      <c r="I186" s="105" t="s">
        <v>1149</v>
      </c>
      <c r="J186" s="106">
        <v>0</v>
      </c>
      <c r="K186" s="28">
        <v>0</v>
      </c>
      <c r="L186" s="28">
        <v>0</v>
      </c>
      <c r="M186" s="28">
        <v>0</v>
      </c>
      <c r="N186" s="42">
        <f t="shared" si="8"/>
        <v>0</v>
      </c>
      <c r="O186" s="177">
        <f t="shared" si="8"/>
        <v>0</v>
      </c>
    </row>
    <row r="187" spans="1:15" x14ac:dyDescent="0.3">
      <c r="A187" s="105" t="s">
        <v>733</v>
      </c>
      <c r="B187" s="106">
        <v>2</v>
      </c>
      <c r="C187" s="28">
        <v>505110</v>
      </c>
      <c r="D187" s="28">
        <v>2</v>
      </c>
      <c r="E187" s="28">
        <v>505110</v>
      </c>
      <c r="F187" s="42">
        <f t="shared" si="7"/>
        <v>0</v>
      </c>
      <c r="G187" s="177">
        <f t="shared" si="7"/>
        <v>0</v>
      </c>
      <c r="I187" s="105" t="s">
        <v>733</v>
      </c>
      <c r="J187" s="106">
        <v>2</v>
      </c>
      <c r="K187" s="28">
        <v>505110</v>
      </c>
      <c r="L187" s="28">
        <v>2</v>
      </c>
      <c r="M187" s="28">
        <v>505110</v>
      </c>
      <c r="N187" s="42">
        <f t="shared" si="8"/>
        <v>0</v>
      </c>
      <c r="O187" s="177">
        <f t="shared" si="8"/>
        <v>0</v>
      </c>
    </row>
    <row r="188" spans="1:15" x14ac:dyDescent="0.3">
      <c r="A188" s="105" t="s">
        <v>734</v>
      </c>
      <c r="B188" s="106">
        <v>3</v>
      </c>
      <c r="C188" s="28">
        <v>575000</v>
      </c>
      <c r="D188" s="28">
        <v>3</v>
      </c>
      <c r="E188" s="28">
        <v>575000</v>
      </c>
      <c r="F188" s="42">
        <f t="shared" si="7"/>
        <v>0</v>
      </c>
      <c r="G188" s="177">
        <f t="shared" si="7"/>
        <v>0</v>
      </c>
      <c r="I188" s="105" t="s">
        <v>734</v>
      </c>
      <c r="J188" s="106">
        <v>3</v>
      </c>
      <c r="K188" s="28">
        <v>575000</v>
      </c>
      <c r="L188" s="28">
        <v>3</v>
      </c>
      <c r="M188" s="28">
        <v>575000</v>
      </c>
      <c r="N188" s="42">
        <f t="shared" si="8"/>
        <v>0</v>
      </c>
      <c r="O188" s="177">
        <f t="shared" si="8"/>
        <v>0</v>
      </c>
    </row>
    <row r="189" spans="1:15" x14ac:dyDescent="0.3">
      <c r="A189" s="105" t="s">
        <v>1150</v>
      </c>
      <c r="B189" s="106">
        <v>0</v>
      </c>
      <c r="C189" s="28">
        <v>0</v>
      </c>
      <c r="D189" s="28">
        <v>0</v>
      </c>
      <c r="E189" s="28">
        <v>0</v>
      </c>
      <c r="F189" s="42">
        <f t="shared" si="7"/>
        <v>0</v>
      </c>
      <c r="G189" s="177">
        <f t="shared" si="7"/>
        <v>0</v>
      </c>
      <c r="I189" s="105" t="s">
        <v>1150</v>
      </c>
      <c r="J189" s="106">
        <v>0</v>
      </c>
      <c r="K189" s="28">
        <v>0</v>
      </c>
      <c r="L189" s="28">
        <v>0</v>
      </c>
      <c r="M189" s="28">
        <v>0</v>
      </c>
      <c r="N189" s="42">
        <f t="shared" si="8"/>
        <v>0</v>
      </c>
      <c r="O189" s="177">
        <f t="shared" si="8"/>
        <v>0</v>
      </c>
    </row>
    <row r="190" spans="1:15" x14ac:dyDescent="0.3">
      <c r="A190" s="105" t="s">
        <v>1151</v>
      </c>
      <c r="B190" s="106">
        <v>0</v>
      </c>
      <c r="C190" s="28">
        <v>0</v>
      </c>
      <c r="D190" s="28">
        <v>0</v>
      </c>
      <c r="E190" s="28">
        <v>0</v>
      </c>
      <c r="F190" s="42">
        <f t="shared" si="7"/>
        <v>0</v>
      </c>
      <c r="G190" s="177">
        <f t="shared" si="7"/>
        <v>0</v>
      </c>
      <c r="I190" s="105" t="s">
        <v>1151</v>
      </c>
      <c r="J190" s="106">
        <v>0</v>
      </c>
      <c r="K190" s="28">
        <v>0</v>
      </c>
      <c r="L190" s="28">
        <v>0</v>
      </c>
      <c r="M190" s="28">
        <v>0</v>
      </c>
      <c r="N190" s="42">
        <f t="shared" si="8"/>
        <v>0</v>
      </c>
      <c r="O190" s="177">
        <f t="shared" si="8"/>
        <v>0</v>
      </c>
    </row>
    <row r="191" spans="1:15" x14ac:dyDescent="0.3">
      <c r="A191" s="105" t="s">
        <v>735</v>
      </c>
      <c r="B191" s="106">
        <v>2</v>
      </c>
      <c r="C191" s="28">
        <v>527363</v>
      </c>
      <c r="D191" s="28">
        <v>2</v>
      </c>
      <c r="E191" s="28">
        <v>527363</v>
      </c>
      <c r="F191" s="42">
        <f t="shared" si="7"/>
        <v>0</v>
      </c>
      <c r="G191" s="177">
        <f t="shared" si="7"/>
        <v>0</v>
      </c>
      <c r="I191" s="105" t="s">
        <v>735</v>
      </c>
      <c r="J191" s="106">
        <v>2</v>
      </c>
      <c r="K191" s="28">
        <v>527363</v>
      </c>
      <c r="L191" s="28">
        <v>2</v>
      </c>
      <c r="M191" s="28">
        <v>527363</v>
      </c>
      <c r="N191" s="42">
        <f t="shared" si="8"/>
        <v>0</v>
      </c>
      <c r="O191" s="177">
        <f t="shared" si="8"/>
        <v>0</v>
      </c>
    </row>
    <row r="192" spans="1:15" x14ac:dyDescent="0.3">
      <c r="A192" s="105" t="s">
        <v>736</v>
      </c>
      <c r="B192" s="106">
        <v>1</v>
      </c>
      <c r="C192" s="28">
        <v>1455535</v>
      </c>
      <c r="D192" s="28">
        <v>1</v>
      </c>
      <c r="E192" s="28">
        <v>1455535</v>
      </c>
      <c r="F192" s="42">
        <f t="shared" si="7"/>
        <v>0</v>
      </c>
      <c r="G192" s="177">
        <f t="shared" si="7"/>
        <v>0</v>
      </c>
      <c r="I192" s="105" t="s">
        <v>736</v>
      </c>
      <c r="J192" s="106">
        <v>1</v>
      </c>
      <c r="K192" s="28">
        <v>1455535</v>
      </c>
      <c r="L192" s="28">
        <v>1</v>
      </c>
      <c r="M192" s="28">
        <v>1455535</v>
      </c>
      <c r="N192" s="42">
        <f t="shared" si="8"/>
        <v>0</v>
      </c>
      <c r="O192" s="177">
        <f t="shared" si="8"/>
        <v>0</v>
      </c>
    </row>
    <row r="193" spans="1:15" x14ac:dyDescent="0.3">
      <c r="A193" s="105" t="s">
        <v>1152</v>
      </c>
      <c r="B193" s="106">
        <v>0</v>
      </c>
      <c r="C193" s="28">
        <v>0</v>
      </c>
      <c r="D193" s="28">
        <v>0</v>
      </c>
      <c r="E193" s="28">
        <v>0</v>
      </c>
      <c r="F193" s="42">
        <f t="shared" si="7"/>
        <v>0</v>
      </c>
      <c r="G193" s="177">
        <f t="shared" si="7"/>
        <v>0</v>
      </c>
      <c r="I193" s="105" t="s">
        <v>1152</v>
      </c>
      <c r="J193" s="106">
        <v>0</v>
      </c>
      <c r="K193" s="28">
        <v>0</v>
      </c>
      <c r="L193" s="28">
        <v>0</v>
      </c>
      <c r="M193" s="28">
        <v>0</v>
      </c>
      <c r="N193" s="42">
        <f t="shared" si="8"/>
        <v>0</v>
      </c>
      <c r="O193" s="177">
        <f t="shared" si="8"/>
        <v>0</v>
      </c>
    </row>
    <row r="194" spans="1:15" x14ac:dyDescent="0.3">
      <c r="A194" s="105" t="s">
        <v>1153</v>
      </c>
      <c r="B194" s="106">
        <v>0</v>
      </c>
      <c r="C194" s="28">
        <v>0</v>
      </c>
      <c r="D194" s="28">
        <v>0</v>
      </c>
      <c r="E194" s="28">
        <v>0</v>
      </c>
      <c r="F194" s="42">
        <f t="shared" si="7"/>
        <v>0</v>
      </c>
      <c r="G194" s="177">
        <f t="shared" si="7"/>
        <v>0</v>
      </c>
      <c r="I194" s="105" t="s">
        <v>1153</v>
      </c>
      <c r="J194" s="106">
        <v>0</v>
      </c>
      <c r="K194" s="28">
        <v>0</v>
      </c>
      <c r="L194" s="28">
        <v>0</v>
      </c>
      <c r="M194" s="28">
        <v>0</v>
      </c>
      <c r="N194" s="42">
        <f t="shared" si="8"/>
        <v>0</v>
      </c>
      <c r="O194" s="177">
        <f t="shared" si="8"/>
        <v>0</v>
      </c>
    </row>
    <row r="195" spans="1:15" x14ac:dyDescent="0.3">
      <c r="A195" s="105" t="s">
        <v>1154</v>
      </c>
      <c r="B195" s="106">
        <v>0</v>
      </c>
      <c r="C195" s="28">
        <v>0</v>
      </c>
      <c r="D195" s="28">
        <v>0</v>
      </c>
      <c r="E195" s="28">
        <v>0</v>
      </c>
      <c r="F195" s="42">
        <f t="shared" si="7"/>
        <v>0</v>
      </c>
      <c r="G195" s="177">
        <f t="shared" si="7"/>
        <v>0</v>
      </c>
      <c r="I195" s="105" t="s">
        <v>1154</v>
      </c>
      <c r="J195" s="106">
        <v>0</v>
      </c>
      <c r="K195" s="28">
        <v>0</v>
      </c>
      <c r="L195" s="28">
        <v>0</v>
      </c>
      <c r="M195" s="28">
        <v>0</v>
      </c>
      <c r="N195" s="42">
        <f t="shared" si="8"/>
        <v>0</v>
      </c>
      <c r="O195" s="177">
        <f t="shared" si="8"/>
        <v>0</v>
      </c>
    </row>
    <row r="196" spans="1:15" x14ac:dyDescent="0.3">
      <c r="A196" s="105" t="s">
        <v>1155</v>
      </c>
      <c r="B196" s="106">
        <v>0</v>
      </c>
      <c r="C196" s="28">
        <v>0</v>
      </c>
      <c r="D196" s="28">
        <v>0</v>
      </c>
      <c r="E196" s="28">
        <v>0</v>
      </c>
      <c r="F196" s="42">
        <f t="shared" si="7"/>
        <v>0</v>
      </c>
      <c r="G196" s="177">
        <f t="shared" si="7"/>
        <v>0</v>
      </c>
      <c r="I196" s="105" t="s">
        <v>1155</v>
      </c>
      <c r="J196" s="106">
        <v>0</v>
      </c>
      <c r="K196" s="28">
        <v>0</v>
      </c>
      <c r="L196" s="28">
        <v>0</v>
      </c>
      <c r="M196" s="28">
        <v>0</v>
      </c>
      <c r="N196" s="42">
        <f t="shared" si="8"/>
        <v>0</v>
      </c>
      <c r="O196" s="177">
        <f t="shared" si="8"/>
        <v>0</v>
      </c>
    </row>
    <row r="197" spans="1:15" x14ac:dyDescent="0.3">
      <c r="A197" s="105" t="s">
        <v>737</v>
      </c>
      <c r="B197" s="106">
        <v>1</v>
      </c>
      <c r="C197" s="28">
        <v>399920</v>
      </c>
      <c r="D197" s="28">
        <v>1</v>
      </c>
      <c r="E197" s="28">
        <v>399920</v>
      </c>
      <c r="F197" s="42">
        <f t="shared" si="7"/>
        <v>0</v>
      </c>
      <c r="G197" s="177">
        <f t="shared" si="7"/>
        <v>0</v>
      </c>
      <c r="I197" s="105" t="s">
        <v>737</v>
      </c>
      <c r="J197" s="106">
        <v>1</v>
      </c>
      <c r="K197" s="28">
        <v>399920</v>
      </c>
      <c r="L197" s="28">
        <v>1</v>
      </c>
      <c r="M197" s="28">
        <v>399920</v>
      </c>
      <c r="N197" s="42">
        <f t="shared" si="8"/>
        <v>0</v>
      </c>
      <c r="O197" s="177">
        <f t="shared" si="8"/>
        <v>0</v>
      </c>
    </row>
    <row r="198" spans="1:15" x14ac:dyDescent="0.3">
      <c r="A198" s="105" t="s">
        <v>738</v>
      </c>
      <c r="B198" s="106">
        <v>1</v>
      </c>
      <c r="C198" s="28">
        <v>470254</v>
      </c>
      <c r="D198" s="28">
        <v>1</v>
      </c>
      <c r="E198" s="28">
        <v>470254</v>
      </c>
      <c r="F198" s="42">
        <f t="shared" si="7"/>
        <v>0</v>
      </c>
      <c r="G198" s="177">
        <f t="shared" si="7"/>
        <v>0</v>
      </c>
      <c r="I198" s="105" t="s">
        <v>738</v>
      </c>
      <c r="J198" s="106">
        <v>1</v>
      </c>
      <c r="K198" s="28">
        <v>470254</v>
      </c>
      <c r="L198" s="28">
        <v>1</v>
      </c>
      <c r="M198" s="28">
        <v>470254</v>
      </c>
      <c r="N198" s="42">
        <f t="shared" si="8"/>
        <v>0</v>
      </c>
      <c r="O198" s="177">
        <f t="shared" si="8"/>
        <v>0</v>
      </c>
    </row>
    <row r="199" spans="1:15" x14ac:dyDescent="0.3">
      <c r="A199" s="105" t="s">
        <v>782</v>
      </c>
      <c r="B199" s="106">
        <v>12</v>
      </c>
      <c r="C199" s="28">
        <v>14923871</v>
      </c>
      <c r="D199" s="28">
        <v>12</v>
      </c>
      <c r="E199" s="28">
        <v>14923871</v>
      </c>
      <c r="F199" s="42">
        <f t="shared" si="7"/>
        <v>0</v>
      </c>
      <c r="G199" s="177">
        <f t="shared" si="7"/>
        <v>0</v>
      </c>
      <c r="I199" s="105" t="s">
        <v>782</v>
      </c>
      <c r="J199" s="106">
        <v>12</v>
      </c>
      <c r="K199" s="28">
        <v>14923871</v>
      </c>
      <c r="L199" s="28">
        <v>12</v>
      </c>
      <c r="M199" s="28">
        <v>14923871</v>
      </c>
      <c r="N199" s="42">
        <f t="shared" si="8"/>
        <v>0</v>
      </c>
      <c r="O199" s="177">
        <f t="shared" si="8"/>
        <v>0</v>
      </c>
    </row>
    <row r="200" spans="1:15" x14ac:dyDescent="0.3">
      <c r="A200" s="105" t="s">
        <v>739</v>
      </c>
      <c r="B200" s="106">
        <v>0</v>
      </c>
      <c r="C200" s="28">
        <v>0</v>
      </c>
      <c r="D200" s="28">
        <v>0</v>
      </c>
      <c r="E200" s="28">
        <v>0</v>
      </c>
      <c r="F200" s="42">
        <f t="shared" si="7"/>
        <v>0</v>
      </c>
      <c r="G200" s="177">
        <f t="shared" si="7"/>
        <v>0</v>
      </c>
      <c r="I200" s="105" t="s">
        <v>739</v>
      </c>
      <c r="J200" s="106">
        <v>0</v>
      </c>
      <c r="K200" s="28">
        <v>0</v>
      </c>
      <c r="L200" s="28">
        <v>0</v>
      </c>
      <c r="M200" s="28">
        <v>0</v>
      </c>
      <c r="N200" s="42">
        <f t="shared" si="8"/>
        <v>0</v>
      </c>
      <c r="O200" s="177">
        <f t="shared" si="8"/>
        <v>0</v>
      </c>
    </row>
    <row r="201" spans="1:15" x14ac:dyDescent="0.3">
      <c r="A201" s="105" t="s">
        <v>740</v>
      </c>
      <c r="B201" s="106">
        <v>6</v>
      </c>
      <c r="C201" s="28">
        <v>1787346</v>
      </c>
      <c r="D201" s="28">
        <v>6</v>
      </c>
      <c r="E201" s="28">
        <v>1787346</v>
      </c>
      <c r="F201" s="42">
        <f t="shared" si="7"/>
        <v>0</v>
      </c>
      <c r="G201" s="177">
        <f t="shared" si="7"/>
        <v>0</v>
      </c>
      <c r="I201" s="105" t="s">
        <v>740</v>
      </c>
      <c r="J201" s="106">
        <v>6</v>
      </c>
      <c r="K201" s="28">
        <v>1787346</v>
      </c>
      <c r="L201" s="28">
        <v>6</v>
      </c>
      <c r="M201" s="28">
        <v>1787346</v>
      </c>
      <c r="N201" s="42">
        <f t="shared" si="8"/>
        <v>0</v>
      </c>
      <c r="O201" s="177">
        <f t="shared" si="8"/>
        <v>0</v>
      </c>
    </row>
    <row r="202" spans="1:15" x14ac:dyDescent="0.3">
      <c r="A202" s="105" t="s">
        <v>1156</v>
      </c>
      <c r="B202" s="106">
        <v>0</v>
      </c>
      <c r="C202" s="28">
        <v>0</v>
      </c>
      <c r="D202" s="28">
        <v>0</v>
      </c>
      <c r="E202" s="28">
        <v>0</v>
      </c>
      <c r="F202" s="42">
        <f t="shared" si="7"/>
        <v>0</v>
      </c>
      <c r="G202" s="177">
        <f t="shared" si="7"/>
        <v>0</v>
      </c>
      <c r="I202" s="105" t="s">
        <v>1156</v>
      </c>
      <c r="J202" s="106">
        <v>0</v>
      </c>
      <c r="K202" s="28">
        <v>0</v>
      </c>
      <c r="L202" s="28">
        <v>0</v>
      </c>
      <c r="M202" s="28">
        <v>0</v>
      </c>
      <c r="N202" s="42">
        <f t="shared" si="8"/>
        <v>0</v>
      </c>
      <c r="O202" s="177">
        <f t="shared" si="8"/>
        <v>0</v>
      </c>
    </row>
    <row r="203" spans="1:15" x14ac:dyDescent="0.3">
      <c r="A203" s="105" t="s">
        <v>923</v>
      </c>
      <c r="B203" s="106">
        <v>9</v>
      </c>
      <c r="C203" s="28">
        <v>3205903</v>
      </c>
      <c r="D203" s="28">
        <v>9</v>
      </c>
      <c r="E203" s="28">
        <v>3205903</v>
      </c>
      <c r="F203" s="42">
        <f t="shared" si="7"/>
        <v>0</v>
      </c>
      <c r="G203" s="177">
        <f t="shared" si="7"/>
        <v>0</v>
      </c>
      <c r="I203" s="105" t="s">
        <v>923</v>
      </c>
      <c r="J203" s="106">
        <v>8</v>
      </c>
      <c r="K203" s="28">
        <v>3165258</v>
      </c>
      <c r="L203" s="28">
        <v>8</v>
      </c>
      <c r="M203" s="28">
        <v>3165258</v>
      </c>
      <c r="N203" s="42">
        <f t="shared" si="8"/>
        <v>0</v>
      </c>
      <c r="O203" s="177">
        <f t="shared" si="8"/>
        <v>0</v>
      </c>
    </row>
    <row r="204" spans="1:15" x14ac:dyDescent="0.3">
      <c r="A204" s="105" t="s">
        <v>1157</v>
      </c>
      <c r="B204" s="106">
        <v>0</v>
      </c>
      <c r="C204" s="28">
        <v>0</v>
      </c>
      <c r="D204" s="28">
        <v>0</v>
      </c>
      <c r="E204" s="28">
        <v>0</v>
      </c>
      <c r="F204" s="42">
        <f t="shared" si="7"/>
        <v>0</v>
      </c>
      <c r="G204" s="177">
        <f t="shared" si="7"/>
        <v>0</v>
      </c>
      <c r="I204" s="105" t="s">
        <v>1157</v>
      </c>
      <c r="J204" s="106">
        <v>0</v>
      </c>
      <c r="K204" s="28">
        <v>0</v>
      </c>
      <c r="L204" s="28">
        <v>0</v>
      </c>
      <c r="M204" s="28">
        <v>0</v>
      </c>
      <c r="N204" s="42">
        <f t="shared" si="8"/>
        <v>0</v>
      </c>
      <c r="O204" s="177">
        <f t="shared" si="8"/>
        <v>0</v>
      </c>
    </row>
    <row r="205" spans="1:15" x14ac:dyDescent="0.3">
      <c r="A205" s="54" t="s">
        <v>1158</v>
      </c>
      <c r="B205" s="72">
        <v>0</v>
      </c>
      <c r="C205" s="29">
        <v>0</v>
      </c>
      <c r="D205" s="29">
        <v>0</v>
      </c>
      <c r="E205" s="29">
        <v>0</v>
      </c>
      <c r="F205" s="42">
        <f t="shared" ref="F205:F235" si="9">B205-D205</f>
        <v>0</v>
      </c>
      <c r="G205" s="177">
        <f t="shared" ref="G205:G235" si="10">C205-E205</f>
        <v>0</v>
      </c>
      <c r="I205" s="54" t="s">
        <v>1158</v>
      </c>
      <c r="J205" s="72">
        <v>0</v>
      </c>
      <c r="K205" s="29">
        <v>0</v>
      </c>
      <c r="L205" s="29">
        <v>0</v>
      </c>
      <c r="M205" s="29">
        <v>0</v>
      </c>
      <c r="N205" s="42">
        <f t="shared" ref="N205:N235" si="11">J205-L205</f>
        <v>0</v>
      </c>
      <c r="O205" s="177">
        <f t="shared" ref="O205:O235" si="12">K205-M205</f>
        <v>0</v>
      </c>
    </row>
    <row r="206" spans="1:15" x14ac:dyDescent="0.3">
      <c r="A206" s="54" t="s">
        <v>1159</v>
      </c>
      <c r="B206" s="72">
        <v>0</v>
      </c>
      <c r="C206" s="29">
        <v>0</v>
      </c>
      <c r="D206" s="29">
        <v>0</v>
      </c>
      <c r="E206" s="29">
        <v>0</v>
      </c>
      <c r="F206" s="42">
        <f t="shared" si="9"/>
        <v>0</v>
      </c>
      <c r="G206" s="177">
        <f t="shared" si="10"/>
        <v>0</v>
      </c>
      <c r="I206" s="54" t="s">
        <v>1159</v>
      </c>
      <c r="J206" s="72">
        <v>0</v>
      </c>
      <c r="K206" s="29">
        <v>0</v>
      </c>
      <c r="L206" s="29">
        <v>0</v>
      </c>
      <c r="M206" s="29">
        <v>0</v>
      </c>
      <c r="N206" s="42">
        <f t="shared" si="11"/>
        <v>0</v>
      </c>
      <c r="O206" s="177">
        <f t="shared" si="12"/>
        <v>0</v>
      </c>
    </row>
    <row r="207" spans="1:15" x14ac:dyDescent="0.3">
      <c r="A207" s="54" t="s">
        <v>741</v>
      </c>
      <c r="B207" s="72">
        <v>0</v>
      </c>
      <c r="C207" s="29">
        <v>0</v>
      </c>
      <c r="D207" s="29">
        <v>0</v>
      </c>
      <c r="E207" s="29">
        <v>0</v>
      </c>
      <c r="F207" s="42">
        <f t="shared" si="9"/>
        <v>0</v>
      </c>
      <c r="G207" s="177">
        <f t="shared" si="10"/>
        <v>0</v>
      </c>
      <c r="I207" s="54" t="s">
        <v>741</v>
      </c>
      <c r="J207" s="72">
        <v>0</v>
      </c>
      <c r="K207" s="29">
        <v>0</v>
      </c>
      <c r="L207" s="29">
        <v>0</v>
      </c>
      <c r="M207" s="29">
        <v>0</v>
      </c>
      <c r="N207" s="42">
        <f t="shared" si="11"/>
        <v>0</v>
      </c>
      <c r="O207" s="177">
        <f t="shared" si="12"/>
        <v>0</v>
      </c>
    </row>
    <row r="208" spans="1:15" x14ac:dyDescent="0.3">
      <c r="A208" s="54" t="s">
        <v>924</v>
      </c>
      <c r="B208" s="72">
        <v>11</v>
      </c>
      <c r="C208" s="29">
        <v>4574598</v>
      </c>
      <c r="D208" s="29">
        <v>11</v>
      </c>
      <c r="E208" s="29">
        <v>4574598</v>
      </c>
      <c r="F208" s="42">
        <f t="shared" si="9"/>
        <v>0</v>
      </c>
      <c r="G208" s="177">
        <f t="shared" si="10"/>
        <v>0</v>
      </c>
      <c r="I208" s="54" t="s">
        <v>924</v>
      </c>
      <c r="J208" s="72">
        <v>10</v>
      </c>
      <c r="K208" s="29">
        <v>4475113</v>
      </c>
      <c r="L208" s="29">
        <v>10</v>
      </c>
      <c r="M208" s="29">
        <v>4475113</v>
      </c>
      <c r="N208" s="42">
        <f t="shared" si="11"/>
        <v>0</v>
      </c>
      <c r="O208" s="177">
        <f t="shared" si="12"/>
        <v>0</v>
      </c>
    </row>
    <row r="209" spans="1:15" x14ac:dyDescent="0.3">
      <c r="A209" s="54" t="s">
        <v>1160</v>
      </c>
      <c r="B209" s="72">
        <v>0</v>
      </c>
      <c r="C209" s="29">
        <v>0</v>
      </c>
      <c r="D209" s="29">
        <v>0</v>
      </c>
      <c r="E209" s="29">
        <v>0</v>
      </c>
      <c r="F209" s="42">
        <f t="shared" si="9"/>
        <v>0</v>
      </c>
      <c r="G209" s="177">
        <f t="shared" si="10"/>
        <v>0</v>
      </c>
      <c r="I209" s="54" t="s">
        <v>1160</v>
      </c>
      <c r="J209" s="72">
        <v>0</v>
      </c>
      <c r="K209" s="29">
        <v>0</v>
      </c>
      <c r="L209" s="29">
        <v>0</v>
      </c>
      <c r="M209" s="29">
        <v>0</v>
      </c>
      <c r="N209" s="42">
        <f t="shared" si="11"/>
        <v>0</v>
      </c>
      <c r="O209" s="177">
        <f t="shared" si="12"/>
        <v>0</v>
      </c>
    </row>
    <row r="210" spans="1:15" x14ac:dyDescent="0.3">
      <c r="A210" s="54" t="s">
        <v>742</v>
      </c>
      <c r="B210" s="72">
        <v>1</v>
      </c>
      <c r="C210" s="29">
        <v>150000</v>
      </c>
      <c r="D210" s="29">
        <v>1</v>
      </c>
      <c r="E210" s="29">
        <v>150000</v>
      </c>
      <c r="F210" s="42">
        <f t="shared" si="9"/>
        <v>0</v>
      </c>
      <c r="G210" s="177">
        <f t="shared" si="10"/>
        <v>0</v>
      </c>
      <c r="I210" s="54" t="s">
        <v>742</v>
      </c>
      <c r="J210" s="72">
        <v>1</v>
      </c>
      <c r="K210" s="29">
        <v>150000</v>
      </c>
      <c r="L210" s="29">
        <v>1</v>
      </c>
      <c r="M210" s="29">
        <v>150000</v>
      </c>
      <c r="N210" s="42">
        <f t="shared" si="11"/>
        <v>0</v>
      </c>
      <c r="O210" s="177">
        <f t="shared" si="12"/>
        <v>0</v>
      </c>
    </row>
    <row r="211" spans="1:15" x14ac:dyDescent="0.3">
      <c r="A211" s="54" t="s">
        <v>1161</v>
      </c>
      <c r="B211" s="72">
        <v>0</v>
      </c>
      <c r="C211" s="29">
        <v>0</v>
      </c>
      <c r="D211" s="29">
        <v>0</v>
      </c>
      <c r="E211" s="29">
        <v>0</v>
      </c>
      <c r="F211" s="42">
        <f t="shared" si="9"/>
        <v>0</v>
      </c>
      <c r="G211" s="177">
        <f t="shared" si="10"/>
        <v>0</v>
      </c>
      <c r="I211" s="54" t="s">
        <v>1161</v>
      </c>
      <c r="J211" s="72">
        <v>0</v>
      </c>
      <c r="K211" s="29">
        <v>0</v>
      </c>
      <c r="L211" s="29">
        <v>0</v>
      </c>
      <c r="M211" s="29">
        <v>0</v>
      </c>
      <c r="N211" s="42">
        <f t="shared" si="11"/>
        <v>0</v>
      </c>
      <c r="O211" s="177">
        <f t="shared" si="12"/>
        <v>0</v>
      </c>
    </row>
    <row r="212" spans="1:15" x14ac:dyDescent="0.3">
      <c r="A212" s="54" t="s">
        <v>743</v>
      </c>
      <c r="B212" s="72">
        <v>1</v>
      </c>
      <c r="C212" s="29">
        <v>50000</v>
      </c>
      <c r="D212" s="29">
        <v>1</v>
      </c>
      <c r="E212" s="29">
        <v>50000</v>
      </c>
      <c r="F212" s="42">
        <f t="shared" si="9"/>
        <v>0</v>
      </c>
      <c r="G212" s="177">
        <f t="shared" si="10"/>
        <v>0</v>
      </c>
      <c r="I212" s="54" t="s">
        <v>743</v>
      </c>
      <c r="J212" s="72">
        <v>1</v>
      </c>
      <c r="K212" s="29">
        <v>50000</v>
      </c>
      <c r="L212" s="29">
        <v>1</v>
      </c>
      <c r="M212" s="29">
        <v>50000</v>
      </c>
      <c r="N212" s="42">
        <f t="shared" si="11"/>
        <v>0</v>
      </c>
      <c r="O212" s="177">
        <f t="shared" si="12"/>
        <v>0</v>
      </c>
    </row>
    <row r="213" spans="1:15" x14ac:dyDescent="0.3">
      <c r="A213" s="54" t="s">
        <v>1162</v>
      </c>
      <c r="B213" s="72">
        <v>0</v>
      </c>
      <c r="C213" s="29">
        <v>0</v>
      </c>
      <c r="D213" s="29">
        <v>0</v>
      </c>
      <c r="E213" s="29">
        <v>0</v>
      </c>
      <c r="F213" s="42">
        <f t="shared" si="9"/>
        <v>0</v>
      </c>
      <c r="G213" s="177">
        <f t="shared" si="10"/>
        <v>0</v>
      </c>
      <c r="I213" s="54" t="s">
        <v>1162</v>
      </c>
      <c r="J213" s="72">
        <v>0</v>
      </c>
      <c r="K213" s="29">
        <v>0</v>
      </c>
      <c r="L213" s="29">
        <v>0</v>
      </c>
      <c r="M213" s="29">
        <v>0</v>
      </c>
      <c r="N213" s="42">
        <f t="shared" si="11"/>
        <v>0</v>
      </c>
      <c r="O213" s="177">
        <f t="shared" si="12"/>
        <v>0</v>
      </c>
    </row>
    <row r="214" spans="1:15" x14ac:dyDescent="0.3">
      <c r="A214" s="54" t="s">
        <v>744</v>
      </c>
      <c r="B214" s="72">
        <v>1</v>
      </c>
      <c r="C214" s="29">
        <v>50000</v>
      </c>
      <c r="D214" s="29">
        <v>1</v>
      </c>
      <c r="E214" s="29">
        <v>50000</v>
      </c>
      <c r="F214" s="42">
        <f t="shared" si="9"/>
        <v>0</v>
      </c>
      <c r="G214" s="177">
        <f t="shared" si="10"/>
        <v>0</v>
      </c>
      <c r="I214" s="54" t="s">
        <v>744</v>
      </c>
      <c r="J214" s="72">
        <v>1</v>
      </c>
      <c r="K214" s="29">
        <v>50000</v>
      </c>
      <c r="L214" s="29">
        <v>1</v>
      </c>
      <c r="M214" s="29">
        <v>50000</v>
      </c>
      <c r="N214" s="42">
        <f t="shared" si="11"/>
        <v>0</v>
      </c>
      <c r="O214" s="177">
        <f t="shared" si="12"/>
        <v>0</v>
      </c>
    </row>
    <row r="215" spans="1:15" x14ac:dyDescent="0.3">
      <c r="A215" s="54" t="s">
        <v>745</v>
      </c>
      <c r="B215" s="72">
        <v>16</v>
      </c>
      <c r="C215" s="29">
        <v>85195130</v>
      </c>
      <c r="D215" s="29">
        <v>16</v>
      </c>
      <c r="E215" s="29">
        <v>85195130</v>
      </c>
      <c r="F215" s="42">
        <f t="shared" si="9"/>
        <v>0</v>
      </c>
      <c r="G215" s="177">
        <f t="shared" si="10"/>
        <v>0</v>
      </c>
      <c r="I215" s="54" t="s">
        <v>745</v>
      </c>
      <c r="J215" s="72">
        <v>16</v>
      </c>
      <c r="K215" s="29">
        <v>85195130</v>
      </c>
      <c r="L215" s="29">
        <v>16</v>
      </c>
      <c r="M215" s="29">
        <v>85195130</v>
      </c>
      <c r="N215" s="42">
        <f t="shared" si="11"/>
        <v>0</v>
      </c>
      <c r="O215" s="177">
        <f t="shared" si="12"/>
        <v>0</v>
      </c>
    </row>
    <row r="216" spans="1:15" x14ac:dyDescent="0.3">
      <c r="A216" s="54" t="s">
        <v>1163</v>
      </c>
      <c r="B216" s="72">
        <v>0</v>
      </c>
      <c r="C216" s="29">
        <v>0</v>
      </c>
      <c r="D216" s="29">
        <v>0</v>
      </c>
      <c r="E216" s="29">
        <v>0</v>
      </c>
      <c r="F216" s="42">
        <f t="shared" si="9"/>
        <v>0</v>
      </c>
      <c r="G216" s="177">
        <f t="shared" si="10"/>
        <v>0</v>
      </c>
      <c r="I216" s="54" t="s">
        <v>1163</v>
      </c>
      <c r="J216" s="72">
        <v>0</v>
      </c>
      <c r="K216" s="29">
        <v>0</v>
      </c>
      <c r="L216" s="29">
        <v>0</v>
      </c>
      <c r="M216" s="29">
        <v>0</v>
      </c>
      <c r="N216" s="42">
        <f t="shared" si="11"/>
        <v>0</v>
      </c>
      <c r="O216" s="177">
        <f t="shared" si="12"/>
        <v>0</v>
      </c>
    </row>
    <row r="217" spans="1:15" x14ac:dyDescent="0.3">
      <c r="A217" s="54" t="s">
        <v>783</v>
      </c>
      <c r="B217" s="72">
        <v>9</v>
      </c>
      <c r="C217" s="29">
        <v>23378241</v>
      </c>
      <c r="D217" s="29">
        <v>9</v>
      </c>
      <c r="E217" s="29">
        <v>23378241</v>
      </c>
      <c r="F217" s="42">
        <f t="shared" si="9"/>
        <v>0</v>
      </c>
      <c r="G217" s="177">
        <f t="shared" si="10"/>
        <v>0</v>
      </c>
      <c r="I217" s="54" t="s">
        <v>783</v>
      </c>
      <c r="J217" s="72">
        <v>9</v>
      </c>
      <c r="K217" s="29">
        <v>23378241</v>
      </c>
      <c r="L217" s="29">
        <v>9</v>
      </c>
      <c r="M217" s="29">
        <v>23378241</v>
      </c>
      <c r="N217" s="42">
        <f t="shared" si="11"/>
        <v>0</v>
      </c>
      <c r="O217" s="177">
        <f t="shared" si="12"/>
        <v>0</v>
      </c>
    </row>
    <row r="218" spans="1:15" x14ac:dyDescent="0.3">
      <c r="A218" s="54" t="s">
        <v>1164</v>
      </c>
      <c r="B218" s="72">
        <v>0</v>
      </c>
      <c r="C218" s="29">
        <v>0</v>
      </c>
      <c r="D218" s="29">
        <v>0</v>
      </c>
      <c r="E218" s="29">
        <v>0</v>
      </c>
      <c r="F218" s="42">
        <f t="shared" si="9"/>
        <v>0</v>
      </c>
      <c r="G218" s="177">
        <f t="shared" si="10"/>
        <v>0</v>
      </c>
      <c r="I218" s="54" t="s">
        <v>1164</v>
      </c>
      <c r="J218" s="72">
        <v>0</v>
      </c>
      <c r="K218" s="29">
        <v>0</v>
      </c>
      <c r="L218" s="29">
        <v>0</v>
      </c>
      <c r="M218" s="29">
        <v>0</v>
      </c>
      <c r="N218" s="42">
        <f t="shared" si="11"/>
        <v>0</v>
      </c>
      <c r="O218" s="177">
        <f t="shared" si="12"/>
        <v>0</v>
      </c>
    </row>
    <row r="219" spans="1:15" x14ac:dyDescent="0.3">
      <c r="A219" s="54" t="s">
        <v>746</v>
      </c>
      <c r="B219" s="72">
        <v>1</v>
      </c>
      <c r="C219" s="29">
        <v>119389</v>
      </c>
      <c r="D219" s="29">
        <v>1</v>
      </c>
      <c r="E219" s="29">
        <v>119389</v>
      </c>
      <c r="F219" s="42">
        <f t="shared" si="9"/>
        <v>0</v>
      </c>
      <c r="G219" s="177">
        <f t="shared" si="10"/>
        <v>0</v>
      </c>
      <c r="I219" s="54" t="s">
        <v>746</v>
      </c>
      <c r="J219" s="72">
        <v>1</v>
      </c>
      <c r="K219" s="29">
        <v>119389</v>
      </c>
      <c r="L219" s="29">
        <v>1</v>
      </c>
      <c r="M219" s="29">
        <v>119389</v>
      </c>
      <c r="N219" s="42">
        <f t="shared" si="11"/>
        <v>0</v>
      </c>
      <c r="O219" s="177">
        <f t="shared" si="12"/>
        <v>0</v>
      </c>
    </row>
    <row r="220" spans="1:15" x14ac:dyDescent="0.3">
      <c r="A220" s="54" t="s">
        <v>747</v>
      </c>
      <c r="B220" s="72">
        <v>1</v>
      </c>
      <c r="C220" s="29">
        <v>50000</v>
      </c>
      <c r="D220" s="29">
        <v>1</v>
      </c>
      <c r="E220" s="29">
        <v>50000</v>
      </c>
      <c r="F220" s="42">
        <f t="shared" si="9"/>
        <v>0</v>
      </c>
      <c r="G220" s="177">
        <f t="shared" si="10"/>
        <v>0</v>
      </c>
      <c r="I220" s="54" t="s">
        <v>747</v>
      </c>
      <c r="J220" s="72">
        <v>1</v>
      </c>
      <c r="K220" s="29">
        <v>50000</v>
      </c>
      <c r="L220" s="29">
        <v>1</v>
      </c>
      <c r="M220" s="29">
        <v>50000</v>
      </c>
      <c r="N220" s="42">
        <f t="shared" si="11"/>
        <v>0</v>
      </c>
      <c r="O220" s="177">
        <f t="shared" si="12"/>
        <v>0</v>
      </c>
    </row>
    <row r="221" spans="1:15" x14ac:dyDescent="0.3">
      <c r="A221" s="54" t="s">
        <v>1165</v>
      </c>
      <c r="B221" s="72">
        <v>0</v>
      </c>
      <c r="C221" s="29">
        <v>0</v>
      </c>
      <c r="D221" s="29">
        <v>0</v>
      </c>
      <c r="E221" s="29">
        <v>0</v>
      </c>
      <c r="F221" s="42">
        <f t="shared" si="9"/>
        <v>0</v>
      </c>
      <c r="G221" s="177">
        <f t="shared" si="10"/>
        <v>0</v>
      </c>
      <c r="I221" s="54" t="s">
        <v>1165</v>
      </c>
      <c r="J221" s="72">
        <v>0</v>
      </c>
      <c r="K221" s="29">
        <v>0</v>
      </c>
      <c r="L221" s="29">
        <v>0</v>
      </c>
      <c r="M221" s="29">
        <v>0</v>
      </c>
      <c r="N221" s="42">
        <f t="shared" si="11"/>
        <v>0</v>
      </c>
      <c r="O221" s="177">
        <f t="shared" si="12"/>
        <v>0</v>
      </c>
    </row>
    <row r="222" spans="1:15" x14ac:dyDescent="0.3">
      <c r="A222" s="54" t="s">
        <v>748</v>
      </c>
      <c r="B222" s="72">
        <v>1</v>
      </c>
      <c r="C222" s="29">
        <v>100000</v>
      </c>
      <c r="D222" s="29">
        <v>1</v>
      </c>
      <c r="E222" s="29">
        <v>100000</v>
      </c>
      <c r="F222" s="42">
        <f t="shared" si="9"/>
        <v>0</v>
      </c>
      <c r="G222" s="177">
        <f t="shared" si="10"/>
        <v>0</v>
      </c>
      <c r="I222" s="54" t="s">
        <v>748</v>
      </c>
      <c r="J222" s="72">
        <v>1</v>
      </c>
      <c r="K222" s="29">
        <v>100000</v>
      </c>
      <c r="L222" s="29">
        <v>1</v>
      </c>
      <c r="M222" s="29">
        <v>100000</v>
      </c>
      <c r="N222" s="42">
        <f t="shared" si="11"/>
        <v>0</v>
      </c>
      <c r="O222" s="177">
        <f t="shared" si="12"/>
        <v>0</v>
      </c>
    </row>
    <row r="223" spans="1:15" x14ac:dyDescent="0.3">
      <c r="A223" s="54" t="s">
        <v>1166</v>
      </c>
      <c r="B223" s="72">
        <v>0</v>
      </c>
      <c r="C223" s="29">
        <v>0</v>
      </c>
      <c r="D223" s="29">
        <v>0</v>
      </c>
      <c r="E223" s="29">
        <v>0</v>
      </c>
      <c r="F223" s="42">
        <f t="shared" si="9"/>
        <v>0</v>
      </c>
      <c r="G223" s="177">
        <f t="shared" si="10"/>
        <v>0</v>
      </c>
      <c r="I223" s="54" t="s">
        <v>1166</v>
      </c>
      <c r="J223" s="72">
        <v>0</v>
      </c>
      <c r="K223" s="29">
        <v>0</v>
      </c>
      <c r="L223" s="29">
        <v>0</v>
      </c>
      <c r="M223" s="29">
        <v>0</v>
      </c>
      <c r="N223" s="42">
        <f t="shared" si="11"/>
        <v>0</v>
      </c>
      <c r="O223" s="177">
        <f t="shared" si="12"/>
        <v>0</v>
      </c>
    </row>
    <row r="224" spans="1:15" x14ac:dyDescent="0.3">
      <c r="A224" s="54" t="s">
        <v>1167</v>
      </c>
      <c r="B224" s="72">
        <v>0</v>
      </c>
      <c r="C224" s="29">
        <v>0</v>
      </c>
      <c r="D224" s="29">
        <v>0</v>
      </c>
      <c r="E224" s="29">
        <v>0</v>
      </c>
      <c r="F224" s="42">
        <f t="shared" si="9"/>
        <v>0</v>
      </c>
      <c r="G224" s="177">
        <f t="shared" si="10"/>
        <v>0</v>
      </c>
      <c r="I224" s="54" t="s">
        <v>1167</v>
      </c>
      <c r="J224" s="72">
        <v>0</v>
      </c>
      <c r="K224" s="29">
        <v>0</v>
      </c>
      <c r="L224" s="29">
        <v>0</v>
      </c>
      <c r="M224" s="29">
        <v>0</v>
      </c>
      <c r="N224" s="42">
        <f t="shared" si="11"/>
        <v>0</v>
      </c>
      <c r="O224" s="177">
        <f t="shared" si="12"/>
        <v>0</v>
      </c>
    </row>
    <row r="225" spans="1:15" ht="15" customHeight="1" x14ac:dyDescent="0.3">
      <c r="A225" s="54" t="s">
        <v>749</v>
      </c>
      <c r="B225" s="72">
        <v>0</v>
      </c>
      <c r="C225" s="29">
        <v>0</v>
      </c>
      <c r="D225" s="29">
        <v>0</v>
      </c>
      <c r="E225" s="29">
        <v>0</v>
      </c>
      <c r="F225" s="42">
        <f t="shared" si="9"/>
        <v>0</v>
      </c>
      <c r="G225" s="177">
        <f t="shared" si="10"/>
        <v>0</v>
      </c>
      <c r="I225" s="54" t="s">
        <v>749</v>
      </c>
      <c r="J225" s="72">
        <v>0</v>
      </c>
      <c r="K225" s="29">
        <v>0</v>
      </c>
      <c r="L225" s="29">
        <v>0</v>
      </c>
      <c r="M225" s="29">
        <v>0</v>
      </c>
      <c r="N225" s="42">
        <f t="shared" si="11"/>
        <v>0</v>
      </c>
      <c r="O225" s="177">
        <f t="shared" si="12"/>
        <v>0</v>
      </c>
    </row>
    <row r="226" spans="1:15" ht="15" customHeight="1" x14ac:dyDescent="0.3">
      <c r="A226" s="54" t="s">
        <v>1168</v>
      </c>
      <c r="B226" s="72">
        <v>0</v>
      </c>
      <c r="C226" s="29">
        <v>0</v>
      </c>
      <c r="D226" s="29">
        <v>0</v>
      </c>
      <c r="E226" s="29">
        <v>0</v>
      </c>
      <c r="F226" s="42">
        <f t="shared" si="9"/>
        <v>0</v>
      </c>
      <c r="G226" s="177">
        <f t="shared" si="10"/>
        <v>0</v>
      </c>
      <c r="I226" s="54" t="s">
        <v>1168</v>
      </c>
      <c r="J226" s="72">
        <v>0</v>
      </c>
      <c r="K226" s="29">
        <v>0</v>
      </c>
      <c r="L226" s="29">
        <v>0</v>
      </c>
      <c r="M226" s="29">
        <v>0</v>
      </c>
      <c r="N226" s="42">
        <f t="shared" si="11"/>
        <v>0</v>
      </c>
      <c r="O226" s="177">
        <f t="shared" si="12"/>
        <v>0</v>
      </c>
    </row>
    <row r="227" spans="1:15" x14ac:dyDescent="0.3">
      <c r="A227" s="54" t="s">
        <v>750</v>
      </c>
      <c r="B227" s="72">
        <v>25</v>
      </c>
      <c r="C227" s="29">
        <v>173697359</v>
      </c>
      <c r="D227" s="29">
        <v>25</v>
      </c>
      <c r="E227" s="29">
        <v>173697359</v>
      </c>
      <c r="F227" s="42">
        <f t="shared" si="9"/>
        <v>0</v>
      </c>
      <c r="G227" s="177">
        <f t="shared" si="10"/>
        <v>0</v>
      </c>
      <c r="I227" s="54" t="s">
        <v>750</v>
      </c>
      <c r="J227" s="72">
        <v>25</v>
      </c>
      <c r="K227" s="29">
        <v>173697359</v>
      </c>
      <c r="L227" s="29">
        <v>25</v>
      </c>
      <c r="M227" s="29">
        <v>173697359</v>
      </c>
      <c r="N227" s="42">
        <f t="shared" si="11"/>
        <v>0</v>
      </c>
      <c r="O227" s="177">
        <f t="shared" si="12"/>
        <v>0</v>
      </c>
    </row>
    <row r="228" spans="1:15" x14ac:dyDescent="0.3">
      <c r="A228" s="54" t="s">
        <v>209</v>
      </c>
      <c r="B228" s="72">
        <v>15</v>
      </c>
      <c r="C228" s="29">
        <v>3855014</v>
      </c>
      <c r="D228" s="29">
        <v>14</v>
      </c>
      <c r="E228" s="29">
        <v>3855014</v>
      </c>
      <c r="F228" s="42">
        <f t="shared" si="9"/>
        <v>1</v>
      </c>
      <c r="G228" s="177">
        <f t="shared" si="10"/>
        <v>0</v>
      </c>
      <c r="I228" s="54" t="s">
        <v>209</v>
      </c>
      <c r="J228" s="72">
        <v>13</v>
      </c>
      <c r="K228" s="29">
        <v>3829497</v>
      </c>
      <c r="L228" s="29">
        <v>12</v>
      </c>
      <c r="M228" s="29">
        <v>3829497</v>
      </c>
      <c r="N228" s="42">
        <f t="shared" si="11"/>
        <v>1</v>
      </c>
      <c r="O228" s="177">
        <f t="shared" si="12"/>
        <v>0</v>
      </c>
    </row>
    <row r="229" spans="1:15" x14ac:dyDescent="0.3">
      <c r="A229" s="54" t="s">
        <v>751</v>
      </c>
      <c r="B229" s="72">
        <v>1</v>
      </c>
      <c r="C229" s="29">
        <v>10000</v>
      </c>
      <c r="D229" s="29">
        <v>1</v>
      </c>
      <c r="E229" s="29">
        <v>10000</v>
      </c>
      <c r="F229" s="42">
        <f t="shared" si="9"/>
        <v>0</v>
      </c>
      <c r="G229" s="177">
        <f t="shared" si="10"/>
        <v>0</v>
      </c>
      <c r="I229" s="54" t="s">
        <v>751</v>
      </c>
      <c r="J229" s="72">
        <v>1</v>
      </c>
      <c r="K229" s="29">
        <v>10000</v>
      </c>
      <c r="L229" s="29">
        <v>1</v>
      </c>
      <c r="M229" s="29">
        <v>10000</v>
      </c>
      <c r="N229" s="42">
        <f t="shared" si="11"/>
        <v>0</v>
      </c>
      <c r="O229" s="177">
        <f t="shared" si="12"/>
        <v>0</v>
      </c>
    </row>
    <row r="230" spans="1:15" x14ac:dyDescent="0.3">
      <c r="A230" s="54" t="s">
        <v>752</v>
      </c>
      <c r="B230" s="72">
        <v>5</v>
      </c>
      <c r="C230" s="29">
        <v>2700000</v>
      </c>
      <c r="D230" s="29">
        <v>5</v>
      </c>
      <c r="E230" s="29">
        <v>2700000</v>
      </c>
      <c r="F230" s="42">
        <f t="shared" si="9"/>
        <v>0</v>
      </c>
      <c r="G230" s="177">
        <f t="shared" si="10"/>
        <v>0</v>
      </c>
      <c r="I230" s="54" t="s">
        <v>752</v>
      </c>
      <c r="J230" s="72">
        <v>5</v>
      </c>
      <c r="K230" s="29">
        <v>2700000</v>
      </c>
      <c r="L230" s="29">
        <v>5</v>
      </c>
      <c r="M230" s="29">
        <v>2700000</v>
      </c>
      <c r="N230" s="42">
        <f t="shared" si="11"/>
        <v>0</v>
      </c>
      <c r="O230" s="177">
        <f t="shared" si="12"/>
        <v>0</v>
      </c>
    </row>
    <row r="231" spans="1:15" x14ac:dyDescent="0.3">
      <c r="A231" s="54" t="s">
        <v>925</v>
      </c>
      <c r="B231" s="72">
        <v>11</v>
      </c>
      <c r="C231" s="29">
        <v>3151119</v>
      </c>
      <c r="D231" s="29">
        <v>11</v>
      </c>
      <c r="E231" s="29">
        <v>3151119</v>
      </c>
      <c r="F231" s="42">
        <f t="shared" si="9"/>
        <v>0</v>
      </c>
      <c r="G231" s="177">
        <f t="shared" si="10"/>
        <v>0</v>
      </c>
      <c r="I231" s="54" t="s">
        <v>925</v>
      </c>
      <c r="J231" s="72">
        <v>10</v>
      </c>
      <c r="K231" s="29">
        <v>3118066</v>
      </c>
      <c r="L231" s="29">
        <v>10</v>
      </c>
      <c r="M231" s="29">
        <v>3118066</v>
      </c>
      <c r="N231" s="42">
        <f t="shared" si="11"/>
        <v>0</v>
      </c>
      <c r="O231" s="177">
        <f t="shared" si="12"/>
        <v>0</v>
      </c>
    </row>
    <row r="232" spans="1:15" x14ac:dyDescent="0.3">
      <c r="A232" s="54" t="s">
        <v>753</v>
      </c>
      <c r="B232" s="72">
        <v>1</v>
      </c>
      <c r="C232" s="29">
        <v>1033929</v>
      </c>
      <c r="D232" s="29">
        <v>1</v>
      </c>
      <c r="E232" s="29">
        <v>1033929</v>
      </c>
      <c r="F232" s="42">
        <f t="shared" si="9"/>
        <v>0</v>
      </c>
      <c r="G232" s="177">
        <f t="shared" si="10"/>
        <v>0</v>
      </c>
      <c r="I232" s="54" t="s">
        <v>753</v>
      </c>
      <c r="J232" s="72">
        <v>1</v>
      </c>
      <c r="K232" s="29">
        <v>1033929</v>
      </c>
      <c r="L232" s="29">
        <v>1</v>
      </c>
      <c r="M232" s="29">
        <v>1033929</v>
      </c>
      <c r="N232" s="42">
        <f t="shared" si="11"/>
        <v>0</v>
      </c>
      <c r="O232" s="177">
        <f t="shared" si="12"/>
        <v>0</v>
      </c>
    </row>
    <row r="233" spans="1:15" x14ac:dyDescent="0.3">
      <c r="A233" s="54" t="s">
        <v>754</v>
      </c>
      <c r="B233" s="72">
        <v>1</v>
      </c>
      <c r="C233" s="29">
        <v>365000</v>
      </c>
      <c r="D233" s="29">
        <v>1</v>
      </c>
      <c r="E233" s="29">
        <v>365000</v>
      </c>
      <c r="F233" s="42">
        <f t="shared" si="9"/>
        <v>0</v>
      </c>
      <c r="G233" s="177">
        <f t="shared" si="10"/>
        <v>0</v>
      </c>
      <c r="I233" s="54" t="s">
        <v>754</v>
      </c>
      <c r="J233" s="72">
        <v>1</v>
      </c>
      <c r="K233" s="29">
        <v>365000</v>
      </c>
      <c r="L233" s="29">
        <v>1</v>
      </c>
      <c r="M233" s="29">
        <v>365000</v>
      </c>
      <c r="N233" s="42">
        <f t="shared" si="11"/>
        <v>0</v>
      </c>
      <c r="O233" s="177">
        <f t="shared" si="12"/>
        <v>0</v>
      </c>
    </row>
    <row r="234" spans="1:15" x14ac:dyDescent="0.3">
      <c r="A234" s="54" t="s">
        <v>755</v>
      </c>
      <c r="B234" s="72">
        <v>1</v>
      </c>
      <c r="C234" s="29">
        <v>250000</v>
      </c>
      <c r="D234" s="29">
        <v>1</v>
      </c>
      <c r="E234" s="29">
        <v>250000</v>
      </c>
      <c r="F234" s="42">
        <f t="shared" si="9"/>
        <v>0</v>
      </c>
      <c r="G234" s="177">
        <f t="shared" si="10"/>
        <v>0</v>
      </c>
      <c r="I234" s="54" t="s">
        <v>755</v>
      </c>
      <c r="J234" s="72">
        <v>1</v>
      </c>
      <c r="K234" s="29">
        <v>250000</v>
      </c>
      <c r="L234" s="29">
        <v>1</v>
      </c>
      <c r="M234" s="29">
        <v>250000</v>
      </c>
      <c r="N234" s="42">
        <f t="shared" si="11"/>
        <v>0</v>
      </c>
      <c r="O234" s="177">
        <f t="shared" si="12"/>
        <v>0</v>
      </c>
    </row>
    <row r="235" spans="1:15" x14ac:dyDescent="0.3">
      <c r="A235" s="54" t="s">
        <v>756</v>
      </c>
      <c r="B235" s="72">
        <v>0</v>
      </c>
      <c r="C235" s="29">
        <v>0</v>
      </c>
      <c r="D235" s="29">
        <v>0</v>
      </c>
      <c r="E235" s="29">
        <v>0</v>
      </c>
      <c r="F235" s="42">
        <f t="shared" si="9"/>
        <v>0</v>
      </c>
      <c r="G235" s="177">
        <f t="shared" si="10"/>
        <v>0</v>
      </c>
      <c r="I235" s="54" t="s">
        <v>756</v>
      </c>
      <c r="J235" s="72">
        <v>0</v>
      </c>
      <c r="K235" s="29">
        <v>0</v>
      </c>
      <c r="L235" s="29">
        <v>0</v>
      </c>
      <c r="M235" s="29">
        <v>0</v>
      </c>
      <c r="N235" s="42">
        <f t="shared" si="11"/>
        <v>0</v>
      </c>
      <c r="O235" s="177">
        <f t="shared" si="12"/>
        <v>0</v>
      </c>
    </row>
    <row r="236" spans="1:15" x14ac:dyDescent="0.3">
      <c r="A236" s="54" t="s">
        <v>784</v>
      </c>
      <c r="B236" s="72">
        <v>4</v>
      </c>
      <c r="C236" s="29">
        <v>873727</v>
      </c>
      <c r="D236" s="29">
        <v>4</v>
      </c>
      <c r="E236" s="29">
        <v>873727</v>
      </c>
      <c r="F236" s="42">
        <f t="shared" ref="F236:G263" si="13">B236-D236</f>
        <v>0</v>
      </c>
      <c r="G236" s="177">
        <f t="shared" si="13"/>
        <v>0</v>
      </c>
      <c r="I236" s="54" t="s">
        <v>784</v>
      </c>
      <c r="J236" s="72">
        <v>4</v>
      </c>
      <c r="K236" s="29">
        <v>873727</v>
      </c>
      <c r="L236" s="29">
        <v>4</v>
      </c>
      <c r="M236" s="29">
        <v>873727</v>
      </c>
      <c r="N236" s="42">
        <f t="shared" ref="N236:O263" si="14">J236-L236</f>
        <v>0</v>
      </c>
      <c r="O236" s="177">
        <f t="shared" si="14"/>
        <v>0</v>
      </c>
    </row>
    <row r="237" spans="1:15" x14ac:dyDescent="0.3">
      <c r="A237" s="54" t="s">
        <v>1169</v>
      </c>
      <c r="B237" s="72">
        <v>0</v>
      </c>
      <c r="C237" s="29">
        <v>0</v>
      </c>
      <c r="D237" s="29">
        <v>0</v>
      </c>
      <c r="E237" s="29">
        <v>0</v>
      </c>
      <c r="F237" s="42">
        <f t="shared" si="13"/>
        <v>0</v>
      </c>
      <c r="G237" s="177">
        <f t="shared" si="13"/>
        <v>0</v>
      </c>
      <c r="I237" s="54" t="s">
        <v>1169</v>
      </c>
      <c r="J237" s="72">
        <v>0</v>
      </c>
      <c r="K237" s="29">
        <v>0</v>
      </c>
      <c r="L237" s="29">
        <v>0</v>
      </c>
      <c r="M237" s="29">
        <v>0</v>
      </c>
      <c r="N237" s="42">
        <f t="shared" si="14"/>
        <v>0</v>
      </c>
      <c r="O237" s="177">
        <f t="shared" si="14"/>
        <v>0</v>
      </c>
    </row>
    <row r="238" spans="1:15" x14ac:dyDescent="0.3">
      <c r="A238" s="54" t="s">
        <v>1170</v>
      </c>
      <c r="B238" s="72">
        <v>0</v>
      </c>
      <c r="C238" s="29">
        <v>0</v>
      </c>
      <c r="D238" s="29">
        <v>0</v>
      </c>
      <c r="E238" s="29">
        <v>0</v>
      </c>
      <c r="F238" s="42">
        <f t="shared" si="13"/>
        <v>0</v>
      </c>
      <c r="G238" s="177">
        <f t="shared" si="13"/>
        <v>0</v>
      </c>
      <c r="I238" s="54" t="s">
        <v>1170</v>
      </c>
      <c r="J238" s="72">
        <v>0</v>
      </c>
      <c r="K238" s="29">
        <v>0</v>
      </c>
      <c r="L238" s="29">
        <v>0</v>
      </c>
      <c r="M238" s="29">
        <v>0</v>
      </c>
      <c r="N238" s="42">
        <f t="shared" si="14"/>
        <v>0</v>
      </c>
      <c r="O238" s="177">
        <f t="shared" si="14"/>
        <v>0</v>
      </c>
    </row>
    <row r="239" spans="1:15" x14ac:dyDescent="0.3">
      <c r="A239" s="54" t="s">
        <v>1171</v>
      </c>
      <c r="B239" s="72">
        <v>0</v>
      </c>
      <c r="C239" s="29">
        <v>0</v>
      </c>
      <c r="D239" s="29">
        <v>0</v>
      </c>
      <c r="E239" s="29">
        <v>0</v>
      </c>
      <c r="F239" s="42">
        <f t="shared" si="13"/>
        <v>0</v>
      </c>
      <c r="G239" s="177">
        <f t="shared" si="13"/>
        <v>0</v>
      </c>
      <c r="I239" s="54" t="s">
        <v>1171</v>
      </c>
      <c r="J239" s="72">
        <v>0</v>
      </c>
      <c r="K239" s="29">
        <v>0</v>
      </c>
      <c r="L239" s="29">
        <v>0</v>
      </c>
      <c r="M239" s="29">
        <v>0</v>
      </c>
      <c r="N239" s="42">
        <f t="shared" si="14"/>
        <v>0</v>
      </c>
      <c r="O239" s="177">
        <f t="shared" si="14"/>
        <v>0</v>
      </c>
    </row>
    <row r="240" spans="1:15" x14ac:dyDescent="0.3">
      <c r="A240" s="54" t="s">
        <v>211</v>
      </c>
      <c r="B240" s="72">
        <v>40</v>
      </c>
      <c r="C240" s="29">
        <v>46557250</v>
      </c>
      <c r="D240" s="29">
        <v>40</v>
      </c>
      <c r="E240" s="29">
        <v>46557250</v>
      </c>
      <c r="F240" s="42">
        <f t="shared" si="13"/>
        <v>0</v>
      </c>
      <c r="G240" s="177">
        <f t="shared" si="13"/>
        <v>0</v>
      </c>
      <c r="I240" s="54" t="s">
        <v>211</v>
      </c>
      <c r="J240" s="72">
        <v>39</v>
      </c>
      <c r="K240" s="29">
        <v>44134550</v>
      </c>
      <c r="L240" s="29">
        <v>39</v>
      </c>
      <c r="M240" s="29">
        <v>44134550</v>
      </c>
      <c r="N240" s="42">
        <f t="shared" si="14"/>
        <v>0</v>
      </c>
      <c r="O240" s="177">
        <f t="shared" si="14"/>
        <v>0</v>
      </c>
    </row>
    <row r="241" spans="1:15" x14ac:dyDescent="0.3">
      <c r="A241" s="54" t="s">
        <v>1172</v>
      </c>
      <c r="B241" s="72">
        <v>0</v>
      </c>
      <c r="C241" s="29">
        <v>0</v>
      </c>
      <c r="D241" s="29">
        <v>0</v>
      </c>
      <c r="E241" s="29">
        <v>0</v>
      </c>
      <c r="F241" s="42">
        <f t="shared" si="13"/>
        <v>0</v>
      </c>
      <c r="G241" s="177">
        <f t="shared" si="13"/>
        <v>0</v>
      </c>
      <c r="I241" s="54" t="s">
        <v>1172</v>
      </c>
      <c r="J241" s="72">
        <v>0</v>
      </c>
      <c r="K241" s="29">
        <v>0</v>
      </c>
      <c r="L241" s="29">
        <v>0</v>
      </c>
      <c r="M241" s="29">
        <v>0</v>
      </c>
      <c r="N241" s="42">
        <f t="shared" si="14"/>
        <v>0</v>
      </c>
      <c r="O241" s="177">
        <f t="shared" si="14"/>
        <v>0</v>
      </c>
    </row>
    <row r="242" spans="1:15" x14ac:dyDescent="0.3">
      <c r="A242" s="54" t="s">
        <v>1173</v>
      </c>
      <c r="B242" s="72">
        <v>0</v>
      </c>
      <c r="C242" s="29">
        <v>0</v>
      </c>
      <c r="D242" s="29">
        <v>0</v>
      </c>
      <c r="E242" s="29">
        <v>0</v>
      </c>
      <c r="F242" s="42">
        <f t="shared" si="13"/>
        <v>0</v>
      </c>
      <c r="G242" s="177">
        <f t="shared" si="13"/>
        <v>0</v>
      </c>
      <c r="I242" s="54" t="s">
        <v>1173</v>
      </c>
      <c r="J242" s="72">
        <v>0</v>
      </c>
      <c r="K242" s="29">
        <v>0</v>
      </c>
      <c r="L242" s="29">
        <v>0</v>
      </c>
      <c r="M242" s="29">
        <v>0</v>
      </c>
      <c r="N242" s="42">
        <f t="shared" si="14"/>
        <v>0</v>
      </c>
      <c r="O242" s="177">
        <f t="shared" si="14"/>
        <v>0</v>
      </c>
    </row>
    <row r="243" spans="1:15" x14ac:dyDescent="0.3">
      <c r="A243" s="54" t="s">
        <v>1174</v>
      </c>
      <c r="B243" s="72">
        <v>0</v>
      </c>
      <c r="C243" s="29">
        <v>0</v>
      </c>
      <c r="D243" s="29">
        <v>0</v>
      </c>
      <c r="E243" s="29">
        <v>0</v>
      </c>
      <c r="F243" s="42">
        <f t="shared" si="13"/>
        <v>0</v>
      </c>
      <c r="G243" s="177">
        <f t="shared" si="13"/>
        <v>0</v>
      </c>
      <c r="I243" s="54" t="s">
        <v>1174</v>
      </c>
      <c r="J243" s="72">
        <v>0</v>
      </c>
      <c r="K243" s="29">
        <v>0</v>
      </c>
      <c r="L243" s="29">
        <v>0</v>
      </c>
      <c r="M243" s="29">
        <v>0</v>
      </c>
      <c r="N243" s="42">
        <f t="shared" si="14"/>
        <v>0</v>
      </c>
      <c r="O243" s="177">
        <f t="shared" si="14"/>
        <v>0</v>
      </c>
    </row>
    <row r="244" spans="1:15" x14ac:dyDescent="0.3">
      <c r="A244" s="54" t="s">
        <v>757</v>
      </c>
      <c r="B244" s="72">
        <v>1</v>
      </c>
      <c r="C244" s="29">
        <v>250000</v>
      </c>
      <c r="D244" s="29">
        <v>1</v>
      </c>
      <c r="E244" s="29">
        <v>250000</v>
      </c>
      <c r="F244" s="42">
        <f t="shared" si="13"/>
        <v>0</v>
      </c>
      <c r="G244" s="177">
        <f t="shared" si="13"/>
        <v>0</v>
      </c>
      <c r="I244" s="54" t="s">
        <v>757</v>
      </c>
      <c r="J244" s="72">
        <v>1</v>
      </c>
      <c r="K244" s="29">
        <v>250000</v>
      </c>
      <c r="L244" s="29">
        <v>1</v>
      </c>
      <c r="M244" s="29">
        <v>250000</v>
      </c>
      <c r="N244" s="42">
        <f t="shared" si="14"/>
        <v>0</v>
      </c>
      <c r="O244" s="177">
        <f t="shared" si="14"/>
        <v>0</v>
      </c>
    </row>
    <row r="245" spans="1:15" x14ac:dyDescent="0.3">
      <c r="A245" s="54" t="s">
        <v>758</v>
      </c>
      <c r="B245" s="72">
        <v>5</v>
      </c>
      <c r="C245" s="29">
        <v>37636528</v>
      </c>
      <c r="D245" s="29">
        <v>5</v>
      </c>
      <c r="E245" s="29">
        <v>37636528</v>
      </c>
      <c r="F245" s="42">
        <f t="shared" si="13"/>
        <v>0</v>
      </c>
      <c r="G245" s="177">
        <f t="shared" si="13"/>
        <v>0</v>
      </c>
      <c r="I245" s="54" t="s">
        <v>758</v>
      </c>
      <c r="J245" s="72">
        <v>5</v>
      </c>
      <c r="K245" s="29">
        <v>37636528</v>
      </c>
      <c r="L245" s="29">
        <v>5</v>
      </c>
      <c r="M245" s="29">
        <v>37636528</v>
      </c>
      <c r="N245" s="42">
        <f t="shared" si="14"/>
        <v>0</v>
      </c>
      <c r="O245" s="177">
        <f t="shared" si="14"/>
        <v>0</v>
      </c>
    </row>
    <row r="246" spans="1:15" x14ac:dyDescent="0.3">
      <c r="A246" s="54" t="s">
        <v>1175</v>
      </c>
      <c r="B246" s="72">
        <v>0</v>
      </c>
      <c r="C246" s="29">
        <v>0</v>
      </c>
      <c r="D246" s="29">
        <v>0</v>
      </c>
      <c r="E246" s="29">
        <v>0</v>
      </c>
      <c r="F246" s="42">
        <f t="shared" si="13"/>
        <v>0</v>
      </c>
      <c r="G246" s="177">
        <f t="shared" si="13"/>
        <v>0</v>
      </c>
      <c r="I246" s="54" t="s">
        <v>1175</v>
      </c>
      <c r="J246" s="72">
        <v>0</v>
      </c>
      <c r="K246" s="29">
        <v>0</v>
      </c>
      <c r="L246" s="29">
        <v>0</v>
      </c>
      <c r="M246" s="29">
        <v>0</v>
      </c>
      <c r="N246" s="42">
        <f t="shared" si="14"/>
        <v>0</v>
      </c>
      <c r="O246" s="177">
        <f t="shared" si="14"/>
        <v>0</v>
      </c>
    </row>
    <row r="247" spans="1:15" x14ac:dyDescent="0.3">
      <c r="A247" s="54" t="s">
        <v>1176</v>
      </c>
      <c r="B247" s="72">
        <v>0</v>
      </c>
      <c r="C247" s="29">
        <v>0</v>
      </c>
      <c r="D247" s="29">
        <v>0</v>
      </c>
      <c r="E247" s="29">
        <v>0</v>
      </c>
      <c r="F247" s="42">
        <f t="shared" si="13"/>
        <v>0</v>
      </c>
      <c r="G247" s="177">
        <f t="shared" si="13"/>
        <v>0</v>
      </c>
      <c r="I247" s="54" t="s">
        <v>1176</v>
      </c>
      <c r="J247" s="72">
        <v>0</v>
      </c>
      <c r="K247" s="29">
        <v>0</v>
      </c>
      <c r="L247" s="29">
        <v>0</v>
      </c>
      <c r="M247" s="29">
        <v>0</v>
      </c>
      <c r="N247" s="42">
        <f t="shared" si="14"/>
        <v>0</v>
      </c>
      <c r="O247" s="177">
        <f t="shared" si="14"/>
        <v>0</v>
      </c>
    </row>
    <row r="248" spans="1:15" x14ac:dyDescent="0.3">
      <c r="A248" s="54" t="s">
        <v>1177</v>
      </c>
      <c r="B248" s="72">
        <v>0</v>
      </c>
      <c r="C248" s="29">
        <v>0</v>
      </c>
      <c r="D248" s="29">
        <v>0</v>
      </c>
      <c r="E248" s="29">
        <v>0</v>
      </c>
      <c r="F248" s="42">
        <f t="shared" si="13"/>
        <v>0</v>
      </c>
      <c r="G248" s="177">
        <f t="shared" si="13"/>
        <v>0</v>
      </c>
      <c r="I248" s="54" t="s">
        <v>1177</v>
      </c>
      <c r="J248" s="72">
        <v>0</v>
      </c>
      <c r="K248" s="29">
        <v>0</v>
      </c>
      <c r="L248" s="29">
        <v>0</v>
      </c>
      <c r="M248" s="29">
        <v>0</v>
      </c>
      <c r="N248" s="42">
        <f t="shared" si="14"/>
        <v>0</v>
      </c>
      <c r="O248" s="177">
        <f t="shared" si="14"/>
        <v>0</v>
      </c>
    </row>
    <row r="249" spans="1:15" x14ac:dyDescent="0.3">
      <c r="A249" s="54" t="s">
        <v>1178</v>
      </c>
      <c r="B249" s="72">
        <v>0</v>
      </c>
      <c r="C249" s="29">
        <v>0</v>
      </c>
      <c r="D249" s="29">
        <v>0</v>
      </c>
      <c r="E249" s="29">
        <v>0</v>
      </c>
      <c r="F249" s="42">
        <f t="shared" si="13"/>
        <v>0</v>
      </c>
      <c r="G249" s="177">
        <f t="shared" si="13"/>
        <v>0</v>
      </c>
      <c r="I249" s="54" t="s">
        <v>1178</v>
      </c>
      <c r="J249" s="72">
        <v>0</v>
      </c>
      <c r="K249" s="29">
        <v>0</v>
      </c>
      <c r="L249" s="29">
        <v>0</v>
      </c>
      <c r="M249" s="29">
        <v>0</v>
      </c>
      <c r="N249" s="42">
        <f t="shared" si="14"/>
        <v>0</v>
      </c>
      <c r="O249" s="177">
        <f t="shared" si="14"/>
        <v>0</v>
      </c>
    </row>
    <row r="250" spans="1:15" x14ac:dyDescent="0.3">
      <c r="A250" s="54" t="s">
        <v>1179</v>
      </c>
      <c r="B250" s="72">
        <v>0</v>
      </c>
      <c r="C250" s="29">
        <v>0</v>
      </c>
      <c r="D250" s="29">
        <v>0</v>
      </c>
      <c r="E250" s="29">
        <v>0</v>
      </c>
      <c r="F250" s="42">
        <f t="shared" si="13"/>
        <v>0</v>
      </c>
      <c r="G250" s="177">
        <f t="shared" si="13"/>
        <v>0</v>
      </c>
      <c r="I250" s="54" t="s">
        <v>1179</v>
      </c>
      <c r="J250" s="72">
        <v>0</v>
      </c>
      <c r="K250" s="29">
        <v>0</v>
      </c>
      <c r="L250" s="29">
        <v>0</v>
      </c>
      <c r="M250" s="29">
        <v>0</v>
      </c>
      <c r="N250" s="42">
        <f t="shared" si="14"/>
        <v>0</v>
      </c>
      <c r="O250" s="177">
        <f t="shared" si="14"/>
        <v>0</v>
      </c>
    </row>
    <row r="251" spans="1:15" x14ac:dyDescent="0.3">
      <c r="A251" s="54" t="s">
        <v>759</v>
      </c>
      <c r="B251" s="72">
        <v>3</v>
      </c>
      <c r="C251" s="29">
        <v>3090242</v>
      </c>
      <c r="D251" s="29">
        <v>3</v>
      </c>
      <c r="E251" s="29">
        <v>3090242</v>
      </c>
      <c r="F251" s="42">
        <f t="shared" si="13"/>
        <v>0</v>
      </c>
      <c r="G251" s="177">
        <f t="shared" si="13"/>
        <v>0</v>
      </c>
      <c r="I251" s="54" t="s">
        <v>759</v>
      </c>
      <c r="J251" s="72">
        <v>3</v>
      </c>
      <c r="K251" s="29">
        <v>3090242</v>
      </c>
      <c r="L251" s="29">
        <v>3</v>
      </c>
      <c r="M251" s="29">
        <v>3090242</v>
      </c>
      <c r="N251" s="42">
        <f t="shared" si="14"/>
        <v>0</v>
      </c>
      <c r="O251" s="177">
        <f t="shared" si="14"/>
        <v>0</v>
      </c>
    </row>
    <row r="252" spans="1:15" x14ac:dyDescent="0.3">
      <c r="A252" s="54" t="s">
        <v>1180</v>
      </c>
      <c r="B252" s="72">
        <v>0</v>
      </c>
      <c r="C252" s="29">
        <v>0</v>
      </c>
      <c r="D252" s="29">
        <v>0</v>
      </c>
      <c r="E252" s="29">
        <v>0</v>
      </c>
      <c r="F252" s="42">
        <f t="shared" si="13"/>
        <v>0</v>
      </c>
      <c r="G252" s="177">
        <f t="shared" si="13"/>
        <v>0</v>
      </c>
      <c r="I252" s="54" t="s">
        <v>1180</v>
      </c>
      <c r="J252" s="72">
        <v>0</v>
      </c>
      <c r="K252" s="29">
        <v>0</v>
      </c>
      <c r="L252" s="29">
        <v>0</v>
      </c>
      <c r="M252" s="29">
        <v>0</v>
      </c>
      <c r="N252" s="42">
        <f t="shared" si="14"/>
        <v>0</v>
      </c>
      <c r="O252" s="177">
        <f t="shared" si="14"/>
        <v>0</v>
      </c>
    </row>
    <row r="253" spans="1:15" x14ac:dyDescent="0.3">
      <c r="A253" s="54" t="s">
        <v>1181</v>
      </c>
      <c r="B253" s="72">
        <v>0</v>
      </c>
      <c r="C253" s="29">
        <v>0</v>
      </c>
      <c r="D253" s="29">
        <v>0</v>
      </c>
      <c r="E253" s="29">
        <v>0</v>
      </c>
      <c r="F253" s="42">
        <f t="shared" si="13"/>
        <v>0</v>
      </c>
      <c r="G253" s="177">
        <f t="shared" si="13"/>
        <v>0</v>
      </c>
      <c r="I253" s="54" t="s">
        <v>1181</v>
      </c>
      <c r="J253" s="72">
        <v>0</v>
      </c>
      <c r="K253" s="29">
        <v>0</v>
      </c>
      <c r="L253" s="29">
        <v>0</v>
      </c>
      <c r="M253" s="29">
        <v>0</v>
      </c>
      <c r="N253" s="42">
        <f t="shared" si="14"/>
        <v>0</v>
      </c>
      <c r="O253" s="177">
        <f t="shared" si="14"/>
        <v>0</v>
      </c>
    </row>
    <row r="254" spans="1:15" x14ac:dyDescent="0.3">
      <c r="A254" s="54" t="s">
        <v>760</v>
      </c>
      <c r="B254" s="72">
        <v>1</v>
      </c>
      <c r="C254" s="29">
        <v>2564751</v>
      </c>
      <c r="D254" s="29">
        <v>1</v>
      </c>
      <c r="E254" s="29">
        <v>2564751</v>
      </c>
      <c r="F254" s="42">
        <f t="shared" si="13"/>
        <v>0</v>
      </c>
      <c r="G254" s="177">
        <f t="shared" si="13"/>
        <v>0</v>
      </c>
      <c r="I254" s="54" t="s">
        <v>760</v>
      </c>
      <c r="J254" s="72">
        <v>1</v>
      </c>
      <c r="K254" s="29">
        <v>2564751</v>
      </c>
      <c r="L254" s="29">
        <v>1</v>
      </c>
      <c r="M254" s="29">
        <v>2564751</v>
      </c>
      <c r="N254" s="42">
        <f t="shared" si="14"/>
        <v>0</v>
      </c>
      <c r="O254" s="177">
        <f t="shared" si="14"/>
        <v>0</v>
      </c>
    </row>
    <row r="255" spans="1:15" x14ac:dyDescent="0.3">
      <c r="A255" s="54" t="s">
        <v>761</v>
      </c>
      <c r="B255" s="72">
        <v>0</v>
      </c>
      <c r="C255" s="29">
        <v>0</v>
      </c>
      <c r="D255" s="29">
        <v>0</v>
      </c>
      <c r="E255" s="29">
        <v>0</v>
      </c>
      <c r="F255" s="42">
        <f t="shared" si="13"/>
        <v>0</v>
      </c>
      <c r="G255" s="177">
        <f t="shared" si="13"/>
        <v>0</v>
      </c>
      <c r="I255" s="54" t="s">
        <v>761</v>
      </c>
      <c r="J255" s="72">
        <v>0</v>
      </c>
      <c r="K255" s="29">
        <v>0</v>
      </c>
      <c r="L255" s="29">
        <v>0</v>
      </c>
      <c r="M255" s="29">
        <v>0</v>
      </c>
      <c r="N255" s="42">
        <f t="shared" si="14"/>
        <v>0</v>
      </c>
      <c r="O255" s="177">
        <f t="shared" si="14"/>
        <v>0</v>
      </c>
    </row>
    <row r="256" spans="1:15" x14ac:dyDescent="0.3">
      <c r="A256" s="54" t="s">
        <v>1182</v>
      </c>
      <c r="B256" s="72">
        <v>0</v>
      </c>
      <c r="C256" s="29">
        <v>0</v>
      </c>
      <c r="D256" s="29">
        <v>0</v>
      </c>
      <c r="E256" s="29">
        <v>0</v>
      </c>
      <c r="F256" s="42">
        <f t="shared" si="13"/>
        <v>0</v>
      </c>
      <c r="G256" s="177">
        <f t="shared" si="13"/>
        <v>0</v>
      </c>
      <c r="I256" s="54" t="s">
        <v>1182</v>
      </c>
      <c r="J256" s="72">
        <v>0</v>
      </c>
      <c r="K256" s="29">
        <v>0</v>
      </c>
      <c r="L256" s="29">
        <v>0</v>
      </c>
      <c r="M256" s="29">
        <v>0</v>
      </c>
      <c r="N256" s="42">
        <f t="shared" si="14"/>
        <v>0</v>
      </c>
      <c r="O256" s="177">
        <f t="shared" si="14"/>
        <v>0</v>
      </c>
    </row>
    <row r="257" spans="1:15" x14ac:dyDescent="0.3">
      <c r="A257" s="54" t="s">
        <v>1183</v>
      </c>
      <c r="B257" s="72">
        <v>0</v>
      </c>
      <c r="C257" s="29">
        <v>0</v>
      </c>
      <c r="D257" s="29">
        <v>0</v>
      </c>
      <c r="E257" s="29">
        <v>0</v>
      </c>
      <c r="F257" s="42">
        <f t="shared" si="13"/>
        <v>0</v>
      </c>
      <c r="G257" s="177">
        <f t="shared" si="13"/>
        <v>0</v>
      </c>
      <c r="I257" s="54" t="s">
        <v>1183</v>
      </c>
      <c r="J257" s="72">
        <v>0</v>
      </c>
      <c r="K257" s="29">
        <v>0</v>
      </c>
      <c r="L257" s="29">
        <v>0</v>
      </c>
      <c r="M257" s="29">
        <v>0</v>
      </c>
      <c r="N257" s="42">
        <f t="shared" si="14"/>
        <v>0</v>
      </c>
      <c r="O257" s="177">
        <f t="shared" si="14"/>
        <v>0</v>
      </c>
    </row>
    <row r="258" spans="1:15" x14ac:dyDescent="0.3">
      <c r="A258" s="54" t="s">
        <v>1184</v>
      </c>
      <c r="B258" s="72">
        <v>0</v>
      </c>
      <c r="C258" s="29">
        <v>0</v>
      </c>
      <c r="D258" s="29">
        <v>0</v>
      </c>
      <c r="E258" s="29">
        <v>0</v>
      </c>
      <c r="F258" s="42">
        <f t="shared" si="13"/>
        <v>0</v>
      </c>
      <c r="G258" s="177">
        <f t="shared" si="13"/>
        <v>0</v>
      </c>
      <c r="I258" s="54" t="s">
        <v>1184</v>
      </c>
      <c r="J258" s="72">
        <v>0</v>
      </c>
      <c r="K258" s="29">
        <v>0</v>
      </c>
      <c r="L258" s="29">
        <v>0</v>
      </c>
      <c r="M258" s="29">
        <v>0</v>
      </c>
      <c r="N258" s="42">
        <f t="shared" si="14"/>
        <v>0</v>
      </c>
      <c r="O258" s="177">
        <f t="shared" si="14"/>
        <v>0</v>
      </c>
    </row>
    <row r="259" spans="1:15" x14ac:dyDescent="0.3">
      <c r="A259" s="54" t="s">
        <v>785</v>
      </c>
      <c r="B259" s="72">
        <v>58</v>
      </c>
      <c r="C259" s="29">
        <v>282257295</v>
      </c>
      <c r="D259" s="29">
        <v>58</v>
      </c>
      <c r="E259" s="29">
        <v>282257295</v>
      </c>
      <c r="F259" s="42">
        <f t="shared" si="13"/>
        <v>0</v>
      </c>
      <c r="G259" s="177">
        <f t="shared" si="13"/>
        <v>0</v>
      </c>
      <c r="I259" s="54" t="s">
        <v>785</v>
      </c>
      <c r="J259" s="72">
        <v>58</v>
      </c>
      <c r="K259" s="29">
        <v>282257295</v>
      </c>
      <c r="L259" s="29">
        <v>58</v>
      </c>
      <c r="M259" s="29">
        <v>282257295</v>
      </c>
      <c r="N259" s="42">
        <f t="shared" si="14"/>
        <v>0</v>
      </c>
      <c r="O259" s="177">
        <f t="shared" si="14"/>
        <v>0</v>
      </c>
    </row>
    <row r="260" spans="1:15" x14ac:dyDescent="0.3">
      <c r="A260" s="54" t="s">
        <v>1185</v>
      </c>
      <c r="B260" s="72">
        <v>0</v>
      </c>
      <c r="C260" s="29">
        <v>0</v>
      </c>
      <c r="D260" s="29">
        <v>0</v>
      </c>
      <c r="E260" s="29">
        <v>0</v>
      </c>
      <c r="F260" s="42">
        <f t="shared" si="13"/>
        <v>0</v>
      </c>
      <c r="G260" s="177">
        <f t="shared" si="13"/>
        <v>0</v>
      </c>
      <c r="I260" s="54" t="s">
        <v>1185</v>
      </c>
      <c r="J260" s="72">
        <v>0</v>
      </c>
      <c r="K260" s="29">
        <v>0</v>
      </c>
      <c r="L260" s="29">
        <v>0</v>
      </c>
      <c r="M260" s="29">
        <v>0</v>
      </c>
      <c r="N260" s="42">
        <f t="shared" si="14"/>
        <v>0</v>
      </c>
      <c r="O260" s="177">
        <f t="shared" si="14"/>
        <v>0</v>
      </c>
    </row>
    <row r="261" spans="1:15" x14ac:dyDescent="0.3">
      <c r="A261" s="54" t="s">
        <v>786</v>
      </c>
      <c r="B261" s="72">
        <v>1</v>
      </c>
      <c r="C261" s="29">
        <v>540000</v>
      </c>
      <c r="D261" s="29">
        <v>1</v>
      </c>
      <c r="E261" s="29">
        <v>540000</v>
      </c>
      <c r="F261" s="42">
        <f t="shared" si="13"/>
        <v>0</v>
      </c>
      <c r="G261" s="177">
        <f t="shared" si="13"/>
        <v>0</v>
      </c>
      <c r="I261" s="54" t="s">
        <v>786</v>
      </c>
      <c r="J261" s="72">
        <v>1</v>
      </c>
      <c r="K261" s="29">
        <v>540000</v>
      </c>
      <c r="L261" s="29">
        <v>1</v>
      </c>
      <c r="M261" s="29">
        <v>540000</v>
      </c>
      <c r="N261" s="42">
        <f t="shared" si="14"/>
        <v>0</v>
      </c>
      <c r="O261" s="177">
        <f t="shared" si="14"/>
        <v>0</v>
      </c>
    </row>
    <row r="262" spans="1:15" x14ac:dyDescent="0.3">
      <c r="A262" s="54" t="s">
        <v>787</v>
      </c>
      <c r="B262" s="72">
        <v>2</v>
      </c>
      <c r="C262" s="29">
        <v>353000</v>
      </c>
      <c r="D262" s="29">
        <v>2</v>
      </c>
      <c r="E262" s="29">
        <v>353000</v>
      </c>
      <c r="F262" s="42">
        <f t="shared" si="13"/>
        <v>0</v>
      </c>
      <c r="G262" s="177">
        <f t="shared" si="13"/>
        <v>0</v>
      </c>
      <c r="I262" s="54" t="s">
        <v>787</v>
      </c>
      <c r="J262" s="72">
        <v>2</v>
      </c>
      <c r="K262" s="29">
        <v>353000</v>
      </c>
      <c r="L262" s="29">
        <v>2</v>
      </c>
      <c r="M262" s="29">
        <v>353000</v>
      </c>
      <c r="N262" s="42">
        <f t="shared" si="14"/>
        <v>0</v>
      </c>
      <c r="O262" s="177">
        <f t="shared" si="14"/>
        <v>0</v>
      </c>
    </row>
    <row r="263" spans="1:15" x14ac:dyDescent="0.3">
      <c r="A263" s="54" t="s">
        <v>1186</v>
      </c>
      <c r="B263" s="72">
        <v>0</v>
      </c>
      <c r="C263" s="29">
        <v>0</v>
      </c>
      <c r="D263" s="29">
        <v>0</v>
      </c>
      <c r="E263" s="29">
        <v>0</v>
      </c>
      <c r="F263" s="42">
        <f t="shared" si="13"/>
        <v>0</v>
      </c>
      <c r="G263" s="177">
        <f t="shared" si="13"/>
        <v>0</v>
      </c>
      <c r="I263" s="54" t="s">
        <v>1186</v>
      </c>
      <c r="J263" s="72">
        <v>0</v>
      </c>
      <c r="K263" s="29">
        <v>0</v>
      </c>
      <c r="L263" s="29">
        <v>0</v>
      </c>
      <c r="M263" s="29">
        <v>0</v>
      </c>
      <c r="N263" s="42">
        <f t="shared" si="14"/>
        <v>0</v>
      </c>
      <c r="O263" s="177">
        <f t="shared" si="14"/>
        <v>0</v>
      </c>
    </row>
    <row r="264" spans="1:15" x14ac:dyDescent="0.3">
      <c r="A264" s="54" t="s">
        <v>1187</v>
      </c>
      <c r="B264" s="72">
        <v>0</v>
      </c>
      <c r="C264" s="29">
        <v>0</v>
      </c>
      <c r="D264" s="29">
        <v>0</v>
      </c>
      <c r="E264" s="29">
        <v>0</v>
      </c>
      <c r="F264" s="42">
        <f t="shared" ref="F264:F279" si="15">B264-D264</f>
        <v>0</v>
      </c>
      <c r="G264" s="177">
        <f t="shared" ref="G264:G279" si="16">C264-E264</f>
        <v>0</v>
      </c>
      <c r="I264" s="54" t="s">
        <v>1187</v>
      </c>
      <c r="J264" s="72">
        <v>0</v>
      </c>
      <c r="K264" s="29">
        <v>0</v>
      </c>
      <c r="L264" s="29">
        <v>0</v>
      </c>
      <c r="M264" s="29">
        <v>0</v>
      </c>
      <c r="N264" s="42">
        <f t="shared" ref="N264:N279" si="17">J264-L264</f>
        <v>0</v>
      </c>
      <c r="O264" s="177">
        <f t="shared" ref="O264:O279" si="18">K264-M264</f>
        <v>0</v>
      </c>
    </row>
    <row r="265" spans="1:15" x14ac:dyDescent="0.3">
      <c r="A265" s="54" t="s">
        <v>1188</v>
      </c>
      <c r="B265" s="72">
        <v>0</v>
      </c>
      <c r="C265" s="29">
        <v>0</v>
      </c>
      <c r="D265" s="29">
        <v>0</v>
      </c>
      <c r="E265" s="29">
        <v>0</v>
      </c>
      <c r="F265" s="42">
        <f t="shared" si="15"/>
        <v>0</v>
      </c>
      <c r="G265" s="177">
        <f t="shared" si="16"/>
        <v>0</v>
      </c>
      <c r="I265" s="54" t="s">
        <v>1188</v>
      </c>
      <c r="J265" s="72">
        <v>0</v>
      </c>
      <c r="K265" s="29">
        <v>0</v>
      </c>
      <c r="L265" s="29">
        <v>0</v>
      </c>
      <c r="M265" s="29">
        <v>0</v>
      </c>
      <c r="N265" s="42">
        <f t="shared" si="17"/>
        <v>0</v>
      </c>
      <c r="O265" s="177">
        <f t="shared" si="18"/>
        <v>0</v>
      </c>
    </row>
    <row r="266" spans="1:15" x14ac:dyDescent="0.3">
      <c r="A266" s="54" t="s">
        <v>1189</v>
      </c>
      <c r="B266" s="72">
        <v>0</v>
      </c>
      <c r="C266" s="29">
        <v>0</v>
      </c>
      <c r="D266" s="29">
        <v>0</v>
      </c>
      <c r="E266" s="29">
        <v>0</v>
      </c>
      <c r="F266" s="42">
        <f t="shared" si="15"/>
        <v>0</v>
      </c>
      <c r="G266" s="177">
        <f t="shared" si="16"/>
        <v>0</v>
      </c>
      <c r="I266" s="54" t="s">
        <v>1189</v>
      </c>
      <c r="J266" s="72">
        <v>0</v>
      </c>
      <c r="K266" s="29">
        <v>0</v>
      </c>
      <c r="L266" s="29">
        <v>0</v>
      </c>
      <c r="M266" s="29">
        <v>0</v>
      </c>
      <c r="N266" s="42">
        <f t="shared" si="17"/>
        <v>0</v>
      </c>
      <c r="O266" s="177">
        <f t="shared" si="18"/>
        <v>0</v>
      </c>
    </row>
    <row r="267" spans="1:15" x14ac:dyDescent="0.3">
      <c r="A267" s="54" t="s">
        <v>788</v>
      </c>
      <c r="B267" s="72">
        <v>2</v>
      </c>
      <c r="C267" s="29">
        <v>200001</v>
      </c>
      <c r="D267" s="29">
        <v>2</v>
      </c>
      <c r="E267" s="29">
        <v>200001</v>
      </c>
      <c r="F267" s="42">
        <f t="shared" si="15"/>
        <v>0</v>
      </c>
      <c r="G267" s="177">
        <f t="shared" si="16"/>
        <v>0</v>
      </c>
      <c r="I267" s="54" t="s">
        <v>788</v>
      </c>
      <c r="J267" s="72">
        <v>2</v>
      </c>
      <c r="K267" s="29">
        <v>200001</v>
      </c>
      <c r="L267" s="29">
        <v>2</v>
      </c>
      <c r="M267" s="29">
        <v>200001</v>
      </c>
      <c r="N267" s="42">
        <f t="shared" si="17"/>
        <v>0</v>
      </c>
      <c r="O267" s="177">
        <f t="shared" si="18"/>
        <v>0</v>
      </c>
    </row>
    <row r="268" spans="1:15" x14ac:dyDescent="0.3">
      <c r="A268" s="54" t="s">
        <v>1207</v>
      </c>
      <c r="B268" s="72">
        <v>0</v>
      </c>
      <c r="C268" s="29">
        <v>0</v>
      </c>
      <c r="D268" s="29">
        <v>0</v>
      </c>
      <c r="E268" s="29">
        <v>0</v>
      </c>
      <c r="F268" s="42">
        <f t="shared" si="15"/>
        <v>0</v>
      </c>
      <c r="G268" s="177">
        <f t="shared" si="16"/>
        <v>0</v>
      </c>
      <c r="I268" s="54" t="s">
        <v>1207</v>
      </c>
      <c r="J268" s="72">
        <v>0</v>
      </c>
      <c r="K268" s="29">
        <v>0</v>
      </c>
      <c r="L268" s="29">
        <v>0</v>
      </c>
      <c r="M268" s="29">
        <v>0</v>
      </c>
      <c r="N268" s="42">
        <f t="shared" si="17"/>
        <v>0</v>
      </c>
      <c r="O268" s="177">
        <f t="shared" si="18"/>
        <v>0</v>
      </c>
    </row>
    <row r="269" spans="1:15" x14ac:dyDescent="0.3">
      <c r="A269" s="54" t="s">
        <v>789</v>
      </c>
      <c r="B269" s="72">
        <v>0</v>
      </c>
      <c r="C269" s="29">
        <v>0</v>
      </c>
      <c r="D269" s="29">
        <v>0</v>
      </c>
      <c r="E269" s="29">
        <v>0</v>
      </c>
      <c r="F269" s="42">
        <f t="shared" si="15"/>
        <v>0</v>
      </c>
      <c r="G269" s="177">
        <f t="shared" si="16"/>
        <v>0</v>
      </c>
      <c r="I269" s="54" t="s">
        <v>789</v>
      </c>
      <c r="J269" s="72">
        <v>0</v>
      </c>
      <c r="K269" s="29">
        <v>0</v>
      </c>
      <c r="L269" s="29">
        <v>0</v>
      </c>
      <c r="M269" s="29">
        <v>0</v>
      </c>
      <c r="N269" s="42">
        <f t="shared" si="17"/>
        <v>0</v>
      </c>
      <c r="O269" s="177">
        <f t="shared" si="18"/>
        <v>0</v>
      </c>
    </row>
    <row r="270" spans="1:15" x14ac:dyDescent="0.3">
      <c r="A270" s="54" t="s">
        <v>762</v>
      </c>
      <c r="B270" s="72">
        <v>6</v>
      </c>
      <c r="C270" s="29">
        <v>10128167</v>
      </c>
      <c r="D270" s="29">
        <v>6</v>
      </c>
      <c r="E270" s="29">
        <v>10128167</v>
      </c>
      <c r="F270" s="42">
        <f t="shared" si="15"/>
        <v>0</v>
      </c>
      <c r="G270" s="177">
        <f t="shared" si="16"/>
        <v>0</v>
      </c>
      <c r="I270" s="54" t="s">
        <v>762</v>
      </c>
      <c r="J270" s="72">
        <v>6</v>
      </c>
      <c r="K270" s="29">
        <v>10128167</v>
      </c>
      <c r="L270" s="29">
        <v>6</v>
      </c>
      <c r="M270" s="29">
        <v>10128167</v>
      </c>
      <c r="N270" s="42">
        <f t="shared" si="17"/>
        <v>0</v>
      </c>
      <c r="O270" s="177">
        <f t="shared" si="18"/>
        <v>0</v>
      </c>
    </row>
    <row r="271" spans="1:15" x14ac:dyDescent="0.3">
      <c r="A271" s="54" t="s">
        <v>1190</v>
      </c>
      <c r="B271" s="72">
        <v>0</v>
      </c>
      <c r="C271" s="29">
        <v>0</v>
      </c>
      <c r="D271" s="29">
        <v>0</v>
      </c>
      <c r="E271" s="29">
        <v>0</v>
      </c>
      <c r="F271" s="42">
        <f t="shared" si="15"/>
        <v>0</v>
      </c>
      <c r="G271" s="177">
        <f t="shared" si="16"/>
        <v>0</v>
      </c>
      <c r="I271" s="54" t="s">
        <v>1190</v>
      </c>
      <c r="J271" s="72">
        <v>0</v>
      </c>
      <c r="K271" s="29">
        <v>0</v>
      </c>
      <c r="L271" s="29">
        <v>0</v>
      </c>
      <c r="M271" s="29">
        <v>0</v>
      </c>
      <c r="N271" s="42">
        <f t="shared" si="17"/>
        <v>0</v>
      </c>
      <c r="O271" s="177">
        <f t="shared" si="18"/>
        <v>0</v>
      </c>
    </row>
    <row r="272" spans="1:15" x14ac:dyDescent="0.3">
      <c r="A272" s="54" t="s">
        <v>1191</v>
      </c>
      <c r="B272" s="72">
        <v>0</v>
      </c>
      <c r="C272" s="29">
        <v>0</v>
      </c>
      <c r="D272" s="29">
        <v>0</v>
      </c>
      <c r="E272" s="29">
        <v>0</v>
      </c>
      <c r="F272" s="42">
        <f t="shared" si="15"/>
        <v>0</v>
      </c>
      <c r="G272" s="177">
        <f t="shared" si="16"/>
        <v>0</v>
      </c>
      <c r="I272" s="54" t="s">
        <v>1191</v>
      </c>
      <c r="J272" s="72">
        <v>0</v>
      </c>
      <c r="K272" s="29">
        <v>0</v>
      </c>
      <c r="L272" s="29">
        <v>0</v>
      </c>
      <c r="M272" s="29">
        <v>0</v>
      </c>
      <c r="N272" s="42">
        <f t="shared" si="17"/>
        <v>0</v>
      </c>
      <c r="O272" s="177">
        <f t="shared" si="18"/>
        <v>0</v>
      </c>
    </row>
    <row r="273" spans="1:31" x14ac:dyDescent="0.3">
      <c r="A273" s="54" t="s">
        <v>763</v>
      </c>
      <c r="B273" s="72">
        <v>3</v>
      </c>
      <c r="C273" s="29">
        <v>500000</v>
      </c>
      <c r="D273" s="29">
        <v>3</v>
      </c>
      <c r="E273" s="29">
        <v>500000</v>
      </c>
      <c r="F273" s="42">
        <f t="shared" si="15"/>
        <v>0</v>
      </c>
      <c r="G273" s="177">
        <f t="shared" si="16"/>
        <v>0</v>
      </c>
      <c r="I273" s="54" t="s">
        <v>763</v>
      </c>
      <c r="J273" s="72">
        <v>3</v>
      </c>
      <c r="K273" s="29">
        <v>500000</v>
      </c>
      <c r="L273" s="29">
        <v>3</v>
      </c>
      <c r="M273" s="29">
        <v>500000</v>
      </c>
      <c r="N273" s="42">
        <f t="shared" si="17"/>
        <v>0</v>
      </c>
      <c r="O273" s="177">
        <f t="shared" si="18"/>
        <v>0</v>
      </c>
    </row>
    <row r="274" spans="1:31" x14ac:dyDescent="0.3">
      <c r="A274" s="54" t="s">
        <v>764</v>
      </c>
      <c r="B274" s="72">
        <v>29</v>
      </c>
      <c r="C274" s="29">
        <v>145562157</v>
      </c>
      <c r="D274" s="29">
        <v>29</v>
      </c>
      <c r="E274" s="29">
        <v>145562157</v>
      </c>
      <c r="F274" s="42">
        <f t="shared" si="15"/>
        <v>0</v>
      </c>
      <c r="G274" s="177">
        <f t="shared" si="16"/>
        <v>0</v>
      </c>
      <c r="I274" s="54" t="s">
        <v>764</v>
      </c>
      <c r="J274" s="72">
        <v>29</v>
      </c>
      <c r="K274" s="29">
        <v>145562157</v>
      </c>
      <c r="L274" s="29">
        <v>29</v>
      </c>
      <c r="M274" s="29">
        <v>145562157</v>
      </c>
      <c r="N274" s="42">
        <f t="shared" si="17"/>
        <v>0</v>
      </c>
      <c r="O274" s="177">
        <f t="shared" si="18"/>
        <v>0</v>
      </c>
    </row>
    <row r="275" spans="1:31" x14ac:dyDescent="0.3">
      <c r="A275" s="54" t="s">
        <v>765</v>
      </c>
      <c r="B275" s="72">
        <v>6</v>
      </c>
      <c r="C275" s="29">
        <v>8274692</v>
      </c>
      <c r="D275" s="29">
        <v>6</v>
      </c>
      <c r="E275" s="29">
        <v>8274692</v>
      </c>
      <c r="F275" s="42">
        <f t="shared" si="15"/>
        <v>0</v>
      </c>
      <c r="G275" s="177">
        <f t="shared" si="16"/>
        <v>0</v>
      </c>
      <c r="I275" s="54" t="s">
        <v>765</v>
      </c>
      <c r="J275" s="72">
        <v>6</v>
      </c>
      <c r="K275" s="29">
        <v>8274692</v>
      </c>
      <c r="L275" s="29">
        <v>6</v>
      </c>
      <c r="M275" s="29">
        <v>8274692</v>
      </c>
      <c r="N275" s="42">
        <f t="shared" si="17"/>
        <v>0</v>
      </c>
      <c r="O275" s="177">
        <f t="shared" si="18"/>
        <v>0</v>
      </c>
    </row>
    <row r="276" spans="1:31" x14ac:dyDescent="0.3">
      <c r="A276" s="54" t="s">
        <v>766</v>
      </c>
      <c r="B276" s="72">
        <v>1</v>
      </c>
      <c r="C276" s="29">
        <v>249000</v>
      </c>
      <c r="D276" s="29">
        <v>1</v>
      </c>
      <c r="E276" s="29">
        <v>249000</v>
      </c>
      <c r="F276" s="42">
        <f t="shared" si="15"/>
        <v>0</v>
      </c>
      <c r="G276" s="177">
        <f t="shared" si="16"/>
        <v>0</v>
      </c>
      <c r="I276" s="54" t="s">
        <v>766</v>
      </c>
      <c r="J276" s="72">
        <v>1</v>
      </c>
      <c r="K276" s="29">
        <v>249000</v>
      </c>
      <c r="L276" s="29">
        <v>1</v>
      </c>
      <c r="M276" s="29">
        <v>249000</v>
      </c>
      <c r="N276" s="42">
        <f t="shared" si="17"/>
        <v>0</v>
      </c>
      <c r="O276" s="177">
        <f t="shared" si="18"/>
        <v>0</v>
      </c>
    </row>
    <row r="277" spans="1:31" x14ac:dyDescent="0.3">
      <c r="A277" s="54" t="s">
        <v>1192</v>
      </c>
      <c r="B277" s="72">
        <v>0</v>
      </c>
      <c r="C277" s="29">
        <v>0</v>
      </c>
      <c r="D277" s="29">
        <v>0</v>
      </c>
      <c r="E277" s="29">
        <v>0</v>
      </c>
      <c r="F277" s="42">
        <f t="shared" si="15"/>
        <v>0</v>
      </c>
      <c r="G277" s="177">
        <f t="shared" si="16"/>
        <v>0</v>
      </c>
      <c r="I277" s="54" t="s">
        <v>1192</v>
      </c>
      <c r="J277" s="72">
        <v>0</v>
      </c>
      <c r="K277" s="29">
        <v>0</v>
      </c>
      <c r="L277" s="29">
        <v>0</v>
      </c>
      <c r="M277" s="29">
        <v>0</v>
      </c>
      <c r="N277" s="42">
        <f t="shared" si="17"/>
        <v>0</v>
      </c>
      <c r="O277" s="177">
        <f t="shared" si="18"/>
        <v>0</v>
      </c>
    </row>
    <row r="278" spans="1:31" x14ac:dyDescent="0.3">
      <c r="A278" s="54" t="s">
        <v>767</v>
      </c>
      <c r="B278" s="72">
        <v>4</v>
      </c>
      <c r="C278" s="29">
        <v>3282936</v>
      </c>
      <c r="D278" s="29">
        <v>4</v>
      </c>
      <c r="E278" s="29">
        <v>3282936</v>
      </c>
      <c r="F278" s="42">
        <f t="shared" si="15"/>
        <v>0</v>
      </c>
      <c r="G278" s="177">
        <f t="shared" si="16"/>
        <v>0</v>
      </c>
      <c r="I278" s="54" t="s">
        <v>767</v>
      </c>
      <c r="J278" s="72">
        <v>4</v>
      </c>
      <c r="K278" s="29">
        <v>3282936</v>
      </c>
      <c r="L278" s="29">
        <v>4</v>
      </c>
      <c r="M278" s="29">
        <v>3282936</v>
      </c>
      <c r="N278" s="42">
        <f t="shared" si="17"/>
        <v>0</v>
      </c>
      <c r="O278" s="177">
        <f t="shared" si="18"/>
        <v>0</v>
      </c>
    </row>
    <row r="279" spans="1:31" ht="15" customHeight="1" x14ac:dyDescent="0.3">
      <c r="A279" s="54" t="s">
        <v>1193</v>
      </c>
      <c r="B279" s="72">
        <v>0</v>
      </c>
      <c r="C279" s="29">
        <v>0</v>
      </c>
      <c r="D279" s="29">
        <v>0</v>
      </c>
      <c r="E279" s="29">
        <v>0</v>
      </c>
      <c r="F279" s="42">
        <f t="shared" si="15"/>
        <v>0</v>
      </c>
      <c r="G279" s="177">
        <f t="shared" si="16"/>
        <v>0</v>
      </c>
      <c r="I279" s="54" t="s">
        <v>1193</v>
      </c>
      <c r="J279" s="72">
        <v>0</v>
      </c>
      <c r="K279" s="29">
        <v>0</v>
      </c>
      <c r="L279" s="29">
        <v>0</v>
      </c>
      <c r="M279" s="29">
        <v>0</v>
      </c>
      <c r="N279" s="42">
        <f t="shared" si="17"/>
        <v>0</v>
      </c>
      <c r="O279" s="177">
        <f t="shared" si="18"/>
        <v>0</v>
      </c>
    </row>
    <row r="280" spans="1:31" x14ac:dyDescent="0.3">
      <c r="A280" s="83" t="s">
        <v>790</v>
      </c>
      <c r="B280" s="84">
        <v>1</v>
      </c>
      <c r="C280" s="32">
        <v>300000</v>
      </c>
      <c r="D280" s="32">
        <v>1</v>
      </c>
      <c r="E280" s="32">
        <v>300000</v>
      </c>
      <c r="F280" s="42">
        <f t="shared" ref="F280:G300" si="19">B280-D280</f>
        <v>0</v>
      </c>
      <c r="G280" s="177">
        <f t="shared" si="19"/>
        <v>0</v>
      </c>
      <c r="I280" s="83" t="s">
        <v>790</v>
      </c>
      <c r="J280" s="84">
        <v>1</v>
      </c>
      <c r="K280" s="32">
        <v>300000</v>
      </c>
      <c r="L280" s="32">
        <v>1</v>
      </c>
      <c r="M280" s="32">
        <v>300000</v>
      </c>
      <c r="N280" s="42">
        <f t="shared" ref="N280:O300" si="20">J280-L280</f>
        <v>0</v>
      </c>
      <c r="O280" s="177">
        <f t="shared" si="20"/>
        <v>0</v>
      </c>
    </row>
    <row r="281" spans="1:31" x14ac:dyDescent="0.3">
      <c r="A281" s="83" t="s">
        <v>1194</v>
      </c>
      <c r="B281" s="84">
        <v>0</v>
      </c>
      <c r="C281" s="32">
        <v>0</v>
      </c>
      <c r="D281" s="32">
        <v>0</v>
      </c>
      <c r="E281" s="32">
        <v>0</v>
      </c>
      <c r="F281" s="42">
        <f t="shared" si="19"/>
        <v>0</v>
      </c>
      <c r="G281" s="177">
        <f t="shared" si="19"/>
        <v>0</v>
      </c>
      <c r="I281" s="83" t="s">
        <v>1194</v>
      </c>
      <c r="J281" s="84">
        <v>0</v>
      </c>
      <c r="K281" s="32">
        <v>0</v>
      </c>
      <c r="L281" s="32">
        <v>0</v>
      </c>
      <c r="M281" s="32">
        <v>0</v>
      </c>
      <c r="N281" s="42">
        <f t="shared" si="20"/>
        <v>0</v>
      </c>
      <c r="O281" s="177">
        <f t="shared" si="20"/>
        <v>0</v>
      </c>
    </row>
    <row r="282" spans="1:31" x14ac:dyDescent="0.3">
      <c r="A282" s="83" t="s">
        <v>1195</v>
      </c>
      <c r="B282" s="84">
        <v>0</v>
      </c>
      <c r="C282" s="32">
        <v>0</v>
      </c>
      <c r="D282" s="32">
        <v>0</v>
      </c>
      <c r="E282" s="32">
        <v>0</v>
      </c>
      <c r="F282" s="42">
        <f t="shared" si="19"/>
        <v>0</v>
      </c>
      <c r="G282" s="177">
        <f t="shared" si="19"/>
        <v>0</v>
      </c>
      <c r="I282" s="83" t="s">
        <v>1195</v>
      </c>
      <c r="J282" s="84">
        <v>0</v>
      </c>
      <c r="K282" s="32">
        <v>0</v>
      </c>
      <c r="L282" s="32">
        <v>0</v>
      </c>
      <c r="M282" s="32">
        <v>0</v>
      </c>
      <c r="N282" s="42">
        <f t="shared" si="20"/>
        <v>0</v>
      </c>
      <c r="O282" s="177">
        <f t="shared" si="20"/>
        <v>0</v>
      </c>
    </row>
    <row r="283" spans="1:31" ht="15" customHeight="1" x14ac:dyDescent="0.3">
      <c r="A283" s="83" t="s">
        <v>768</v>
      </c>
      <c r="B283" s="84">
        <v>39</v>
      </c>
      <c r="C283" s="32">
        <v>223220953</v>
      </c>
      <c r="D283" s="32">
        <v>39</v>
      </c>
      <c r="E283" s="32">
        <v>223220953</v>
      </c>
      <c r="F283" s="42">
        <f t="shared" si="19"/>
        <v>0</v>
      </c>
      <c r="G283" s="177">
        <f t="shared" si="19"/>
        <v>0</v>
      </c>
      <c r="I283" s="83" t="s">
        <v>768</v>
      </c>
      <c r="J283" s="84">
        <v>39</v>
      </c>
      <c r="K283" s="32">
        <v>223220953</v>
      </c>
      <c r="L283" s="32">
        <v>39</v>
      </c>
      <c r="M283" s="32">
        <v>223220953</v>
      </c>
      <c r="N283" s="42">
        <f t="shared" si="20"/>
        <v>0</v>
      </c>
      <c r="O283" s="177">
        <f t="shared" si="20"/>
        <v>0</v>
      </c>
    </row>
    <row r="284" spans="1:31" x14ac:dyDescent="0.3">
      <c r="A284" s="83" t="s">
        <v>769</v>
      </c>
      <c r="B284" s="84">
        <v>5</v>
      </c>
      <c r="C284" s="32">
        <v>6345927</v>
      </c>
      <c r="D284" s="32">
        <v>5</v>
      </c>
      <c r="E284" s="32">
        <v>6345927</v>
      </c>
      <c r="F284" s="42">
        <f t="shared" si="19"/>
        <v>0</v>
      </c>
      <c r="G284" s="177">
        <f t="shared" si="19"/>
        <v>0</v>
      </c>
      <c r="I284" s="83" t="s">
        <v>769</v>
      </c>
      <c r="J284" s="84">
        <v>5</v>
      </c>
      <c r="K284" s="32">
        <v>6345927</v>
      </c>
      <c r="L284" s="32">
        <v>5</v>
      </c>
      <c r="M284" s="32">
        <v>6345927</v>
      </c>
      <c r="N284" s="42">
        <f t="shared" si="20"/>
        <v>0</v>
      </c>
      <c r="O284" s="177">
        <f t="shared" si="20"/>
        <v>0</v>
      </c>
    </row>
    <row r="285" spans="1:31" x14ac:dyDescent="0.3">
      <c r="A285" s="83" t="s">
        <v>1196</v>
      </c>
      <c r="B285" s="84">
        <v>0</v>
      </c>
      <c r="C285" s="32">
        <v>0</v>
      </c>
      <c r="D285" s="32">
        <v>0</v>
      </c>
      <c r="E285" s="32">
        <v>0</v>
      </c>
      <c r="F285" s="42">
        <f t="shared" si="19"/>
        <v>0</v>
      </c>
      <c r="G285" s="177">
        <f t="shared" si="19"/>
        <v>0</v>
      </c>
      <c r="I285" s="83" t="s">
        <v>1196</v>
      </c>
      <c r="J285" s="84">
        <v>0</v>
      </c>
      <c r="K285" s="32">
        <v>0</v>
      </c>
      <c r="L285" s="32">
        <v>0</v>
      </c>
      <c r="M285" s="32">
        <v>0</v>
      </c>
      <c r="N285" s="42">
        <f t="shared" si="20"/>
        <v>0</v>
      </c>
      <c r="O285" s="177">
        <f t="shared" si="20"/>
        <v>0</v>
      </c>
      <c r="AC285" s="74"/>
      <c r="AE285" s="74"/>
    </row>
    <row r="286" spans="1:31" x14ac:dyDescent="0.3">
      <c r="A286" s="83" t="s">
        <v>791</v>
      </c>
      <c r="B286" s="84">
        <v>5</v>
      </c>
      <c r="C286" s="32">
        <v>4752337</v>
      </c>
      <c r="D286" s="32">
        <v>5</v>
      </c>
      <c r="E286" s="32">
        <v>4752337</v>
      </c>
      <c r="F286" s="42">
        <f t="shared" si="19"/>
        <v>0</v>
      </c>
      <c r="G286" s="177">
        <f t="shared" si="19"/>
        <v>0</v>
      </c>
      <c r="I286" s="83" t="s">
        <v>791</v>
      </c>
      <c r="J286" s="84">
        <v>5</v>
      </c>
      <c r="K286" s="32">
        <v>4752337</v>
      </c>
      <c r="L286" s="32">
        <v>5</v>
      </c>
      <c r="M286" s="32">
        <v>4752337</v>
      </c>
      <c r="N286" s="42">
        <f t="shared" si="20"/>
        <v>0</v>
      </c>
      <c r="O286" s="177">
        <f t="shared" si="20"/>
        <v>0</v>
      </c>
    </row>
    <row r="287" spans="1:31" x14ac:dyDescent="0.3">
      <c r="A287" s="83" t="s">
        <v>770</v>
      </c>
      <c r="B287" s="84">
        <v>3469</v>
      </c>
      <c r="C287" s="32">
        <v>4893101782</v>
      </c>
      <c r="D287" s="32">
        <v>3434</v>
      </c>
      <c r="E287" s="32">
        <v>4893101782</v>
      </c>
      <c r="F287" s="42">
        <f t="shared" si="19"/>
        <v>35</v>
      </c>
      <c r="G287" s="177">
        <f t="shared" si="19"/>
        <v>0</v>
      </c>
      <c r="I287" s="83" t="s">
        <v>770</v>
      </c>
      <c r="J287" s="84">
        <v>3412</v>
      </c>
      <c r="K287" s="32">
        <v>4750243222</v>
      </c>
      <c r="L287" s="32">
        <v>3379</v>
      </c>
      <c r="M287" s="32">
        <v>4750243222</v>
      </c>
      <c r="N287" s="42">
        <f t="shared" si="20"/>
        <v>33</v>
      </c>
      <c r="O287" s="177">
        <f t="shared" si="20"/>
        <v>0</v>
      </c>
    </row>
    <row r="288" spans="1:31" x14ac:dyDescent="0.3">
      <c r="A288" s="83" t="s">
        <v>1197</v>
      </c>
      <c r="B288" s="84">
        <v>0</v>
      </c>
      <c r="C288" s="32">
        <v>0</v>
      </c>
      <c r="D288" s="32">
        <v>0</v>
      </c>
      <c r="E288" s="32">
        <v>0</v>
      </c>
      <c r="F288" s="42">
        <f t="shared" si="19"/>
        <v>0</v>
      </c>
      <c r="G288" s="177">
        <f t="shared" si="19"/>
        <v>0</v>
      </c>
      <c r="I288" s="83" t="s">
        <v>1197</v>
      </c>
      <c r="J288" s="84">
        <v>0</v>
      </c>
      <c r="K288" s="32">
        <v>0</v>
      </c>
      <c r="L288" s="32">
        <v>0</v>
      </c>
      <c r="M288" s="32">
        <v>0</v>
      </c>
      <c r="N288" s="42">
        <f t="shared" si="20"/>
        <v>0</v>
      </c>
      <c r="O288" s="177">
        <f t="shared" si="20"/>
        <v>0</v>
      </c>
    </row>
    <row r="289" spans="1:17" x14ac:dyDescent="0.3">
      <c r="A289" s="83" t="s">
        <v>1198</v>
      </c>
      <c r="B289" s="84">
        <v>0</v>
      </c>
      <c r="C289" s="32">
        <v>0</v>
      </c>
      <c r="D289" s="32">
        <v>0</v>
      </c>
      <c r="E289" s="32">
        <v>0</v>
      </c>
      <c r="F289" s="42">
        <f t="shared" si="19"/>
        <v>0</v>
      </c>
      <c r="G289" s="177">
        <f t="shared" si="19"/>
        <v>0</v>
      </c>
      <c r="I289" s="83" t="s">
        <v>1198</v>
      </c>
      <c r="J289" s="84">
        <v>0</v>
      </c>
      <c r="K289" s="32">
        <v>0</v>
      </c>
      <c r="L289" s="32">
        <v>0</v>
      </c>
      <c r="M289" s="32">
        <v>0</v>
      </c>
      <c r="N289" s="42">
        <f t="shared" si="20"/>
        <v>0</v>
      </c>
      <c r="O289" s="177">
        <f t="shared" si="20"/>
        <v>0</v>
      </c>
    </row>
    <row r="290" spans="1:17" x14ac:dyDescent="0.3">
      <c r="A290" s="83" t="s">
        <v>792</v>
      </c>
      <c r="B290" s="84">
        <v>0</v>
      </c>
      <c r="C290" s="32">
        <v>0</v>
      </c>
      <c r="D290" s="32">
        <v>0</v>
      </c>
      <c r="E290" s="32">
        <v>0</v>
      </c>
      <c r="F290" s="42">
        <f t="shared" si="19"/>
        <v>0</v>
      </c>
      <c r="G290" s="177">
        <f t="shared" si="19"/>
        <v>0</v>
      </c>
      <c r="I290" s="83" t="s">
        <v>792</v>
      </c>
      <c r="J290" s="84">
        <v>0</v>
      </c>
      <c r="K290" s="32">
        <v>0</v>
      </c>
      <c r="L290" s="32">
        <v>0</v>
      </c>
      <c r="M290" s="32">
        <v>0</v>
      </c>
      <c r="N290" s="42">
        <f t="shared" si="20"/>
        <v>0</v>
      </c>
      <c r="O290" s="177">
        <f t="shared" si="20"/>
        <v>0</v>
      </c>
    </row>
    <row r="291" spans="1:17" x14ac:dyDescent="0.3">
      <c r="A291" s="83" t="s">
        <v>771</v>
      </c>
      <c r="B291" s="84">
        <v>1</v>
      </c>
      <c r="C291" s="32">
        <v>199355</v>
      </c>
      <c r="D291" s="32">
        <v>1</v>
      </c>
      <c r="E291" s="32">
        <v>199355</v>
      </c>
      <c r="F291" s="42">
        <f t="shared" si="19"/>
        <v>0</v>
      </c>
      <c r="G291" s="177">
        <f t="shared" si="19"/>
        <v>0</v>
      </c>
      <c r="I291" s="83" t="s">
        <v>771</v>
      </c>
      <c r="J291" s="84">
        <v>1</v>
      </c>
      <c r="K291" s="32">
        <v>199355</v>
      </c>
      <c r="L291" s="32">
        <v>1</v>
      </c>
      <c r="M291" s="32">
        <v>199355</v>
      </c>
      <c r="N291" s="42">
        <f t="shared" si="20"/>
        <v>0</v>
      </c>
      <c r="O291" s="177">
        <f t="shared" si="20"/>
        <v>0</v>
      </c>
    </row>
    <row r="292" spans="1:17" x14ac:dyDescent="0.3">
      <c r="A292" s="83" t="s">
        <v>1199</v>
      </c>
      <c r="B292" s="84">
        <v>0</v>
      </c>
      <c r="C292" s="32">
        <v>0</v>
      </c>
      <c r="D292" s="32">
        <v>0</v>
      </c>
      <c r="E292" s="32">
        <v>0</v>
      </c>
      <c r="F292" s="42">
        <f t="shared" si="19"/>
        <v>0</v>
      </c>
      <c r="G292" s="177">
        <f t="shared" si="19"/>
        <v>0</v>
      </c>
      <c r="I292" s="83" t="s">
        <v>1199</v>
      </c>
      <c r="J292" s="84">
        <v>0</v>
      </c>
      <c r="K292" s="32">
        <v>0</v>
      </c>
      <c r="L292" s="32">
        <v>0</v>
      </c>
      <c r="M292" s="32">
        <v>0</v>
      </c>
      <c r="N292" s="42">
        <f t="shared" si="20"/>
        <v>0</v>
      </c>
      <c r="O292" s="177">
        <f t="shared" si="20"/>
        <v>0</v>
      </c>
    </row>
    <row r="293" spans="1:17" x14ac:dyDescent="0.3">
      <c r="A293" s="83" t="s">
        <v>1200</v>
      </c>
      <c r="B293" s="84">
        <v>0</v>
      </c>
      <c r="C293" s="32">
        <v>0</v>
      </c>
      <c r="D293" s="32">
        <v>0</v>
      </c>
      <c r="E293" s="32">
        <v>0</v>
      </c>
      <c r="F293" s="42">
        <f t="shared" si="19"/>
        <v>0</v>
      </c>
      <c r="G293" s="177">
        <f t="shared" si="19"/>
        <v>0</v>
      </c>
      <c r="I293" s="83" t="s">
        <v>1200</v>
      </c>
      <c r="J293" s="84">
        <v>0</v>
      </c>
      <c r="K293" s="32">
        <v>0</v>
      </c>
      <c r="L293" s="32">
        <v>0</v>
      </c>
      <c r="M293" s="32">
        <v>0</v>
      </c>
      <c r="N293" s="42">
        <f t="shared" si="20"/>
        <v>0</v>
      </c>
      <c r="O293" s="177">
        <f t="shared" si="20"/>
        <v>0</v>
      </c>
    </row>
    <row r="294" spans="1:17" x14ac:dyDescent="0.3">
      <c r="A294" s="83" t="s">
        <v>772</v>
      </c>
      <c r="B294" s="84">
        <v>15</v>
      </c>
      <c r="C294" s="32">
        <v>11462842</v>
      </c>
      <c r="D294" s="32">
        <v>15</v>
      </c>
      <c r="E294" s="32">
        <v>11462842</v>
      </c>
      <c r="F294" s="42">
        <f t="shared" si="19"/>
        <v>0</v>
      </c>
      <c r="G294" s="177">
        <f t="shared" si="19"/>
        <v>0</v>
      </c>
      <c r="I294" s="83" t="s">
        <v>772</v>
      </c>
      <c r="J294" s="84">
        <v>15</v>
      </c>
      <c r="K294" s="32">
        <v>11462842</v>
      </c>
      <c r="L294" s="32">
        <v>15</v>
      </c>
      <c r="M294" s="32">
        <v>11462842</v>
      </c>
      <c r="N294" s="42">
        <f t="shared" si="20"/>
        <v>0</v>
      </c>
      <c r="O294" s="177">
        <f t="shared" si="20"/>
        <v>0</v>
      </c>
    </row>
    <row r="295" spans="1:17" x14ac:dyDescent="0.3">
      <c r="A295" s="83" t="s">
        <v>926</v>
      </c>
      <c r="B295" s="84">
        <v>18</v>
      </c>
      <c r="C295" s="32">
        <v>10952880</v>
      </c>
      <c r="D295" s="32">
        <v>18</v>
      </c>
      <c r="E295" s="32">
        <v>10952880</v>
      </c>
      <c r="F295" s="42">
        <f t="shared" si="19"/>
        <v>0</v>
      </c>
      <c r="G295" s="177">
        <f t="shared" si="19"/>
        <v>0</v>
      </c>
      <c r="I295" s="83" t="s">
        <v>926</v>
      </c>
      <c r="J295" s="84">
        <v>17</v>
      </c>
      <c r="K295" s="32">
        <v>10681238</v>
      </c>
      <c r="L295" s="32">
        <v>17</v>
      </c>
      <c r="M295" s="32">
        <v>10681238</v>
      </c>
      <c r="N295" s="42">
        <f t="shared" si="20"/>
        <v>0</v>
      </c>
      <c r="O295" s="177">
        <f t="shared" si="20"/>
        <v>0</v>
      </c>
    </row>
    <row r="296" spans="1:17" x14ac:dyDescent="0.3">
      <c r="A296" s="83" t="s">
        <v>1201</v>
      </c>
      <c r="B296" s="84">
        <v>0</v>
      </c>
      <c r="C296" s="32">
        <v>0</v>
      </c>
      <c r="D296" s="32">
        <v>0</v>
      </c>
      <c r="E296" s="32">
        <v>0</v>
      </c>
      <c r="F296" s="42">
        <f t="shared" si="19"/>
        <v>0</v>
      </c>
      <c r="G296" s="177">
        <f t="shared" si="19"/>
        <v>0</v>
      </c>
      <c r="I296" s="83" t="s">
        <v>1201</v>
      </c>
      <c r="J296" s="84">
        <v>0</v>
      </c>
      <c r="K296" s="32">
        <v>0</v>
      </c>
      <c r="L296" s="32">
        <v>0</v>
      </c>
      <c r="M296" s="32">
        <v>0</v>
      </c>
      <c r="N296" s="42">
        <f t="shared" si="20"/>
        <v>0</v>
      </c>
      <c r="O296" s="177">
        <f t="shared" si="20"/>
        <v>0</v>
      </c>
    </row>
    <row r="297" spans="1:17" x14ac:dyDescent="0.3">
      <c r="A297" s="83" t="s">
        <v>1202</v>
      </c>
      <c r="B297" s="84">
        <v>0</v>
      </c>
      <c r="C297" s="32">
        <v>0</v>
      </c>
      <c r="D297" s="32">
        <v>0</v>
      </c>
      <c r="E297" s="32">
        <v>0</v>
      </c>
      <c r="F297" s="42">
        <f t="shared" si="19"/>
        <v>0</v>
      </c>
      <c r="G297" s="177">
        <f t="shared" si="19"/>
        <v>0</v>
      </c>
      <c r="I297" s="83" t="s">
        <v>1202</v>
      </c>
      <c r="J297" s="84">
        <v>0</v>
      </c>
      <c r="K297" s="32">
        <v>0</v>
      </c>
      <c r="L297" s="32">
        <v>0</v>
      </c>
      <c r="M297" s="32">
        <v>0</v>
      </c>
      <c r="N297" s="42">
        <f t="shared" si="20"/>
        <v>0</v>
      </c>
      <c r="O297" s="177">
        <f t="shared" si="20"/>
        <v>0</v>
      </c>
    </row>
    <row r="298" spans="1:17" x14ac:dyDescent="0.3">
      <c r="A298" s="83" t="s">
        <v>1203</v>
      </c>
      <c r="B298" s="84">
        <v>0</v>
      </c>
      <c r="C298" s="32">
        <v>0</v>
      </c>
      <c r="D298" s="32">
        <v>0</v>
      </c>
      <c r="E298" s="32">
        <v>0</v>
      </c>
      <c r="F298" s="42">
        <f t="shared" si="19"/>
        <v>0</v>
      </c>
      <c r="G298" s="177">
        <f t="shared" si="19"/>
        <v>0</v>
      </c>
      <c r="I298" s="83" t="s">
        <v>1203</v>
      </c>
      <c r="J298" s="84">
        <v>0</v>
      </c>
      <c r="K298" s="32">
        <v>0</v>
      </c>
      <c r="L298" s="32">
        <v>0</v>
      </c>
      <c r="M298" s="32">
        <v>0</v>
      </c>
      <c r="N298" s="42">
        <f t="shared" si="20"/>
        <v>0</v>
      </c>
      <c r="O298" s="177">
        <f t="shared" si="20"/>
        <v>0</v>
      </c>
    </row>
    <row r="299" spans="1:17" x14ac:dyDescent="0.3">
      <c r="A299" s="83" t="s">
        <v>1204</v>
      </c>
      <c r="B299" s="84">
        <v>0</v>
      </c>
      <c r="C299" s="32">
        <v>0</v>
      </c>
      <c r="D299" s="32">
        <v>0</v>
      </c>
      <c r="E299" s="32">
        <v>0</v>
      </c>
      <c r="F299" s="42">
        <f t="shared" si="19"/>
        <v>0</v>
      </c>
      <c r="G299" s="177">
        <f t="shared" si="19"/>
        <v>0</v>
      </c>
      <c r="I299" s="83" t="s">
        <v>1204</v>
      </c>
      <c r="J299" s="84">
        <v>0</v>
      </c>
      <c r="K299" s="32">
        <v>0</v>
      </c>
      <c r="L299" s="32">
        <v>0</v>
      </c>
      <c r="M299" s="32">
        <v>0</v>
      </c>
      <c r="N299" s="42">
        <f t="shared" si="20"/>
        <v>0</v>
      </c>
      <c r="O299" s="177">
        <f t="shared" si="20"/>
        <v>0</v>
      </c>
    </row>
    <row r="300" spans="1:17" x14ac:dyDescent="0.3">
      <c r="A300" s="83" t="s">
        <v>773</v>
      </c>
      <c r="B300" s="84">
        <v>24</v>
      </c>
      <c r="C300" s="32">
        <v>92886673</v>
      </c>
      <c r="D300" s="32">
        <v>24</v>
      </c>
      <c r="E300" s="32">
        <v>92886673</v>
      </c>
      <c r="F300" s="42">
        <f t="shared" si="19"/>
        <v>0</v>
      </c>
      <c r="G300" s="177">
        <f t="shared" si="19"/>
        <v>0</v>
      </c>
      <c r="I300" s="83" t="s">
        <v>773</v>
      </c>
      <c r="J300" s="84">
        <v>24</v>
      </c>
      <c r="K300" s="32">
        <v>92886673</v>
      </c>
      <c r="L300" s="32">
        <v>24</v>
      </c>
      <c r="M300" s="32">
        <v>92886673</v>
      </c>
      <c r="N300" s="42">
        <f t="shared" si="20"/>
        <v>0</v>
      </c>
      <c r="O300" s="177">
        <f t="shared" si="20"/>
        <v>0</v>
      </c>
    </row>
    <row r="301" spans="1:17" ht="15" thickBot="1" x14ac:dyDescent="0.35">
      <c r="A301" s="93" t="s">
        <v>793</v>
      </c>
      <c r="B301" s="94">
        <v>7</v>
      </c>
      <c r="C301" s="95">
        <v>3957198</v>
      </c>
      <c r="D301" s="95">
        <v>7</v>
      </c>
      <c r="E301" s="95">
        <v>3957198</v>
      </c>
      <c r="F301" s="96">
        <f>B301-D301</f>
        <v>0</v>
      </c>
      <c r="G301" s="178">
        <f>C301-E301</f>
        <v>0</v>
      </c>
      <c r="I301" s="93" t="s">
        <v>793</v>
      </c>
      <c r="J301" s="94">
        <v>7</v>
      </c>
      <c r="K301" s="95">
        <v>3957198</v>
      </c>
      <c r="L301" s="95">
        <v>7</v>
      </c>
      <c r="M301" s="95">
        <v>3957198</v>
      </c>
      <c r="N301" s="96">
        <f>J301-L301</f>
        <v>0</v>
      </c>
      <c r="O301" s="178">
        <f>K301-M301</f>
        <v>0</v>
      </c>
    </row>
    <row r="302" spans="1:17" ht="15.6" thickTop="1" thickBot="1" x14ac:dyDescent="0.35">
      <c r="A302" s="99" t="s">
        <v>137</v>
      </c>
      <c r="B302" s="91">
        <f t="shared" ref="B302:G302" si="21">SUM(B81:B301)</f>
        <v>4141</v>
      </c>
      <c r="C302" s="92">
        <f t="shared" si="21"/>
        <v>6573196239</v>
      </c>
      <c r="D302" s="92">
        <f t="shared" si="21"/>
        <v>4103</v>
      </c>
      <c r="E302" s="92">
        <f t="shared" si="21"/>
        <v>6573196239</v>
      </c>
      <c r="F302" s="102">
        <f t="shared" si="21"/>
        <v>38</v>
      </c>
      <c r="G302" s="209">
        <f t="shared" si="21"/>
        <v>0</v>
      </c>
      <c r="I302" s="99" t="s">
        <v>137</v>
      </c>
      <c r="J302" s="91">
        <f t="shared" ref="J302:O302" si="22">SUM(J81:J301)</f>
        <v>4075</v>
      </c>
      <c r="K302" s="92">
        <f t="shared" si="22"/>
        <v>6427017399</v>
      </c>
      <c r="L302" s="92">
        <f t="shared" si="22"/>
        <v>4039</v>
      </c>
      <c r="M302" s="92">
        <f t="shared" si="22"/>
        <v>6427017399</v>
      </c>
      <c r="N302" s="102">
        <f t="shared" si="22"/>
        <v>36</v>
      </c>
      <c r="O302" s="209">
        <f t="shared" si="22"/>
        <v>0</v>
      </c>
    </row>
    <row r="304" spans="1:17" x14ac:dyDescent="0.3">
      <c r="A304" s="2" t="s">
        <v>812</v>
      </c>
      <c r="B304" t="s">
        <v>898</v>
      </c>
      <c r="L304" s="2" t="s">
        <v>812</v>
      </c>
      <c r="M304" t="s">
        <v>1313</v>
      </c>
      <c r="P304" s="65"/>
      <c r="Q304" s="110"/>
    </row>
    <row r="305" spans="1:21" ht="15" thickBot="1" x14ac:dyDescent="0.35">
      <c r="A305" s="2" t="s">
        <v>814</v>
      </c>
      <c r="B305" t="s">
        <v>899</v>
      </c>
      <c r="L305" s="2" t="s">
        <v>814</v>
      </c>
      <c r="M305" t="s">
        <v>851</v>
      </c>
      <c r="P305" s="65"/>
      <c r="Q305" s="110"/>
    </row>
    <row r="306" spans="1:21" ht="35.25" customHeight="1" thickBot="1" x14ac:dyDescent="0.4">
      <c r="A306" s="18" t="s">
        <v>1256</v>
      </c>
      <c r="B306" s="18" t="s">
        <v>1258</v>
      </c>
      <c r="C306" s="26"/>
      <c r="D306" s="26"/>
      <c r="E306" s="27"/>
      <c r="F306" s="180"/>
      <c r="G306" s="242"/>
      <c r="H306" s="27"/>
      <c r="I306" s="180"/>
      <c r="J306" s="180"/>
      <c r="L306" s="18" t="s">
        <v>1257</v>
      </c>
      <c r="M306" s="18" t="s">
        <v>897</v>
      </c>
      <c r="N306" s="26"/>
      <c r="O306" s="26"/>
      <c r="P306" s="27"/>
      <c r="Q306" s="180"/>
      <c r="R306" s="242"/>
      <c r="S306" s="27"/>
      <c r="T306" s="180"/>
      <c r="U306" s="180"/>
    </row>
    <row r="307" spans="1:21" ht="15" thickBot="1" x14ac:dyDescent="0.35">
      <c r="A307" s="15" t="s">
        <v>637</v>
      </c>
      <c r="B307" s="17" t="s">
        <v>611</v>
      </c>
      <c r="C307" s="17"/>
      <c r="D307" s="17"/>
      <c r="E307" s="16" t="s">
        <v>638</v>
      </c>
      <c r="F307" s="16"/>
      <c r="G307" s="17"/>
      <c r="H307" s="17"/>
      <c r="I307" s="344" t="s">
        <v>636</v>
      </c>
      <c r="J307" s="344" t="s">
        <v>200</v>
      </c>
      <c r="K307" s="65"/>
      <c r="L307" s="15" t="s">
        <v>637</v>
      </c>
      <c r="M307" s="17"/>
      <c r="N307" s="17"/>
      <c r="O307" s="17"/>
      <c r="P307" s="16" t="s">
        <v>638</v>
      </c>
      <c r="Q307" s="16"/>
      <c r="R307" s="17"/>
      <c r="S307" s="17"/>
      <c r="T307" s="344" t="s">
        <v>636</v>
      </c>
      <c r="U307" s="344" t="s">
        <v>200</v>
      </c>
    </row>
    <row r="308" spans="1:21" ht="30" thickTop="1" thickBot="1" x14ac:dyDescent="0.35">
      <c r="A308" s="179" t="s">
        <v>216</v>
      </c>
      <c r="B308" s="239" t="s">
        <v>900</v>
      </c>
      <c r="C308" s="36" t="s">
        <v>197</v>
      </c>
      <c r="D308" s="36" t="s">
        <v>196</v>
      </c>
      <c r="E308" s="179" t="s">
        <v>216</v>
      </c>
      <c r="F308" s="239" t="s">
        <v>900</v>
      </c>
      <c r="G308" s="36" t="s">
        <v>197</v>
      </c>
      <c r="H308" s="36" t="s">
        <v>196</v>
      </c>
      <c r="I308" s="361"/>
      <c r="J308" s="361"/>
      <c r="K308" s="65"/>
      <c r="L308" s="179" t="s">
        <v>216</v>
      </c>
      <c r="M308" s="239" t="s">
        <v>491</v>
      </c>
      <c r="N308" s="36" t="s">
        <v>197</v>
      </c>
      <c r="O308" s="36" t="s">
        <v>196</v>
      </c>
      <c r="P308" s="179" t="s">
        <v>216</v>
      </c>
      <c r="Q308" s="239" t="s">
        <v>491</v>
      </c>
      <c r="R308" s="36" t="s">
        <v>197</v>
      </c>
      <c r="S308" s="36" t="s">
        <v>196</v>
      </c>
      <c r="T308" s="361"/>
      <c r="U308" s="361"/>
    </row>
    <row r="309" spans="1:21" x14ac:dyDescent="0.3">
      <c r="A309" s="172" t="s">
        <v>233</v>
      </c>
      <c r="B309" s="146" t="s">
        <v>4</v>
      </c>
      <c r="C309" s="29">
        <v>34</v>
      </c>
      <c r="D309" s="29">
        <v>162957875</v>
      </c>
      <c r="E309" s="172" t="s">
        <v>233</v>
      </c>
      <c r="F309" s="146" t="s">
        <v>4</v>
      </c>
      <c r="G309" s="29">
        <v>34</v>
      </c>
      <c r="H309" s="29">
        <v>162957875</v>
      </c>
      <c r="I309" s="101">
        <f t="shared" ref="I309:I340" si="23">C309-G309</f>
        <v>0</v>
      </c>
      <c r="J309" s="243">
        <f t="shared" ref="J309:J340" si="24">D309-H309</f>
        <v>0</v>
      </c>
      <c r="K309" s="111"/>
      <c r="L309" s="172" t="s">
        <v>503</v>
      </c>
      <c r="M309" s="146" t="s">
        <v>764</v>
      </c>
      <c r="N309" s="29">
        <v>3</v>
      </c>
      <c r="O309" s="29">
        <v>84156449</v>
      </c>
      <c r="P309" s="172" t="s">
        <v>503</v>
      </c>
      <c r="Q309" s="146" t="s">
        <v>483</v>
      </c>
      <c r="R309" s="29">
        <v>3</v>
      </c>
      <c r="S309" s="29">
        <v>84156449</v>
      </c>
      <c r="T309" s="101">
        <f t="shared" ref="T309:T340" si="25">N309-R309</f>
        <v>0</v>
      </c>
      <c r="U309" s="243">
        <f t="shared" ref="U309:U340" si="26">O309-S309</f>
        <v>0</v>
      </c>
    </row>
    <row r="310" spans="1:21" x14ac:dyDescent="0.3">
      <c r="A310" s="173" t="s">
        <v>331</v>
      </c>
      <c r="B310" s="146" t="s">
        <v>4</v>
      </c>
      <c r="C310" s="29">
        <v>18</v>
      </c>
      <c r="D310" s="29">
        <v>159084701</v>
      </c>
      <c r="E310" s="173" t="s">
        <v>331</v>
      </c>
      <c r="F310" s="146" t="s">
        <v>4</v>
      </c>
      <c r="G310" s="29">
        <v>18</v>
      </c>
      <c r="H310" s="29">
        <v>159084701</v>
      </c>
      <c r="I310" s="100">
        <f t="shared" si="23"/>
        <v>0</v>
      </c>
      <c r="J310" s="243">
        <f t="shared" si="24"/>
        <v>0</v>
      </c>
      <c r="K310" s="111"/>
      <c r="L310" s="173" t="s">
        <v>496</v>
      </c>
      <c r="M310" s="146" t="s">
        <v>750</v>
      </c>
      <c r="N310" s="29">
        <v>2</v>
      </c>
      <c r="O310" s="29">
        <v>63782881</v>
      </c>
      <c r="P310" s="173" t="s">
        <v>496</v>
      </c>
      <c r="Q310" s="146" t="s">
        <v>480</v>
      </c>
      <c r="R310" s="29">
        <v>2</v>
      </c>
      <c r="S310" s="29">
        <v>63782881</v>
      </c>
      <c r="T310" s="100">
        <f t="shared" si="25"/>
        <v>0</v>
      </c>
      <c r="U310" s="243">
        <f t="shared" si="26"/>
        <v>0</v>
      </c>
    </row>
    <row r="311" spans="1:21" x14ac:dyDescent="0.3">
      <c r="A311" s="173" t="s">
        <v>235</v>
      </c>
      <c r="B311" s="146" t="s">
        <v>4</v>
      </c>
      <c r="C311" s="29">
        <v>34</v>
      </c>
      <c r="D311" s="29">
        <v>132515707</v>
      </c>
      <c r="E311" s="173" t="s">
        <v>235</v>
      </c>
      <c r="F311" s="146" t="s">
        <v>4</v>
      </c>
      <c r="G311" s="29">
        <v>34</v>
      </c>
      <c r="H311" s="29">
        <v>132515707</v>
      </c>
      <c r="I311" s="100">
        <f t="shared" si="23"/>
        <v>0</v>
      </c>
      <c r="J311" s="243">
        <f t="shared" si="24"/>
        <v>0</v>
      </c>
      <c r="K311" s="111"/>
      <c r="L311" s="173" t="s">
        <v>552</v>
      </c>
      <c r="M311" s="146" t="s">
        <v>785</v>
      </c>
      <c r="N311" s="29">
        <v>4</v>
      </c>
      <c r="O311" s="29">
        <v>63474760</v>
      </c>
      <c r="P311" s="173" t="s">
        <v>552</v>
      </c>
      <c r="Q311" s="146" t="s">
        <v>494</v>
      </c>
      <c r="R311" s="29">
        <v>4</v>
      </c>
      <c r="S311" s="29">
        <v>63474760</v>
      </c>
      <c r="T311" s="100">
        <f t="shared" si="25"/>
        <v>0</v>
      </c>
      <c r="U311" s="243">
        <f t="shared" si="26"/>
        <v>0</v>
      </c>
    </row>
    <row r="312" spans="1:21" x14ac:dyDescent="0.3">
      <c r="A312" s="173" t="s">
        <v>334</v>
      </c>
      <c r="B312" s="146" t="s">
        <v>4</v>
      </c>
      <c r="C312" s="29">
        <v>18</v>
      </c>
      <c r="D312" s="29">
        <v>129048193</v>
      </c>
      <c r="E312" s="173" t="s">
        <v>334</v>
      </c>
      <c r="F312" s="146" t="s">
        <v>4</v>
      </c>
      <c r="G312" s="29">
        <v>18</v>
      </c>
      <c r="H312" s="29">
        <v>129048193</v>
      </c>
      <c r="I312" s="100">
        <f t="shared" si="23"/>
        <v>0</v>
      </c>
      <c r="J312" s="243">
        <f t="shared" si="24"/>
        <v>0</v>
      </c>
      <c r="K312" s="111"/>
      <c r="L312" s="173" t="s">
        <v>499</v>
      </c>
      <c r="M312" s="146" t="s">
        <v>768</v>
      </c>
      <c r="N312" s="29">
        <v>1</v>
      </c>
      <c r="O312" s="29">
        <v>59220293</v>
      </c>
      <c r="P312" s="173" t="s">
        <v>499</v>
      </c>
      <c r="Q312" s="146" t="s">
        <v>479</v>
      </c>
      <c r="R312" s="29">
        <v>1</v>
      </c>
      <c r="S312" s="29">
        <v>59220293</v>
      </c>
      <c r="T312" s="100">
        <f t="shared" si="25"/>
        <v>0</v>
      </c>
      <c r="U312" s="243">
        <f t="shared" si="26"/>
        <v>0</v>
      </c>
    </row>
    <row r="313" spans="1:21" x14ac:dyDescent="0.3">
      <c r="A313" s="173" t="s">
        <v>242</v>
      </c>
      <c r="B313" s="146" t="s">
        <v>4</v>
      </c>
      <c r="C313" s="29">
        <v>27</v>
      </c>
      <c r="D313" s="29">
        <v>125785975</v>
      </c>
      <c r="E313" s="173" t="s">
        <v>242</v>
      </c>
      <c r="F313" s="146" t="s">
        <v>4</v>
      </c>
      <c r="G313" s="29">
        <v>27</v>
      </c>
      <c r="H313" s="29">
        <v>125785975</v>
      </c>
      <c r="I313" s="100">
        <f t="shared" si="23"/>
        <v>0</v>
      </c>
      <c r="J313" s="243">
        <f t="shared" si="24"/>
        <v>0</v>
      </c>
      <c r="K313" s="111"/>
      <c r="L313" s="173" t="s">
        <v>1032</v>
      </c>
      <c r="M313" s="146" t="s">
        <v>785</v>
      </c>
      <c r="N313" s="29">
        <v>4</v>
      </c>
      <c r="O313" s="29">
        <v>53611375</v>
      </c>
      <c r="P313" s="173" t="s">
        <v>1032</v>
      </c>
      <c r="Q313" s="146" t="s">
        <v>494</v>
      </c>
      <c r="R313" s="29">
        <v>4</v>
      </c>
      <c r="S313" s="29">
        <v>53611375</v>
      </c>
      <c r="T313" s="100">
        <f t="shared" si="25"/>
        <v>0</v>
      </c>
      <c r="U313" s="243">
        <f t="shared" si="26"/>
        <v>0</v>
      </c>
    </row>
    <row r="314" spans="1:21" x14ac:dyDescent="0.3">
      <c r="A314" s="173" t="s">
        <v>234</v>
      </c>
      <c r="B314" s="146" t="s">
        <v>4</v>
      </c>
      <c r="C314" s="29">
        <v>57</v>
      </c>
      <c r="D314" s="29">
        <v>102143441</v>
      </c>
      <c r="E314" s="173" t="s">
        <v>234</v>
      </c>
      <c r="F314" s="146" t="s">
        <v>4</v>
      </c>
      <c r="G314" s="29">
        <v>57</v>
      </c>
      <c r="H314" s="29">
        <v>102143441</v>
      </c>
      <c r="I314" s="100">
        <f t="shared" si="23"/>
        <v>0</v>
      </c>
      <c r="J314" s="243">
        <f t="shared" si="24"/>
        <v>0</v>
      </c>
      <c r="K314" s="111"/>
      <c r="L314" s="173" t="s">
        <v>500</v>
      </c>
      <c r="M314" s="146" t="s">
        <v>768</v>
      </c>
      <c r="N314" s="29">
        <v>8</v>
      </c>
      <c r="O314" s="29">
        <v>52284405</v>
      </c>
      <c r="P314" s="173" t="s">
        <v>500</v>
      </c>
      <c r="Q314" s="146" t="s">
        <v>479</v>
      </c>
      <c r="R314" s="29">
        <v>8</v>
      </c>
      <c r="S314" s="29">
        <v>52284405</v>
      </c>
      <c r="T314" s="100">
        <f t="shared" si="25"/>
        <v>0</v>
      </c>
      <c r="U314" s="243">
        <f t="shared" si="26"/>
        <v>0</v>
      </c>
    </row>
    <row r="315" spans="1:21" x14ac:dyDescent="0.3">
      <c r="A315" s="173" t="s">
        <v>528</v>
      </c>
      <c r="B315" s="146" t="s">
        <v>4</v>
      </c>
      <c r="C315" s="29">
        <v>2</v>
      </c>
      <c r="D315" s="29">
        <v>86304395</v>
      </c>
      <c r="E315" s="173" t="s">
        <v>528</v>
      </c>
      <c r="F315" s="146" t="s">
        <v>4</v>
      </c>
      <c r="G315" s="29">
        <v>2</v>
      </c>
      <c r="H315" s="29">
        <v>86304395</v>
      </c>
      <c r="I315" s="100">
        <f t="shared" si="23"/>
        <v>0</v>
      </c>
      <c r="J315" s="243">
        <f t="shared" si="24"/>
        <v>0</v>
      </c>
      <c r="K315" s="111"/>
      <c r="L315" s="173" t="s">
        <v>504</v>
      </c>
      <c r="M315" s="146" t="s">
        <v>773</v>
      </c>
      <c r="N315" s="29">
        <v>2</v>
      </c>
      <c r="O315" s="29">
        <v>44001362</v>
      </c>
      <c r="P315" s="173" t="s">
        <v>504</v>
      </c>
      <c r="Q315" s="146" t="s">
        <v>482</v>
      </c>
      <c r="R315" s="29">
        <v>2</v>
      </c>
      <c r="S315" s="29">
        <v>44001362</v>
      </c>
      <c r="T315" s="100">
        <f t="shared" si="25"/>
        <v>0</v>
      </c>
      <c r="U315" s="243">
        <f t="shared" si="26"/>
        <v>0</v>
      </c>
    </row>
    <row r="316" spans="1:21" x14ac:dyDescent="0.3">
      <c r="A316" s="173" t="s">
        <v>219</v>
      </c>
      <c r="B316" s="146" t="s">
        <v>4</v>
      </c>
      <c r="C316" s="29">
        <v>26</v>
      </c>
      <c r="D316" s="29">
        <v>85749787</v>
      </c>
      <c r="E316" s="173" t="s">
        <v>219</v>
      </c>
      <c r="F316" s="146" t="s">
        <v>4</v>
      </c>
      <c r="G316" s="29">
        <v>26</v>
      </c>
      <c r="H316" s="29">
        <v>85749787</v>
      </c>
      <c r="I316" s="100">
        <f t="shared" si="23"/>
        <v>0</v>
      </c>
      <c r="J316" s="243">
        <f t="shared" si="24"/>
        <v>0</v>
      </c>
      <c r="K316" s="111"/>
      <c r="L316" s="173" t="s">
        <v>507</v>
      </c>
      <c r="M316" s="146" t="s">
        <v>785</v>
      </c>
      <c r="N316" s="29">
        <v>3</v>
      </c>
      <c r="O316" s="29">
        <v>43314069</v>
      </c>
      <c r="P316" s="173" t="s">
        <v>507</v>
      </c>
      <c r="Q316" s="146" t="s">
        <v>494</v>
      </c>
      <c r="R316" s="29">
        <v>3</v>
      </c>
      <c r="S316" s="29">
        <v>43314069</v>
      </c>
      <c r="T316" s="100">
        <f t="shared" si="25"/>
        <v>0</v>
      </c>
      <c r="U316" s="243">
        <f t="shared" si="26"/>
        <v>0</v>
      </c>
    </row>
    <row r="317" spans="1:21" x14ac:dyDescent="0.3">
      <c r="A317" s="173" t="s">
        <v>330</v>
      </c>
      <c r="B317" s="240" t="s">
        <v>4</v>
      </c>
      <c r="C317" s="32">
        <v>28</v>
      </c>
      <c r="D317" s="32">
        <v>85526776</v>
      </c>
      <c r="E317" s="173" t="s">
        <v>330</v>
      </c>
      <c r="F317" s="240" t="s">
        <v>4</v>
      </c>
      <c r="G317" s="32">
        <v>28</v>
      </c>
      <c r="H317" s="32">
        <v>85526776</v>
      </c>
      <c r="I317" s="100">
        <f t="shared" si="23"/>
        <v>0</v>
      </c>
      <c r="J317" s="243">
        <f t="shared" si="24"/>
        <v>0</v>
      </c>
      <c r="K317" s="111"/>
      <c r="L317" s="173" t="s">
        <v>554</v>
      </c>
      <c r="M317" s="240" t="s">
        <v>745</v>
      </c>
      <c r="N317" s="32">
        <v>2</v>
      </c>
      <c r="O317" s="32">
        <v>41781126</v>
      </c>
      <c r="P317" s="173" t="s">
        <v>554</v>
      </c>
      <c r="Q317" s="240" t="s">
        <v>485</v>
      </c>
      <c r="R317" s="32">
        <v>2</v>
      </c>
      <c r="S317" s="32">
        <v>41781126</v>
      </c>
      <c r="T317" s="100">
        <f t="shared" si="25"/>
        <v>0</v>
      </c>
      <c r="U317" s="243">
        <f t="shared" si="26"/>
        <v>0</v>
      </c>
    </row>
    <row r="318" spans="1:21" x14ac:dyDescent="0.3">
      <c r="A318" s="173" t="s">
        <v>332</v>
      </c>
      <c r="B318" s="240" t="s">
        <v>4</v>
      </c>
      <c r="C318" s="32">
        <v>55</v>
      </c>
      <c r="D318" s="32">
        <v>77738706</v>
      </c>
      <c r="E318" s="173" t="s">
        <v>332</v>
      </c>
      <c r="F318" s="240" t="s">
        <v>4</v>
      </c>
      <c r="G318" s="32">
        <v>55</v>
      </c>
      <c r="H318" s="32">
        <v>77738706</v>
      </c>
      <c r="I318" s="100">
        <f t="shared" si="23"/>
        <v>0</v>
      </c>
      <c r="J318" s="243">
        <f t="shared" si="24"/>
        <v>0</v>
      </c>
      <c r="K318" s="111"/>
      <c r="L318" s="173" t="s">
        <v>497</v>
      </c>
      <c r="M318" s="240" t="s">
        <v>750</v>
      </c>
      <c r="N318" s="32">
        <v>3</v>
      </c>
      <c r="O318" s="32">
        <v>36101698</v>
      </c>
      <c r="P318" s="173" t="s">
        <v>497</v>
      </c>
      <c r="Q318" s="240" t="s">
        <v>480</v>
      </c>
      <c r="R318" s="32">
        <v>3</v>
      </c>
      <c r="S318" s="32">
        <v>36101698</v>
      </c>
      <c r="T318" s="100">
        <f t="shared" si="25"/>
        <v>0</v>
      </c>
      <c r="U318" s="243">
        <f t="shared" si="26"/>
        <v>0</v>
      </c>
    </row>
    <row r="319" spans="1:21" x14ac:dyDescent="0.3">
      <c r="A319" s="173" t="s">
        <v>256</v>
      </c>
      <c r="B319" s="240" t="s">
        <v>4</v>
      </c>
      <c r="C319" s="32">
        <v>20</v>
      </c>
      <c r="D319" s="32">
        <v>70278930</v>
      </c>
      <c r="E319" s="173" t="s">
        <v>256</v>
      </c>
      <c r="F319" s="240" t="s">
        <v>4</v>
      </c>
      <c r="G319" s="32">
        <v>20</v>
      </c>
      <c r="H319" s="32">
        <v>70278930</v>
      </c>
      <c r="I319" s="100">
        <f t="shared" si="23"/>
        <v>0</v>
      </c>
      <c r="J319" s="243">
        <f t="shared" si="24"/>
        <v>0</v>
      </c>
      <c r="K319" s="111"/>
      <c r="L319" s="173" t="s">
        <v>501</v>
      </c>
      <c r="M319" s="240" t="s">
        <v>750</v>
      </c>
      <c r="N319" s="32">
        <v>3</v>
      </c>
      <c r="O319" s="32">
        <v>34395822</v>
      </c>
      <c r="P319" s="173" t="s">
        <v>501</v>
      </c>
      <c r="Q319" s="240" t="s">
        <v>480</v>
      </c>
      <c r="R319" s="32">
        <v>3</v>
      </c>
      <c r="S319" s="32">
        <v>34395822</v>
      </c>
      <c r="T319" s="100">
        <f t="shared" si="25"/>
        <v>0</v>
      </c>
      <c r="U319" s="243">
        <f t="shared" si="26"/>
        <v>0</v>
      </c>
    </row>
    <row r="320" spans="1:21" x14ac:dyDescent="0.3">
      <c r="A320" s="173" t="s">
        <v>333</v>
      </c>
      <c r="B320" s="240" t="s">
        <v>4</v>
      </c>
      <c r="C320" s="32">
        <v>44</v>
      </c>
      <c r="D320" s="32">
        <v>69868548</v>
      </c>
      <c r="E320" s="173" t="s">
        <v>333</v>
      </c>
      <c r="F320" s="240" t="s">
        <v>4</v>
      </c>
      <c r="G320" s="32">
        <v>44</v>
      </c>
      <c r="H320" s="32">
        <v>69868548</v>
      </c>
      <c r="I320" s="100">
        <f t="shared" si="23"/>
        <v>0</v>
      </c>
      <c r="J320" s="243">
        <f t="shared" si="24"/>
        <v>0</v>
      </c>
      <c r="K320" s="111"/>
      <c r="L320" s="173" t="s">
        <v>498</v>
      </c>
      <c r="M320" s="240" t="s">
        <v>778</v>
      </c>
      <c r="N320" s="32">
        <v>3</v>
      </c>
      <c r="O320" s="32">
        <v>34339971</v>
      </c>
      <c r="P320" s="173" t="s">
        <v>498</v>
      </c>
      <c r="Q320" s="240" t="s">
        <v>474</v>
      </c>
      <c r="R320" s="32">
        <v>3</v>
      </c>
      <c r="S320" s="32">
        <v>34339971</v>
      </c>
      <c r="T320" s="100">
        <f t="shared" si="25"/>
        <v>0</v>
      </c>
      <c r="U320" s="243">
        <f t="shared" si="26"/>
        <v>0</v>
      </c>
    </row>
    <row r="321" spans="1:21" x14ac:dyDescent="0.3">
      <c r="A321" s="173" t="s">
        <v>337</v>
      </c>
      <c r="B321" s="240" t="s">
        <v>4</v>
      </c>
      <c r="C321" s="32">
        <v>57</v>
      </c>
      <c r="D321" s="32">
        <v>69208186</v>
      </c>
      <c r="E321" s="173" t="s">
        <v>337</v>
      </c>
      <c r="F321" s="240" t="s">
        <v>4</v>
      </c>
      <c r="G321" s="32">
        <v>57</v>
      </c>
      <c r="H321" s="32">
        <v>69208186</v>
      </c>
      <c r="I321" s="100">
        <f t="shared" si="23"/>
        <v>0</v>
      </c>
      <c r="J321" s="243">
        <f t="shared" si="24"/>
        <v>0</v>
      </c>
      <c r="K321" s="111"/>
      <c r="L321" s="173" t="s">
        <v>502</v>
      </c>
      <c r="M321" s="240" t="s">
        <v>758</v>
      </c>
      <c r="N321" s="32">
        <v>2</v>
      </c>
      <c r="O321" s="32">
        <v>32280225</v>
      </c>
      <c r="P321" s="173" t="s">
        <v>502</v>
      </c>
      <c r="Q321" s="240" t="s">
        <v>493</v>
      </c>
      <c r="R321" s="32">
        <v>2</v>
      </c>
      <c r="S321" s="32">
        <v>32280225</v>
      </c>
      <c r="T321" s="100">
        <f t="shared" si="25"/>
        <v>0</v>
      </c>
      <c r="U321" s="243">
        <f t="shared" si="26"/>
        <v>0</v>
      </c>
    </row>
    <row r="322" spans="1:21" x14ac:dyDescent="0.3">
      <c r="A322" s="173" t="s">
        <v>339</v>
      </c>
      <c r="B322" s="240" t="s">
        <v>4</v>
      </c>
      <c r="C322" s="32">
        <v>56</v>
      </c>
      <c r="D322" s="32">
        <v>65054138</v>
      </c>
      <c r="E322" s="173" t="s">
        <v>339</v>
      </c>
      <c r="F322" s="240" t="s">
        <v>4</v>
      </c>
      <c r="G322" s="32">
        <v>56</v>
      </c>
      <c r="H322" s="32">
        <v>65054138</v>
      </c>
      <c r="I322" s="100">
        <f t="shared" si="23"/>
        <v>0</v>
      </c>
      <c r="J322" s="243">
        <f t="shared" si="24"/>
        <v>0</v>
      </c>
      <c r="K322" s="111"/>
      <c r="L322" s="173" t="s">
        <v>509</v>
      </c>
      <c r="M322" s="240" t="s">
        <v>745</v>
      </c>
      <c r="N322" s="32">
        <v>2</v>
      </c>
      <c r="O322" s="32">
        <v>30369443</v>
      </c>
      <c r="P322" s="173" t="s">
        <v>509</v>
      </c>
      <c r="Q322" s="240" t="s">
        <v>485</v>
      </c>
      <c r="R322" s="32">
        <v>2</v>
      </c>
      <c r="S322" s="32">
        <v>30369443</v>
      </c>
      <c r="T322" s="100">
        <f t="shared" si="25"/>
        <v>0</v>
      </c>
      <c r="U322" s="243">
        <f t="shared" si="26"/>
        <v>0</v>
      </c>
    </row>
    <row r="323" spans="1:21" x14ac:dyDescent="0.3">
      <c r="A323" s="173" t="s">
        <v>341</v>
      </c>
      <c r="B323" s="240" t="s">
        <v>4</v>
      </c>
      <c r="C323" s="32">
        <v>38</v>
      </c>
      <c r="D323" s="32">
        <v>64655065</v>
      </c>
      <c r="E323" s="173" t="s">
        <v>341</v>
      </c>
      <c r="F323" s="240" t="s">
        <v>4</v>
      </c>
      <c r="G323" s="32">
        <v>38</v>
      </c>
      <c r="H323" s="32">
        <v>64655065</v>
      </c>
      <c r="I323" s="100">
        <f t="shared" si="23"/>
        <v>0</v>
      </c>
      <c r="J323" s="243">
        <f t="shared" si="24"/>
        <v>0</v>
      </c>
      <c r="K323" s="111"/>
      <c r="L323" s="173" t="s">
        <v>852</v>
      </c>
      <c r="M323" s="240" t="s">
        <v>732</v>
      </c>
      <c r="N323" s="32">
        <v>4</v>
      </c>
      <c r="O323" s="32">
        <v>26822082</v>
      </c>
      <c r="P323" s="173" t="s">
        <v>852</v>
      </c>
      <c r="Q323" s="240" t="s">
        <v>481</v>
      </c>
      <c r="R323" s="32">
        <v>4</v>
      </c>
      <c r="S323" s="32">
        <v>26822082</v>
      </c>
      <c r="T323" s="100">
        <f t="shared" si="25"/>
        <v>0</v>
      </c>
      <c r="U323" s="243">
        <f t="shared" si="26"/>
        <v>0</v>
      </c>
    </row>
    <row r="324" spans="1:21" x14ac:dyDescent="0.3">
      <c r="A324" s="173" t="s">
        <v>335</v>
      </c>
      <c r="B324" s="240" t="s">
        <v>4</v>
      </c>
      <c r="C324" s="32">
        <v>31</v>
      </c>
      <c r="D324" s="32">
        <v>64104730</v>
      </c>
      <c r="E324" s="173" t="s">
        <v>335</v>
      </c>
      <c r="F324" s="240" t="s">
        <v>4</v>
      </c>
      <c r="G324" s="32">
        <v>31</v>
      </c>
      <c r="H324" s="32">
        <v>64104730</v>
      </c>
      <c r="I324" s="100">
        <f t="shared" si="23"/>
        <v>0</v>
      </c>
      <c r="J324" s="243">
        <f t="shared" si="24"/>
        <v>0</v>
      </c>
      <c r="K324" s="111"/>
      <c r="L324" s="173" t="s">
        <v>555</v>
      </c>
      <c r="M324" s="240" t="s">
        <v>768</v>
      </c>
      <c r="N324" s="32">
        <v>4</v>
      </c>
      <c r="O324" s="32">
        <v>19805908</v>
      </c>
      <c r="P324" s="173" t="s">
        <v>555</v>
      </c>
      <c r="Q324" s="240" t="s">
        <v>479</v>
      </c>
      <c r="R324" s="32">
        <v>4</v>
      </c>
      <c r="S324" s="32">
        <v>19805908</v>
      </c>
      <c r="T324" s="100">
        <f t="shared" si="25"/>
        <v>0</v>
      </c>
      <c r="U324" s="243">
        <f t="shared" si="26"/>
        <v>0</v>
      </c>
    </row>
    <row r="325" spans="1:21" x14ac:dyDescent="0.3">
      <c r="A325" s="173" t="s">
        <v>336</v>
      </c>
      <c r="B325" s="240" t="s">
        <v>4</v>
      </c>
      <c r="C325" s="32">
        <v>20</v>
      </c>
      <c r="D325" s="32">
        <v>62627005</v>
      </c>
      <c r="E325" s="173" t="s">
        <v>336</v>
      </c>
      <c r="F325" s="240" t="s">
        <v>4</v>
      </c>
      <c r="G325" s="32">
        <v>20</v>
      </c>
      <c r="H325" s="32">
        <v>62627005</v>
      </c>
      <c r="I325" s="100">
        <f t="shared" si="23"/>
        <v>0</v>
      </c>
      <c r="J325" s="243">
        <f t="shared" si="24"/>
        <v>0</v>
      </c>
      <c r="K325" s="111"/>
      <c r="L325" s="173" t="s">
        <v>505</v>
      </c>
      <c r="M325" s="240" t="s">
        <v>768</v>
      </c>
      <c r="N325" s="32">
        <v>2</v>
      </c>
      <c r="O325" s="32">
        <v>19588463</v>
      </c>
      <c r="P325" s="173" t="s">
        <v>505</v>
      </c>
      <c r="Q325" s="240" t="s">
        <v>479</v>
      </c>
      <c r="R325" s="32">
        <v>2</v>
      </c>
      <c r="S325" s="32">
        <v>19588463</v>
      </c>
      <c r="T325" s="100">
        <f t="shared" si="25"/>
        <v>0</v>
      </c>
      <c r="U325" s="243">
        <f t="shared" si="26"/>
        <v>0</v>
      </c>
    </row>
    <row r="326" spans="1:21" x14ac:dyDescent="0.3">
      <c r="A326" s="173" t="s">
        <v>218</v>
      </c>
      <c r="B326" s="240" t="s">
        <v>4</v>
      </c>
      <c r="C326" s="32">
        <v>28</v>
      </c>
      <c r="D326" s="32">
        <v>61795782</v>
      </c>
      <c r="E326" s="173" t="s">
        <v>218</v>
      </c>
      <c r="F326" s="240" t="s">
        <v>4</v>
      </c>
      <c r="G326" s="32">
        <v>28</v>
      </c>
      <c r="H326" s="32">
        <v>61795782</v>
      </c>
      <c r="I326" s="100">
        <f t="shared" si="23"/>
        <v>0</v>
      </c>
      <c r="J326" s="243">
        <f t="shared" si="24"/>
        <v>0</v>
      </c>
      <c r="K326" s="111"/>
      <c r="L326" s="173" t="s">
        <v>853</v>
      </c>
      <c r="M326" s="240" t="s">
        <v>716</v>
      </c>
      <c r="N326" s="32">
        <v>3</v>
      </c>
      <c r="O326" s="32">
        <v>19508837</v>
      </c>
      <c r="P326" s="173" t="s">
        <v>853</v>
      </c>
      <c r="Q326" s="240" t="s">
        <v>486</v>
      </c>
      <c r="R326" s="32">
        <v>3</v>
      </c>
      <c r="S326" s="32">
        <v>19508837</v>
      </c>
      <c r="T326" s="100">
        <f t="shared" si="25"/>
        <v>0</v>
      </c>
      <c r="U326" s="243">
        <f t="shared" si="26"/>
        <v>0</v>
      </c>
    </row>
    <row r="327" spans="1:21" x14ac:dyDescent="0.3">
      <c r="A327" s="174" t="s">
        <v>258</v>
      </c>
      <c r="B327" s="240" t="s">
        <v>4</v>
      </c>
      <c r="C327" s="32">
        <v>40</v>
      </c>
      <c r="D327" s="32">
        <v>60517033</v>
      </c>
      <c r="E327" s="174" t="s">
        <v>258</v>
      </c>
      <c r="F327" s="240" t="s">
        <v>4</v>
      </c>
      <c r="G327" s="32">
        <v>40</v>
      </c>
      <c r="H327" s="32">
        <v>60517033</v>
      </c>
      <c r="I327" s="100">
        <f t="shared" si="23"/>
        <v>0</v>
      </c>
      <c r="J327" s="243">
        <f t="shared" si="24"/>
        <v>0</v>
      </c>
      <c r="K327" s="111"/>
      <c r="L327" s="174" t="s">
        <v>506</v>
      </c>
      <c r="M327" s="240" t="s">
        <v>750</v>
      </c>
      <c r="N327" s="32">
        <v>2</v>
      </c>
      <c r="O327" s="32">
        <v>19443004</v>
      </c>
      <c r="P327" s="174" t="s">
        <v>506</v>
      </c>
      <c r="Q327" s="240" t="s">
        <v>480</v>
      </c>
      <c r="R327" s="32">
        <v>2</v>
      </c>
      <c r="S327" s="32">
        <v>19443004</v>
      </c>
      <c r="T327" s="100">
        <f t="shared" si="25"/>
        <v>0</v>
      </c>
      <c r="U327" s="243">
        <f t="shared" si="26"/>
        <v>0</v>
      </c>
    </row>
    <row r="328" spans="1:21" x14ac:dyDescent="0.3">
      <c r="A328" s="174" t="s">
        <v>1377</v>
      </c>
      <c r="B328" s="240" t="s">
        <v>4</v>
      </c>
      <c r="C328" s="32">
        <v>28</v>
      </c>
      <c r="D328" s="32">
        <v>58442636</v>
      </c>
      <c r="E328" s="174" t="s">
        <v>338</v>
      </c>
      <c r="F328" s="240" t="s">
        <v>4</v>
      </c>
      <c r="G328" s="32">
        <v>28</v>
      </c>
      <c r="H328" s="32">
        <v>58442636</v>
      </c>
      <c r="I328" s="100">
        <f t="shared" si="23"/>
        <v>0</v>
      </c>
      <c r="J328" s="243">
        <f t="shared" si="24"/>
        <v>0</v>
      </c>
      <c r="K328" s="111"/>
      <c r="L328" s="174" t="s">
        <v>854</v>
      </c>
      <c r="M328" s="240" t="s">
        <v>709</v>
      </c>
      <c r="N328" s="32">
        <v>4</v>
      </c>
      <c r="O328" s="32">
        <v>18054019</v>
      </c>
      <c r="P328" s="174" t="s">
        <v>854</v>
      </c>
      <c r="Q328" s="240" t="s">
        <v>489</v>
      </c>
      <c r="R328" s="32">
        <v>4</v>
      </c>
      <c r="S328" s="32">
        <v>18054019</v>
      </c>
      <c r="T328" s="100">
        <f t="shared" si="25"/>
        <v>0</v>
      </c>
      <c r="U328" s="243">
        <f t="shared" si="26"/>
        <v>0</v>
      </c>
    </row>
    <row r="329" spans="1:21" x14ac:dyDescent="0.3">
      <c r="A329" s="174" t="s">
        <v>342</v>
      </c>
      <c r="B329" s="240" t="s">
        <v>4</v>
      </c>
      <c r="C329" s="32">
        <v>24</v>
      </c>
      <c r="D329" s="32">
        <v>53128834</v>
      </c>
      <c r="E329" s="174" t="s">
        <v>342</v>
      </c>
      <c r="F329" s="240" t="s">
        <v>4</v>
      </c>
      <c r="G329" s="32">
        <v>24</v>
      </c>
      <c r="H329" s="32">
        <v>53128834</v>
      </c>
      <c r="I329" s="100">
        <f t="shared" si="23"/>
        <v>0</v>
      </c>
      <c r="J329" s="243">
        <f t="shared" si="24"/>
        <v>0</v>
      </c>
      <c r="K329" s="111"/>
      <c r="L329" s="174" t="s">
        <v>855</v>
      </c>
      <c r="M329" s="240" t="s">
        <v>732</v>
      </c>
      <c r="N329" s="32">
        <v>3</v>
      </c>
      <c r="O329" s="32">
        <v>17200192</v>
      </c>
      <c r="P329" s="174" t="s">
        <v>855</v>
      </c>
      <c r="Q329" s="240" t="s">
        <v>481</v>
      </c>
      <c r="R329" s="32">
        <v>3</v>
      </c>
      <c r="S329" s="32">
        <v>17200192</v>
      </c>
      <c r="T329" s="100">
        <f t="shared" si="25"/>
        <v>0</v>
      </c>
      <c r="U329" s="243">
        <f t="shared" si="26"/>
        <v>0</v>
      </c>
    </row>
    <row r="330" spans="1:21" x14ac:dyDescent="0.3">
      <c r="A330" s="174" t="s">
        <v>345</v>
      </c>
      <c r="B330" s="240" t="s">
        <v>4</v>
      </c>
      <c r="C330" s="32">
        <v>31</v>
      </c>
      <c r="D330" s="32">
        <v>52794566</v>
      </c>
      <c r="E330" s="174" t="s">
        <v>345</v>
      </c>
      <c r="F330" s="240" t="s">
        <v>4</v>
      </c>
      <c r="G330" s="32">
        <v>31</v>
      </c>
      <c r="H330" s="32">
        <v>52794566</v>
      </c>
      <c r="I330" s="100">
        <f t="shared" si="23"/>
        <v>0</v>
      </c>
      <c r="J330" s="243">
        <f t="shared" si="24"/>
        <v>0</v>
      </c>
      <c r="K330" s="111"/>
      <c r="L330" s="174" t="s">
        <v>856</v>
      </c>
      <c r="M330" s="240" t="s">
        <v>716</v>
      </c>
      <c r="N330" s="32">
        <v>2</v>
      </c>
      <c r="O330" s="32">
        <v>16889063</v>
      </c>
      <c r="P330" s="174" t="s">
        <v>856</v>
      </c>
      <c r="Q330" s="240" t="s">
        <v>486</v>
      </c>
      <c r="R330" s="32">
        <v>2</v>
      </c>
      <c r="S330" s="32">
        <v>16889063</v>
      </c>
      <c r="T330" s="100">
        <f t="shared" si="25"/>
        <v>0</v>
      </c>
      <c r="U330" s="243">
        <f t="shared" si="26"/>
        <v>0</v>
      </c>
    </row>
    <row r="331" spans="1:21" x14ac:dyDescent="0.3">
      <c r="A331" s="174" t="s">
        <v>344</v>
      </c>
      <c r="B331" s="240" t="s">
        <v>4</v>
      </c>
      <c r="C331" s="32">
        <v>48</v>
      </c>
      <c r="D331" s="32">
        <v>51873970</v>
      </c>
      <c r="E331" s="174" t="s">
        <v>344</v>
      </c>
      <c r="F331" s="240" t="s">
        <v>4</v>
      </c>
      <c r="G331" s="32">
        <v>48</v>
      </c>
      <c r="H331" s="32">
        <v>51873970</v>
      </c>
      <c r="I331" s="100">
        <f t="shared" si="23"/>
        <v>0</v>
      </c>
      <c r="J331" s="243">
        <f t="shared" si="24"/>
        <v>0</v>
      </c>
      <c r="K331" s="111"/>
      <c r="L331" s="174" t="s">
        <v>508</v>
      </c>
      <c r="M331" s="240" t="s">
        <v>768</v>
      </c>
      <c r="N331" s="32">
        <v>4</v>
      </c>
      <c r="O331" s="32">
        <v>16498141</v>
      </c>
      <c r="P331" s="174" t="s">
        <v>508</v>
      </c>
      <c r="Q331" s="240" t="s">
        <v>479</v>
      </c>
      <c r="R331" s="32">
        <v>4</v>
      </c>
      <c r="S331" s="32">
        <v>16498141</v>
      </c>
      <c r="T331" s="100">
        <f t="shared" si="25"/>
        <v>0</v>
      </c>
      <c r="U331" s="243">
        <f t="shared" si="26"/>
        <v>0</v>
      </c>
    </row>
    <row r="332" spans="1:21" x14ac:dyDescent="0.3">
      <c r="A332" s="174" t="s">
        <v>340</v>
      </c>
      <c r="B332" s="240" t="s">
        <v>4</v>
      </c>
      <c r="C332" s="32">
        <v>17</v>
      </c>
      <c r="D332" s="32">
        <v>51850804</v>
      </c>
      <c r="E332" s="174" t="s">
        <v>340</v>
      </c>
      <c r="F332" s="240" t="s">
        <v>4</v>
      </c>
      <c r="G332" s="32">
        <v>17</v>
      </c>
      <c r="H332" s="32">
        <v>51850804</v>
      </c>
      <c r="I332" s="100">
        <f t="shared" si="23"/>
        <v>0</v>
      </c>
      <c r="J332" s="243">
        <f t="shared" si="24"/>
        <v>0</v>
      </c>
      <c r="K332" s="111"/>
      <c r="L332" s="174" t="s">
        <v>1033</v>
      </c>
      <c r="M332" s="240" t="s">
        <v>785</v>
      </c>
      <c r="N332" s="32">
        <v>2</v>
      </c>
      <c r="O332" s="32">
        <v>15923702</v>
      </c>
      <c r="P332" s="174" t="s">
        <v>1033</v>
      </c>
      <c r="Q332" s="240" t="s">
        <v>494</v>
      </c>
      <c r="R332" s="32">
        <v>2</v>
      </c>
      <c r="S332" s="32">
        <v>15923702</v>
      </c>
      <c r="T332" s="100">
        <f t="shared" si="25"/>
        <v>0</v>
      </c>
      <c r="U332" s="243">
        <f t="shared" si="26"/>
        <v>0</v>
      </c>
    </row>
    <row r="333" spans="1:21" x14ac:dyDescent="0.3">
      <c r="A333" s="174" t="s">
        <v>360</v>
      </c>
      <c r="B333" s="240" t="s">
        <v>4</v>
      </c>
      <c r="C333" s="32">
        <v>4</v>
      </c>
      <c r="D333" s="32">
        <v>49194712</v>
      </c>
      <c r="E333" s="174" t="s">
        <v>360</v>
      </c>
      <c r="F333" s="240" t="s">
        <v>4</v>
      </c>
      <c r="G333" s="32">
        <v>4</v>
      </c>
      <c r="H333" s="32">
        <v>49194712</v>
      </c>
      <c r="I333" s="100">
        <f t="shared" si="23"/>
        <v>0</v>
      </c>
      <c r="J333" s="243">
        <f t="shared" si="24"/>
        <v>0</v>
      </c>
      <c r="K333" s="111"/>
      <c r="L333" s="174" t="s">
        <v>857</v>
      </c>
      <c r="M333" s="240" t="s">
        <v>716</v>
      </c>
      <c r="N333" s="32">
        <v>2</v>
      </c>
      <c r="O333" s="32">
        <v>15456939</v>
      </c>
      <c r="P333" s="174" t="s">
        <v>857</v>
      </c>
      <c r="Q333" s="240" t="s">
        <v>486</v>
      </c>
      <c r="R333" s="32">
        <v>2</v>
      </c>
      <c r="S333" s="32">
        <v>15456939</v>
      </c>
      <c r="T333" s="100">
        <f t="shared" si="25"/>
        <v>0</v>
      </c>
      <c r="U333" s="243">
        <f t="shared" si="26"/>
        <v>0</v>
      </c>
    </row>
    <row r="334" spans="1:21" x14ac:dyDescent="0.3">
      <c r="A334" s="174" t="s">
        <v>343</v>
      </c>
      <c r="B334" s="240" t="s">
        <v>4</v>
      </c>
      <c r="C334" s="32">
        <v>30</v>
      </c>
      <c r="D334" s="32">
        <v>49123115</v>
      </c>
      <c r="E334" s="174" t="s">
        <v>343</v>
      </c>
      <c r="F334" s="240" t="s">
        <v>4</v>
      </c>
      <c r="G334" s="32">
        <v>30</v>
      </c>
      <c r="H334" s="32">
        <v>49123115</v>
      </c>
      <c r="I334" s="100">
        <f t="shared" si="23"/>
        <v>0</v>
      </c>
      <c r="J334" s="243">
        <f t="shared" si="24"/>
        <v>0</v>
      </c>
      <c r="K334" s="111"/>
      <c r="L334" s="174" t="s">
        <v>858</v>
      </c>
      <c r="M334" s="240" t="s">
        <v>764</v>
      </c>
      <c r="N334" s="32">
        <v>2</v>
      </c>
      <c r="O334" s="32">
        <v>15185422</v>
      </c>
      <c r="P334" s="174" t="s">
        <v>858</v>
      </c>
      <c r="Q334" s="240" t="s">
        <v>483</v>
      </c>
      <c r="R334" s="32">
        <v>2</v>
      </c>
      <c r="S334" s="32">
        <v>15185422</v>
      </c>
      <c r="T334" s="100">
        <f t="shared" si="25"/>
        <v>0</v>
      </c>
      <c r="U334" s="243">
        <f t="shared" si="26"/>
        <v>0</v>
      </c>
    </row>
    <row r="335" spans="1:21" x14ac:dyDescent="0.3">
      <c r="A335" s="174" t="s">
        <v>346</v>
      </c>
      <c r="B335" s="240" t="s">
        <v>4</v>
      </c>
      <c r="C335" s="32">
        <v>5</v>
      </c>
      <c r="D335" s="32">
        <v>48842843</v>
      </c>
      <c r="E335" s="174" t="s">
        <v>346</v>
      </c>
      <c r="F335" s="240" t="s">
        <v>4</v>
      </c>
      <c r="G335" s="32">
        <v>5</v>
      </c>
      <c r="H335" s="32">
        <v>48842843</v>
      </c>
      <c r="I335" s="100">
        <f t="shared" si="23"/>
        <v>0</v>
      </c>
      <c r="J335" s="243">
        <f t="shared" si="24"/>
        <v>0</v>
      </c>
      <c r="K335" s="111"/>
      <c r="L335" s="174" t="s">
        <v>859</v>
      </c>
      <c r="M335" s="240" t="s">
        <v>732</v>
      </c>
      <c r="N335" s="32">
        <v>2</v>
      </c>
      <c r="O335" s="32">
        <v>14816756</v>
      </c>
      <c r="P335" s="174" t="s">
        <v>859</v>
      </c>
      <c r="Q335" s="240" t="s">
        <v>481</v>
      </c>
      <c r="R335" s="32">
        <v>2</v>
      </c>
      <c r="S335" s="32">
        <v>14816756</v>
      </c>
      <c r="T335" s="100">
        <f t="shared" si="25"/>
        <v>0</v>
      </c>
      <c r="U335" s="243">
        <f t="shared" si="26"/>
        <v>0</v>
      </c>
    </row>
    <row r="336" spans="1:21" x14ac:dyDescent="0.3">
      <c r="A336" s="174" t="s">
        <v>307</v>
      </c>
      <c r="B336" s="240" t="s">
        <v>4</v>
      </c>
      <c r="C336" s="32">
        <v>39</v>
      </c>
      <c r="D336" s="32">
        <v>48185218</v>
      </c>
      <c r="E336" s="174" t="s">
        <v>307</v>
      </c>
      <c r="F336" s="240" t="s">
        <v>4</v>
      </c>
      <c r="G336" s="32">
        <v>39</v>
      </c>
      <c r="H336" s="32">
        <v>48185218</v>
      </c>
      <c r="I336" s="100">
        <f t="shared" si="23"/>
        <v>0</v>
      </c>
      <c r="J336" s="243">
        <f t="shared" si="24"/>
        <v>0</v>
      </c>
      <c r="K336" s="111"/>
      <c r="L336" s="174" t="s">
        <v>553</v>
      </c>
      <c r="M336" s="240" t="s">
        <v>768</v>
      </c>
      <c r="N336" s="32">
        <v>2</v>
      </c>
      <c r="O336" s="32">
        <v>13918423</v>
      </c>
      <c r="P336" s="174" t="s">
        <v>553</v>
      </c>
      <c r="Q336" s="240" t="s">
        <v>479</v>
      </c>
      <c r="R336" s="32">
        <v>2</v>
      </c>
      <c r="S336" s="32">
        <v>13918423</v>
      </c>
      <c r="T336" s="100">
        <f t="shared" si="25"/>
        <v>0</v>
      </c>
      <c r="U336" s="243">
        <f t="shared" si="26"/>
        <v>0</v>
      </c>
    </row>
    <row r="337" spans="1:21" x14ac:dyDescent="0.3">
      <c r="A337" s="174" t="s">
        <v>217</v>
      </c>
      <c r="B337" s="240" t="s">
        <v>4</v>
      </c>
      <c r="C337" s="32">
        <v>20</v>
      </c>
      <c r="D337" s="32">
        <v>46519883</v>
      </c>
      <c r="E337" s="174" t="s">
        <v>217</v>
      </c>
      <c r="F337" s="240" t="s">
        <v>4</v>
      </c>
      <c r="G337" s="32">
        <v>20</v>
      </c>
      <c r="H337" s="32">
        <v>46519883</v>
      </c>
      <c r="I337" s="100">
        <f t="shared" si="23"/>
        <v>0</v>
      </c>
      <c r="J337" s="243">
        <f t="shared" si="24"/>
        <v>0</v>
      </c>
      <c r="K337" s="111"/>
      <c r="L337" s="174" t="s">
        <v>1034</v>
      </c>
      <c r="M337" s="240" t="s">
        <v>778</v>
      </c>
      <c r="N337" s="32">
        <v>4</v>
      </c>
      <c r="O337" s="32">
        <v>13783947</v>
      </c>
      <c r="P337" s="174" t="s">
        <v>1034</v>
      </c>
      <c r="Q337" s="240" t="s">
        <v>474</v>
      </c>
      <c r="R337" s="32">
        <v>4</v>
      </c>
      <c r="S337" s="32">
        <v>13783947</v>
      </c>
      <c r="T337" s="100">
        <f t="shared" si="25"/>
        <v>0</v>
      </c>
      <c r="U337" s="243">
        <f t="shared" si="26"/>
        <v>0</v>
      </c>
    </row>
    <row r="338" spans="1:21" x14ac:dyDescent="0.3">
      <c r="A338" s="174" t="s">
        <v>239</v>
      </c>
      <c r="B338" s="240" t="s">
        <v>4</v>
      </c>
      <c r="C338" s="32">
        <v>7</v>
      </c>
      <c r="D338" s="32">
        <v>45980722</v>
      </c>
      <c r="E338" s="174" t="s">
        <v>239</v>
      </c>
      <c r="F338" s="240" t="s">
        <v>4</v>
      </c>
      <c r="G338" s="32">
        <v>7</v>
      </c>
      <c r="H338" s="32">
        <v>45980722</v>
      </c>
      <c r="I338" s="100">
        <f t="shared" si="23"/>
        <v>0</v>
      </c>
      <c r="J338" s="243">
        <f t="shared" si="24"/>
        <v>0</v>
      </c>
      <c r="K338" s="111"/>
      <c r="L338" s="174" t="s">
        <v>860</v>
      </c>
      <c r="M338" s="240" t="s">
        <v>764</v>
      </c>
      <c r="N338" s="32">
        <v>2</v>
      </c>
      <c r="O338" s="32">
        <v>13228478</v>
      </c>
      <c r="P338" s="174" t="s">
        <v>860</v>
      </c>
      <c r="Q338" s="240" t="s">
        <v>483</v>
      </c>
      <c r="R338" s="32">
        <v>2</v>
      </c>
      <c r="S338" s="32">
        <v>13228478</v>
      </c>
      <c r="T338" s="100">
        <f t="shared" si="25"/>
        <v>0</v>
      </c>
      <c r="U338" s="243">
        <f t="shared" si="26"/>
        <v>0</v>
      </c>
    </row>
    <row r="339" spans="1:21" x14ac:dyDescent="0.3">
      <c r="A339" s="174" t="s">
        <v>318</v>
      </c>
      <c r="B339" s="240" t="s">
        <v>4</v>
      </c>
      <c r="C339" s="32">
        <v>33</v>
      </c>
      <c r="D339" s="32">
        <v>45603181</v>
      </c>
      <c r="E339" s="174" t="s">
        <v>318</v>
      </c>
      <c r="F339" s="240" t="s">
        <v>4</v>
      </c>
      <c r="G339" s="32">
        <v>33</v>
      </c>
      <c r="H339" s="32">
        <v>45603181</v>
      </c>
      <c r="I339" s="100">
        <f t="shared" si="23"/>
        <v>0</v>
      </c>
      <c r="J339" s="243">
        <f t="shared" si="24"/>
        <v>0</v>
      </c>
      <c r="K339" s="111"/>
      <c r="L339" s="174" t="s">
        <v>861</v>
      </c>
      <c r="M339" s="240" t="s">
        <v>732</v>
      </c>
      <c r="N339" s="32">
        <v>3</v>
      </c>
      <c r="O339" s="32">
        <v>12314138</v>
      </c>
      <c r="P339" s="174" t="s">
        <v>861</v>
      </c>
      <c r="Q339" s="240" t="s">
        <v>481</v>
      </c>
      <c r="R339" s="32">
        <v>3</v>
      </c>
      <c r="S339" s="32">
        <v>12314138</v>
      </c>
      <c r="T339" s="100">
        <f t="shared" si="25"/>
        <v>0</v>
      </c>
      <c r="U339" s="243">
        <f t="shared" si="26"/>
        <v>0</v>
      </c>
    </row>
    <row r="340" spans="1:21" x14ac:dyDescent="0.3">
      <c r="A340" s="174" t="s">
        <v>260</v>
      </c>
      <c r="B340" s="240" t="s">
        <v>4</v>
      </c>
      <c r="C340" s="32">
        <v>12</v>
      </c>
      <c r="D340" s="32">
        <v>44411039</v>
      </c>
      <c r="E340" s="174" t="s">
        <v>260</v>
      </c>
      <c r="F340" s="240" t="s">
        <v>4</v>
      </c>
      <c r="G340" s="32">
        <v>12</v>
      </c>
      <c r="H340" s="32">
        <v>44411039</v>
      </c>
      <c r="I340" s="100">
        <f t="shared" si="23"/>
        <v>0</v>
      </c>
      <c r="J340" s="243">
        <f t="shared" si="24"/>
        <v>0</v>
      </c>
      <c r="K340" s="111"/>
      <c r="L340" s="174" t="s">
        <v>862</v>
      </c>
      <c r="M340" s="240" t="s">
        <v>764</v>
      </c>
      <c r="N340" s="32">
        <v>2</v>
      </c>
      <c r="O340" s="32">
        <v>12144776</v>
      </c>
      <c r="P340" s="174" t="s">
        <v>862</v>
      </c>
      <c r="Q340" s="240" t="s">
        <v>483</v>
      </c>
      <c r="R340" s="32">
        <v>2</v>
      </c>
      <c r="S340" s="32">
        <v>12144776</v>
      </c>
      <c r="T340" s="100">
        <f t="shared" si="25"/>
        <v>0</v>
      </c>
      <c r="U340" s="243">
        <f t="shared" si="26"/>
        <v>0</v>
      </c>
    </row>
    <row r="341" spans="1:21" x14ac:dyDescent="0.3">
      <c r="A341" s="174" t="s">
        <v>232</v>
      </c>
      <c r="B341" s="240" t="s">
        <v>4</v>
      </c>
      <c r="C341" s="32">
        <v>6</v>
      </c>
      <c r="D341" s="32">
        <v>43610813</v>
      </c>
      <c r="E341" s="174" t="s">
        <v>232</v>
      </c>
      <c r="F341" s="240" t="s">
        <v>4</v>
      </c>
      <c r="G341" s="32">
        <v>6</v>
      </c>
      <c r="H341" s="32">
        <v>43610813</v>
      </c>
      <c r="I341" s="100">
        <f t="shared" ref="I341:I358" si="27">C341-G341</f>
        <v>0</v>
      </c>
      <c r="J341" s="243">
        <f t="shared" ref="J341:J358" si="28">D341-H341</f>
        <v>0</v>
      </c>
      <c r="K341" s="111"/>
      <c r="L341" s="174" t="s">
        <v>863</v>
      </c>
      <c r="M341" s="240" t="s">
        <v>732</v>
      </c>
      <c r="N341" s="32">
        <v>3</v>
      </c>
      <c r="O341" s="32">
        <v>11897583</v>
      </c>
      <c r="P341" s="174" t="s">
        <v>863</v>
      </c>
      <c r="Q341" s="240" t="s">
        <v>481</v>
      </c>
      <c r="R341" s="32">
        <v>3</v>
      </c>
      <c r="S341" s="32">
        <v>11897583</v>
      </c>
      <c r="T341" s="100">
        <f t="shared" ref="T341:T358" si="29">N341-R341</f>
        <v>0</v>
      </c>
      <c r="U341" s="243">
        <f t="shared" ref="U341:U358" si="30">O341-S341</f>
        <v>0</v>
      </c>
    </row>
    <row r="342" spans="1:21" x14ac:dyDescent="0.3">
      <c r="A342" s="174" t="s">
        <v>317</v>
      </c>
      <c r="B342" s="240" t="s">
        <v>4</v>
      </c>
      <c r="C342" s="32">
        <v>34</v>
      </c>
      <c r="D342" s="32">
        <v>42393185</v>
      </c>
      <c r="E342" s="174" t="s">
        <v>317</v>
      </c>
      <c r="F342" s="240" t="s">
        <v>4</v>
      </c>
      <c r="G342" s="32">
        <v>34</v>
      </c>
      <c r="H342" s="32">
        <v>42393185</v>
      </c>
      <c r="I342" s="100">
        <f t="shared" si="27"/>
        <v>0</v>
      </c>
      <c r="J342" s="243">
        <f t="shared" si="28"/>
        <v>0</v>
      </c>
      <c r="K342" s="111"/>
      <c r="L342" s="174" t="s">
        <v>864</v>
      </c>
      <c r="M342" s="240" t="s">
        <v>732</v>
      </c>
      <c r="N342" s="32">
        <v>2</v>
      </c>
      <c r="O342" s="32">
        <v>11186838</v>
      </c>
      <c r="P342" s="174" t="s">
        <v>864</v>
      </c>
      <c r="Q342" s="240" t="s">
        <v>481</v>
      </c>
      <c r="R342" s="32">
        <v>2</v>
      </c>
      <c r="S342" s="32">
        <v>11186838</v>
      </c>
      <c r="T342" s="100">
        <f t="shared" si="29"/>
        <v>0</v>
      </c>
      <c r="U342" s="243">
        <f t="shared" si="30"/>
        <v>0</v>
      </c>
    </row>
    <row r="343" spans="1:21" x14ac:dyDescent="0.3">
      <c r="A343" s="174" t="s">
        <v>358</v>
      </c>
      <c r="B343" s="240" t="s">
        <v>4</v>
      </c>
      <c r="C343" s="32">
        <v>31</v>
      </c>
      <c r="D343" s="32">
        <v>41372380</v>
      </c>
      <c r="E343" s="174" t="s">
        <v>358</v>
      </c>
      <c r="F343" s="240" t="s">
        <v>4</v>
      </c>
      <c r="G343" s="32">
        <v>31</v>
      </c>
      <c r="H343" s="32">
        <v>41372380</v>
      </c>
      <c r="I343" s="100">
        <f t="shared" si="27"/>
        <v>0</v>
      </c>
      <c r="J343" s="243">
        <f t="shared" si="28"/>
        <v>0</v>
      </c>
      <c r="K343" s="111"/>
      <c r="L343" s="174" t="s">
        <v>865</v>
      </c>
      <c r="M343" s="240" t="s">
        <v>750</v>
      </c>
      <c r="N343" s="32">
        <v>3</v>
      </c>
      <c r="O343" s="32">
        <v>10510908</v>
      </c>
      <c r="P343" s="174" t="s">
        <v>865</v>
      </c>
      <c r="Q343" s="240" t="s">
        <v>480</v>
      </c>
      <c r="R343" s="32">
        <v>3</v>
      </c>
      <c r="S343" s="32">
        <v>10510908</v>
      </c>
      <c r="T343" s="100">
        <f t="shared" si="29"/>
        <v>0</v>
      </c>
      <c r="U343" s="243">
        <f t="shared" si="30"/>
        <v>0</v>
      </c>
    </row>
    <row r="344" spans="1:21" x14ac:dyDescent="0.3">
      <c r="A344" s="174" t="s">
        <v>347</v>
      </c>
      <c r="B344" s="240" t="s">
        <v>4</v>
      </c>
      <c r="C344" s="32">
        <v>30</v>
      </c>
      <c r="D344" s="32">
        <v>40907318</v>
      </c>
      <c r="E344" s="174" t="s">
        <v>347</v>
      </c>
      <c r="F344" s="240" t="s">
        <v>4</v>
      </c>
      <c r="G344" s="32">
        <v>30</v>
      </c>
      <c r="H344" s="32">
        <v>40907318</v>
      </c>
      <c r="I344" s="100">
        <f t="shared" si="27"/>
        <v>0</v>
      </c>
      <c r="J344" s="243">
        <f t="shared" si="28"/>
        <v>0</v>
      </c>
      <c r="K344" s="111"/>
      <c r="L344" s="174" t="s">
        <v>1035</v>
      </c>
      <c r="M344" s="240" t="s">
        <v>783</v>
      </c>
      <c r="N344" s="32">
        <v>2</v>
      </c>
      <c r="O344" s="32">
        <v>10361264</v>
      </c>
      <c r="P344" s="174" t="s">
        <v>1035</v>
      </c>
      <c r="Q344" s="240" t="s">
        <v>488</v>
      </c>
      <c r="R344" s="32">
        <v>2</v>
      </c>
      <c r="S344" s="32">
        <v>10361264</v>
      </c>
      <c r="T344" s="100">
        <f t="shared" si="29"/>
        <v>0</v>
      </c>
      <c r="U344" s="243">
        <f t="shared" si="30"/>
        <v>0</v>
      </c>
    </row>
    <row r="345" spans="1:21" x14ac:dyDescent="0.3">
      <c r="A345" s="174" t="s">
        <v>351</v>
      </c>
      <c r="B345" s="240" t="s">
        <v>4</v>
      </c>
      <c r="C345" s="32">
        <v>29</v>
      </c>
      <c r="D345" s="32">
        <v>38912272</v>
      </c>
      <c r="E345" s="174" t="s">
        <v>351</v>
      </c>
      <c r="F345" s="240" t="s">
        <v>4</v>
      </c>
      <c r="G345" s="32">
        <v>29</v>
      </c>
      <c r="H345" s="32">
        <v>38912272</v>
      </c>
      <c r="I345" s="100">
        <f t="shared" si="27"/>
        <v>0</v>
      </c>
      <c r="J345" s="243">
        <f t="shared" si="28"/>
        <v>0</v>
      </c>
      <c r="K345" s="111"/>
      <c r="L345" s="174" t="s">
        <v>867</v>
      </c>
      <c r="M345" s="240" t="s">
        <v>745</v>
      </c>
      <c r="N345" s="32">
        <v>4</v>
      </c>
      <c r="O345" s="32">
        <v>9815238</v>
      </c>
      <c r="P345" s="174" t="s">
        <v>867</v>
      </c>
      <c r="Q345" s="240" t="s">
        <v>485</v>
      </c>
      <c r="R345" s="32">
        <v>4</v>
      </c>
      <c r="S345" s="32">
        <v>9815238</v>
      </c>
      <c r="T345" s="100">
        <f t="shared" si="29"/>
        <v>0</v>
      </c>
      <c r="U345" s="243">
        <f t="shared" si="30"/>
        <v>0</v>
      </c>
    </row>
    <row r="346" spans="1:21" x14ac:dyDescent="0.3">
      <c r="A346" s="174" t="s">
        <v>350</v>
      </c>
      <c r="B346" s="240" t="s">
        <v>4</v>
      </c>
      <c r="C346" s="32">
        <v>35</v>
      </c>
      <c r="D346" s="32">
        <v>35463560</v>
      </c>
      <c r="E346" s="174" t="s">
        <v>350</v>
      </c>
      <c r="F346" s="240" t="s">
        <v>4</v>
      </c>
      <c r="G346" s="32">
        <v>35</v>
      </c>
      <c r="H346" s="32">
        <v>35463560</v>
      </c>
      <c r="I346" s="100">
        <f t="shared" si="27"/>
        <v>0</v>
      </c>
      <c r="J346" s="243">
        <f t="shared" si="28"/>
        <v>0</v>
      </c>
      <c r="K346" s="111"/>
      <c r="L346" s="174" t="s">
        <v>868</v>
      </c>
      <c r="M346" s="240" t="s">
        <v>768</v>
      </c>
      <c r="N346" s="32">
        <v>1</v>
      </c>
      <c r="O346" s="32">
        <v>9768233</v>
      </c>
      <c r="P346" s="174" t="s">
        <v>868</v>
      </c>
      <c r="Q346" s="240" t="s">
        <v>479</v>
      </c>
      <c r="R346" s="32">
        <v>1</v>
      </c>
      <c r="S346" s="32">
        <v>9768233</v>
      </c>
      <c r="T346" s="100">
        <f t="shared" si="29"/>
        <v>0</v>
      </c>
      <c r="U346" s="243">
        <f t="shared" si="30"/>
        <v>0</v>
      </c>
    </row>
    <row r="347" spans="1:21" x14ac:dyDescent="0.3">
      <c r="A347" s="174" t="s">
        <v>348</v>
      </c>
      <c r="B347" s="240" t="s">
        <v>4</v>
      </c>
      <c r="C347" s="32">
        <v>21</v>
      </c>
      <c r="D347" s="32">
        <v>34708262</v>
      </c>
      <c r="E347" s="174" t="s">
        <v>348</v>
      </c>
      <c r="F347" s="240" t="s">
        <v>4</v>
      </c>
      <c r="G347" s="32">
        <v>21</v>
      </c>
      <c r="H347" s="32">
        <v>34708262</v>
      </c>
      <c r="I347" s="100">
        <f t="shared" si="27"/>
        <v>0</v>
      </c>
      <c r="J347" s="243">
        <f t="shared" si="28"/>
        <v>0</v>
      </c>
      <c r="K347" s="111"/>
      <c r="L347" s="174" t="s">
        <v>869</v>
      </c>
      <c r="M347" s="240" t="s">
        <v>716</v>
      </c>
      <c r="N347" s="32">
        <v>2</v>
      </c>
      <c r="O347" s="32">
        <v>9736533</v>
      </c>
      <c r="P347" s="174" t="s">
        <v>869</v>
      </c>
      <c r="Q347" s="240" t="s">
        <v>486</v>
      </c>
      <c r="R347" s="32">
        <v>2</v>
      </c>
      <c r="S347" s="32">
        <v>9736533</v>
      </c>
      <c r="T347" s="100">
        <f t="shared" si="29"/>
        <v>0</v>
      </c>
      <c r="U347" s="243">
        <f t="shared" si="30"/>
        <v>0</v>
      </c>
    </row>
    <row r="348" spans="1:21" x14ac:dyDescent="0.3">
      <c r="A348" s="174" t="s">
        <v>349</v>
      </c>
      <c r="B348" s="240" t="s">
        <v>4</v>
      </c>
      <c r="C348" s="32">
        <v>18</v>
      </c>
      <c r="D348" s="32">
        <v>34501354</v>
      </c>
      <c r="E348" s="174" t="s">
        <v>349</v>
      </c>
      <c r="F348" s="240" t="s">
        <v>4</v>
      </c>
      <c r="G348" s="32">
        <v>18</v>
      </c>
      <c r="H348" s="32">
        <v>34501354</v>
      </c>
      <c r="I348" s="100">
        <f t="shared" si="27"/>
        <v>0</v>
      </c>
      <c r="J348" s="243">
        <f t="shared" si="28"/>
        <v>0</v>
      </c>
      <c r="K348" s="111"/>
      <c r="L348" s="174" t="s">
        <v>870</v>
      </c>
      <c r="M348" s="240" t="s">
        <v>716</v>
      </c>
      <c r="N348" s="32">
        <v>2</v>
      </c>
      <c r="O348" s="32">
        <v>9532138</v>
      </c>
      <c r="P348" s="174" t="s">
        <v>870</v>
      </c>
      <c r="Q348" s="240" t="s">
        <v>486</v>
      </c>
      <c r="R348" s="32">
        <v>2</v>
      </c>
      <c r="S348" s="32">
        <v>9532138</v>
      </c>
      <c r="T348" s="100">
        <f t="shared" si="29"/>
        <v>0</v>
      </c>
      <c r="U348" s="243">
        <f t="shared" si="30"/>
        <v>0</v>
      </c>
    </row>
    <row r="349" spans="1:21" x14ac:dyDescent="0.3">
      <c r="A349" s="174" t="s">
        <v>355</v>
      </c>
      <c r="B349" s="240" t="s">
        <v>4</v>
      </c>
      <c r="C349" s="32">
        <v>34</v>
      </c>
      <c r="D349" s="32">
        <v>34310046</v>
      </c>
      <c r="E349" s="174" t="s">
        <v>355</v>
      </c>
      <c r="F349" s="240" t="s">
        <v>4</v>
      </c>
      <c r="G349" s="32">
        <v>34</v>
      </c>
      <c r="H349" s="32">
        <v>34310046</v>
      </c>
      <c r="I349" s="100">
        <f t="shared" si="27"/>
        <v>0</v>
      </c>
      <c r="J349" s="243">
        <f t="shared" si="28"/>
        <v>0</v>
      </c>
      <c r="K349" s="111"/>
      <c r="L349" s="174" t="s">
        <v>871</v>
      </c>
      <c r="M349" s="240" t="s">
        <v>773</v>
      </c>
      <c r="N349" s="32">
        <v>1</v>
      </c>
      <c r="O349" s="32">
        <v>9455801</v>
      </c>
      <c r="P349" s="174" t="s">
        <v>871</v>
      </c>
      <c r="Q349" s="240" t="s">
        <v>482</v>
      </c>
      <c r="R349" s="32">
        <v>1</v>
      </c>
      <c r="S349" s="32">
        <v>9455801</v>
      </c>
      <c r="T349" s="100">
        <f t="shared" si="29"/>
        <v>0</v>
      </c>
      <c r="U349" s="243">
        <f t="shared" si="30"/>
        <v>0</v>
      </c>
    </row>
    <row r="350" spans="1:21" x14ac:dyDescent="0.3">
      <c r="A350" s="174" t="s">
        <v>352</v>
      </c>
      <c r="B350" s="240" t="s">
        <v>4</v>
      </c>
      <c r="C350" s="32">
        <v>5</v>
      </c>
      <c r="D350" s="32">
        <v>33080162</v>
      </c>
      <c r="E350" s="174" t="s">
        <v>352</v>
      </c>
      <c r="F350" s="240" t="s">
        <v>4</v>
      </c>
      <c r="G350" s="32">
        <v>5</v>
      </c>
      <c r="H350" s="32">
        <v>33080162</v>
      </c>
      <c r="I350" s="100">
        <f t="shared" si="27"/>
        <v>0</v>
      </c>
      <c r="J350" s="243">
        <f t="shared" si="28"/>
        <v>0</v>
      </c>
      <c r="K350" s="111"/>
      <c r="L350" s="174" t="s">
        <v>872</v>
      </c>
      <c r="M350" s="240" t="s">
        <v>732</v>
      </c>
      <c r="N350" s="32">
        <v>2</v>
      </c>
      <c r="O350" s="32">
        <v>9304165</v>
      </c>
      <c r="P350" s="174" t="s">
        <v>1250</v>
      </c>
      <c r="Q350" s="240" t="s">
        <v>481</v>
      </c>
      <c r="R350" s="32">
        <v>2</v>
      </c>
      <c r="S350" s="32">
        <v>9304165</v>
      </c>
      <c r="T350" s="100">
        <f t="shared" si="29"/>
        <v>0</v>
      </c>
      <c r="U350" s="243">
        <f t="shared" si="30"/>
        <v>0</v>
      </c>
    </row>
    <row r="351" spans="1:21" x14ac:dyDescent="0.3">
      <c r="A351" s="174" t="s">
        <v>353</v>
      </c>
      <c r="B351" s="240" t="s">
        <v>4</v>
      </c>
      <c r="C351" s="32">
        <v>30</v>
      </c>
      <c r="D351" s="32">
        <v>32410576</v>
      </c>
      <c r="E351" s="174" t="s">
        <v>353</v>
      </c>
      <c r="F351" s="240" t="s">
        <v>4</v>
      </c>
      <c r="G351" s="32">
        <v>30</v>
      </c>
      <c r="H351" s="32">
        <v>32410576</v>
      </c>
      <c r="I351" s="100">
        <f t="shared" si="27"/>
        <v>0</v>
      </c>
      <c r="J351" s="243">
        <f t="shared" si="28"/>
        <v>0</v>
      </c>
      <c r="K351" s="111"/>
      <c r="L351" s="174" t="s">
        <v>873</v>
      </c>
      <c r="M351" s="240" t="s">
        <v>762</v>
      </c>
      <c r="N351" s="32">
        <v>2</v>
      </c>
      <c r="O351" s="32">
        <v>9093167</v>
      </c>
      <c r="P351" s="174" t="s">
        <v>873</v>
      </c>
      <c r="Q351" s="240" t="s">
        <v>467</v>
      </c>
      <c r="R351" s="32">
        <v>2</v>
      </c>
      <c r="S351" s="32">
        <v>9093167</v>
      </c>
      <c r="T351" s="100">
        <f t="shared" si="29"/>
        <v>0</v>
      </c>
      <c r="U351" s="243">
        <f t="shared" si="30"/>
        <v>0</v>
      </c>
    </row>
    <row r="352" spans="1:21" x14ac:dyDescent="0.3">
      <c r="A352" s="174" t="s">
        <v>321</v>
      </c>
      <c r="B352" s="240" t="s">
        <v>4</v>
      </c>
      <c r="C352" s="32">
        <v>35</v>
      </c>
      <c r="D352" s="32">
        <v>32303209</v>
      </c>
      <c r="E352" s="174" t="s">
        <v>321</v>
      </c>
      <c r="F352" s="240" t="s">
        <v>4</v>
      </c>
      <c r="G352" s="32">
        <v>35</v>
      </c>
      <c r="H352" s="32">
        <v>32303209</v>
      </c>
      <c r="I352" s="100">
        <f t="shared" si="27"/>
        <v>0</v>
      </c>
      <c r="J352" s="243">
        <f t="shared" si="28"/>
        <v>0</v>
      </c>
      <c r="K352" s="111"/>
      <c r="L352" s="174" t="s">
        <v>1036</v>
      </c>
      <c r="M352" s="240" t="s">
        <v>785</v>
      </c>
      <c r="N352" s="32">
        <v>3</v>
      </c>
      <c r="O352" s="32">
        <v>8828124</v>
      </c>
      <c r="P352" s="174" t="s">
        <v>1036</v>
      </c>
      <c r="Q352" s="240" t="s">
        <v>494</v>
      </c>
      <c r="R352" s="32">
        <v>3</v>
      </c>
      <c r="S352" s="32">
        <v>8828124</v>
      </c>
      <c r="T352" s="100">
        <f t="shared" si="29"/>
        <v>0</v>
      </c>
      <c r="U352" s="243">
        <f t="shared" si="30"/>
        <v>0</v>
      </c>
    </row>
    <row r="353" spans="1:21" x14ac:dyDescent="0.3">
      <c r="A353" s="174" t="s">
        <v>240</v>
      </c>
      <c r="B353" s="240" t="s">
        <v>4</v>
      </c>
      <c r="C353" s="32">
        <v>29</v>
      </c>
      <c r="D353" s="32">
        <v>32177863</v>
      </c>
      <c r="E353" s="174" t="s">
        <v>240</v>
      </c>
      <c r="F353" s="240" t="s">
        <v>4</v>
      </c>
      <c r="G353" s="32">
        <v>29</v>
      </c>
      <c r="H353" s="32">
        <v>32177863</v>
      </c>
      <c r="I353" s="100">
        <f t="shared" si="27"/>
        <v>0</v>
      </c>
      <c r="J353" s="243">
        <f t="shared" si="28"/>
        <v>0</v>
      </c>
      <c r="K353" s="111"/>
      <c r="L353" s="174" t="s">
        <v>1037</v>
      </c>
      <c r="M353" s="240" t="s">
        <v>781</v>
      </c>
      <c r="N353" s="32">
        <v>1</v>
      </c>
      <c r="O353" s="32">
        <v>8691312</v>
      </c>
      <c r="P353" s="174" t="s">
        <v>1037</v>
      </c>
      <c r="Q353" s="240" t="s">
        <v>484</v>
      </c>
      <c r="R353" s="32">
        <v>1</v>
      </c>
      <c r="S353" s="32">
        <v>8691312</v>
      </c>
      <c r="T353" s="100">
        <f t="shared" si="29"/>
        <v>0</v>
      </c>
      <c r="U353" s="243">
        <f t="shared" si="30"/>
        <v>0</v>
      </c>
    </row>
    <row r="354" spans="1:21" x14ac:dyDescent="0.3">
      <c r="A354" s="174" t="s">
        <v>356</v>
      </c>
      <c r="B354" s="240" t="s">
        <v>4</v>
      </c>
      <c r="C354" s="32">
        <v>30</v>
      </c>
      <c r="D354" s="32">
        <v>31888526</v>
      </c>
      <c r="E354" s="174" t="s">
        <v>356</v>
      </c>
      <c r="F354" s="240" t="s">
        <v>4</v>
      </c>
      <c r="G354" s="32">
        <v>30</v>
      </c>
      <c r="H354" s="32">
        <v>31888526</v>
      </c>
      <c r="I354" s="100">
        <f t="shared" si="27"/>
        <v>0</v>
      </c>
      <c r="J354" s="243">
        <f t="shared" si="28"/>
        <v>0</v>
      </c>
      <c r="K354" s="111"/>
      <c r="L354" s="174" t="s">
        <v>874</v>
      </c>
      <c r="M354" s="240" t="s">
        <v>716</v>
      </c>
      <c r="N354" s="32">
        <v>2</v>
      </c>
      <c r="O354" s="32">
        <v>8655359</v>
      </c>
      <c r="P354" s="174" t="s">
        <v>874</v>
      </c>
      <c r="Q354" s="240" t="s">
        <v>486</v>
      </c>
      <c r="R354" s="32">
        <v>2</v>
      </c>
      <c r="S354" s="32">
        <v>8655359</v>
      </c>
      <c r="T354" s="100">
        <f t="shared" si="29"/>
        <v>0</v>
      </c>
      <c r="U354" s="243">
        <f t="shared" si="30"/>
        <v>0</v>
      </c>
    </row>
    <row r="355" spans="1:21" x14ac:dyDescent="0.3">
      <c r="A355" s="174" t="s">
        <v>359</v>
      </c>
      <c r="B355" s="240" t="s">
        <v>4</v>
      </c>
      <c r="C355" s="32">
        <v>30</v>
      </c>
      <c r="D355" s="32">
        <v>31666737</v>
      </c>
      <c r="E355" s="174" t="s">
        <v>359</v>
      </c>
      <c r="F355" s="240" t="s">
        <v>4</v>
      </c>
      <c r="G355" s="32">
        <v>30</v>
      </c>
      <c r="H355" s="32">
        <v>31666737</v>
      </c>
      <c r="I355" s="100">
        <f t="shared" si="27"/>
        <v>0</v>
      </c>
      <c r="J355" s="243">
        <f t="shared" si="28"/>
        <v>0</v>
      </c>
      <c r="K355" s="111"/>
      <c r="L355" s="174" t="s">
        <v>875</v>
      </c>
      <c r="M355" s="240" t="s">
        <v>732</v>
      </c>
      <c r="N355" s="32">
        <v>2</v>
      </c>
      <c r="O355" s="32">
        <v>8484737</v>
      </c>
      <c r="P355" s="174" t="s">
        <v>875</v>
      </c>
      <c r="Q355" s="240" t="s">
        <v>481</v>
      </c>
      <c r="R355" s="32">
        <v>2</v>
      </c>
      <c r="S355" s="32">
        <v>8484737</v>
      </c>
      <c r="T355" s="100">
        <f t="shared" si="29"/>
        <v>0</v>
      </c>
      <c r="U355" s="243">
        <f t="shared" si="30"/>
        <v>0</v>
      </c>
    </row>
    <row r="356" spans="1:21" x14ac:dyDescent="0.3">
      <c r="A356" s="174" t="s">
        <v>320</v>
      </c>
      <c r="B356" s="240" t="s">
        <v>4</v>
      </c>
      <c r="C356" s="32">
        <v>17</v>
      </c>
      <c r="D356" s="32">
        <v>30509675</v>
      </c>
      <c r="E356" s="174" t="s">
        <v>320</v>
      </c>
      <c r="F356" s="240" t="s">
        <v>4</v>
      </c>
      <c r="G356" s="32">
        <v>17</v>
      </c>
      <c r="H356" s="32">
        <v>30509675</v>
      </c>
      <c r="I356" s="100">
        <f t="shared" si="27"/>
        <v>0</v>
      </c>
      <c r="J356" s="243">
        <f t="shared" si="28"/>
        <v>0</v>
      </c>
      <c r="K356" s="111"/>
      <c r="L356" s="174" t="s">
        <v>876</v>
      </c>
      <c r="M356" s="240" t="s">
        <v>720</v>
      </c>
      <c r="N356" s="32">
        <v>3</v>
      </c>
      <c r="O356" s="32">
        <v>8480269</v>
      </c>
      <c r="P356" s="174" t="s">
        <v>876</v>
      </c>
      <c r="Q356" s="240" t="s">
        <v>475</v>
      </c>
      <c r="R356" s="32">
        <v>3</v>
      </c>
      <c r="S356" s="32">
        <v>8480269</v>
      </c>
      <c r="T356" s="100">
        <f t="shared" si="29"/>
        <v>0</v>
      </c>
      <c r="U356" s="243">
        <f t="shared" si="30"/>
        <v>0</v>
      </c>
    </row>
    <row r="357" spans="1:21" x14ac:dyDescent="0.3">
      <c r="A357" s="174" t="s">
        <v>322</v>
      </c>
      <c r="B357" s="240" t="s">
        <v>4</v>
      </c>
      <c r="C357" s="32">
        <v>40</v>
      </c>
      <c r="D357" s="32">
        <v>29971645</v>
      </c>
      <c r="E357" s="174" t="s">
        <v>322</v>
      </c>
      <c r="F357" s="240" t="s">
        <v>4</v>
      </c>
      <c r="G357" s="32">
        <v>40</v>
      </c>
      <c r="H357" s="32">
        <v>29971645</v>
      </c>
      <c r="I357" s="100">
        <f t="shared" si="27"/>
        <v>0</v>
      </c>
      <c r="J357" s="243">
        <f t="shared" si="28"/>
        <v>0</v>
      </c>
      <c r="K357" s="111"/>
      <c r="L357" s="174" t="s">
        <v>1038</v>
      </c>
      <c r="M357" s="240" t="s">
        <v>785</v>
      </c>
      <c r="N357" s="32">
        <v>2</v>
      </c>
      <c r="O357" s="32">
        <v>8119922</v>
      </c>
      <c r="P357" s="174" t="s">
        <v>1038</v>
      </c>
      <c r="Q357" s="240" t="s">
        <v>494</v>
      </c>
      <c r="R357" s="32">
        <v>2</v>
      </c>
      <c r="S357" s="32">
        <v>8119922</v>
      </c>
      <c r="T357" s="100">
        <f t="shared" si="29"/>
        <v>0</v>
      </c>
      <c r="U357" s="243">
        <f t="shared" si="30"/>
        <v>0</v>
      </c>
    </row>
    <row r="358" spans="1:21" ht="15" thickBot="1" x14ac:dyDescent="0.35">
      <c r="A358" s="176" t="s">
        <v>354</v>
      </c>
      <c r="B358" s="148" t="s">
        <v>4</v>
      </c>
      <c r="C358" s="95">
        <v>29</v>
      </c>
      <c r="D358" s="95">
        <v>29070432</v>
      </c>
      <c r="E358" s="176" t="s">
        <v>354</v>
      </c>
      <c r="F358" s="148" t="s">
        <v>4</v>
      </c>
      <c r="G358" s="95">
        <v>29</v>
      </c>
      <c r="H358" s="95">
        <v>29070432</v>
      </c>
      <c r="I358" s="103">
        <f t="shared" si="27"/>
        <v>0</v>
      </c>
      <c r="J358" s="244">
        <f t="shared" si="28"/>
        <v>0</v>
      </c>
      <c r="K358" s="111"/>
      <c r="L358" s="176" t="s">
        <v>877</v>
      </c>
      <c r="M358" s="148" t="s">
        <v>765</v>
      </c>
      <c r="N358" s="95">
        <v>5</v>
      </c>
      <c r="O358" s="95">
        <v>7874192</v>
      </c>
      <c r="P358" s="176" t="s">
        <v>877</v>
      </c>
      <c r="Q358" s="148" t="s">
        <v>477</v>
      </c>
      <c r="R358" s="95">
        <v>5</v>
      </c>
      <c r="S358" s="95">
        <v>7874192</v>
      </c>
      <c r="T358" s="103">
        <f t="shared" si="29"/>
        <v>0</v>
      </c>
      <c r="U358" s="244">
        <f t="shared" si="30"/>
        <v>0</v>
      </c>
    </row>
    <row r="359" spans="1:21" ht="15.6" thickTop="1" thickBot="1" x14ac:dyDescent="0.35">
      <c r="A359" s="175" t="s">
        <v>137</v>
      </c>
      <c r="B359" s="241"/>
      <c r="C359" s="92">
        <f>SUM(C308:C358)</f>
        <v>1414</v>
      </c>
      <c r="D359" s="92">
        <f>SUM(D308:D358)</f>
        <v>3010174511</v>
      </c>
      <c r="E359" s="92"/>
      <c r="F359" s="241"/>
      <c r="G359" s="92">
        <f>SUM(G308:G358)</f>
        <v>1414</v>
      </c>
      <c r="H359" s="92">
        <f>SUM(H308:H358)</f>
        <v>3010174511</v>
      </c>
      <c r="I359" s="92">
        <f>SUM(I308:I358)</f>
        <v>0</v>
      </c>
      <c r="J359" s="245">
        <f>SUM(J308:J358)</f>
        <v>0</v>
      </c>
      <c r="K359" s="65"/>
      <c r="L359" s="175" t="s">
        <v>137</v>
      </c>
      <c r="M359" s="241"/>
      <c r="N359" s="92">
        <f>SUM(N308:N358)</f>
        <v>133</v>
      </c>
      <c r="O359" s="92">
        <f>SUM(O308:O358)</f>
        <v>1143491952</v>
      </c>
      <c r="P359" s="92"/>
      <c r="Q359" s="241"/>
      <c r="R359" s="92">
        <f>SUM(R308:R358)</f>
        <v>133</v>
      </c>
      <c r="S359" s="92">
        <f>SUM(S308:S358)</f>
        <v>1143491952</v>
      </c>
      <c r="T359" s="92">
        <f>SUM(T308:T358)</f>
        <v>0</v>
      </c>
      <c r="U359" s="245">
        <f>SUM(U308:U358)</f>
        <v>0</v>
      </c>
    </row>
    <row r="361" spans="1:21" x14ac:dyDescent="0.3">
      <c r="L361" s="63"/>
      <c r="M361" s="189"/>
      <c r="N361" s="189"/>
      <c r="O361" s="188"/>
      <c r="P361" s="189"/>
      <c r="Q361" s="188"/>
    </row>
    <row r="362" spans="1:21" x14ac:dyDescent="0.3">
      <c r="A362" s="63"/>
      <c r="B362" s="189"/>
      <c r="C362" s="189"/>
      <c r="D362" s="188"/>
      <c r="L362" s="63"/>
      <c r="M362" s="189"/>
      <c r="N362" s="189"/>
      <c r="O362" s="188"/>
      <c r="P362" s="189"/>
      <c r="Q362" s="188"/>
    </row>
    <row r="363" spans="1:21" x14ac:dyDescent="0.3">
      <c r="A363" s="63"/>
      <c r="B363" s="189"/>
      <c r="C363" s="189"/>
      <c r="D363" s="188"/>
      <c r="L363" s="63"/>
      <c r="M363" s="189"/>
      <c r="N363" s="189"/>
      <c r="O363" s="188"/>
      <c r="P363" s="189"/>
      <c r="Q363" s="188"/>
    </row>
    <row r="364" spans="1:21" x14ac:dyDescent="0.3">
      <c r="A364" s="63"/>
      <c r="B364" s="189"/>
      <c r="C364" s="189"/>
      <c r="D364" s="188"/>
      <c r="L364" s="63"/>
      <c r="M364" s="189"/>
      <c r="N364" s="189"/>
      <c r="O364" s="188"/>
      <c r="P364" s="189"/>
      <c r="Q364" s="188"/>
    </row>
    <row r="365" spans="1:21" x14ac:dyDescent="0.3">
      <c r="A365" s="63"/>
      <c r="B365" s="189"/>
      <c r="C365" s="189"/>
      <c r="D365" s="188"/>
      <c r="L365" s="63"/>
      <c r="M365" s="189"/>
      <c r="N365" s="189"/>
      <c r="O365" s="188"/>
      <c r="P365" s="189"/>
      <c r="Q365" s="188"/>
    </row>
    <row r="366" spans="1:21" x14ac:dyDescent="0.3">
      <c r="A366" s="63"/>
      <c r="B366" s="189"/>
      <c r="C366" s="189"/>
      <c r="D366" s="188"/>
      <c r="L366" s="63"/>
      <c r="M366" s="189"/>
      <c r="N366" s="189"/>
      <c r="O366" s="188"/>
      <c r="P366" s="189"/>
      <c r="Q366" s="188"/>
    </row>
    <row r="367" spans="1:21" x14ac:dyDescent="0.3">
      <c r="A367" s="63"/>
      <c r="B367" s="189"/>
      <c r="C367" s="189"/>
      <c r="D367" s="188"/>
      <c r="L367" s="63"/>
      <c r="M367" s="189"/>
      <c r="N367" s="189"/>
      <c r="O367" s="188"/>
      <c r="P367" s="189"/>
      <c r="Q367" s="188"/>
    </row>
    <row r="368" spans="1:21" x14ac:dyDescent="0.3">
      <c r="A368" s="63"/>
      <c r="B368" s="189"/>
      <c r="C368" s="189"/>
      <c r="D368" s="188"/>
      <c r="L368" s="63"/>
      <c r="M368" s="189"/>
      <c r="N368" s="189"/>
      <c r="O368" s="188"/>
      <c r="P368" s="189"/>
      <c r="Q368" s="188"/>
    </row>
    <row r="369" spans="1:17" x14ac:dyDescent="0.3">
      <c r="A369" s="63"/>
      <c r="B369" s="189"/>
      <c r="C369" s="189"/>
      <c r="D369" s="188"/>
      <c r="L369" s="63"/>
      <c r="M369" s="189"/>
      <c r="N369" s="189"/>
      <c r="O369" s="188"/>
      <c r="P369" s="189"/>
      <c r="Q369" s="188"/>
    </row>
    <row r="370" spans="1:17" x14ac:dyDescent="0.3">
      <c r="A370" s="63"/>
      <c r="B370" s="189"/>
      <c r="C370" s="189"/>
      <c r="D370" s="188"/>
      <c r="L370" s="63"/>
      <c r="M370" s="189"/>
      <c r="N370" s="189"/>
      <c r="O370" s="188"/>
      <c r="P370" s="189"/>
      <c r="Q370" s="188"/>
    </row>
    <row r="371" spans="1:17" x14ac:dyDescent="0.3">
      <c r="A371" s="63"/>
      <c r="B371" s="189"/>
      <c r="C371" s="189"/>
      <c r="D371" s="188"/>
      <c r="L371" s="63"/>
      <c r="M371" s="189"/>
      <c r="N371" s="189"/>
      <c r="O371" s="188"/>
      <c r="P371" s="189"/>
      <c r="Q371" s="188"/>
    </row>
    <row r="372" spans="1:17" x14ac:dyDescent="0.3">
      <c r="A372" s="63"/>
      <c r="B372" s="189"/>
      <c r="C372" s="189"/>
      <c r="D372" s="188"/>
      <c r="L372" s="63"/>
      <c r="M372" s="189"/>
      <c r="N372" s="189"/>
      <c r="O372" s="188"/>
      <c r="P372" s="189"/>
      <c r="Q372" s="188"/>
    </row>
    <row r="373" spans="1:17" x14ac:dyDescent="0.3">
      <c r="A373" s="63"/>
      <c r="B373" s="189"/>
      <c r="C373" s="189"/>
      <c r="D373" s="188"/>
      <c r="L373" s="63"/>
      <c r="M373" s="189"/>
      <c r="N373" s="189"/>
      <c r="O373" s="188"/>
      <c r="P373" s="189"/>
      <c r="Q373" s="188"/>
    </row>
    <row r="374" spans="1:17" x14ac:dyDescent="0.3">
      <c r="A374" s="63"/>
      <c r="B374" s="189"/>
      <c r="C374" s="189"/>
      <c r="D374" s="188"/>
      <c r="L374" s="63"/>
      <c r="M374" s="189"/>
      <c r="N374" s="189"/>
      <c r="O374" s="188"/>
      <c r="P374" s="189"/>
      <c r="Q374" s="188"/>
    </row>
    <row r="375" spans="1:17" x14ac:dyDescent="0.3">
      <c r="A375" s="63"/>
      <c r="B375" s="189"/>
      <c r="C375" s="189"/>
      <c r="D375" s="188"/>
      <c r="L375" s="63"/>
      <c r="M375" s="189"/>
      <c r="N375" s="189"/>
      <c r="O375" s="188"/>
      <c r="P375" s="189"/>
      <c r="Q375" s="188"/>
    </row>
    <row r="376" spans="1:17" x14ac:dyDescent="0.3">
      <c r="A376" s="63"/>
      <c r="B376" s="189"/>
      <c r="C376" s="189"/>
      <c r="D376" s="188"/>
      <c r="L376" s="63"/>
      <c r="M376" s="189"/>
      <c r="N376" s="189"/>
      <c r="O376" s="188"/>
      <c r="P376" s="189"/>
      <c r="Q376" s="188"/>
    </row>
    <row r="377" spans="1:17" x14ac:dyDescent="0.3">
      <c r="A377" s="63"/>
      <c r="B377" s="189"/>
      <c r="C377" s="189"/>
      <c r="D377" s="188"/>
      <c r="L377" s="63"/>
      <c r="M377" s="189"/>
      <c r="N377" s="189"/>
      <c r="O377" s="188"/>
      <c r="P377" s="189"/>
      <c r="Q377" s="188"/>
    </row>
    <row r="378" spans="1:17" x14ac:dyDescent="0.3">
      <c r="A378" s="63"/>
      <c r="B378" s="189"/>
      <c r="C378" s="189"/>
      <c r="D378" s="188"/>
      <c r="L378" s="63"/>
      <c r="M378" s="189"/>
      <c r="N378" s="189"/>
      <c r="O378" s="188"/>
      <c r="P378" s="189"/>
      <c r="Q378" s="188"/>
    </row>
    <row r="379" spans="1:17" x14ac:dyDescent="0.3">
      <c r="A379" s="63"/>
      <c r="B379" s="189"/>
      <c r="C379" s="189"/>
      <c r="D379" s="188"/>
      <c r="L379" s="63"/>
      <c r="M379" s="189"/>
      <c r="N379" s="189"/>
      <c r="O379" s="188"/>
      <c r="P379" s="189"/>
      <c r="Q379" s="188"/>
    </row>
    <row r="380" spans="1:17" x14ac:dyDescent="0.3">
      <c r="A380" s="63"/>
      <c r="B380" s="189"/>
      <c r="C380" s="189"/>
      <c r="D380" s="188"/>
      <c r="L380" s="63"/>
      <c r="M380" s="189"/>
      <c r="N380" s="189"/>
      <c r="O380" s="188"/>
      <c r="P380" s="189"/>
      <c r="Q380" s="188"/>
    </row>
    <row r="381" spans="1:17" x14ac:dyDescent="0.3">
      <c r="A381" s="63"/>
      <c r="B381" s="189"/>
      <c r="C381" s="189"/>
      <c r="D381" s="188"/>
      <c r="L381" s="63"/>
      <c r="M381" s="189"/>
      <c r="N381" s="189"/>
      <c r="O381" s="188"/>
      <c r="P381" s="189"/>
      <c r="Q381" s="188"/>
    </row>
    <row r="382" spans="1:17" x14ac:dyDescent="0.3">
      <c r="A382" s="63"/>
      <c r="B382" s="189"/>
      <c r="C382" s="189"/>
      <c r="D382" s="188"/>
      <c r="L382" s="63"/>
      <c r="M382" s="189"/>
      <c r="N382" s="189"/>
      <c r="O382" s="188"/>
      <c r="P382" s="189"/>
      <c r="Q382" s="188"/>
    </row>
    <row r="383" spans="1:17" x14ac:dyDescent="0.3">
      <c r="A383" s="63"/>
      <c r="B383" s="189"/>
      <c r="C383" s="189"/>
      <c r="D383" s="188"/>
      <c r="L383" s="63"/>
      <c r="M383" s="189"/>
      <c r="N383" s="189"/>
      <c r="O383" s="188"/>
      <c r="P383" s="189"/>
      <c r="Q383" s="188"/>
    </row>
    <row r="384" spans="1:17" x14ac:dyDescent="0.3">
      <c r="A384" s="63"/>
      <c r="B384" s="189"/>
      <c r="C384" s="189"/>
      <c r="D384" s="188"/>
      <c r="L384" s="63"/>
      <c r="M384" s="189"/>
      <c r="N384" s="189"/>
      <c r="O384" s="188"/>
      <c r="P384" s="189"/>
      <c r="Q384" s="188"/>
    </row>
    <row r="385" spans="1:17" x14ac:dyDescent="0.3">
      <c r="A385" s="63"/>
      <c r="B385" s="189"/>
      <c r="C385" s="189"/>
      <c r="D385" s="188"/>
      <c r="L385" s="63"/>
      <c r="M385" s="189"/>
      <c r="N385" s="189"/>
      <c r="O385" s="188"/>
      <c r="P385" s="189"/>
      <c r="Q385" s="188"/>
    </row>
    <row r="386" spans="1:17" x14ac:dyDescent="0.3">
      <c r="A386" s="63"/>
      <c r="B386" s="189"/>
      <c r="C386" s="189"/>
      <c r="D386" s="188"/>
      <c r="L386" s="63"/>
      <c r="M386" s="189"/>
      <c r="N386" s="189"/>
      <c r="O386" s="188"/>
      <c r="P386" s="189"/>
      <c r="Q386" s="188"/>
    </row>
    <row r="387" spans="1:17" x14ac:dyDescent="0.3">
      <c r="A387" s="63"/>
      <c r="B387" s="189"/>
      <c r="C387" s="189"/>
      <c r="D387" s="188"/>
      <c r="L387" s="63"/>
      <c r="M387" s="189"/>
      <c r="N387" s="189"/>
      <c r="O387" s="188"/>
      <c r="P387" s="189"/>
      <c r="Q387" s="188"/>
    </row>
    <row r="388" spans="1:17" x14ac:dyDescent="0.3">
      <c r="A388" s="63"/>
      <c r="B388" s="189"/>
      <c r="C388" s="189"/>
      <c r="D388" s="188"/>
      <c r="L388" s="63"/>
      <c r="M388" s="189"/>
      <c r="N388" s="189"/>
      <c r="O388" s="188"/>
      <c r="P388" s="189"/>
      <c r="Q388" s="188"/>
    </row>
    <row r="389" spans="1:17" x14ac:dyDescent="0.3">
      <c r="A389" s="63"/>
      <c r="B389" s="189"/>
      <c r="C389" s="189"/>
      <c r="D389" s="188"/>
      <c r="L389" s="63"/>
      <c r="M389" s="189"/>
      <c r="N389" s="189"/>
      <c r="O389" s="188"/>
      <c r="P389" s="189"/>
      <c r="Q389" s="188"/>
    </row>
    <row r="390" spans="1:17" x14ac:dyDescent="0.3">
      <c r="A390" s="63"/>
      <c r="B390" s="189"/>
      <c r="C390" s="189"/>
      <c r="D390" s="188"/>
      <c r="L390" s="63"/>
      <c r="M390" s="189"/>
      <c r="N390" s="189"/>
      <c r="O390" s="188"/>
      <c r="P390" s="189"/>
      <c r="Q390" s="188"/>
    </row>
    <row r="391" spans="1:17" x14ac:dyDescent="0.3">
      <c r="A391" s="63"/>
      <c r="B391" s="189"/>
      <c r="C391" s="189"/>
      <c r="D391" s="188"/>
      <c r="L391" s="63"/>
      <c r="M391" s="189"/>
      <c r="N391" s="189"/>
      <c r="O391" s="188"/>
      <c r="P391" s="189"/>
      <c r="Q391" s="188"/>
    </row>
    <row r="392" spans="1:17" x14ac:dyDescent="0.3">
      <c r="A392" s="63"/>
      <c r="B392" s="189"/>
      <c r="C392" s="189"/>
      <c r="D392" s="188"/>
      <c r="L392" s="63"/>
      <c r="M392" s="189"/>
      <c r="N392" s="189"/>
      <c r="O392" s="188"/>
      <c r="P392" s="189"/>
      <c r="Q392" s="188"/>
    </row>
    <row r="393" spans="1:17" x14ac:dyDescent="0.3">
      <c r="A393" s="63"/>
      <c r="B393" s="189"/>
      <c r="C393" s="189"/>
      <c r="D393" s="188"/>
      <c r="L393" s="63"/>
      <c r="M393" s="189"/>
      <c r="N393" s="189"/>
      <c r="O393" s="188"/>
      <c r="P393" s="189"/>
      <c r="Q393" s="188"/>
    </row>
    <row r="394" spans="1:17" x14ac:dyDescent="0.3">
      <c r="A394" s="63"/>
      <c r="B394" s="189"/>
      <c r="C394" s="189"/>
      <c r="D394" s="188"/>
      <c r="L394" s="63"/>
      <c r="M394" s="189"/>
      <c r="N394" s="189"/>
      <c r="O394" s="188"/>
      <c r="P394" s="189"/>
      <c r="Q394" s="188"/>
    </row>
    <row r="395" spans="1:17" x14ac:dyDescent="0.3">
      <c r="A395" s="63"/>
      <c r="B395" s="189"/>
      <c r="C395" s="189"/>
      <c r="D395" s="188"/>
      <c r="L395" s="63"/>
      <c r="M395" s="189"/>
      <c r="N395" s="189"/>
      <c r="O395" s="188"/>
      <c r="P395" s="189"/>
      <c r="Q395" s="188"/>
    </row>
    <row r="396" spans="1:17" x14ac:dyDescent="0.3">
      <c r="A396" s="63"/>
      <c r="B396" s="189"/>
      <c r="C396" s="189"/>
      <c r="D396" s="188"/>
      <c r="L396" s="63"/>
      <c r="M396" s="189"/>
      <c r="N396" s="189"/>
      <c r="O396" s="188"/>
      <c r="P396" s="189"/>
      <c r="Q396" s="188"/>
    </row>
    <row r="397" spans="1:17" x14ac:dyDescent="0.3">
      <c r="A397" s="63"/>
      <c r="B397" s="189"/>
      <c r="C397" s="189"/>
      <c r="D397" s="188"/>
      <c r="L397" s="63"/>
      <c r="M397" s="189"/>
      <c r="N397" s="189"/>
      <c r="O397" s="188"/>
      <c r="P397" s="189"/>
      <c r="Q397" s="188"/>
    </row>
    <row r="398" spans="1:17" x14ac:dyDescent="0.3">
      <c r="A398" s="63"/>
      <c r="B398" s="189"/>
      <c r="C398" s="189"/>
      <c r="D398" s="188"/>
      <c r="L398" s="63"/>
      <c r="M398" s="189"/>
      <c r="N398" s="189"/>
      <c r="O398" s="188"/>
      <c r="P398" s="189"/>
      <c r="Q398" s="188"/>
    </row>
    <row r="399" spans="1:17" x14ac:dyDescent="0.3">
      <c r="A399" s="63"/>
      <c r="B399" s="189"/>
      <c r="C399" s="189"/>
      <c r="D399" s="188"/>
      <c r="L399" s="63"/>
      <c r="M399" s="189"/>
      <c r="N399" s="189"/>
      <c r="O399" s="188"/>
      <c r="P399" s="189"/>
      <c r="Q399" s="188"/>
    </row>
    <row r="400" spans="1:17" x14ac:dyDescent="0.3">
      <c r="A400" s="63"/>
      <c r="B400" s="189"/>
      <c r="C400" s="189"/>
      <c r="D400" s="188"/>
      <c r="L400" s="63"/>
      <c r="M400" s="189"/>
      <c r="N400" s="189"/>
      <c r="O400" s="188"/>
      <c r="P400" s="189"/>
      <c r="Q400" s="188"/>
    </row>
    <row r="401" spans="1:17" x14ac:dyDescent="0.3">
      <c r="A401" s="63"/>
      <c r="B401" s="189"/>
      <c r="C401" s="189"/>
      <c r="D401" s="188"/>
      <c r="L401" s="63"/>
      <c r="M401" s="189"/>
      <c r="N401" s="189"/>
      <c r="O401" s="188"/>
      <c r="P401" s="189"/>
      <c r="Q401" s="188"/>
    </row>
    <row r="402" spans="1:17" x14ac:dyDescent="0.3">
      <c r="A402" s="63"/>
      <c r="B402" s="189"/>
      <c r="C402" s="189"/>
      <c r="D402" s="188"/>
      <c r="L402" s="63"/>
      <c r="M402" s="189"/>
      <c r="N402" s="189"/>
      <c r="O402" s="188"/>
      <c r="P402" s="189"/>
      <c r="Q402" s="188"/>
    </row>
    <row r="403" spans="1:17" x14ac:dyDescent="0.3">
      <c r="A403" s="63"/>
      <c r="B403" s="189"/>
      <c r="C403" s="189"/>
      <c r="D403" s="188"/>
      <c r="L403" s="63"/>
      <c r="M403" s="189"/>
      <c r="N403" s="189"/>
      <c r="O403" s="188"/>
      <c r="P403" s="189"/>
      <c r="Q403" s="188"/>
    </row>
    <row r="404" spans="1:17" x14ac:dyDescent="0.3">
      <c r="A404" s="63"/>
      <c r="B404" s="189"/>
      <c r="C404" s="189"/>
      <c r="D404" s="188"/>
      <c r="L404" s="63"/>
      <c r="M404" s="189"/>
      <c r="N404" s="189"/>
      <c r="O404" s="188"/>
      <c r="P404" s="189"/>
      <c r="Q404" s="188"/>
    </row>
    <row r="405" spans="1:17" x14ac:dyDescent="0.3">
      <c r="A405" s="63"/>
      <c r="B405" s="189"/>
      <c r="C405" s="189"/>
      <c r="D405" s="188"/>
      <c r="L405" s="63"/>
      <c r="M405" s="189"/>
      <c r="N405" s="189"/>
      <c r="O405" s="188"/>
      <c r="P405" s="189"/>
      <c r="Q405" s="188"/>
    </row>
    <row r="406" spans="1:17" x14ac:dyDescent="0.3">
      <c r="A406" s="63"/>
      <c r="B406" s="189"/>
      <c r="C406" s="189"/>
      <c r="D406" s="188"/>
      <c r="L406" s="63"/>
      <c r="M406" s="189"/>
      <c r="N406" s="189"/>
      <c r="O406" s="188"/>
      <c r="P406" s="189"/>
      <c r="Q406" s="188"/>
    </row>
    <row r="407" spans="1:17" x14ac:dyDescent="0.3">
      <c r="A407" s="63"/>
      <c r="B407" s="189"/>
      <c r="C407" s="189"/>
      <c r="D407" s="188"/>
      <c r="L407" s="63"/>
      <c r="M407" s="189"/>
      <c r="N407" s="189"/>
      <c r="O407" s="188"/>
      <c r="P407" s="189"/>
      <c r="Q407" s="188"/>
    </row>
    <row r="408" spans="1:17" x14ac:dyDescent="0.3">
      <c r="A408" s="63"/>
      <c r="B408" s="189"/>
      <c r="C408" s="189"/>
      <c r="D408" s="188"/>
      <c r="L408" s="63"/>
      <c r="M408" s="189"/>
      <c r="N408" s="189"/>
      <c r="O408" s="188"/>
      <c r="P408" s="189"/>
      <c r="Q408" s="188"/>
    </row>
    <row r="409" spans="1:17" x14ac:dyDescent="0.3">
      <c r="A409" s="63"/>
      <c r="B409" s="189"/>
      <c r="C409" s="189"/>
      <c r="D409" s="188"/>
      <c r="L409" s="63"/>
      <c r="M409" s="189"/>
      <c r="N409" s="189"/>
      <c r="O409" s="188"/>
      <c r="P409" s="189"/>
      <c r="Q409" s="188"/>
    </row>
    <row r="410" spans="1:17" x14ac:dyDescent="0.3">
      <c r="A410" s="63"/>
      <c r="B410" s="189"/>
      <c r="C410" s="189"/>
      <c r="D410" s="188"/>
      <c r="L410" s="63"/>
      <c r="M410" s="189"/>
      <c r="N410" s="189"/>
      <c r="O410" s="188"/>
      <c r="P410" s="189"/>
      <c r="Q410" s="188"/>
    </row>
    <row r="411" spans="1:17" x14ac:dyDescent="0.3">
      <c r="A411" s="63"/>
      <c r="B411" s="189"/>
      <c r="C411" s="189"/>
      <c r="D411" s="188"/>
    </row>
  </sheetData>
  <mergeCells count="19">
    <mergeCell ref="I307:I308"/>
    <mergeCell ref="J307:J308"/>
    <mergeCell ref="T307:T308"/>
    <mergeCell ref="U307:U308"/>
    <mergeCell ref="I15:I16"/>
    <mergeCell ref="N15:N16"/>
    <mergeCell ref="O15:O16"/>
    <mergeCell ref="O81:O82"/>
    <mergeCell ref="A81:A82"/>
    <mergeCell ref="F81:F82"/>
    <mergeCell ref="G81:G82"/>
    <mergeCell ref="I81:I82"/>
    <mergeCell ref="N81:N82"/>
    <mergeCell ref="A4:A5"/>
    <mergeCell ref="F4:F5"/>
    <mergeCell ref="G4:G5"/>
    <mergeCell ref="A15:A16"/>
    <mergeCell ref="F15:F16"/>
    <mergeCell ref="G15:G16"/>
  </mergeCells>
  <pageMargins left="0.7" right="0.7" top="0.75" bottom="0.75" header="0.3" footer="0.3"/>
  <pageSetup paperSize="256"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E411"/>
  <sheetViews>
    <sheetView showGridLines="0" zoomScale="80" zoomScaleNormal="80" workbookViewId="0">
      <pane xSplit="1" topLeftCell="B1" activePane="topRight" state="frozen"/>
      <selection pane="topRight"/>
    </sheetView>
  </sheetViews>
  <sheetFormatPr defaultRowHeight="14.4" x14ac:dyDescent="0.3"/>
  <cols>
    <col min="1" max="1" width="21.88671875" style="2" customWidth="1"/>
    <col min="2" max="2" width="16.33203125" customWidth="1"/>
    <col min="3" max="3" width="18" customWidth="1"/>
    <col min="4" max="4" width="18.88671875" bestFit="1" customWidth="1"/>
    <col min="5" max="5" width="17.109375" style="65" customWidth="1"/>
    <col min="6" max="6" width="17.88671875" style="110" bestFit="1" customWidth="1"/>
    <col min="7" max="7" width="16.88671875" bestFit="1" customWidth="1"/>
    <col min="8" max="8" width="15.44140625" customWidth="1"/>
    <col min="9" max="9" width="18.88671875" customWidth="1"/>
    <col min="10" max="10" width="17.88671875" customWidth="1"/>
    <col min="11" max="11" width="17.33203125" bestFit="1" customWidth="1"/>
    <col min="12" max="12" width="12.44140625" customWidth="1"/>
    <col min="13" max="13" width="17.33203125" bestFit="1" customWidth="1"/>
    <col min="14" max="14" width="11.33203125" customWidth="1"/>
    <col min="15" max="15" width="13.44140625" bestFit="1" customWidth="1"/>
    <col min="16" max="16" width="14.109375" bestFit="1" customWidth="1"/>
    <col min="17" max="17" width="13.33203125" bestFit="1" customWidth="1"/>
    <col min="18" max="19" width="17.33203125" bestFit="1" customWidth="1"/>
    <col min="20" max="20" width="17" bestFit="1" customWidth="1"/>
    <col min="21" max="21" width="9.33203125" bestFit="1" customWidth="1"/>
    <col min="22" max="22" width="11.109375" bestFit="1" customWidth="1"/>
    <col min="23" max="23" width="11.5546875" bestFit="1" customWidth="1"/>
    <col min="24" max="24" width="11.88671875" bestFit="1" customWidth="1"/>
    <col min="25" max="25" width="9.33203125" bestFit="1" customWidth="1"/>
    <col min="26" max="26" width="13.33203125" bestFit="1" customWidth="1"/>
    <col min="27" max="27" width="13.44140625" bestFit="1" customWidth="1"/>
    <col min="28" max="28" width="14.109375" bestFit="1" customWidth="1"/>
    <col min="29" max="29" width="9.33203125" bestFit="1" customWidth="1"/>
    <col min="30" max="30" width="13.33203125" bestFit="1" customWidth="1"/>
    <col min="31" max="31" width="13.44140625" bestFit="1" customWidth="1"/>
    <col min="32" max="32" width="14.109375" bestFit="1" customWidth="1"/>
    <col min="33" max="33" width="9.33203125" bestFit="1" customWidth="1"/>
    <col min="34" max="34" width="15" bestFit="1" customWidth="1"/>
    <col min="35" max="35" width="15.109375" bestFit="1" customWidth="1"/>
    <col min="36" max="36" width="15.88671875" bestFit="1" customWidth="1"/>
    <col min="37" max="37" width="9.33203125" bestFit="1" customWidth="1"/>
    <col min="38" max="38" width="13.33203125" bestFit="1" customWidth="1"/>
    <col min="39" max="39" width="13.44140625" bestFit="1" customWidth="1"/>
    <col min="40" max="40" width="14.109375" bestFit="1" customWidth="1"/>
    <col min="41" max="41" width="9.33203125" bestFit="1" customWidth="1"/>
    <col min="42" max="42" width="12.109375" bestFit="1" customWidth="1"/>
    <col min="43" max="43" width="12.33203125" bestFit="1" customWidth="1"/>
    <col min="44" max="44" width="13" bestFit="1" customWidth="1"/>
    <col min="45" max="45" width="9.33203125" bestFit="1" customWidth="1"/>
    <col min="46" max="46" width="11.109375" bestFit="1" customWidth="1"/>
    <col min="47" max="47" width="11.33203125" bestFit="1" customWidth="1"/>
    <col min="48" max="48" width="11.88671875" bestFit="1" customWidth="1"/>
    <col min="49" max="49" width="9.33203125" bestFit="1" customWidth="1"/>
    <col min="50" max="50" width="11.109375" bestFit="1" customWidth="1"/>
    <col min="51" max="51" width="11.44140625" bestFit="1" customWidth="1"/>
    <col min="52" max="52" width="11.88671875" bestFit="1" customWidth="1"/>
    <col min="53" max="53" width="12.109375" bestFit="1" customWidth="1"/>
    <col min="54" max="54" width="9.5546875" bestFit="1" customWidth="1"/>
    <col min="55" max="55" width="11.6640625" bestFit="1" customWidth="1"/>
    <col min="56" max="56" width="10.33203125" bestFit="1" customWidth="1"/>
    <col min="57" max="57" width="9.33203125" bestFit="1" customWidth="1"/>
    <col min="58" max="58" width="12.88671875" bestFit="1" customWidth="1"/>
    <col min="59" max="59" width="13" bestFit="1" customWidth="1"/>
    <col min="60" max="60" width="12.33203125" bestFit="1" customWidth="1"/>
    <col min="61" max="61" width="9.33203125" bestFit="1" customWidth="1"/>
    <col min="62" max="63" width="16.109375" bestFit="1" customWidth="1"/>
    <col min="64" max="64" width="14" bestFit="1" customWidth="1"/>
  </cols>
  <sheetData>
    <row r="1" spans="1:15" x14ac:dyDescent="0.3">
      <c r="A1" s="2" t="s">
        <v>812</v>
      </c>
      <c r="B1" t="s">
        <v>829</v>
      </c>
      <c r="E1"/>
      <c r="F1"/>
      <c r="G1" s="65"/>
      <c r="J1" s="81"/>
    </row>
    <row r="2" spans="1:15" ht="15" thickBot="1" x14ac:dyDescent="0.35">
      <c r="A2" s="2" t="s">
        <v>814</v>
      </c>
      <c r="B2" t="s">
        <v>830</v>
      </c>
      <c r="E2"/>
      <c r="F2"/>
      <c r="G2" s="65"/>
      <c r="J2" s="81"/>
    </row>
    <row r="3" spans="1:15" ht="25.5" customHeight="1" thickBot="1" x14ac:dyDescent="0.4">
      <c r="A3" s="18" t="s">
        <v>1251</v>
      </c>
      <c r="B3" s="62" t="s">
        <v>192</v>
      </c>
      <c r="C3" s="22"/>
      <c r="D3" s="22"/>
      <c r="E3" s="23"/>
      <c r="F3" s="164"/>
      <c r="G3" s="163"/>
    </row>
    <row r="4" spans="1:15" ht="15" thickBot="1" x14ac:dyDescent="0.35">
      <c r="A4" s="322" t="s">
        <v>193</v>
      </c>
      <c r="B4" s="51" t="s">
        <v>637</v>
      </c>
      <c r="C4" s="48"/>
      <c r="D4" s="48" t="s">
        <v>638</v>
      </c>
      <c r="E4" s="49"/>
      <c r="F4" s="344" t="s">
        <v>636</v>
      </c>
      <c r="G4" s="344" t="s">
        <v>200</v>
      </c>
    </row>
    <row r="5" spans="1:15" ht="15.6" thickTop="1" thickBot="1" x14ac:dyDescent="0.35">
      <c r="A5" s="332"/>
      <c r="B5" s="44" t="s">
        <v>195</v>
      </c>
      <c r="C5" s="45" t="s">
        <v>194</v>
      </c>
      <c r="D5" s="44" t="s">
        <v>195</v>
      </c>
      <c r="E5" s="45" t="s">
        <v>194</v>
      </c>
      <c r="F5" s="358"/>
      <c r="G5" s="358"/>
    </row>
    <row r="6" spans="1:15" x14ac:dyDescent="0.3">
      <c r="A6" s="97">
        <v>2012</v>
      </c>
      <c r="B6" s="71">
        <v>1530</v>
      </c>
      <c r="C6" s="38">
        <v>256814336113</v>
      </c>
      <c r="D6" s="38">
        <v>1522</v>
      </c>
      <c r="E6" s="38">
        <v>256814336113</v>
      </c>
      <c r="F6" s="100">
        <f>D6-B6</f>
        <v>-8</v>
      </c>
      <c r="G6" s="177">
        <f>E6-C6</f>
        <v>0</v>
      </c>
      <c r="H6" s="63"/>
      <c r="I6" s="63"/>
      <c r="J6" s="187"/>
      <c r="K6" s="188"/>
    </row>
    <row r="7" spans="1:15" x14ac:dyDescent="0.3">
      <c r="A7" s="98">
        <v>2013</v>
      </c>
      <c r="B7" s="72">
        <v>1704</v>
      </c>
      <c r="C7" s="29">
        <v>256830463821</v>
      </c>
      <c r="D7" s="29">
        <v>1684</v>
      </c>
      <c r="E7" s="29">
        <v>256830463821</v>
      </c>
      <c r="F7" s="100">
        <f t="shared" ref="F7:G10" si="0">D7-B7</f>
        <v>-20</v>
      </c>
      <c r="G7" s="177">
        <f t="shared" si="0"/>
        <v>0</v>
      </c>
      <c r="H7" s="63"/>
      <c r="I7" s="63"/>
      <c r="J7" s="187"/>
      <c r="K7" s="188"/>
    </row>
    <row r="8" spans="1:15" x14ac:dyDescent="0.3">
      <c r="A8" s="98">
        <v>2014</v>
      </c>
      <c r="B8" s="72">
        <v>1398</v>
      </c>
      <c r="C8" s="29">
        <v>313679026482</v>
      </c>
      <c r="D8" s="29">
        <v>1393</v>
      </c>
      <c r="E8" s="29">
        <v>313679026482</v>
      </c>
      <c r="F8" s="100">
        <f t="shared" si="0"/>
        <v>-5</v>
      </c>
      <c r="G8" s="177">
        <f t="shared" si="0"/>
        <v>0</v>
      </c>
      <c r="H8" s="63"/>
      <c r="I8" s="63"/>
      <c r="J8" s="187"/>
      <c r="K8" s="188"/>
    </row>
    <row r="9" spans="1:15" x14ac:dyDescent="0.3">
      <c r="A9" s="98">
        <v>2015</v>
      </c>
      <c r="B9" s="72">
        <v>1371</v>
      </c>
      <c r="C9" s="29">
        <v>314703806307</v>
      </c>
      <c r="D9" s="29">
        <v>1356</v>
      </c>
      <c r="E9" s="29">
        <v>314703806307</v>
      </c>
      <c r="F9" s="100">
        <f t="shared" si="0"/>
        <v>-15</v>
      </c>
      <c r="G9" s="177">
        <f t="shared" si="0"/>
        <v>0</v>
      </c>
      <c r="H9" s="63"/>
      <c r="I9" s="63"/>
      <c r="J9" s="187"/>
      <c r="K9" s="188"/>
    </row>
    <row r="10" spans="1:15" ht="15" thickBot="1" x14ac:dyDescent="0.35">
      <c r="A10" s="118">
        <v>2016</v>
      </c>
      <c r="B10" s="73">
        <v>1489</v>
      </c>
      <c r="C10" s="30">
        <v>362306455364</v>
      </c>
      <c r="D10" s="30">
        <v>1489</v>
      </c>
      <c r="E10" s="30">
        <v>362306455364</v>
      </c>
      <c r="F10" s="150">
        <f t="shared" si="0"/>
        <v>0</v>
      </c>
      <c r="G10" s="237">
        <f t="shared" si="0"/>
        <v>0</v>
      </c>
      <c r="H10" s="63"/>
      <c r="I10" s="63"/>
      <c r="J10" s="187"/>
      <c r="K10" s="188"/>
    </row>
    <row r="12" spans="1:15" x14ac:dyDescent="0.3">
      <c r="A12" s="2" t="s">
        <v>812</v>
      </c>
      <c r="B12" t="s">
        <v>1314</v>
      </c>
      <c r="E12"/>
      <c r="F12"/>
      <c r="G12" s="65"/>
      <c r="I12" t="s">
        <v>1315</v>
      </c>
      <c r="J12" s="81"/>
    </row>
    <row r="13" spans="1:15" ht="15" thickBot="1" x14ac:dyDescent="0.35">
      <c r="A13" s="2" t="s">
        <v>814</v>
      </c>
      <c r="B13" t="s">
        <v>1316</v>
      </c>
      <c r="E13"/>
      <c r="F13"/>
      <c r="G13" s="65"/>
      <c r="I13" t="s">
        <v>1317</v>
      </c>
      <c r="J13" s="81"/>
    </row>
    <row r="14" spans="1:15" ht="36" customHeight="1" thickBot="1" x14ac:dyDescent="0.4">
      <c r="A14" s="62" t="s">
        <v>1243</v>
      </c>
      <c r="B14" s="62" t="s">
        <v>213</v>
      </c>
      <c r="C14" s="22"/>
      <c r="D14" s="22"/>
      <c r="E14" s="23"/>
      <c r="F14" s="23"/>
      <c r="G14" s="163"/>
      <c r="I14" s="62" t="s">
        <v>1244</v>
      </c>
      <c r="J14" s="62" t="s">
        <v>264</v>
      </c>
      <c r="K14" s="22"/>
      <c r="L14" s="22"/>
      <c r="M14" s="23"/>
      <c r="N14" s="23"/>
      <c r="O14" s="163"/>
    </row>
    <row r="15" spans="1:15" ht="15" thickBot="1" x14ac:dyDescent="0.35">
      <c r="A15" s="332"/>
      <c r="B15" s="159" t="s">
        <v>637</v>
      </c>
      <c r="C15" s="160"/>
      <c r="D15" s="160" t="s">
        <v>638</v>
      </c>
      <c r="E15" s="161"/>
      <c r="F15" s="328" t="s">
        <v>636</v>
      </c>
      <c r="G15" s="328" t="s">
        <v>200</v>
      </c>
      <c r="I15" s="332"/>
      <c r="J15" s="159" t="s">
        <v>637</v>
      </c>
      <c r="K15" s="160"/>
      <c r="L15" s="160" t="s">
        <v>638</v>
      </c>
      <c r="M15" s="161"/>
      <c r="N15" s="328" t="s">
        <v>636</v>
      </c>
      <c r="O15" s="328" t="s">
        <v>200</v>
      </c>
    </row>
    <row r="16" spans="1:15" ht="15.6" thickTop="1" thickBot="1" x14ac:dyDescent="0.35">
      <c r="A16" s="352"/>
      <c r="B16" s="44" t="s">
        <v>197</v>
      </c>
      <c r="C16" s="45" t="s">
        <v>196</v>
      </c>
      <c r="D16" s="44" t="s">
        <v>197</v>
      </c>
      <c r="E16" s="45" t="s">
        <v>196</v>
      </c>
      <c r="F16" s="328"/>
      <c r="G16" s="328"/>
      <c r="I16" s="352"/>
      <c r="J16" s="44" t="s">
        <v>197</v>
      </c>
      <c r="K16" s="45" t="s">
        <v>196</v>
      </c>
      <c r="L16" s="44" t="s">
        <v>197</v>
      </c>
      <c r="M16" s="45" t="s">
        <v>196</v>
      </c>
      <c r="N16" s="328"/>
      <c r="O16" s="328"/>
    </row>
    <row r="17" spans="1:15" x14ac:dyDescent="0.3">
      <c r="A17" s="52" t="s">
        <v>24</v>
      </c>
      <c r="B17" s="71">
        <v>29</v>
      </c>
      <c r="C17" s="38">
        <v>4503288292</v>
      </c>
      <c r="D17" s="38">
        <v>29</v>
      </c>
      <c r="E17" s="38">
        <v>4503288292</v>
      </c>
      <c r="F17" s="101">
        <f>B17-D17</f>
        <v>0</v>
      </c>
      <c r="G17" s="208">
        <f>C17-E17</f>
        <v>0</v>
      </c>
      <c r="I17" s="52" t="s">
        <v>24</v>
      </c>
      <c r="J17" s="71">
        <v>10</v>
      </c>
      <c r="K17" s="38">
        <v>12028433</v>
      </c>
      <c r="L17" s="38">
        <v>10</v>
      </c>
      <c r="M17" s="38">
        <v>12028433</v>
      </c>
      <c r="N17" s="101">
        <f>J17-L17</f>
        <v>0</v>
      </c>
      <c r="O17" s="208">
        <f>K17-M17</f>
        <v>0</v>
      </c>
    </row>
    <row r="18" spans="1:15" x14ac:dyDescent="0.3">
      <c r="A18" s="54" t="s">
        <v>25</v>
      </c>
      <c r="B18" s="72">
        <v>24</v>
      </c>
      <c r="C18" s="29">
        <v>1112714342</v>
      </c>
      <c r="D18" s="29">
        <v>24</v>
      </c>
      <c r="E18" s="29">
        <v>1112714342</v>
      </c>
      <c r="F18" s="100">
        <f t="shared" ref="F18:G75" si="1">B18-D18</f>
        <v>0</v>
      </c>
      <c r="G18" s="177">
        <f t="shared" si="1"/>
        <v>0</v>
      </c>
      <c r="I18" s="54" t="s">
        <v>25</v>
      </c>
      <c r="J18" s="72">
        <v>7</v>
      </c>
      <c r="K18" s="29">
        <v>-1141201</v>
      </c>
      <c r="L18" s="29">
        <v>7</v>
      </c>
      <c r="M18" s="29">
        <v>-1141201</v>
      </c>
      <c r="N18" s="100">
        <f t="shared" ref="N18:O75" si="2">J18-L18</f>
        <v>0</v>
      </c>
      <c r="O18" s="177">
        <f t="shared" si="2"/>
        <v>0</v>
      </c>
    </row>
    <row r="19" spans="1:15" x14ac:dyDescent="0.3">
      <c r="A19" s="54" t="s">
        <v>205</v>
      </c>
      <c r="B19" s="72">
        <v>7</v>
      </c>
      <c r="C19" s="29">
        <v>16586366</v>
      </c>
      <c r="D19" s="29">
        <v>7</v>
      </c>
      <c r="E19" s="29">
        <v>16586366</v>
      </c>
      <c r="F19" s="100">
        <f t="shared" si="1"/>
        <v>0</v>
      </c>
      <c r="G19" s="177">
        <f t="shared" si="1"/>
        <v>0</v>
      </c>
      <c r="I19" s="54" t="s">
        <v>205</v>
      </c>
      <c r="J19" s="72">
        <v>1</v>
      </c>
      <c r="K19" s="29">
        <v>-120000</v>
      </c>
      <c r="L19" s="29">
        <v>1</v>
      </c>
      <c r="M19" s="29">
        <v>-120000</v>
      </c>
      <c r="N19" s="100">
        <f t="shared" si="2"/>
        <v>0</v>
      </c>
      <c r="O19" s="177">
        <f t="shared" si="2"/>
        <v>0</v>
      </c>
    </row>
    <row r="20" spans="1:15" x14ac:dyDescent="0.3">
      <c r="A20" s="54" t="s">
        <v>26</v>
      </c>
      <c r="B20" s="72">
        <v>25</v>
      </c>
      <c r="C20" s="29">
        <v>8920228422</v>
      </c>
      <c r="D20" s="29">
        <v>25</v>
      </c>
      <c r="E20" s="29">
        <v>8920228422</v>
      </c>
      <c r="F20" s="100">
        <f t="shared" si="1"/>
        <v>0</v>
      </c>
      <c r="G20" s="177">
        <f t="shared" si="1"/>
        <v>0</v>
      </c>
      <c r="I20" s="54" t="s">
        <v>26</v>
      </c>
      <c r="J20" s="72">
        <v>7</v>
      </c>
      <c r="K20" s="29">
        <v>10338651</v>
      </c>
      <c r="L20" s="29">
        <v>7</v>
      </c>
      <c r="M20" s="29">
        <v>10338651</v>
      </c>
      <c r="N20" s="100">
        <f t="shared" si="2"/>
        <v>0</v>
      </c>
      <c r="O20" s="177">
        <f t="shared" si="2"/>
        <v>0</v>
      </c>
    </row>
    <row r="21" spans="1:15" x14ac:dyDescent="0.3">
      <c r="A21" s="54" t="s">
        <v>27</v>
      </c>
      <c r="B21" s="72">
        <v>22</v>
      </c>
      <c r="C21" s="29">
        <v>4735440816</v>
      </c>
      <c r="D21" s="29">
        <v>22</v>
      </c>
      <c r="E21" s="29">
        <v>4735440816</v>
      </c>
      <c r="F21" s="100">
        <f t="shared" si="1"/>
        <v>0</v>
      </c>
      <c r="G21" s="177">
        <f t="shared" si="1"/>
        <v>0</v>
      </c>
      <c r="I21" s="54" t="s">
        <v>27</v>
      </c>
      <c r="J21" s="72">
        <v>5</v>
      </c>
      <c r="K21" s="29">
        <v>20485775</v>
      </c>
      <c r="L21" s="29">
        <v>5</v>
      </c>
      <c r="M21" s="29">
        <v>20485775</v>
      </c>
      <c r="N21" s="100">
        <f t="shared" si="2"/>
        <v>0</v>
      </c>
      <c r="O21" s="177">
        <f t="shared" si="2"/>
        <v>0</v>
      </c>
    </row>
    <row r="22" spans="1:15" x14ac:dyDescent="0.3">
      <c r="A22" s="54" t="s">
        <v>28</v>
      </c>
      <c r="B22" s="72">
        <v>44</v>
      </c>
      <c r="C22" s="29">
        <v>58758910941</v>
      </c>
      <c r="D22" s="29">
        <v>44</v>
      </c>
      <c r="E22" s="29">
        <v>58758910941</v>
      </c>
      <c r="F22" s="100">
        <f t="shared" si="1"/>
        <v>0</v>
      </c>
      <c r="G22" s="177">
        <f t="shared" si="1"/>
        <v>0</v>
      </c>
      <c r="I22" s="54" t="s">
        <v>28</v>
      </c>
      <c r="J22" s="72">
        <v>20</v>
      </c>
      <c r="K22" s="29">
        <v>120664504</v>
      </c>
      <c r="L22" s="29">
        <v>20</v>
      </c>
      <c r="M22" s="29">
        <v>120664504</v>
      </c>
      <c r="N22" s="100">
        <f t="shared" si="2"/>
        <v>0</v>
      </c>
      <c r="O22" s="177">
        <f t="shared" si="2"/>
        <v>0</v>
      </c>
    </row>
    <row r="23" spans="1:15" x14ac:dyDescent="0.3">
      <c r="A23" s="54" t="s">
        <v>29</v>
      </c>
      <c r="B23" s="72">
        <v>27</v>
      </c>
      <c r="C23" s="29">
        <v>5376772648</v>
      </c>
      <c r="D23" s="29">
        <v>27</v>
      </c>
      <c r="E23" s="29">
        <v>5376772648</v>
      </c>
      <c r="F23" s="100">
        <f t="shared" si="1"/>
        <v>0</v>
      </c>
      <c r="G23" s="177">
        <f t="shared" si="1"/>
        <v>0</v>
      </c>
      <c r="I23" s="54" t="s">
        <v>29</v>
      </c>
      <c r="J23" s="72">
        <v>10</v>
      </c>
      <c r="K23" s="29">
        <v>37290427</v>
      </c>
      <c r="L23" s="29">
        <v>10</v>
      </c>
      <c r="M23" s="29">
        <v>37290427</v>
      </c>
      <c r="N23" s="100">
        <f t="shared" si="2"/>
        <v>0</v>
      </c>
      <c r="O23" s="177">
        <f t="shared" si="2"/>
        <v>0</v>
      </c>
    </row>
    <row r="24" spans="1:15" x14ac:dyDescent="0.3">
      <c r="A24" s="54" t="s">
        <v>30</v>
      </c>
      <c r="B24" s="72">
        <v>27</v>
      </c>
      <c r="C24" s="29">
        <v>4944318338</v>
      </c>
      <c r="D24" s="29">
        <v>27</v>
      </c>
      <c r="E24" s="29">
        <v>4944318338</v>
      </c>
      <c r="F24" s="100">
        <f t="shared" si="1"/>
        <v>0</v>
      </c>
      <c r="G24" s="177">
        <f t="shared" si="1"/>
        <v>0</v>
      </c>
      <c r="I24" s="54" t="s">
        <v>30</v>
      </c>
      <c r="J24" s="72">
        <v>9</v>
      </c>
      <c r="K24" s="29">
        <v>148205142</v>
      </c>
      <c r="L24" s="29">
        <v>9</v>
      </c>
      <c r="M24" s="29">
        <v>148205142</v>
      </c>
      <c r="N24" s="100">
        <f t="shared" si="2"/>
        <v>0</v>
      </c>
      <c r="O24" s="177">
        <f t="shared" si="2"/>
        <v>0</v>
      </c>
    </row>
    <row r="25" spans="1:15" x14ac:dyDescent="0.3">
      <c r="A25" s="54" t="s">
        <v>31</v>
      </c>
      <c r="B25" s="72">
        <v>25</v>
      </c>
      <c r="C25" s="29">
        <v>1293812241</v>
      </c>
      <c r="D25" s="29">
        <v>25</v>
      </c>
      <c r="E25" s="29">
        <v>1293812241</v>
      </c>
      <c r="F25" s="100">
        <f t="shared" si="1"/>
        <v>0</v>
      </c>
      <c r="G25" s="177">
        <f t="shared" si="1"/>
        <v>0</v>
      </c>
      <c r="I25" s="54" t="s">
        <v>31</v>
      </c>
      <c r="J25" s="72">
        <v>8</v>
      </c>
      <c r="K25" s="29">
        <v>16897746</v>
      </c>
      <c r="L25" s="29">
        <v>8</v>
      </c>
      <c r="M25" s="29">
        <v>16897746</v>
      </c>
      <c r="N25" s="100">
        <f t="shared" si="2"/>
        <v>0</v>
      </c>
      <c r="O25" s="177">
        <f t="shared" si="2"/>
        <v>0</v>
      </c>
    </row>
    <row r="26" spans="1:15" x14ac:dyDescent="0.3">
      <c r="A26" s="54" t="s">
        <v>32</v>
      </c>
      <c r="B26" s="72">
        <v>27</v>
      </c>
      <c r="C26" s="29">
        <v>2154265530</v>
      </c>
      <c r="D26" s="29">
        <v>27</v>
      </c>
      <c r="E26" s="29">
        <v>2154265530</v>
      </c>
      <c r="F26" s="100">
        <f t="shared" si="1"/>
        <v>0</v>
      </c>
      <c r="G26" s="177">
        <f t="shared" si="1"/>
        <v>0</v>
      </c>
      <c r="I26" s="54" t="s">
        <v>32</v>
      </c>
      <c r="J26" s="72">
        <v>12</v>
      </c>
      <c r="K26" s="29">
        <v>31471516</v>
      </c>
      <c r="L26" s="29">
        <v>12</v>
      </c>
      <c r="M26" s="29">
        <v>31471516</v>
      </c>
      <c r="N26" s="100">
        <f t="shared" si="2"/>
        <v>0</v>
      </c>
      <c r="O26" s="177">
        <f t="shared" si="2"/>
        <v>0</v>
      </c>
    </row>
    <row r="27" spans="1:15" x14ac:dyDescent="0.3">
      <c r="A27" s="54" t="s">
        <v>1210</v>
      </c>
      <c r="B27" s="72">
        <v>0</v>
      </c>
      <c r="C27" s="29">
        <v>0</v>
      </c>
      <c r="D27" s="29">
        <v>0</v>
      </c>
      <c r="E27" s="29">
        <v>0</v>
      </c>
      <c r="F27" s="100">
        <f t="shared" si="1"/>
        <v>0</v>
      </c>
      <c r="G27" s="177">
        <f t="shared" si="1"/>
        <v>0</v>
      </c>
      <c r="I27" s="54" t="s">
        <v>1210</v>
      </c>
      <c r="J27" s="72">
        <v>0</v>
      </c>
      <c r="K27" s="29">
        <v>0</v>
      </c>
      <c r="L27" s="29">
        <v>0</v>
      </c>
      <c r="M27" s="29">
        <v>0</v>
      </c>
      <c r="N27" s="100">
        <f t="shared" si="2"/>
        <v>0</v>
      </c>
      <c r="O27" s="177">
        <f t="shared" si="2"/>
        <v>0</v>
      </c>
    </row>
    <row r="28" spans="1:15" x14ac:dyDescent="0.3">
      <c r="A28" s="54" t="s">
        <v>33</v>
      </c>
      <c r="B28" s="72">
        <v>31</v>
      </c>
      <c r="C28" s="29">
        <v>13409772895</v>
      </c>
      <c r="D28" s="29">
        <v>31</v>
      </c>
      <c r="E28" s="29">
        <v>13409772895</v>
      </c>
      <c r="F28" s="100">
        <f t="shared" si="1"/>
        <v>0</v>
      </c>
      <c r="G28" s="177">
        <f t="shared" si="1"/>
        <v>0</v>
      </c>
      <c r="I28" s="54" t="s">
        <v>33</v>
      </c>
      <c r="J28" s="72">
        <v>12</v>
      </c>
      <c r="K28" s="29">
        <v>11594636</v>
      </c>
      <c r="L28" s="29">
        <v>12</v>
      </c>
      <c r="M28" s="29">
        <v>11594636</v>
      </c>
      <c r="N28" s="100">
        <f t="shared" si="2"/>
        <v>0</v>
      </c>
      <c r="O28" s="177">
        <f t="shared" si="2"/>
        <v>0</v>
      </c>
    </row>
    <row r="29" spans="1:15" x14ac:dyDescent="0.3">
      <c r="A29" s="54" t="s">
        <v>34</v>
      </c>
      <c r="B29" s="72">
        <v>28</v>
      </c>
      <c r="C29" s="29">
        <v>7326085461</v>
      </c>
      <c r="D29" s="29">
        <v>28</v>
      </c>
      <c r="E29" s="29">
        <v>7326085461</v>
      </c>
      <c r="F29" s="100">
        <f t="shared" si="1"/>
        <v>0</v>
      </c>
      <c r="G29" s="177">
        <f t="shared" si="1"/>
        <v>0</v>
      </c>
      <c r="I29" s="54" t="s">
        <v>34</v>
      </c>
      <c r="J29" s="72">
        <v>10</v>
      </c>
      <c r="K29" s="29">
        <v>48266738</v>
      </c>
      <c r="L29" s="29">
        <v>10</v>
      </c>
      <c r="M29" s="29">
        <v>48266738</v>
      </c>
      <c r="N29" s="100">
        <f t="shared" si="2"/>
        <v>0</v>
      </c>
      <c r="O29" s="177">
        <f t="shared" si="2"/>
        <v>0</v>
      </c>
    </row>
    <row r="30" spans="1:15" x14ac:dyDescent="0.3">
      <c r="A30" s="54" t="s">
        <v>207</v>
      </c>
      <c r="B30" s="72">
        <v>7</v>
      </c>
      <c r="C30" s="29">
        <v>38867108</v>
      </c>
      <c r="D30" s="29">
        <v>7</v>
      </c>
      <c r="E30" s="29">
        <v>38867108</v>
      </c>
      <c r="F30" s="100">
        <f t="shared" si="1"/>
        <v>0</v>
      </c>
      <c r="G30" s="177">
        <f t="shared" si="1"/>
        <v>0</v>
      </c>
      <c r="I30" s="54" t="s">
        <v>207</v>
      </c>
      <c r="J30" s="72">
        <v>0</v>
      </c>
      <c r="K30" s="29">
        <v>0</v>
      </c>
      <c r="L30" s="29">
        <v>0</v>
      </c>
      <c r="M30" s="29">
        <v>0</v>
      </c>
      <c r="N30" s="100">
        <f t="shared" si="2"/>
        <v>0</v>
      </c>
      <c r="O30" s="177">
        <f t="shared" si="2"/>
        <v>0</v>
      </c>
    </row>
    <row r="31" spans="1:15" x14ac:dyDescent="0.3">
      <c r="A31" s="54" t="s">
        <v>35</v>
      </c>
      <c r="B31" s="72">
        <v>23</v>
      </c>
      <c r="C31" s="29">
        <v>1616379087</v>
      </c>
      <c r="D31" s="29">
        <v>23</v>
      </c>
      <c r="E31" s="29">
        <v>1616379087</v>
      </c>
      <c r="F31" s="100">
        <f t="shared" si="1"/>
        <v>0</v>
      </c>
      <c r="G31" s="177">
        <f t="shared" si="1"/>
        <v>0</v>
      </c>
      <c r="I31" s="54" t="s">
        <v>35</v>
      </c>
      <c r="J31" s="72">
        <v>6</v>
      </c>
      <c r="K31" s="29">
        <v>-63106223</v>
      </c>
      <c r="L31" s="29">
        <v>6</v>
      </c>
      <c r="M31" s="29">
        <v>-63106223</v>
      </c>
      <c r="N31" s="100">
        <f t="shared" si="2"/>
        <v>0</v>
      </c>
      <c r="O31" s="177">
        <f t="shared" si="2"/>
        <v>0</v>
      </c>
    </row>
    <row r="32" spans="1:15" x14ac:dyDescent="0.3">
      <c r="A32" s="54" t="s">
        <v>36</v>
      </c>
      <c r="B32" s="72">
        <v>18</v>
      </c>
      <c r="C32" s="29">
        <v>1250681119</v>
      </c>
      <c r="D32" s="29">
        <v>18</v>
      </c>
      <c r="E32" s="29">
        <v>1250681119</v>
      </c>
      <c r="F32" s="100">
        <f t="shared" si="1"/>
        <v>0</v>
      </c>
      <c r="G32" s="177">
        <f t="shared" si="1"/>
        <v>0</v>
      </c>
      <c r="I32" s="54" t="s">
        <v>36</v>
      </c>
      <c r="J32" s="72">
        <v>2</v>
      </c>
      <c r="K32" s="29">
        <v>20670878</v>
      </c>
      <c r="L32" s="29">
        <v>2</v>
      </c>
      <c r="M32" s="29">
        <v>20670878</v>
      </c>
      <c r="N32" s="100">
        <f t="shared" si="2"/>
        <v>0</v>
      </c>
      <c r="O32" s="177">
        <f t="shared" si="2"/>
        <v>0</v>
      </c>
    </row>
    <row r="33" spans="1:15" x14ac:dyDescent="0.3">
      <c r="A33" s="54" t="s">
        <v>37</v>
      </c>
      <c r="B33" s="72">
        <v>34</v>
      </c>
      <c r="C33" s="29">
        <v>11663288057</v>
      </c>
      <c r="D33" s="29">
        <v>34</v>
      </c>
      <c r="E33" s="29">
        <v>11663288057</v>
      </c>
      <c r="F33" s="100">
        <f t="shared" si="1"/>
        <v>0</v>
      </c>
      <c r="G33" s="177">
        <f t="shared" si="1"/>
        <v>0</v>
      </c>
      <c r="I33" s="54" t="s">
        <v>37</v>
      </c>
      <c r="J33" s="72">
        <v>18</v>
      </c>
      <c r="K33" s="29">
        <v>31246162</v>
      </c>
      <c r="L33" s="29">
        <v>18</v>
      </c>
      <c r="M33" s="29">
        <v>31246162</v>
      </c>
      <c r="N33" s="100">
        <f t="shared" si="2"/>
        <v>0</v>
      </c>
      <c r="O33" s="177">
        <f t="shared" si="2"/>
        <v>0</v>
      </c>
    </row>
    <row r="34" spans="1:15" x14ac:dyDescent="0.3">
      <c r="A34" s="54" t="s">
        <v>38</v>
      </c>
      <c r="B34" s="72">
        <v>26</v>
      </c>
      <c r="C34" s="29">
        <v>8391318417</v>
      </c>
      <c r="D34" s="29">
        <v>26</v>
      </c>
      <c r="E34" s="29">
        <v>8391318417</v>
      </c>
      <c r="F34" s="100">
        <f t="shared" si="1"/>
        <v>0</v>
      </c>
      <c r="G34" s="177">
        <f t="shared" si="1"/>
        <v>0</v>
      </c>
      <c r="I34" s="54" t="s">
        <v>38</v>
      </c>
      <c r="J34" s="72">
        <v>10</v>
      </c>
      <c r="K34" s="29">
        <v>43898053</v>
      </c>
      <c r="L34" s="29">
        <v>10</v>
      </c>
      <c r="M34" s="29">
        <v>43898053</v>
      </c>
      <c r="N34" s="100">
        <f t="shared" si="2"/>
        <v>0</v>
      </c>
      <c r="O34" s="177">
        <f t="shared" si="2"/>
        <v>0</v>
      </c>
    </row>
    <row r="35" spans="1:15" x14ac:dyDescent="0.3">
      <c r="A35" s="54" t="s">
        <v>39</v>
      </c>
      <c r="B35" s="72">
        <v>29</v>
      </c>
      <c r="C35" s="29">
        <v>3364265077</v>
      </c>
      <c r="D35" s="29">
        <v>29</v>
      </c>
      <c r="E35" s="29">
        <v>3364265077</v>
      </c>
      <c r="F35" s="100">
        <f t="shared" si="1"/>
        <v>0</v>
      </c>
      <c r="G35" s="177">
        <f t="shared" si="1"/>
        <v>0</v>
      </c>
      <c r="I35" s="54" t="s">
        <v>39</v>
      </c>
      <c r="J35" s="72">
        <v>12</v>
      </c>
      <c r="K35" s="29">
        <v>45429701</v>
      </c>
      <c r="L35" s="29">
        <v>12</v>
      </c>
      <c r="M35" s="29">
        <v>45429701</v>
      </c>
      <c r="N35" s="100">
        <f t="shared" si="2"/>
        <v>0</v>
      </c>
      <c r="O35" s="177">
        <f t="shared" si="2"/>
        <v>0</v>
      </c>
    </row>
    <row r="36" spans="1:15" x14ac:dyDescent="0.3">
      <c r="A36" s="54" t="s">
        <v>40</v>
      </c>
      <c r="B36" s="72">
        <v>36</v>
      </c>
      <c r="C36" s="29">
        <v>2005966694</v>
      </c>
      <c r="D36" s="29">
        <v>36</v>
      </c>
      <c r="E36" s="29">
        <v>2005966694</v>
      </c>
      <c r="F36" s="100">
        <f t="shared" si="1"/>
        <v>0</v>
      </c>
      <c r="G36" s="177">
        <f t="shared" si="1"/>
        <v>0</v>
      </c>
      <c r="I36" s="54" t="s">
        <v>40</v>
      </c>
      <c r="J36" s="72">
        <v>8</v>
      </c>
      <c r="K36" s="29">
        <v>18823181</v>
      </c>
      <c r="L36" s="29">
        <v>8</v>
      </c>
      <c r="M36" s="29">
        <v>18823181</v>
      </c>
      <c r="N36" s="100">
        <f t="shared" si="2"/>
        <v>0</v>
      </c>
      <c r="O36" s="177">
        <f t="shared" si="2"/>
        <v>0</v>
      </c>
    </row>
    <row r="37" spans="1:15" x14ac:dyDescent="0.3">
      <c r="A37" s="54" t="s">
        <v>41</v>
      </c>
      <c r="B37" s="72">
        <v>30</v>
      </c>
      <c r="C37" s="29">
        <v>7914290715</v>
      </c>
      <c r="D37" s="29">
        <v>30</v>
      </c>
      <c r="E37" s="29">
        <v>7914290715</v>
      </c>
      <c r="F37" s="100">
        <f t="shared" si="1"/>
        <v>0</v>
      </c>
      <c r="G37" s="177">
        <f t="shared" si="1"/>
        <v>0</v>
      </c>
      <c r="I37" s="54" t="s">
        <v>41</v>
      </c>
      <c r="J37" s="72">
        <v>10</v>
      </c>
      <c r="K37" s="29">
        <v>6525753</v>
      </c>
      <c r="L37" s="29">
        <v>10</v>
      </c>
      <c r="M37" s="29">
        <v>6525753</v>
      </c>
      <c r="N37" s="100">
        <f t="shared" si="2"/>
        <v>0</v>
      </c>
      <c r="O37" s="177">
        <f t="shared" si="2"/>
        <v>0</v>
      </c>
    </row>
    <row r="38" spans="1:15" x14ac:dyDescent="0.3">
      <c r="A38" s="54" t="s">
        <v>42</v>
      </c>
      <c r="B38" s="72">
        <v>25</v>
      </c>
      <c r="C38" s="29">
        <v>6128642895</v>
      </c>
      <c r="D38" s="29">
        <v>25</v>
      </c>
      <c r="E38" s="29">
        <v>6128642895</v>
      </c>
      <c r="F38" s="100">
        <f t="shared" si="1"/>
        <v>0</v>
      </c>
      <c r="G38" s="177">
        <f t="shared" si="1"/>
        <v>0</v>
      </c>
      <c r="I38" s="54" t="s">
        <v>42</v>
      </c>
      <c r="J38" s="72">
        <v>6</v>
      </c>
      <c r="K38" s="29">
        <v>38059110</v>
      </c>
      <c r="L38" s="29">
        <v>6</v>
      </c>
      <c r="M38" s="29">
        <v>38059110</v>
      </c>
      <c r="N38" s="100">
        <f t="shared" si="2"/>
        <v>0</v>
      </c>
      <c r="O38" s="177">
        <f t="shared" si="2"/>
        <v>0</v>
      </c>
    </row>
    <row r="39" spans="1:15" x14ac:dyDescent="0.3">
      <c r="A39" s="54" t="s">
        <v>43</v>
      </c>
      <c r="B39" s="72">
        <v>24</v>
      </c>
      <c r="C39" s="29">
        <v>1699940977</v>
      </c>
      <c r="D39" s="29">
        <v>24</v>
      </c>
      <c r="E39" s="29">
        <v>1699940977</v>
      </c>
      <c r="F39" s="100">
        <f t="shared" si="1"/>
        <v>0</v>
      </c>
      <c r="G39" s="177">
        <f t="shared" si="1"/>
        <v>0</v>
      </c>
      <c r="I39" s="54" t="s">
        <v>43</v>
      </c>
      <c r="J39" s="72">
        <v>6</v>
      </c>
      <c r="K39" s="29">
        <v>9648699</v>
      </c>
      <c r="L39" s="29">
        <v>6</v>
      </c>
      <c r="M39" s="29">
        <v>9648699</v>
      </c>
      <c r="N39" s="100">
        <f t="shared" si="2"/>
        <v>0</v>
      </c>
      <c r="O39" s="177">
        <f t="shared" si="2"/>
        <v>0</v>
      </c>
    </row>
    <row r="40" spans="1:15" x14ac:dyDescent="0.3">
      <c r="A40" s="54" t="s">
        <v>44</v>
      </c>
      <c r="B40" s="72">
        <v>28</v>
      </c>
      <c r="C40" s="29">
        <v>6539978419</v>
      </c>
      <c r="D40" s="29">
        <v>28</v>
      </c>
      <c r="E40" s="29">
        <v>6539978419</v>
      </c>
      <c r="F40" s="100">
        <f t="shared" si="1"/>
        <v>0</v>
      </c>
      <c r="G40" s="177">
        <f t="shared" si="1"/>
        <v>0</v>
      </c>
      <c r="I40" s="54" t="s">
        <v>44</v>
      </c>
      <c r="J40" s="72">
        <v>11</v>
      </c>
      <c r="K40" s="29">
        <v>59653355</v>
      </c>
      <c r="L40" s="29">
        <v>11</v>
      </c>
      <c r="M40" s="29">
        <v>59653355</v>
      </c>
      <c r="N40" s="100">
        <f t="shared" si="2"/>
        <v>0</v>
      </c>
      <c r="O40" s="177">
        <f t="shared" si="2"/>
        <v>0</v>
      </c>
    </row>
    <row r="41" spans="1:15" x14ac:dyDescent="0.3">
      <c r="A41" s="54" t="s">
        <v>45</v>
      </c>
      <c r="B41" s="72">
        <v>29</v>
      </c>
      <c r="C41" s="29">
        <v>10491855472</v>
      </c>
      <c r="D41" s="29">
        <v>29</v>
      </c>
      <c r="E41" s="29">
        <v>10491855472</v>
      </c>
      <c r="F41" s="100">
        <f t="shared" si="1"/>
        <v>0</v>
      </c>
      <c r="G41" s="177">
        <f t="shared" si="1"/>
        <v>0</v>
      </c>
      <c r="I41" s="54" t="s">
        <v>45</v>
      </c>
      <c r="J41" s="72">
        <v>12</v>
      </c>
      <c r="K41" s="29">
        <v>57284729</v>
      </c>
      <c r="L41" s="29">
        <v>12</v>
      </c>
      <c r="M41" s="29">
        <v>57284729</v>
      </c>
      <c r="N41" s="100">
        <f t="shared" si="2"/>
        <v>0</v>
      </c>
      <c r="O41" s="177">
        <f t="shared" si="2"/>
        <v>0</v>
      </c>
    </row>
    <row r="42" spans="1:15" x14ac:dyDescent="0.3">
      <c r="A42" s="54" t="s">
        <v>46</v>
      </c>
      <c r="B42" s="72">
        <v>35</v>
      </c>
      <c r="C42" s="29">
        <v>13568504371</v>
      </c>
      <c r="D42" s="29">
        <v>35</v>
      </c>
      <c r="E42" s="29">
        <v>13568504371</v>
      </c>
      <c r="F42" s="100">
        <f t="shared" si="1"/>
        <v>0</v>
      </c>
      <c r="G42" s="177">
        <f t="shared" si="1"/>
        <v>0</v>
      </c>
      <c r="I42" s="54" t="s">
        <v>46</v>
      </c>
      <c r="J42" s="72">
        <v>18</v>
      </c>
      <c r="K42" s="29">
        <v>27932356</v>
      </c>
      <c r="L42" s="29">
        <v>18</v>
      </c>
      <c r="M42" s="29">
        <v>27932356</v>
      </c>
      <c r="N42" s="100">
        <f t="shared" si="2"/>
        <v>0</v>
      </c>
      <c r="O42" s="177">
        <f t="shared" si="2"/>
        <v>0</v>
      </c>
    </row>
    <row r="43" spans="1:15" x14ac:dyDescent="0.3">
      <c r="A43" s="54" t="s">
        <v>47</v>
      </c>
      <c r="B43" s="72">
        <v>29</v>
      </c>
      <c r="C43" s="29">
        <v>6606371672</v>
      </c>
      <c r="D43" s="29">
        <v>29</v>
      </c>
      <c r="E43" s="29">
        <v>6606371672</v>
      </c>
      <c r="F43" s="100">
        <f t="shared" si="1"/>
        <v>0</v>
      </c>
      <c r="G43" s="177">
        <f t="shared" si="1"/>
        <v>0</v>
      </c>
      <c r="I43" s="54" t="s">
        <v>47</v>
      </c>
      <c r="J43" s="72">
        <v>14</v>
      </c>
      <c r="K43" s="29">
        <v>73207962</v>
      </c>
      <c r="L43" s="29">
        <v>14</v>
      </c>
      <c r="M43" s="29">
        <v>73207962</v>
      </c>
      <c r="N43" s="100">
        <f t="shared" si="2"/>
        <v>0</v>
      </c>
      <c r="O43" s="177">
        <f t="shared" si="2"/>
        <v>0</v>
      </c>
    </row>
    <row r="44" spans="1:15" x14ac:dyDescent="0.3">
      <c r="A44" s="54" t="s">
        <v>48</v>
      </c>
      <c r="B44" s="72">
        <v>31</v>
      </c>
      <c r="C44" s="29">
        <v>3916022778</v>
      </c>
      <c r="D44" s="29">
        <v>31</v>
      </c>
      <c r="E44" s="29">
        <v>3916022778</v>
      </c>
      <c r="F44" s="100">
        <f t="shared" si="1"/>
        <v>0</v>
      </c>
      <c r="G44" s="177">
        <f t="shared" si="1"/>
        <v>0</v>
      </c>
      <c r="I44" s="54" t="s">
        <v>48</v>
      </c>
      <c r="J44" s="72">
        <v>10</v>
      </c>
      <c r="K44" s="29">
        <v>3265163</v>
      </c>
      <c r="L44" s="29">
        <v>10</v>
      </c>
      <c r="M44" s="29">
        <v>3265163</v>
      </c>
      <c r="N44" s="100">
        <f t="shared" si="2"/>
        <v>0</v>
      </c>
      <c r="O44" s="177">
        <f t="shared" si="2"/>
        <v>0</v>
      </c>
    </row>
    <row r="45" spans="1:15" x14ac:dyDescent="0.3">
      <c r="A45" s="54" t="s">
        <v>49</v>
      </c>
      <c r="B45" s="72">
        <v>31</v>
      </c>
      <c r="C45" s="29">
        <v>6762063876</v>
      </c>
      <c r="D45" s="29">
        <v>31</v>
      </c>
      <c r="E45" s="29">
        <v>6762063876</v>
      </c>
      <c r="F45" s="100">
        <f t="shared" si="1"/>
        <v>0</v>
      </c>
      <c r="G45" s="177">
        <f t="shared" si="1"/>
        <v>0</v>
      </c>
      <c r="I45" s="54" t="s">
        <v>49</v>
      </c>
      <c r="J45" s="72">
        <v>13</v>
      </c>
      <c r="K45" s="29">
        <v>34006218</v>
      </c>
      <c r="L45" s="29">
        <v>13</v>
      </c>
      <c r="M45" s="29">
        <v>34006218</v>
      </c>
      <c r="N45" s="100">
        <f t="shared" si="2"/>
        <v>0</v>
      </c>
      <c r="O45" s="177">
        <f t="shared" si="2"/>
        <v>0</v>
      </c>
    </row>
    <row r="46" spans="1:15" x14ac:dyDescent="0.3">
      <c r="A46" s="54" t="s">
        <v>50</v>
      </c>
      <c r="B46" s="72">
        <v>25</v>
      </c>
      <c r="C46" s="29">
        <v>1100121584</v>
      </c>
      <c r="D46" s="29">
        <v>25</v>
      </c>
      <c r="E46" s="29">
        <v>1100121584</v>
      </c>
      <c r="F46" s="100">
        <f t="shared" si="1"/>
        <v>0</v>
      </c>
      <c r="G46" s="177">
        <f t="shared" si="1"/>
        <v>0</v>
      </c>
      <c r="I46" s="54" t="s">
        <v>50</v>
      </c>
      <c r="J46" s="72">
        <v>6</v>
      </c>
      <c r="K46" s="29">
        <v>-1984492</v>
      </c>
      <c r="L46" s="29">
        <v>6</v>
      </c>
      <c r="M46" s="29">
        <v>-1984492</v>
      </c>
      <c r="N46" s="100">
        <f t="shared" si="2"/>
        <v>0</v>
      </c>
      <c r="O46" s="177">
        <f t="shared" si="2"/>
        <v>0</v>
      </c>
    </row>
    <row r="47" spans="1:15" x14ac:dyDescent="0.3">
      <c r="A47" s="54" t="s">
        <v>51</v>
      </c>
      <c r="B47" s="72">
        <v>25</v>
      </c>
      <c r="C47" s="29">
        <v>1136528886</v>
      </c>
      <c r="D47" s="29">
        <v>25</v>
      </c>
      <c r="E47" s="29">
        <v>1136528886</v>
      </c>
      <c r="F47" s="100">
        <f t="shared" si="1"/>
        <v>0</v>
      </c>
      <c r="G47" s="177">
        <f t="shared" si="1"/>
        <v>0</v>
      </c>
      <c r="I47" s="54" t="s">
        <v>51</v>
      </c>
      <c r="J47" s="72">
        <v>7</v>
      </c>
      <c r="K47" s="29">
        <v>12803814</v>
      </c>
      <c r="L47" s="29">
        <v>7</v>
      </c>
      <c r="M47" s="29">
        <v>12803814</v>
      </c>
      <c r="N47" s="100">
        <f t="shared" si="2"/>
        <v>0</v>
      </c>
      <c r="O47" s="177">
        <f t="shared" si="2"/>
        <v>0</v>
      </c>
    </row>
    <row r="48" spans="1:15" x14ac:dyDescent="0.3">
      <c r="A48" s="54" t="s">
        <v>52</v>
      </c>
      <c r="B48" s="72">
        <v>21</v>
      </c>
      <c r="C48" s="29">
        <v>2827372833</v>
      </c>
      <c r="D48" s="29">
        <v>21</v>
      </c>
      <c r="E48" s="29">
        <v>2827372833</v>
      </c>
      <c r="F48" s="100">
        <f t="shared" si="1"/>
        <v>0</v>
      </c>
      <c r="G48" s="177">
        <f t="shared" si="1"/>
        <v>0</v>
      </c>
      <c r="I48" s="54" t="s">
        <v>52</v>
      </c>
      <c r="J48" s="72">
        <v>3</v>
      </c>
      <c r="K48" s="29">
        <v>6002578</v>
      </c>
      <c r="L48" s="29">
        <v>3</v>
      </c>
      <c r="M48" s="29">
        <v>6002578</v>
      </c>
      <c r="N48" s="100">
        <f t="shared" si="2"/>
        <v>0</v>
      </c>
      <c r="O48" s="177">
        <f t="shared" si="2"/>
        <v>0</v>
      </c>
    </row>
    <row r="49" spans="1:15" x14ac:dyDescent="0.3">
      <c r="A49" s="54" t="s">
        <v>53</v>
      </c>
      <c r="B49" s="72">
        <v>26</v>
      </c>
      <c r="C49" s="29">
        <v>1194536144</v>
      </c>
      <c r="D49" s="29">
        <v>26</v>
      </c>
      <c r="E49" s="29">
        <v>1194536144</v>
      </c>
      <c r="F49" s="100">
        <f t="shared" si="1"/>
        <v>0</v>
      </c>
      <c r="G49" s="177">
        <f t="shared" si="1"/>
        <v>0</v>
      </c>
      <c r="I49" s="54" t="s">
        <v>53</v>
      </c>
      <c r="J49" s="72">
        <v>9</v>
      </c>
      <c r="K49" s="29">
        <v>1880187</v>
      </c>
      <c r="L49" s="29">
        <v>9</v>
      </c>
      <c r="M49" s="29">
        <v>1880187</v>
      </c>
      <c r="N49" s="100">
        <f t="shared" si="2"/>
        <v>0</v>
      </c>
      <c r="O49" s="177">
        <f t="shared" si="2"/>
        <v>0</v>
      </c>
    </row>
    <row r="50" spans="1:15" x14ac:dyDescent="0.3">
      <c r="A50" s="54" t="s">
        <v>54</v>
      </c>
      <c r="B50" s="72">
        <v>28</v>
      </c>
      <c r="C50" s="29">
        <v>10085047982</v>
      </c>
      <c r="D50" s="29">
        <v>28</v>
      </c>
      <c r="E50" s="29">
        <v>10085047982</v>
      </c>
      <c r="F50" s="100">
        <f t="shared" si="1"/>
        <v>0</v>
      </c>
      <c r="G50" s="177">
        <f t="shared" si="1"/>
        <v>0</v>
      </c>
      <c r="I50" s="54" t="s">
        <v>54</v>
      </c>
      <c r="J50" s="72">
        <v>10</v>
      </c>
      <c r="K50" s="29">
        <v>61555432</v>
      </c>
      <c r="L50" s="29">
        <v>10</v>
      </c>
      <c r="M50" s="29">
        <v>61555432</v>
      </c>
      <c r="N50" s="100">
        <f t="shared" si="2"/>
        <v>0</v>
      </c>
      <c r="O50" s="177">
        <f t="shared" si="2"/>
        <v>0</v>
      </c>
    </row>
    <row r="51" spans="1:15" x14ac:dyDescent="0.3">
      <c r="A51" s="54" t="s">
        <v>55</v>
      </c>
      <c r="B51" s="72">
        <v>21</v>
      </c>
      <c r="C51" s="29">
        <v>3103443967</v>
      </c>
      <c r="D51" s="29">
        <v>21</v>
      </c>
      <c r="E51" s="29">
        <v>3103443967</v>
      </c>
      <c r="F51" s="100">
        <f t="shared" si="1"/>
        <v>0</v>
      </c>
      <c r="G51" s="177">
        <f t="shared" si="1"/>
        <v>0</v>
      </c>
      <c r="I51" s="54" t="s">
        <v>55</v>
      </c>
      <c r="J51" s="72">
        <v>5</v>
      </c>
      <c r="K51" s="29">
        <v>5185488</v>
      </c>
      <c r="L51" s="29">
        <v>5</v>
      </c>
      <c r="M51" s="29">
        <v>5185488</v>
      </c>
      <c r="N51" s="100">
        <f t="shared" si="2"/>
        <v>0</v>
      </c>
      <c r="O51" s="177">
        <f t="shared" si="2"/>
        <v>0</v>
      </c>
    </row>
    <row r="52" spans="1:15" x14ac:dyDescent="0.3">
      <c r="A52" s="54" t="s">
        <v>56</v>
      </c>
      <c r="B52" s="72">
        <v>46</v>
      </c>
      <c r="C52" s="29">
        <v>35823618981</v>
      </c>
      <c r="D52" s="29">
        <v>46</v>
      </c>
      <c r="E52" s="29">
        <v>35823618981</v>
      </c>
      <c r="F52" s="100">
        <f t="shared" si="1"/>
        <v>0</v>
      </c>
      <c r="G52" s="177">
        <f t="shared" si="1"/>
        <v>0</v>
      </c>
      <c r="I52" s="54" t="s">
        <v>56</v>
      </c>
      <c r="J52" s="72">
        <v>28</v>
      </c>
      <c r="K52" s="29">
        <v>56936633</v>
      </c>
      <c r="L52" s="29">
        <v>28</v>
      </c>
      <c r="M52" s="29">
        <v>56936633</v>
      </c>
      <c r="N52" s="100">
        <f t="shared" si="2"/>
        <v>0</v>
      </c>
      <c r="O52" s="177">
        <f t="shared" si="2"/>
        <v>0</v>
      </c>
    </row>
    <row r="53" spans="1:15" x14ac:dyDescent="0.3">
      <c r="A53" s="54" t="s">
        <v>57</v>
      </c>
      <c r="B53" s="72">
        <v>37</v>
      </c>
      <c r="C53" s="29">
        <v>8936693447</v>
      </c>
      <c r="D53" s="29">
        <v>37</v>
      </c>
      <c r="E53" s="29">
        <v>8936693447</v>
      </c>
      <c r="F53" s="100">
        <f t="shared" si="1"/>
        <v>0</v>
      </c>
      <c r="G53" s="177">
        <f t="shared" si="1"/>
        <v>0</v>
      </c>
      <c r="I53" s="54" t="s">
        <v>57</v>
      </c>
      <c r="J53" s="72">
        <v>17</v>
      </c>
      <c r="K53" s="29">
        <v>39837791</v>
      </c>
      <c r="L53" s="29">
        <v>17</v>
      </c>
      <c r="M53" s="29">
        <v>39837791</v>
      </c>
      <c r="N53" s="100">
        <f t="shared" si="2"/>
        <v>0</v>
      </c>
      <c r="O53" s="177">
        <f t="shared" si="2"/>
        <v>0</v>
      </c>
    </row>
    <row r="54" spans="1:15" x14ac:dyDescent="0.3">
      <c r="A54" s="54" t="s">
        <v>58</v>
      </c>
      <c r="B54" s="72">
        <v>24</v>
      </c>
      <c r="C54" s="29">
        <v>920447523</v>
      </c>
      <c r="D54" s="29">
        <v>24</v>
      </c>
      <c r="E54" s="29">
        <v>920447523</v>
      </c>
      <c r="F54" s="100">
        <f t="shared" si="1"/>
        <v>0</v>
      </c>
      <c r="G54" s="177">
        <f t="shared" si="1"/>
        <v>0</v>
      </c>
      <c r="I54" s="54" t="s">
        <v>58</v>
      </c>
      <c r="J54" s="72">
        <v>4</v>
      </c>
      <c r="K54" s="29">
        <v>10385217</v>
      </c>
      <c r="L54" s="29">
        <v>4</v>
      </c>
      <c r="M54" s="29">
        <v>10385217</v>
      </c>
      <c r="N54" s="100">
        <f t="shared" si="2"/>
        <v>0</v>
      </c>
      <c r="O54" s="177">
        <f t="shared" si="2"/>
        <v>0</v>
      </c>
    </row>
    <row r="55" spans="1:15" x14ac:dyDescent="0.3">
      <c r="A55" s="54" t="s">
        <v>209</v>
      </c>
      <c r="B55" s="72">
        <v>7</v>
      </c>
      <c r="C55" s="29">
        <v>9379986</v>
      </c>
      <c r="D55" s="29">
        <v>7</v>
      </c>
      <c r="E55" s="29">
        <v>9379986</v>
      </c>
      <c r="F55" s="100">
        <f t="shared" si="1"/>
        <v>0</v>
      </c>
      <c r="G55" s="177">
        <f t="shared" si="1"/>
        <v>0</v>
      </c>
      <c r="I55" s="54" t="s">
        <v>209</v>
      </c>
      <c r="J55" s="72">
        <v>1</v>
      </c>
      <c r="K55" s="29">
        <v>100000</v>
      </c>
      <c r="L55" s="29">
        <v>1</v>
      </c>
      <c r="M55" s="29">
        <v>100000</v>
      </c>
      <c r="N55" s="100">
        <f t="shared" si="2"/>
        <v>0</v>
      </c>
      <c r="O55" s="177">
        <f t="shared" si="2"/>
        <v>0</v>
      </c>
    </row>
    <row r="56" spans="1:15" x14ac:dyDescent="0.3">
      <c r="A56" s="54" t="s">
        <v>59</v>
      </c>
      <c r="B56" s="72">
        <v>25</v>
      </c>
      <c r="C56" s="29">
        <v>11831436570</v>
      </c>
      <c r="D56" s="29">
        <v>25</v>
      </c>
      <c r="E56" s="29">
        <v>11831436570</v>
      </c>
      <c r="F56" s="100">
        <f t="shared" si="1"/>
        <v>0</v>
      </c>
      <c r="G56" s="177">
        <f t="shared" si="1"/>
        <v>0</v>
      </c>
      <c r="I56" s="54" t="s">
        <v>59</v>
      </c>
      <c r="J56" s="72">
        <v>8</v>
      </c>
      <c r="K56" s="29">
        <v>188843339</v>
      </c>
      <c r="L56" s="29">
        <v>8</v>
      </c>
      <c r="M56" s="29">
        <v>188843339</v>
      </c>
      <c r="N56" s="100">
        <f t="shared" si="2"/>
        <v>0</v>
      </c>
      <c r="O56" s="177">
        <f t="shared" si="2"/>
        <v>0</v>
      </c>
    </row>
    <row r="57" spans="1:15" x14ac:dyDescent="0.3">
      <c r="A57" s="54" t="s">
        <v>60</v>
      </c>
      <c r="B57" s="72">
        <v>27</v>
      </c>
      <c r="C57" s="29">
        <v>3212053219</v>
      </c>
      <c r="D57" s="29">
        <v>27</v>
      </c>
      <c r="E57" s="29">
        <v>3212053219</v>
      </c>
      <c r="F57" s="100">
        <f t="shared" si="1"/>
        <v>0</v>
      </c>
      <c r="G57" s="177">
        <f t="shared" si="1"/>
        <v>0</v>
      </c>
      <c r="I57" s="54" t="s">
        <v>60</v>
      </c>
      <c r="J57" s="72">
        <v>9</v>
      </c>
      <c r="K57" s="29">
        <v>9219315</v>
      </c>
      <c r="L57" s="29">
        <v>9</v>
      </c>
      <c r="M57" s="29">
        <v>9219315</v>
      </c>
      <c r="N57" s="100">
        <f t="shared" si="2"/>
        <v>0</v>
      </c>
      <c r="O57" s="177">
        <f t="shared" si="2"/>
        <v>0</v>
      </c>
    </row>
    <row r="58" spans="1:15" x14ac:dyDescent="0.3">
      <c r="A58" s="54" t="s">
        <v>61</v>
      </c>
      <c r="B58" s="72">
        <v>26</v>
      </c>
      <c r="C58" s="29">
        <v>5331929660</v>
      </c>
      <c r="D58" s="29">
        <v>26</v>
      </c>
      <c r="E58" s="29">
        <v>5331929660</v>
      </c>
      <c r="F58" s="100">
        <f t="shared" si="1"/>
        <v>0</v>
      </c>
      <c r="G58" s="177">
        <f t="shared" si="1"/>
        <v>0</v>
      </c>
      <c r="I58" s="54" t="s">
        <v>61</v>
      </c>
      <c r="J58" s="72">
        <v>2</v>
      </c>
      <c r="K58" s="29">
        <v>-10444144</v>
      </c>
      <c r="L58" s="29">
        <v>2</v>
      </c>
      <c r="M58" s="29">
        <v>-10444144</v>
      </c>
      <c r="N58" s="100">
        <f t="shared" si="2"/>
        <v>0</v>
      </c>
      <c r="O58" s="177">
        <f t="shared" si="2"/>
        <v>0</v>
      </c>
    </row>
    <row r="59" spans="1:15" x14ac:dyDescent="0.3">
      <c r="A59" s="54" t="s">
        <v>62</v>
      </c>
      <c r="B59" s="72">
        <v>37</v>
      </c>
      <c r="C59" s="29">
        <v>13287253738</v>
      </c>
      <c r="D59" s="29">
        <v>37</v>
      </c>
      <c r="E59" s="29">
        <v>13287253738</v>
      </c>
      <c r="F59" s="100">
        <f t="shared" si="1"/>
        <v>0</v>
      </c>
      <c r="G59" s="177">
        <f t="shared" si="1"/>
        <v>0</v>
      </c>
      <c r="I59" s="54" t="s">
        <v>62</v>
      </c>
      <c r="J59" s="72">
        <v>20</v>
      </c>
      <c r="K59" s="29">
        <v>66191613</v>
      </c>
      <c r="L59" s="29">
        <v>20</v>
      </c>
      <c r="M59" s="29">
        <v>66191613</v>
      </c>
      <c r="N59" s="100">
        <f t="shared" si="2"/>
        <v>0</v>
      </c>
      <c r="O59" s="177">
        <f t="shared" si="2"/>
        <v>0</v>
      </c>
    </row>
    <row r="60" spans="1:15" x14ac:dyDescent="0.3">
      <c r="A60" s="54" t="s">
        <v>211</v>
      </c>
      <c r="B60" s="72">
        <v>18</v>
      </c>
      <c r="C60" s="29">
        <v>521723358</v>
      </c>
      <c r="D60" s="29">
        <v>18</v>
      </c>
      <c r="E60" s="29">
        <v>521723358</v>
      </c>
      <c r="F60" s="100">
        <f t="shared" si="1"/>
        <v>0</v>
      </c>
      <c r="G60" s="177">
        <f t="shared" si="1"/>
        <v>0</v>
      </c>
      <c r="I60" s="54" t="s">
        <v>211</v>
      </c>
      <c r="J60" s="72">
        <v>2</v>
      </c>
      <c r="K60" s="29">
        <v>79348</v>
      </c>
      <c r="L60" s="29">
        <v>2</v>
      </c>
      <c r="M60" s="29">
        <v>79348</v>
      </c>
      <c r="N60" s="100">
        <f t="shared" si="2"/>
        <v>0</v>
      </c>
      <c r="O60" s="177">
        <f t="shared" si="2"/>
        <v>0</v>
      </c>
    </row>
    <row r="61" spans="1:15" x14ac:dyDescent="0.3">
      <c r="A61" s="54" t="s">
        <v>923</v>
      </c>
      <c r="B61" s="72">
        <v>0</v>
      </c>
      <c r="C61" s="29">
        <v>0</v>
      </c>
      <c r="D61" s="29">
        <v>0</v>
      </c>
      <c r="E61" s="29">
        <v>0</v>
      </c>
      <c r="F61" s="100">
        <f t="shared" si="1"/>
        <v>0</v>
      </c>
      <c r="G61" s="177">
        <f t="shared" si="1"/>
        <v>0</v>
      </c>
      <c r="I61" s="54" t="s">
        <v>923</v>
      </c>
      <c r="J61" s="72">
        <v>0</v>
      </c>
      <c r="K61" s="29">
        <v>0</v>
      </c>
      <c r="L61" s="29">
        <v>0</v>
      </c>
      <c r="M61" s="29">
        <v>0</v>
      </c>
      <c r="N61" s="100">
        <f t="shared" si="2"/>
        <v>0</v>
      </c>
      <c r="O61" s="177">
        <f t="shared" si="2"/>
        <v>0</v>
      </c>
    </row>
    <row r="62" spans="1:15" x14ac:dyDescent="0.3">
      <c r="A62" s="54" t="s">
        <v>925</v>
      </c>
      <c r="B62" s="72">
        <v>0</v>
      </c>
      <c r="C62" s="29">
        <v>0</v>
      </c>
      <c r="D62" s="29">
        <v>0</v>
      </c>
      <c r="E62" s="29">
        <v>0</v>
      </c>
      <c r="F62" s="100">
        <f t="shared" si="1"/>
        <v>0</v>
      </c>
      <c r="G62" s="177">
        <f t="shared" si="1"/>
        <v>0</v>
      </c>
      <c r="I62" s="54" t="s">
        <v>925</v>
      </c>
      <c r="J62" s="72">
        <v>0</v>
      </c>
      <c r="K62" s="29">
        <v>0</v>
      </c>
      <c r="L62" s="29">
        <v>0</v>
      </c>
      <c r="M62" s="29">
        <v>0</v>
      </c>
      <c r="N62" s="100">
        <f t="shared" si="2"/>
        <v>0</v>
      </c>
      <c r="O62" s="177">
        <f t="shared" si="2"/>
        <v>0</v>
      </c>
    </row>
    <row r="63" spans="1:15" x14ac:dyDescent="0.3">
      <c r="A63" s="54" t="s">
        <v>63</v>
      </c>
      <c r="B63" s="72">
        <v>24</v>
      </c>
      <c r="C63" s="29">
        <v>1688587292</v>
      </c>
      <c r="D63" s="29">
        <v>24</v>
      </c>
      <c r="E63" s="29">
        <v>1688587292</v>
      </c>
      <c r="F63" s="100">
        <f t="shared" si="1"/>
        <v>0</v>
      </c>
      <c r="G63" s="177">
        <f t="shared" si="1"/>
        <v>0</v>
      </c>
      <c r="I63" s="54" t="s">
        <v>63</v>
      </c>
      <c r="J63" s="72">
        <v>6</v>
      </c>
      <c r="K63" s="29">
        <v>18861791</v>
      </c>
      <c r="L63" s="29">
        <v>6</v>
      </c>
      <c r="M63" s="29">
        <v>18861791</v>
      </c>
      <c r="N63" s="100">
        <f t="shared" si="2"/>
        <v>0</v>
      </c>
      <c r="O63" s="177">
        <f t="shared" si="2"/>
        <v>0</v>
      </c>
    </row>
    <row r="64" spans="1:15" x14ac:dyDescent="0.3">
      <c r="A64" s="54" t="s">
        <v>64</v>
      </c>
      <c r="B64" s="72">
        <v>31</v>
      </c>
      <c r="C64" s="29">
        <v>4358133149</v>
      </c>
      <c r="D64" s="29">
        <v>31</v>
      </c>
      <c r="E64" s="29">
        <v>4358133149</v>
      </c>
      <c r="F64" s="100">
        <f t="shared" si="1"/>
        <v>0</v>
      </c>
      <c r="G64" s="177">
        <f t="shared" si="1"/>
        <v>0</v>
      </c>
      <c r="I64" s="54" t="s">
        <v>64</v>
      </c>
      <c r="J64" s="72">
        <v>12</v>
      </c>
      <c r="K64" s="29">
        <v>2511481</v>
      </c>
      <c r="L64" s="29">
        <v>12</v>
      </c>
      <c r="M64" s="29">
        <v>2511481</v>
      </c>
      <c r="N64" s="100">
        <f t="shared" si="2"/>
        <v>0</v>
      </c>
      <c r="O64" s="177">
        <f t="shared" si="2"/>
        <v>0</v>
      </c>
    </row>
    <row r="65" spans="1:15" x14ac:dyDescent="0.3">
      <c r="A65" s="54" t="s">
        <v>65</v>
      </c>
      <c r="B65" s="72">
        <v>24</v>
      </c>
      <c r="C65" s="29">
        <v>519585344</v>
      </c>
      <c r="D65" s="29">
        <v>24</v>
      </c>
      <c r="E65" s="29">
        <v>519585344</v>
      </c>
      <c r="F65" s="100">
        <f t="shared" si="1"/>
        <v>0</v>
      </c>
      <c r="G65" s="177">
        <f t="shared" si="1"/>
        <v>0</v>
      </c>
      <c r="I65" s="54" t="s">
        <v>65</v>
      </c>
      <c r="J65" s="72">
        <v>5</v>
      </c>
      <c r="K65" s="29">
        <v>7433516</v>
      </c>
      <c r="L65" s="29">
        <v>5</v>
      </c>
      <c r="M65" s="29">
        <v>7433516</v>
      </c>
      <c r="N65" s="100">
        <f t="shared" si="2"/>
        <v>0</v>
      </c>
      <c r="O65" s="177">
        <f t="shared" si="2"/>
        <v>0</v>
      </c>
    </row>
    <row r="66" spans="1:15" x14ac:dyDescent="0.3">
      <c r="A66" s="54" t="s">
        <v>66</v>
      </c>
      <c r="B66" s="72">
        <v>29</v>
      </c>
      <c r="C66" s="29">
        <v>5927693629</v>
      </c>
      <c r="D66" s="29">
        <v>29</v>
      </c>
      <c r="E66" s="29">
        <v>5927693629</v>
      </c>
      <c r="F66" s="100">
        <f t="shared" si="1"/>
        <v>0</v>
      </c>
      <c r="G66" s="177">
        <f t="shared" si="1"/>
        <v>0</v>
      </c>
      <c r="I66" s="54" t="s">
        <v>66</v>
      </c>
      <c r="J66" s="72">
        <v>11</v>
      </c>
      <c r="K66" s="29">
        <v>34255353</v>
      </c>
      <c r="L66" s="29">
        <v>11</v>
      </c>
      <c r="M66" s="29">
        <v>34255353</v>
      </c>
      <c r="N66" s="100">
        <f t="shared" si="2"/>
        <v>0</v>
      </c>
      <c r="O66" s="177">
        <f t="shared" si="2"/>
        <v>0</v>
      </c>
    </row>
    <row r="67" spans="1:15" x14ac:dyDescent="0.3">
      <c r="A67" s="83" t="s">
        <v>67</v>
      </c>
      <c r="B67" s="84">
        <v>43</v>
      </c>
      <c r="C67" s="32">
        <v>25031464274</v>
      </c>
      <c r="D67" s="32">
        <v>43</v>
      </c>
      <c r="E67" s="32">
        <v>25031464274</v>
      </c>
      <c r="F67" s="100">
        <f t="shared" si="1"/>
        <v>0</v>
      </c>
      <c r="G67" s="177">
        <f t="shared" si="1"/>
        <v>0</v>
      </c>
      <c r="I67" s="83" t="s">
        <v>67</v>
      </c>
      <c r="J67" s="84">
        <v>25</v>
      </c>
      <c r="K67" s="32">
        <v>109209270</v>
      </c>
      <c r="L67" s="32">
        <v>25</v>
      </c>
      <c r="M67" s="32">
        <v>109209270</v>
      </c>
      <c r="N67" s="100">
        <f t="shared" si="2"/>
        <v>0</v>
      </c>
      <c r="O67" s="177">
        <f t="shared" si="2"/>
        <v>0</v>
      </c>
    </row>
    <row r="68" spans="1:15" x14ac:dyDescent="0.3">
      <c r="A68" s="83" t="s">
        <v>68</v>
      </c>
      <c r="B68" s="84">
        <v>25</v>
      </c>
      <c r="C68" s="32">
        <v>1782997930</v>
      </c>
      <c r="D68" s="32">
        <v>25</v>
      </c>
      <c r="E68" s="32">
        <v>1782997930</v>
      </c>
      <c r="F68" s="100">
        <f t="shared" si="1"/>
        <v>0</v>
      </c>
      <c r="G68" s="177">
        <f t="shared" si="1"/>
        <v>0</v>
      </c>
      <c r="I68" s="83" t="s">
        <v>68</v>
      </c>
      <c r="J68" s="84">
        <v>6</v>
      </c>
      <c r="K68" s="32">
        <v>57561</v>
      </c>
      <c r="L68" s="32">
        <v>6</v>
      </c>
      <c r="M68" s="32">
        <v>57561</v>
      </c>
      <c r="N68" s="100">
        <f t="shared" si="2"/>
        <v>0</v>
      </c>
      <c r="O68" s="177">
        <f t="shared" si="2"/>
        <v>0</v>
      </c>
    </row>
    <row r="69" spans="1:15" x14ac:dyDescent="0.3">
      <c r="A69" s="83" t="s">
        <v>69</v>
      </c>
      <c r="B69" s="84">
        <v>21</v>
      </c>
      <c r="C69" s="32">
        <v>1160760205</v>
      </c>
      <c r="D69" s="32">
        <v>21</v>
      </c>
      <c r="E69" s="32">
        <v>1160760205</v>
      </c>
      <c r="F69" s="100">
        <f t="shared" si="1"/>
        <v>0</v>
      </c>
      <c r="G69" s="177">
        <f t="shared" si="1"/>
        <v>0</v>
      </c>
      <c r="I69" s="83" t="s">
        <v>69</v>
      </c>
      <c r="J69" s="84">
        <v>4</v>
      </c>
      <c r="K69" s="32">
        <v>19231646</v>
      </c>
      <c r="L69" s="32">
        <v>4</v>
      </c>
      <c r="M69" s="32">
        <v>19231646</v>
      </c>
      <c r="N69" s="100">
        <f t="shared" si="2"/>
        <v>0</v>
      </c>
      <c r="O69" s="177">
        <f t="shared" si="2"/>
        <v>0</v>
      </c>
    </row>
    <row r="70" spans="1:15" x14ac:dyDescent="0.3">
      <c r="A70" s="83" t="s">
        <v>1209</v>
      </c>
      <c r="B70" s="84">
        <v>7</v>
      </c>
      <c r="C70" s="32">
        <v>22921014</v>
      </c>
      <c r="D70" s="32">
        <v>7</v>
      </c>
      <c r="E70" s="32">
        <v>22921014</v>
      </c>
      <c r="F70" s="100">
        <f t="shared" si="1"/>
        <v>0</v>
      </c>
      <c r="G70" s="177">
        <f t="shared" si="1"/>
        <v>0</v>
      </c>
      <c r="I70" s="83" t="s">
        <v>1209</v>
      </c>
      <c r="J70" s="84">
        <v>2</v>
      </c>
      <c r="K70" s="32">
        <v>-207207</v>
      </c>
      <c r="L70" s="32">
        <v>2</v>
      </c>
      <c r="M70" s="32">
        <v>-207207</v>
      </c>
      <c r="N70" s="100">
        <f t="shared" si="2"/>
        <v>0</v>
      </c>
      <c r="O70" s="177">
        <f t="shared" si="2"/>
        <v>0</v>
      </c>
    </row>
    <row r="71" spans="1:15" x14ac:dyDescent="0.3">
      <c r="A71" s="83" t="s">
        <v>70</v>
      </c>
      <c r="B71" s="84">
        <v>34</v>
      </c>
      <c r="C71" s="32">
        <v>3451355397</v>
      </c>
      <c r="D71" s="32">
        <v>34</v>
      </c>
      <c r="E71" s="32">
        <v>3451355397</v>
      </c>
      <c r="F71" s="100">
        <f t="shared" si="1"/>
        <v>0</v>
      </c>
      <c r="G71" s="177">
        <f t="shared" si="1"/>
        <v>0</v>
      </c>
      <c r="I71" s="83" t="s">
        <v>70</v>
      </c>
      <c r="J71" s="84">
        <v>18</v>
      </c>
      <c r="K71" s="32">
        <v>39963652</v>
      </c>
      <c r="L71" s="32">
        <v>18</v>
      </c>
      <c r="M71" s="32">
        <v>39963652</v>
      </c>
      <c r="N71" s="100">
        <f t="shared" si="2"/>
        <v>0</v>
      </c>
      <c r="O71" s="177">
        <f t="shared" si="2"/>
        <v>0</v>
      </c>
    </row>
    <row r="72" spans="1:15" x14ac:dyDescent="0.3">
      <c r="A72" s="83" t="s">
        <v>71</v>
      </c>
      <c r="B72" s="84">
        <v>34</v>
      </c>
      <c r="C72" s="32">
        <v>8103230410</v>
      </c>
      <c r="D72" s="32">
        <v>34</v>
      </c>
      <c r="E72" s="32">
        <v>8103230410</v>
      </c>
      <c r="F72" s="100">
        <f t="shared" si="1"/>
        <v>0</v>
      </c>
      <c r="G72" s="177">
        <f t="shared" si="1"/>
        <v>0</v>
      </c>
      <c r="I72" s="83" t="s">
        <v>71</v>
      </c>
      <c r="J72" s="84">
        <v>10</v>
      </c>
      <c r="K72" s="32">
        <v>85499948</v>
      </c>
      <c r="L72" s="32">
        <v>10</v>
      </c>
      <c r="M72" s="32">
        <v>85499948</v>
      </c>
      <c r="N72" s="100">
        <f t="shared" si="2"/>
        <v>0</v>
      </c>
      <c r="O72" s="177">
        <f t="shared" si="2"/>
        <v>0</v>
      </c>
    </row>
    <row r="73" spans="1:15" x14ac:dyDescent="0.3">
      <c r="A73" s="83" t="s">
        <v>72</v>
      </c>
      <c r="B73" s="84">
        <v>22</v>
      </c>
      <c r="C73" s="32">
        <v>2180910285</v>
      </c>
      <c r="D73" s="32">
        <v>22</v>
      </c>
      <c r="E73" s="32">
        <v>2180910285</v>
      </c>
      <c r="F73" s="100">
        <f t="shared" si="1"/>
        <v>0</v>
      </c>
      <c r="G73" s="177">
        <f t="shared" si="1"/>
        <v>0</v>
      </c>
      <c r="I73" s="83" t="s">
        <v>72</v>
      </c>
      <c r="J73" s="84">
        <v>6</v>
      </c>
      <c r="K73" s="32">
        <v>5002658</v>
      </c>
      <c r="L73" s="32">
        <v>6</v>
      </c>
      <c r="M73" s="32">
        <v>5002658</v>
      </c>
      <c r="N73" s="100">
        <f t="shared" si="2"/>
        <v>0</v>
      </c>
      <c r="O73" s="177">
        <f t="shared" si="2"/>
        <v>0</v>
      </c>
    </row>
    <row r="74" spans="1:15" x14ac:dyDescent="0.3">
      <c r="A74" s="83" t="s">
        <v>73</v>
      </c>
      <c r="B74" s="84">
        <v>28</v>
      </c>
      <c r="C74" s="32">
        <v>3906762550</v>
      </c>
      <c r="D74" s="32">
        <v>28</v>
      </c>
      <c r="E74" s="32">
        <v>3906762550</v>
      </c>
      <c r="F74" s="100">
        <f t="shared" si="1"/>
        <v>0</v>
      </c>
      <c r="G74" s="177">
        <f t="shared" si="1"/>
        <v>0</v>
      </c>
      <c r="I74" s="83" t="s">
        <v>73</v>
      </c>
      <c r="J74" s="84">
        <v>11</v>
      </c>
      <c r="K74" s="32">
        <v>34972312</v>
      </c>
      <c r="L74" s="32">
        <v>11</v>
      </c>
      <c r="M74" s="32">
        <v>34972312</v>
      </c>
      <c r="N74" s="100">
        <f t="shared" si="2"/>
        <v>0</v>
      </c>
      <c r="O74" s="177">
        <f t="shared" si="2"/>
        <v>0</v>
      </c>
    </row>
    <row r="75" spans="1:15" ht="15" thickBot="1" x14ac:dyDescent="0.35">
      <c r="A75" s="93" t="s">
        <v>74</v>
      </c>
      <c r="B75" s="94">
        <v>23</v>
      </c>
      <c r="C75" s="95">
        <v>339832981</v>
      </c>
      <c r="D75" s="95">
        <v>23</v>
      </c>
      <c r="E75" s="95">
        <v>339832981</v>
      </c>
      <c r="F75" s="103">
        <f t="shared" si="1"/>
        <v>0</v>
      </c>
      <c r="G75" s="178">
        <f t="shared" si="1"/>
        <v>0</v>
      </c>
      <c r="I75" s="93" t="s">
        <v>74</v>
      </c>
      <c r="J75" s="94">
        <v>5</v>
      </c>
      <c r="K75" s="95">
        <v>-2484373</v>
      </c>
      <c r="L75" s="95">
        <v>5</v>
      </c>
      <c r="M75" s="95">
        <v>-2484373</v>
      </c>
      <c r="N75" s="103">
        <f t="shared" si="2"/>
        <v>0</v>
      </c>
      <c r="O75" s="178">
        <f t="shared" si="2"/>
        <v>0</v>
      </c>
    </row>
    <row r="76" spans="1:15" ht="15.6" thickTop="1" thickBot="1" x14ac:dyDescent="0.35">
      <c r="A76" s="99" t="s">
        <v>137</v>
      </c>
      <c r="B76" s="91">
        <f t="shared" ref="B76:G76" si="3">SUM(B15:B75)</f>
        <v>1489</v>
      </c>
      <c r="C76" s="92">
        <f t="shared" si="3"/>
        <v>362306455364</v>
      </c>
      <c r="D76" s="92">
        <f t="shared" si="3"/>
        <v>1489</v>
      </c>
      <c r="E76" s="92">
        <f t="shared" si="3"/>
        <v>362306455364</v>
      </c>
      <c r="F76" s="102">
        <f t="shared" si="3"/>
        <v>0</v>
      </c>
      <c r="G76" s="209">
        <f t="shared" si="3"/>
        <v>0</v>
      </c>
      <c r="I76" s="99" t="s">
        <v>137</v>
      </c>
      <c r="J76" s="91">
        <f t="shared" ref="J76:O76" si="4">SUM(J15:J75)</f>
        <v>519</v>
      </c>
      <c r="K76" s="92">
        <f t="shared" si="4"/>
        <v>1663427191</v>
      </c>
      <c r="L76" s="92">
        <f t="shared" si="4"/>
        <v>519</v>
      </c>
      <c r="M76" s="92">
        <f t="shared" si="4"/>
        <v>1663427191</v>
      </c>
      <c r="N76" s="102">
        <f t="shared" si="4"/>
        <v>0</v>
      </c>
      <c r="O76" s="209">
        <f t="shared" si="4"/>
        <v>0</v>
      </c>
    </row>
    <row r="78" spans="1:15" x14ac:dyDescent="0.3">
      <c r="A78" s="2" t="s">
        <v>812</v>
      </c>
      <c r="B78" t="s">
        <v>1318</v>
      </c>
      <c r="E78"/>
      <c r="F78"/>
      <c r="H78" s="65"/>
      <c r="I78" t="s">
        <v>1319</v>
      </c>
      <c r="J78" s="81"/>
    </row>
    <row r="79" spans="1:15" ht="15" thickBot="1" x14ac:dyDescent="0.35">
      <c r="A79" s="2" t="s">
        <v>814</v>
      </c>
      <c r="B79" t="s">
        <v>891</v>
      </c>
      <c r="E79"/>
      <c r="F79"/>
      <c r="H79" s="65"/>
      <c r="I79" t="s">
        <v>894</v>
      </c>
      <c r="J79" s="81"/>
    </row>
    <row r="80" spans="1:15" ht="42.75" customHeight="1" thickBot="1" x14ac:dyDescent="0.4">
      <c r="A80" s="62" t="s">
        <v>919</v>
      </c>
      <c r="B80" s="62" t="s">
        <v>774</v>
      </c>
      <c r="C80" s="22"/>
      <c r="D80" s="22"/>
      <c r="E80" s="23"/>
      <c r="F80" s="23"/>
      <c r="G80" s="23"/>
      <c r="I80" s="62" t="s">
        <v>920</v>
      </c>
      <c r="J80" s="62" t="s">
        <v>1254</v>
      </c>
      <c r="K80" s="22"/>
      <c r="L80" s="22"/>
      <c r="M80" s="23"/>
      <c r="N80" s="23"/>
      <c r="O80" s="23"/>
    </row>
    <row r="81" spans="1:15" ht="15" thickBot="1" x14ac:dyDescent="0.35">
      <c r="A81" s="332" t="s">
        <v>198</v>
      </c>
      <c r="B81" s="165" t="s">
        <v>637</v>
      </c>
      <c r="C81" s="166"/>
      <c r="D81" s="166" t="s">
        <v>638</v>
      </c>
      <c r="E81" s="167"/>
      <c r="F81" s="328" t="s">
        <v>636</v>
      </c>
      <c r="G81" s="333" t="s">
        <v>200</v>
      </c>
      <c r="I81" s="332" t="s">
        <v>198</v>
      </c>
      <c r="J81" s="165" t="s">
        <v>637</v>
      </c>
      <c r="K81" s="166"/>
      <c r="L81" s="166" t="s">
        <v>638</v>
      </c>
      <c r="M81" s="167"/>
      <c r="N81" s="328" t="s">
        <v>636</v>
      </c>
      <c r="O81" s="333" t="s">
        <v>200</v>
      </c>
    </row>
    <row r="82" spans="1:15" ht="15.6" thickTop="1" thickBot="1" x14ac:dyDescent="0.35">
      <c r="A82" s="332"/>
      <c r="B82" s="44" t="s">
        <v>197</v>
      </c>
      <c r="C82" s="45" t="s">
        <v>196</v>
      </c>
      <c r="D82" s="44" t="s">
        <v>197</v>
      </c>
      <c r="E82" s="45" t="s">
        <v>196</v>
      </c>
      <c r="F82" s="329"/>
      <c r="G82" s="334"/>
      <c r="I82" s="332"/>
      <c r="J82" s="44" t="s">
        <v>197</v>
      </c>
      <c r="K82" s="45" t="s">
        <v>196</v>
      </c>
      <c r="L82" s="44" t="s">
        <v>197</v>
      </c>
      <c r="M82" s="45" t="s">
        <v>196</v>
      </c>
      <c r="N82" s="329"/>
      <c r="O82" s="334"/>
    </row>
    <row r="83" spans="1:15" x14ac:dyDescent="0.3">
      <c r="A83" s="52" t="s">
        <v>1096</v>
      </c>
      <c r="B83" s="71">
        <v>0</v>
      </c>
      <c r="C83" s="38">
        <v>0</v>
      </c>
      <c r="D83" s="38">
        <v>0</v>
      </c>
      <c r="E83" s="38">
        <v>0</v>
      </c>
      <c r="F83" s="42">
        <f t="shared" ref="F83:G146" si="5">B83-D83</f>
        <v>0</v>
      </c>
      <c r="G83" s="177">
        <f t="shared" si="5"/>
        <v>0</v>
      </c>
      <c r="I83" s="52" t="s">
        <v>1096</v>
      </c>
      <c r="J83" s="71">
        <v>0</v>
      </c>
      <c r="K83" s="38">
        <v>0</v>
      </c>
      <c r="L83" s="38">
        <v>0</v>
      </c>
      <c r="M83" s="38">
        <v>0</v>
      </c>
      <c r="N83" s="42">
        <f t="shared" ref="N83:O146" si="6">J83-L83</f>
        <v>0</v>
      </c>
      <c r="O83" s="177">
        <f t="shared" si="6"/>
        <v>0</v>
      </c>
    </row>
    <row r="84" spans="1:15" x14ac:dyDescent="0.3">
      <c r="A84" s="105" t="s">
        <v>695</v>
      </c>
      <c r="B84" s="106">
        <v>0</v>
      </c>
      <c r="C84" s="28">
        <v>0</v>
      </c>
      <c r="D84" s="28">
        <v>0</v>
      </c>
      <c r="E84" s="28">
        <v>0</v>
      </c>
      <c r="F84" s="42">
        <f t="shared" si="5"/>
        <v>0</v>
      </c>
      <c r="G84" s="177">
        <f t="shared" si="5"/>
        <v>0</v>
      </c>
      <c r="I84" s="105" t="s">
        <v>695</v>
      </c>
      <c r="J84" s="106">
        <v>0</v>
      </c>
      <c r="K84" s="28">
        <v>0</v>
      </c>
      <c r="L84" s="28">
        <v>0</v>
      </c>
      <c r="M84" s="28">
        <v>0</v>
      </c>
      <c r="N84" s="42">
        <f t="shared" si="6"/>
        <v>0</v>
      </c>
      <c r="O84" s="177">
        <f t="shared" si="6"/>
        <v>0</v>
      </c>
    </row>
    <row r="85" spans="1:15" x14ac:dyDescent="0.3">
      <c r="A85" s="105" t="s">
        <v>696</v>
      </c>
      <c r="B85" s="106">
        <v>0</v>
      </c>
      <c r="C85" s="28">
        <v>0</v>
      </c>
      <c r="D85" s="28">
        <v>0</v>
      </c>
      <c r="E85" s="28">
        <v>0</v>
      </c>
      <c r="F85" s="42">
        <f t="shared" si="5"/>
        <v>0</v>
      </c>
      <c r="G85" s="177">
        <f t="shared" si="5"/>
        <v>0</v>
      </c>
      <c r="I85" s="105" t="s">
        <v>696</v>
      </c>
      <c r="J85" s="106">
        <v>0</v>
      </c>
      <c r="K85" s="28">
        <v>0</v>
      </c>
      <c r="L85" s="28">
        <v>0</v>
      </c>
      <c r="M85" s="28">
        <v>0</v>
      </c>
      <c r="N85" s="42">
        <f t="shared" si="6"/>
        <v>0</v>
      </c>
      <c r="O85" s="177">
        <f t="shared" si="6"/>
        <v>0</v>
      </c>
    </row>
    <row r="86" spans="1:15" x14ac:dyDescent="0.3">
      <c r="A86" s="105" t="s">
        <v>1097</v>
      </c>
      <c r="B86" s="106">
        <v>0</v>
      </c>
      <c r="C86" s="28">
        <v>0</v>
      </c>
      <c r="D86" s="28">
        <v>0</v>
      </c>
      <c r="E86" s="28">
        <v>0</v>
      </c>
      <c r="F86" s="42">
        <f t="shared" si="5"/>
        <v>0</v>
      </c>
      <c r="G86" s="177">
        <f t="shared" si="5"/>
        <v>0</v>
      </c>
      <c r="I86" s="105" t="s">
        <v>1097</v>
      </c>
      <c r="J86" s="106">
        <v>0</v>
      </c>
      <c r="K86" s="28">
        <v>0</v>
      </c>
      <c r="L86" s="28">
        <v>0</v>
      </c>
      <c r="M86" s="28">
        <v>0</v>
      </c>
      <c r="N86" s="42">
        <f t="shared" si="6"/>
        <v>0</v>
      </c>
      <c r="O86" s="177">
        <f t="shared" si="6"/>
        <v>0</v>
      </c>
    </row>
    <row r="87" spans="1:15" x14ac:dyDescent="0.3">
      <c r="A87" s="105" t="s">
        <v>205</v>
      </c>
      <c r="B87" s="106">
        <v>7</v>
      </c>
      <c r="C87" s="28">
        <v>16586366</v>
      </c>
      <c r="D87" s="28">
        <v>7</v>
      </c>
      <c r="E87" s="28">
        <v>16586366</v>
      </c>
      <c r="F87" s="42">
        <f t="shared" si="5"/>
        <v>0</v>
      </c>
      <c r="G87" s="177">
        <f t="shared" si="5"/>
        <v>0</v>
      </c>
      <c r="I87" s="105" t="s">
        <v>205</v>
      </c>
      <c r="J87" s="106">
        <v>1</v>
      </c>
      <c r="K87" s="28">
        <v>-120000</v>
      </c>
      <c r="L87" s="28">
        <v>1</v>
      </c>
      <c r="M87" s="28">
        <v>-120000</v>
      </c>
      <c r="N87" s="42">
        <f t="shared" si="6"/>
        <v>0</v>
      </c>
      <c r="O87" s="177">
        <f t="shared" si="6"/>
        <v>0</v>
      </c>
    </row>
    <row r="88" spans="1:15" x14ac:dyDescent="0.3">
      <c r="A88" s="105" t="s">
        <v>1098</v>
      </c>
      <c r="B88" s="106">
        <v>0</v>
      </c>
      <c r="C88" s="28">
        <v>0</v>
      </c>
      <c r="D88" s="28">
        <v>0</v>
      </c>
      <c r="E88" s="28">
        <v>0</v>
      </c>
      <c r="F88" s="42">
        <f t="shared" si="5"/>
        <v>0</v>
      </c>
      <c r="G88" s="177">
        <f t="shared" si="5"/>
        <v>0</v>
      </c>
      <c r="I88" s="105" t="s">
        <v>1098</v>
      </c>
      <c r="J88" s="106">
        <v>0</v>
      </c>
      <c r="K88" s="28">
        <v>0</v>
      </c>
      <c r="L88" s="28">
        <v>0</v>
      </c>
      <c r="M88" s="28">
        <v>0</v>
      </c>
      <c r="N88" s="42">
        <f t="shared" si="6"/>
        <v>0</v>
      </c>
      <c r="O88" s="177">
        <f t="shared" si="6"/>
        <v>0</v>
      </c>
    </row>
    <row r="89" spans="1:15" x14ac:dyDescent="0.3">
      <c r="A89" s="105" t="s">
        <v>697</v>
      </c>
      <c r="B89" s="106">
        <v>0</v>
      </c>
      <c r="C89" s="28">
        <v>0</v>
      </c>
      <c r="D89" s="28">
        <v>0</v>
      </c>
      <c r="E89" s="28">
        <v>0</v>
      </c>
      <c r="F89" s="42">
        <f t="shared" si="5"/>
        <v>0</v>
      </c>
      <c r="G89" s="177">
        <f t="shared" si="5"/>
        <v>0</v>
      </c>
      <c r="I89" s="105" t="s">
        <v>697</v>
      </c>
      <c r="J89" s="106">
        <v>0</v>
      </c>
      <c r="K89" s="28">
        <v>0</v>
      </c>
      <c r="L89" s="28">
        <v>0</v>
      </c>
      <c r="M89" s="28">
        <v>0</v>
      </c>
      <c r="N89" s="42">
        <f t="shared" si="6"/>
        <v>0</v>
      </c>
      <c r="O89" s="177">
        <f t="shared" si="6"/>
        <v>0</v>
      </c>
    </row>
    <row r="90" spans="1:15" x14ac:dyDescent="0.3">
      <c r="A90" s="105" t="s">
        <v>1099</v>
      </c>
      <c r="B90" s="106">
        <v>0</v>
      </c>
      <c r="C90" s="28">
        <v>0</v>
      </c>
      <c r="D90" s="28">
        <v>0</v>
      </c>
      <c r="E90" s="28">
        <v>0</v>
      </c>
      <c r="F90" s="42">
        <f t="shared" si="5"/>
        <v>0</v>
      </c>
      <c r="G90" s="177">
        <f t="shared" si="5"/>
        <v>0</v>
      </c>
      <c r="I90" s="105" t="s">
        <v>1099</v>
      </c>
      <c r="J90" s="106">
        <v>0</v>
      </c>
      <c r="K90" s="28">
        <v>0</v>
      </c>
      <c r="L90" s="28">
        <v>0</v>
      </c>
      <c r="M90" s="28">
        <v>0</v>
      </c>
      <c r="N90" s="42">
        <f t="shared" si="6"/>
        <v>0</v>
      </c>
      <c r="O90" s="177">
        <f t="shared" si="6"/>
        <v>0</v>
      </c>
    </row>
    <row r="91" spans="1:15" x14ac:dyDescent="0.3">
      <c r="A91" s="105" t="s">
        <v>1100</v>
      </c>
      <c r="B91" s="106">
        <v>0</v>
      </c>
      <c r="C91" s="28">
        <v>0</v>
      </c>
      <c r="D91" s="28">
        <v>0</v>
      </c>
      <c r="E91" s="28">
        <v>0</v>
      </c>
      <c r="F91" s="42">
        <f t="shared" si="5"/>
        <v>0</v>
      </c>
      <c r="G91" s="177">
        <f t="shared" si="5"/>
        <v>0</v>
      </c>
      <c r="I91" s="105" t="s">
        <v>1100</v>
      </c>
      <c r="J91" s="106">
        <v>0</v>
      </c>
      <c r="K91" s="28">
        <v>0</v>
      </c>
      <c r="L91" s="28">
        <v>0</v>
      </c>
      <c r="M91" s="28">
        <v>0</v>
      </c>
      <c r="N91" s="42">
        <f t="shared" si="6"/>
        <v>0</v>
      </c>
      <c r="O91" s="177">
        <f t="shared" si="6"/>
        <v>0</v>
      </c>
    </row>
    <row r="92" spans="1:15" x14ac:dyDescent="0.3">
      <c r="A92" s="105" t="s">
        <v>698</v>
      </c>
      <c r="B92" s="106">
        <v>0</v>
      </c>
      <c r="C92" s="28">
        <v>0</v>
      </c>
      <c r="D92" s="28">
        <v>0</v>
      </c>
      <c r="E92" s="28">
        <v>0</v>
      </c>
      <c r="F92" s="42">
        <f t="shared" si="5"/>
        <v>0</v>
      </c>
      <c r="G92" s="177">
        <f t="shared" si="5"/>
        <v>0</v>
      </c>
      <c r="I92" s="105" t="s">
        <v>698</v>
      </c>
      <c r="J92" s="106">
        <v>0</v>
      </c>
      <c r="K92" s="28">
        <v>0</v>
      </c>
      <c r="L92" s="28">
        <v>0</v>
      </c>
      <c r="M92" s="28">
        <v>0</v>
      </c>
      <c r="N92" s="42">
        <f t="shared" si="6"/>
        <v>0</v>
      </c>
      <c r="O92" s="177">
        <f t="shared" si="6"/>
        <v>0</v>
      </c>
    </row>
    <row r="93" spans="1:15" x14ac:dyDescent="0.3">
      <c r="A93" s="105" t="s">
        <v>699</v>
      </c>
      <c r="B93" s="106">
        <v>0</v>
      </c>
      <c r="C93" s="28">
        <v>0</v>
      </c>
      <c r="D93" s="28">
        <v>0</v>
      </c>
      <c r="E93" s="28">
        <v>0</v>
      </c>
      <c r="F93" s="42">
        <f t="shared" si="5"/>
        <v>0</v>
      </c>
      <c r="G93" s="177">
        <f t="shared" si="5"/>
        <v>0</v>
      </c>
      <c r="I93" s="105" t="s">
        <v>699</v>
      </c>
      <c r="J93" s="106">
        <v>0</v>
      </c>
      <c r="K93" s="28">
        <v>0</v>
      </c>
      <c r="L93" s="28">
        <v>0</v>
      </c>
      <c r="M93" s="28">
        <v>0</v>
      </c>
      <c r="N93" s="42">
        <f t="shared" si="6"/>
        <v>0</v>
      </c>
      <c r="O93" s="177">
        <f t="shared" si="6"/>
        <v>0</v>
      </c>
    </row>
    <row r="94" spans="1:15" x14ac:dyDescent="0.3">
      <c r="A94" s="105" t="s">
        <v>700</v>
      </c>
      <c r="B94" s="106">
        <v>0</v>
      </c>
      <c r="C94" s="28">
        <v>0</v>
      </c>
      <c r="D94" s="28">
        <v>0</v>
      </c>
      <c r="E94" s="28">
        <v>0</v>
      </c>
      <c r="F94" s="42">
        <f t="shared" si="5"/>
        <v>0</v>
      </c>
      <c r="G94" s="177">
        <f t="shared" si="5"/>
        <v>0</v>
      </c>
      <c r="I94" s="105" t="s">
        <v>700</v>
      </c>
      <c r="J94" s="106">
        <v>0</v>
      </c>
      <c r="K94" s="28">
        <v>0</v>
      </c>
      <c r="L94" s="28">
        <v>0</v>
      </c>
      <c r="M94" s="28">
        <v>0</v>
      </c>
      <c r="N94" s="42">
        <f t="shared" si="6"/>
        <v>0</v>
      </c>
      <c r="O94" s="177">
        <f t="shared" si="6"/>
        <v>0</v>
      </c>
    </row>
    <row r="95" spans="1:15" x14ac:dyDescent="0.3">
      <c r="A95" s="105" t="s">
        <v>701</v>
      </c>
      <c r="B95" s="106">
        <v>0</v>
      </c>
      <c r="C95" s="28">
        <v>0</v>
      </c>
      <c r="D95" s="28">
        <v>0</v>
      </c>
      <c r="E95" s="28">
        <v>0</v>
      </c>
      <c r="F95" s="42">
        <f t="shared" si="5"/>
        <v>0</v>
      </c>
      <c r="G95" s="177">
        <f t="shared" si="5"/>
        <v>0</v>
      </c>
      <c r="I95" s="105" t="s">
        <v>701</v>
      </c>
      <c r="J95" s="106">
        <v>0</v>
      </c>
      <c r="K95" s="28">
        <v>0</v>
      </c>
      <c r="L95" s="28">
        <v>0</v>
      </c>
      <c r="M95" s="28">
        <v>0</v>
      </c>
      <c r="N95" s="42">
        <f t="shared" si="6"/>
        <v>0</v>
      </c>
      <c r="O95" s="177">
        <f t="shared" si="6"/>
        <v>0</v>
      </c>
    </row>
    <row r="96" spans="1:15" x14ac:dyDescent="0.3">
      <c r="A96" s="105" t="s">
        <v>1101</v>
      </c>
      <c r="B96" s="106">
        <v>0</v>
      </c>
      <c r="C96" s="28">
        <v>0</v>
      </c>
      <c r="D96" s="28">
        <v>0</v>
      </c>
      <c r="E96" s="28">
        <v>0</v>
      </c>
      <c r="F96" s="42">
        <f t="shared" si="5"/>
        <v>0</v>
      </c>
      <c r="G96" s="177">
        <f t="shared" si="5"/>
        <v>0</v>
      </c>
      <c r="I96" s="105" t="s">
        <v>1101</v>
      </c>
      <c r="J96" s="106">
        <v>0</v>
      </c>
      <c r="K96" s="28">
        <v>0</v>
      </c>
      <c r="L96" s="28">
        <v>0</v>
      </c>
      <c r="M96" s="28">
        <v>0</v>
      </c>
      <c r="N96" s="42">
        <f t="shared" si="6"/>
        <v>0</v>
      </c>
      <c r="O96" s="177">
        <f t="shared" si="6"/>
        <v>0</v>
      </c>
    </row>
    <row r="97" spans="1:15" x14ac:dyDescent="0.3">
      <c r="A97" s="105" t="s">
        <v>702</v>
      </c>
      <c r="B97" s="106">
        <v>0</v>
      </c>
      <c r="C97" s="28">
        <v>0</v>
      </c>
      <c r="D97" s="28">
        <v>0</v>
      </c>
      <c r="E97" s="28">
        <v>0</v>
      </c>
      <c r="F97" s="42">
        <f t="shared" si="5"/>
        <v>0</v>
      </c>
      <c r="G97" s="177">
        <f t="shared" si="5"/>
        <v>0</v>
      </c>
      <c r="I97" s="105" t="s">
        <v>702</v>
      </c>
      <c r="J97" s="106">
        <v>0</v>
      </c>
      <c r="K97" s="28">
        <v>0</v>
      </c>
      <c r="L97" s="28">
        <v>0</v>
      </c>
      <c r="M97" s="28">
        <v>0</v>
      </c>
      <c r="N97" s="42">
        <f t="shared" si="6"/>
        <v>0</v>
      </c>
      <c r="O97" s="177">
        <f t="shared" si="6"/>
        <v>0</v>
      </c>
    </row>
    <row r="98" spans="1:15" x14ac:dyDescent="0.3">
      <c r="A98" s="105" t="s">
        <v>703</v>
      </c>
      <c r="B98" s="106">
        <v>0</v>
      </c>
      <c r="C98" s="28">
        <v>0</v>
      </c>
      <c r="D98" s="28">
        <v>0</v>
      </c>
      <c r="E98" s="28">
        <v>0</v>
      </c>
      <c r="F98" s="42">
        <f t="shared" si="5"/>
        <v>0</v>
      </c>
      <c r="G98" s="177">
        <f t="shared" si="5"/>
        <v>0</v>
      </c>
      <c r="I98" s="105" t="s">
        <v>703</v>
      </c>
      <c r="J98" s="106">
        <v>0</v>
      </c>
      <c r="K98" s="28">
        <v>0</v>
      </c>
      <c r="L98" s="28">
        <v>0</v>
      </c>
      <c r="M98" s="28">
        <v>0</v>
      </c>
      <c r="N98" s="42">
        <f t="shared" si="6"/>
        <v>0</v>
      </c>
      <c r="O98" s="177">
        <f t="shared" si="6"/>
        <v>0</v>
      </c>
    </row>
    <row r="99" spans="1:15" x14ac:dyDescent="0.3">
      <c r="A99" s="105" t="s">
        <v>704</v>
      </c>
      <c r="B99" s="106">
        <v>0</v>
      </c>
      <c r="C99" s="28">
        <v>0</v>
      </c>
      <c r="D99" s="28">
        <v>0</v>
      </c>
      <c r="E99" s="28">
        <v>0</v>
      </c>
      <c r="F99" s="42">
        <f t="shared" si="5"/>
        <v>0</v>
      </c>
      <c r="G99" s="177">
        <f t="shared" si="5"/>
        <v>0</v>
      </c>
      <c r="I99" s="105" t="s">
        <v>704</v>
      </c>
      <c r="J99" s="106">
        <v>0</v>
      </c>
      <c r="K99" s="28">
        <v>0</v>
      </c>
      <c r="L99" s="28">
        <v>0</v>
      </c>
      <c r="M99" s="28">
        <v>0</v>
      </c>
      <c r="N99" s="42">
        <f t="shared" si="6"/>
        <v>0</v>
      </c>
      <c r="O99" s="177">
        <f t="shared" si="6"/>
        <v>0</v>
      </c>
    </row>
    <row r="100" spans="1:15" x14ac:dyDescent="0.3">
      <c r="A100" s="105" t="s">
        <v>1102</v>
      </c>
      <c r="B100" s="106">
        <v>0</v>
      </c>
      <c r="C100" s="28">
        <v>0</v>
      </c>
      <c r="D100" s="28">
        <v>0</v>
      </c>
      <c r="E100" s="28">
        <v>0</v>
      </c>
      <c r="F100" s="42">
        <f t="shared" si="5"/>
        <v>0</v>
      </c>
      <c r="G100" s="177">
        <f t="shared" si="5"/>
        <v>0</v>
      </c>
      <c r="I100" s="105" t="s">
        <v>1102</v>
      </c>
      <c r="J100" s="106">
        <v>0</v>
      </c>
      <c r="K100" s="28">
        <v>0</v>
      </c>
      <c r="L100" s="28">
        <v>0</v>
      </c>
      <c r="M100" s="28">
        <v>0</v>
      </c>
      <c r="N100" s="42">
        <f t="shared" si="6"/>
        <v>0</v>
      </c>
      <c r="O100" s="177">
        <f t="shared" si="6"/>
        <v>0</v>
      </c>
    </row>
    <row r="101" spans="1:15" x14ac:dyDescent="0.3">
      <c r="A101" s="105" t="s">
        <v>705</v>
      </c>
      <c r="B101" s="106">
        <v>0</v>
      </c>
      <c r="C101" s="28">
        <v>0</v>
      </c>
      <c r="D101" s="28">
        <v>0</v>
      </c>
      <c r="E101" s="28">
        <v>0</v>
      </c>
      <c r="F101" s="42">
        <f t="shared" si="5"/>
        <v>0</v>
      </c>
      <c r="G101" s="177">
        <f t="shared" si="5"/>
        <v>0</v>
      </c>
      <c r="I101" s="105" t="s">
        <v>705</v>
      </c>
      <c r="J101" s="106">
        <v>0</v>
      </c>
      <c r="K101" s="28">
        <v>0</v>
      </c>
      <c r="L101" s="28">
        <v>0</v>
      </c>
      <c r="M101" s="28">
        <v>0</v>
      </c>
      <c r="N101" s="42">
        <f t="shared" si="6"/>
        <v>0</v>
      </c>
      <c r="O101" s="177">
        <f t="shared" si="6"/>
        <v>0</v>
      </c>
    </row>
    <row r="102" spans="1:15" x14ac:dyDescent="0.3">
      <c r="A102" s="105" t="s">
        <v>492</v>
      </c>
      <c r="B102" s="106">
        <v>0</v>
      </c>
      <c r="C102" s="28">
        <v>0</v>
      </c>
      <c r="D102" s="28">
        <v>0</v>
      </c>
      <c r="E102" s="28">
        <v>0</v>
      </c>
      <c r="F102" s="42">
        <f t="shared" si="5"/>
        <v>0</v>
      </c>
      <c r="G102" s="177">
        <f t="shared" si="5"/>
        <v>0</v>
      </c>
      <c r="I102" s="105" t="s">
        <v>492</v>
      </c>
      <c r="J102" s="106">
        <v>0</v>
      </c>
      <c r="K102" s="28">
        <v>0</v>
      </c>
      <c r="L102" s="28">
        <v>0</v>
      </c>
      <c r="M102" s="28">
        <v>0</v>
      </c>
      <c r="N102" s="42">
        <f t="shared" si="6"/>
        <v>0</v>
      </c>
      <c r="O102" s="177">
        <f t="shared" si="6"/>
        <v>0</v>
      </c>
    </row>
    <row r="103" spans="1:15" x14ac:dyDescent="0.3">
      <c r="A103" s="105" t="s">
        <v>1103</v>
      </c>
      <c r="B103" s="106">
        <v>0</v>
      </c>
      <c r="C103" s="28">
        <v>0</v>
      </c>
      <c r="D103" s="28">
        <v>0</v>
      </c>
      <c r="E103" s="28">
        <v>0</v>
      </c>
      <c r="F103" s="42">
        <f t="shared" si="5"/>
        <v>0</v>
      </c>
      <c r="G103" s="177">
        <f t="shared" si="5"/>
        <v>0</v>
      </c>
      <c r="I103" s="105" t="s">
        <v>1103</v>
      </c>
      <c r="J103" s="106">
        <v>0</v>
      </c>
      <c r="K103" s="28">
        <v>0</v>
      </c>
      <c r="L103" s="28">
        <v>0</v>
      </c>
      <c r="M103" s="28">
        <v>0</v>
      </c>
      <c r="N103" s="42">
        <f t="shared" si="6"/>
        <v>0</v>
      </c>
      <c r="O103" s="177">
        <f t="shared" si="6"/>
        <v>0</v>
      </c>
    </row>
    <row r="104" spans="1:15" x14ac:dyDescent="0.3">
      <c r="A104" s="105" t="s">
        <v>706</v>
      </c>
      <c r="B104" s="106">
        <v>0</v>
      </c>
      <c r="C104" s="28">
        <v>0</v>
      </c>
      <c r="D104" s="28">
        <v>0</v>
      </c>
      <c r="E104" s="28">
        <v>0</v>
      </c>
      <c r="F104" s="42">
        <f t="shared" si="5"/>
        <v>0</v>
      </c>
      <c r="G104" s="177">
        <f t="shared" si="5"/>
        <v>0</v>
      </c>
      <c r="I104" s="105" t="s">
        <v>706</v>
      </c>
      <c r="J104" s="106">
        <v>0</v>
      </c>
      <c r="K104" s="28">
        <v>0</v>
      </c>
      <c r="L104" s="28">
        <v>0</v>
      </c>
      <c r="M104" s="28">
        <v>0</v>
      </c>
      <c r="N104" s="42">
        <f t="shared" si="6"/>
        <v>0</v>
      </c>
      <c r="O104" s="177">
        <f t="shared" si="6"/>
        <v>0</v>
      </c>
    </row>
    <row r="105" spans="1:15" x14ac:dyDescent="0.3">
      <c r="A105" s="105" t="s">
        <v>1104</v>
      </c>
      <c r="B105" s="106">
        <v>0</v>
      </c>
      <c r="C105" s="28">
        <v>0</v>
      </c>
      <c r="D105" s="28">
        <v>0</v>
      </c>
      <c r="E105" s="28">
        <v>0</v>
      </c>
      <c r="F105" s="42">
        <f t="shared" si="5"/>
        <v>0</v>
      </c>
      <c r="G105" s="177">
        <f t="shared" si="5"/>
        <v>0</v>
      </c>
      <c r="I105" s="105" t="s">
        <v>1104</v>
      </c>
      <c r="J105" s="106">
        <v>0</v>
      </c>
      <c r="K105" s="28">
        <v>0</v>
      </c>
      <c r="L105" s="28">
        <v>0</v>
      </c>
      <c r="M105" s="28">
        <v>0</v>
      </c>
      <c r="N105" s="42">
        <f t="shared" si="6"/>
        <v>0</v>
      </c>
      <c r="O105" s="177">
        <f t="shared" si="6"/>
        <v>0</v>
      </c>
    </row>
    <row r="106" spans="1:15" x14ac:dyDescent="0.3">
      <c r="A106" s="105" t="s">
        <v>1206</v>
      </c>
      <c r="B106" s="106">
        <v>0</v>
      </c>
      <c r="C106" s="28">
        <v>0</v>
      </c>
      <c r="D106" s="28">
        <v>0</v>
      </c>
      <c r="E106" s="28">
        <v>0</v>
      </c>
      <c r="F106" s="42">
        <f t="shared" si="5"/>
        <v>0</v>
      </c>
      <c r="G106" s="177">
        <f t="shared" si="5"/>
        <v>0</v>
      </c>
      <c r="I106" s="105" t="s">
        <v>1206</v>
      </c>
      <c r="J106" s="106">
        <v>0</v>
      </c>
      <c r="K106" s="28">
        <v>0</v>
      </c>
      <c r="L106" s="28">
        <v>0</v>
      </c>
      <c r="M106" s="28">
        <v>0</v>
      </c>
      <c r="N106" s="42">
        <f t="shared" si="6"/>
        <v>0</v>
      </c>
      <c r="O106" s="177">
        <f t="shared" si="6"/>
        <v>0</v>
      </c>
    </row>
    <row r="107" spans="1:15" x14ac:dyDescent="0.3">
      <c r="A107" s="105" t="s">
        <v>775</v>
      </c>
      <c r="B107" s="106">
        <v>0</v>
      </c>
      <c r="C107" s="28">
        <v>0</v>
      </c>
      <c r="D107" s="28">
        <v>0</v>
      </c>
      <c r="E107" s="28">
        <v>0</v>
      </c>
      <c r="F107" s="42">
        <f t="shared" si="5"/>
        <v>0</v>
      </c>
      <c r="G107" s="177">
        <f t="shared" si="5"/>
        <v>0</v>
      </c>
      <c r="I107" s="105" t="s">
        <v>775</v>
      </c>
      <c r="J107" s="106">
        <v>0</v>
      </c>
      <c r="K107" s="28">
        <v>0</v>
      </c>
      <c r="L107" s="28">
        <v>0</v>
      </c>
      <c r="M107" s="28">
        <v>0</v>
      </c>
      <c r="N107" s="42">
        <f t="shared" si="6"/>
        <v>0</v>
      </c>
      <c r="O107" s="177">
        <f t="shared" si="6"/>
        <v>0</v>
      </c>
    </row>
    <row r="108" spans="1:15" x14ac:dyDescent="0.3">
      <c r="A108" s="105" t="s">
        <v>707</v>
      </c>
      <c r="B108" s="106">
        <v>0</v>
      </c>
      <c r="C108" s="28">
        <v>0</v>
      </c>
      <c r="D108" s="28">
        <v>0</v>
      </c>
      <c r="E108" s="28">
        <v>0</v>
      </c>
      <c r="F108" s="42">
        <f t="shared" si="5"/>
        <v>0</v>
      </c>
      <c r="G108" s="177">
        <f t="shared" si="5"/>
        <v>0</v>
      </c>
      <c r="I108" s="105" t="s">
        <v>707</v>
      </c>
      <c r="J108" s="106">
        <v>0</v>
      </c>
      <c r="K108" s="28">
        <v>0</v>
      </c>
      <c r="L108" s="28">
        <v>0</v>
      </c>
      <c r="M108" s="28">
        <v>0</v>
      </c>
      <c r="N108" s="42">
        <f t="shared" si="6"/>
        <v>0</v>
      </c>
      <c r="O108" s="177">
        <f t="shared" si="6"/>
        <v>0</v>
      </c>
    </row>
    <row r="109" spans="1:15" x14ac:dyDescent="0.3">
      <c r="A109" s="105" t="s">
        <v>1105</v>
      </c>
      <c r="B109" s="106">
        <v>0</v>
      </c>
      <c r="C109" s="28">
        <v>0</v>
      </c>
      <c r="D109" s="28">
        <v>0</v>
      </c>
      <c r="E109" s="28">
        <v>0</v>
      </c>
      <c r="F109" s="42">
        <f t="shared" si="5"/>
        <v>0</v>
      </c>
      <c r="G109" s="177">
        <f t="shared" si="5"/>
        <v>0</v>
      </c>
      <c r="I109" s="105" t="s">
        <v>1105</v>
      </c>
      <c r="J109" s="106">
        <v>0</v>
      </c>
      <c r="K109" s="28">
        <v>0</v>
      </c>
      <c r="L109" s="28">
        <v>0</v>
      </c>
      <c r="M109" s="28">
        <v>0</v>
      </c>
      <c r="N109" s="42">
        <f t="shared" si="6"/>
        <v>0</v>
      </c>
      <c r="O109" s="177">
        <f t="shared" si="6"/>
        <v>0</v>
      </c>
    </row>
    <row r="110" spans="1:15" x14ac:dyDescent="0.3">
      <c r="A110" s="105" t="s">
        <v>1106</v>
      </c>
      <c r="B110" s="106">
        <v>0</v>
      </c>
      <c r="C110" s="28">
        <v>0</v>
      </c>
      <c r="D110" s="28">
        <v>0</v>
      </c>
      <c r="E110" s="28">
        <v>0</v>
      </c>
      <c r="F110" s="42">
        <f t="shared" si="5"/>
        <v>0</v>
      </c>
      <c r="G110" s="177">
        <f t="shared" si="5"/>
        <v>0</v>
      </c>
      <c r="I110" s="105" t="s">
        <v>1106</v>
      </c>
      <c r="J110" s="106">
        <v>0</v>
      </c>
      <c r="K110" s="28">
        <v>0</v>
      </c>
      <c r="L110" s="28">
        <v>0</v>
      </c>
      <c r="M110" s="28">
        <v>0</v>
      </c>
      <c r="N110" s="42">
        <f t="shared" si="6"/>
        <v>0</v>
      </c>
      <c r="O110" s="177">
        <f t="shared" si="6"/>
        <v>0</v>
      </c>
    </row>
    <row r="111" spans="1:15" x14ac:dyDescent="0.3">
      <c r="A111" s="105" t="s">
        <v>1107</v>
      </c>
      <c r="B111" s="106">
        <v>0</v>
      </c>
      <c r="C111" s="28">
        <v>0</v>
      </c>
      <c r="D111" s="28">
        <v>0</v>
      </c>
      <c r="E111" s="28">
        <v>0</v>
      </c>
      <c r="F111" s="42">
        <f t="shared" si="5"/>
        <v>0</v>
      </c>
      <c r="G111" s="177">
        <f t="shared" si="5"/>
        <v>0</v>
      </c>
      <c r="I111" s="105" t="s">
        <v>1107</v>
      </c>
      <c r="J111" s="106">
        <v>0</v>
      </c>
      <c r="K111" s="28">
        <v>0</v>
      </c>
      <c r="L111" s="28">
        <v>0</v>
      </c>
      <c r="M111" s="28">
        <v>0</v>
      </c>
      <c r="N111" s="42">
        <f t="shared" si="6"/>
        <v>0</v>
      </c>
      <c r="O111" s="177">
        <f t="shared" si="6"/>
        <v>0</v>
      </c>
    </row>
    <row r="112" spans="1:15" x14ac:dyDescent="0.3">
      <c r="A112" s="105" t="s">
        <v>708</v>
      </c>
      <c r="B112" s="106">
        <v>0</v>
      </c>
      <c r="C112" s="28">
        <v>0</v>
      </c>
      <c r="D112" s="28">
        <v>0</v>
      </c>
      <c r="E112" s="28">
        <v>0</v>
      </c>
      <c r="F112" s="42">
        <f t="shared" si="5"/>
        <v>0</v>
      </c>
      <c r="G112" s="177">
        <f t="shared" si="5"/>
        <v>0</v>
      </c>
      <c r="I112" s="105" t="s">
        <v>708</v>
      </c>
      <c r="J112" s="106">
        <v>0</v>
      </c>
      <c r="K112" s="28">
        <v>0</v>
      </c>
      <c r="L112" s="28">
        <v>0</v>
      </c>
      <c r="M112" s="28">
        <v>0</v>
      </c>
      <c r="N112" s="42">
        <f t="shared" si="6"/>
        <v>0</v>
      </c>
      <c r="O112" s="177">
        <f t="shared" si="6"/>
        <v>0</v>
      </c>
    </row>
    <row r="113" spans="1:15" x14ac:dyDescent="0.3">
      <c r="A113" s="105" t="s">
        <v>1108</v>
      </c>
      <c r="B113" s="106">
        <v>0</v>
      </c>
      <c r="C113" s="28">
        <v>0</v>
      </c>
      <c r="D113" s="28">
        <v>0</v>
      </c>
      <c r="E113" s="28">
        <v>0</v>
      </c>
      <c r="F113" s="42">
        <f t="shared" si="5"/>
        <v>0</v>
      </c>
      <c r="G113" s="177">
        <f t="shared" si="5"/>
        <v>0</v>
      </c>
      <c r="I113" s="105" t="s">
        <v>1108</v>
      </c>
      <c r="J113" s="106">
        <v>0</v>
      </c>
      <c r="K113" s="28">
        <v>0</v>
      </c>
      <c r="L113" s="28">
        <v>0</v>
      </c>
      <c r="M113" s="28">
        <v>0</v>
      </c>
      <c r="N113" s="42">
        <f t="shared" si="6"/>
        <v>0</v>
      </c>
      <c r="O113" s="177">
        <f t="shared" si="6"/>
        <v>0</v>
      </c>
    </row>
    <row r="114" spans="1:15" x14ac:dyDescent="0.3">
      <c r="A114" s="105" t="s">
        <v>1109</v>
      </c>
      <c r="B114" s="106">
        <v>0</v>
      </c>
      <c r="C114" s="28">
        <v>0</v>
      </c>
      <c r="D114" s="28">
        <v>0</v>
      </c>
      <c r="E114" s="28">
        <v>0</v>
      </c>
      <c r="F114" s="42">
        <f t="shared" si="5"/>
        <v>0</v>
      </c>
      <c r="G114" s="177">
        <f t="shared" si="5"/>
        <v>0</v>
      </c>
      <c r="I114" s="105" t="s">
        <v>1109</v>
      </c>
      <c r="J114" s="106">
        <v>0</v>
      </c>
      <c r="K114" s="28">
        <v>0</v>
      </c>
      <c r="L114" s="28">
        <v>0</v>
      </c>
      <c r="M114" s="28">
        <v>0</v>
      </c>
      <c r="N114" s="42">
        <f t="shared" si="6"/>
        <v>0</v>
      </c>
      <c r="O114" s="177">
        <f t="shared" si="6"/>
        <v>0</v>
      </c>
    </row>
    <row r="115" spans="1:15" x14ac:dyDescent="0.3">
      <c r="A115" s="105" t="s">
        <v>1110</v>
      </c>
      <c r="B115" s="106">
        <v>0</v>
      </c>
      <c r="C115" s="28">
        <v>0</v>
      </c>
      <c r="D115" s="28">
        <v>0</v>
      </c>
      <c r="E115" s="28">
        <v>0</v>
      </c>
      <c r="F115" s="42">
        <f t="shared" si="5"/>
        <v>0</v>
      </c>
      <c r="G115" s="177">
        <f t="shared" si="5"/>
        <v>0</v>
      </c>
      <c r="I115" s="105" t="s">
        <v>1110</v>
      </c>
      <c r="J115" s="106">
        <v>0</v>
      </c>
      <c r="K115" s="28">
        <v>0</v>
      </c>
      <c r="L115" s="28">
        <v>0</v>
      </c>
      <c r="M115" s="28">
        <v>0</v>
      </c>
      <c r="N115" s="42">
        <f t="shared" si="6"/>
        <v>0</v>
      </c>
      <c r="O115" s="177">
        <f t="shared" si="6"/>
        <v>0</v>
      </c>
    </row>
    <row r="116" spans="1:15" x14ac:dyDescent="0.3">
      <c r="A116" s="105" t="s">
        <v>776</v>
      </c>
      <c r="B116" s="106">
        <v>0</v>
      </c>
      <c r="C116" s="28">
        <v>0</v>
      </c>
      <c r="D116" s="28">
        <v>0</v>
      </c>
      <c r="E116" s="28">
        <v>0</v>
      </c>
      <c r="F116" s="42">
        <f t="shared" si="5"/>
        <v>0</v>
      </c>
      <c r="G116" s="177">
        <f t="shared" si="5"/>
        <v>0</v>
      </c>
      <c r="I116" s="105" t="s">
        <v>776</v>
      </c>
      <c r="J116" s="106">
        <v>0</v>
      </c>
      <c r="K116" s="28">
        <v>0</v>
      </c>
      <c r="L116" s="28">
        <v>0</v>
      </c>
      <c r="M116" s="28">
        <v>0</v>
      </c>
      <c r="N116" s="42">
        <f t="shared" si="6"/>
        <v>0</v>
      </c>
      <c r="O116" s="177">
        <f t="shared" si="6"/>
        <v>0</v>
      </c>
    </row>
    <row r="117" spans="1:15" x14ac:dyDescent="0.3">
      <c r="A117" s="105" t="s">
        <v>709</v>
      </c>
      <c r="B117" s="106">
        <v>0</v>
      </c>
      <c r="C117" s="28">
        <v>0</v>
      </c>
      <c r="D117" s="28">
        <v>0</v>
      </c>
      <c r="E117" s="28">
        <v>0</v>
      </c>
      <c r="F117" s="42">
        <f t="shared" si="5"/>
        <v>0</v>
      </c>
      <c r="G117" s="177">
        <f t="shared" si="5"/>
        <v>0</v>
      </c>
      <c r="I117" s="105" t="s">
        <v>709</v>
      </c>
      <c r="J117" s="106">
        <v>0</v>
      </c>
      <c r="K117" s="28">
        <v>0</v>
      </c>
      <c r="L117" s="28">
        <v>0</v>
      </c>
      <c r="M117" s="28">
        <v>0</v>
      </c>
      <c r="N117" s="42">
        <f t="shared" si="6"/>
        <v>0</v>
      </c>
      <c r="O117" s="177">
        <f t="shared" si="6"/>
        <v>0</v>
      </c>
    </row>
    <row r="118" spans="1:15" x14ac:dyDescent="0.3">
      <c r="A118" s="105" t="s">
        <v>710</v>
      </c>
      <c r="B118" s="106">
        <v>0</v>
      </c>
      <c r="C118" s="28">
        <v>0</v>
      </c>
      <c r="D118" s="28">
        <v>0</v>
      </c>
      <c r="E118" s="28">
        <v>0</v>
      </c>
      <c r="F118" s="42">
        <f t="shared" si="5"/>
        <v>0</v>
      </c>
      <c r="G118" s="177">
        <f t="shared" si="5"/>
        <v>0</v>
      </c>
      <c r="I118" s="105" t="s">
        <v>710</v>
      </c>
      <c r="J118" s="106">
        <v>0</v>
      </c>
      <c r="K118" s="28">
        <v>0</v>
      </c>
      <c r="L118" s="28">
        <v>0</v>
      </c>
      <c r="M118" s="28">
        <v>0</v>
      </c>
      <c r="N118" s="42">
        <f t="shared" si="6"/>
        <v>0</v>
      </c>
      <c r="O118" s="177">
        <f t="shared" si="6"/>
        <v>0</v>
      </c>
    </row>
    <row r="119" spans="1:15" x14ac:dyDescent="0.3">
      <c r="A119" s="105" t="s">
        <v>1111</v>
      </c>
      <c r="B119" s="106">
        <v>0</v>
      </c>
      <c r="C119" s="28">
        <v>0</v>
      </c>
      <c r="D119" s="28">
        <v>0</v>
      </c>
      <c r="E119" s="28">
        <v>0</v>
      </c>
      <c r="F119" s="42">
        <f t="shared" si="5"/>
        <v>0</v>
      </c>
      <c r="G119" s="177">
        <f t="shared" si="5"/>
        <v>0</v>
      </c>
      <c r="I119" s="105" t="s">
        <v>1111</v>
      </c>
      <c r="J119" s="106">
        <v>0</v>
      </c>
      <c r="K119" s="28">
        <v>0</v>
      </c>
      <c r="L119" s="28">
        <v>0</v>
      </c>
      <c r="M119" s="28">
        <v>0</v>
      </c>
      <c r="N119" s="42">
        <f t="shared" si="6"/>
        <v>0</v>
      </c>
      <c r="O119" s="177">
        <f t="shared" si="6"/>
        <v>0</v>
      </c>
    </row>
    <row r="120" spans="1:15" x14ac:dyDescent="0.3">
      <c r="A120" s="105" t="s">
        <v>1112</v>
      </c>
      <c r="B120" s="106">
        <v>0</v>
      </c>
      <c r="C120" s="28">
        <v>0</v>
      </c>
      <c r="D120" s="28">
        <v>0</v>
      </c>
      <c r="E120" s="28">
        <v>0</v>
      </c>
      <c r="F120" s="42">
        <f t="shared" si="5"/>
        <v>0</v>
      </c>
      <c r="G120" s="177">
        <f t="shared" si="5"/>
        <v>0</v>
      </c>
      <c r="I120" s="105" t="s">
        <v>1112</v>
      </c>
      <c r="J120" s="106">
        <v>0</v>
      </c>
      <c r="K120" s="28">
        <v>0</v>
      </c>
      <c r="L120" s="28">
        <v>0</v>
      </c>
      <c r="M120" s="28">
        <v>0</v>
      </c>
      <c r="N120" s="42">
        <f t="shared" si="6"/>
        <v>0</v>
      </c>
      <c r="O120" s="177">
        <f t="shared" si="6"/>
        <v>0</v>
      </c>
    </row>
    <row r="121" spans="1:15" x14ac:dyDescent="0.3">
      <c r="A121" s="105" t="s">
        <v>1113</v>
      </c>
      <c r="B121" s="106">
        <v>0</v>
      </c>
      <c r="C121" s="28">
        <v>0</v>
      </c>
      <c r="D121" s="28">
        <v>0</v>
      </c>
      <c r="E121" s="28">
        <v>0</v>
      </c>
      <c r="F121" s="42">
        <f t="shared" si="5"/>
        <v>0</v>
      </c>
      <c r="G121" s="177">
        <f t="shared" si="5"/>
        <v>0</v>
      </c>
      <c r="I121" s="105" t="s">
        <v>1113</v>
      </c>
      <c r="J121" s="106">
        <v>0</v>
      </c>
      <c r="K121" s="28">
        <v>0</v>
      </c>
      <c r="L121" s="28">
        <v>0</v>
      </c>
      <c r="M121" s="28">
        <v>0</v>
      </c>
      <c r="N121" s="42">
        <f t="shared" si="6"/>
        <v>0</v>
      </c>
      <c r="O121" s="177">
        <f t="shared" si="6"/>
        <v>0</v>
      </c>
    </row>
    <row r="122" spans="1:15" x14ac:dyDescent="0.3">
      <c r="A122" s="105" t="s">
        <v>1114</v>
      </c>
      <c r="B122" s="106">
        <v>0</v>
      </c>
      <c r="C122" s="28">
        <v>0</v>
      </c>
      <c r="D122" s="28">
        <v>0</v>
      </c>
      <c r="E122" s="28">
        <v>0</v>
      </c>
      <c r="F122" s="42">
        <f t="shared" si="5"/>
        <v>0</v>
      </c>
      <c r="G122" s="177">
        <f t="shared" si="5"/>
        <v>0</v>
      </c>
      <c r="I122" s="105" t="s">
        <v>1114</v>
      </c>
      <c r="J122" s="106">
        <v>0</v>
      </c>
      <c r="K122" s="28">
        <v>0</v>
      </c>
      <c r="L122" s="28">
        <v>0</v>
      </c>
      <c r="M122" s="28">
        <v>0</v>
      </c>
      <c r="N122" s="42">
        <f t="shared" si="6"/>
        <v>0</v>
      </c>
      <c r="O122" s="177">
        <f t="shared" si="6"/>
        <v>0</v>
      </c>
    </row>
    <row r="123" spans="1:15" x14ac:dyDescent="0.3">
      <c r="A123" s="105" t="s">
        <v>1115</v>
      </c>
      <c r="B123" s="106">
        <v>0</v>
      </c>
      <c r="C123" s="28">
        <v>0</v>
      </c>
      <c r="D123" s="28">
        <v>0</v>
      </c>
      <c r="E123" s="28">
        <v>0</v>
      </c>
      <c r="F123" s="42">
        <f t="shared" si="5"/>
        <v>0</v>
      </c>
      <c r="G123" s="177">
        <f t="shared" si="5"/>
        <v>0</v>
      </c>
      <c r="I123" s="105" t="s">
        <v>1115</v>
      </c>
      <c r="J123" s="106">
        <v>0</v>
      </c>
      <c r="K123" s="28">
        <v>0</v>
      </c>
      <c r="L123" s="28">
        <v>0</v>
      </c>
      <c r="M123" s="28">
        <v>0</v>
      </c>
      <c r="N123" s="42">
        <f t="shared" si="6"/>
        <v>0</v>
      </c>
      <c r="O123" s="177">
        <f t="shared" si="6"/>
        <v>0</v>
      </c>
    </row>
    <row r="124" spans="1:15" x14ac:dyDescent="0.3">
      <c r="A124" s="105" t="s">
        <v>1116</v>
      </c>
      <c r="B124" s="106">
        <v>0</v>
      </c>
      <c r="C124" s="28">
        <v>0</v>
      </c>
      <c r="D124" s="28">
        <v>0</v>
      </c>
      <c r="E124" s="28">
        <v>0</v>
      </c>
      <c r="F124" s="42">
        <f t="shared" si="5"/>
        <v>0</v>
      </c>
      <c r="G124" s="177">
        <f t="shared" si="5"/>
        <v>0</v>
      </c>
      <c r="I124" s="105" t="s">
        <v>1116</v>
      </c>
      <c r="J124" s="106">
        <v>0</v>
      </c>
      <c r="K124" s="28">
        <v>0</v>
      </c>
      <c r="L124" s="28">
        <v>0</v>
      </c>
      <c r="M124" s="28">
        <v>0</v>
      </c>
      <c r="N124" s="42">
        <f t="shared" si="6"/>
        <v>0</v>
      </c>
      <c r="O124" s="177">
        <f t="shared" si="6"/>
        <v>0</v>
      </c>
    </row>
    <row r="125" spans="1:15" x14ac:dyDescent="0.3">
      <c r="A125" s="105" t="s">
        <v>711</v>
      </c>
      <c r="B125" s="106">
        <v>0</v>
      </c>
      <c r="C125" s="28">
        <v>0</v>
      </c>
      <c r="D125" s="28">
        <v>0</v>
      </c>
      <c r="E125" s="28">
        <v>0</v>
      </c>
      <c r="F125" s="42">
        <f t="shared" si="5"/>
        <v>0</v>
      </c>
      <c r="G125" s="177">
        <f t="shared" si="5"/>
        <v>0</v>
      </c>
      <c r="I125" s="105" t="s">
        <v>711</v>
      </c>
      <c r="J125" s="106">
        <v>0</v>
      </c>
      <c r="K125" s="28">
        <v>0</v>
      </c>
      <c r="L125" s="28">
        <v>0</v>
      </c>
      <c r="M125" s="28">
        <v>0</v>
      </c>
      <c r="N125" s="42">
        <f t="shared" si="6"/>
        <v>0</v>
      </c>
      <c r="O125" s="177">
        <f t="shared" si="6"/>
        <v>0</v>
      </c>
    </row>
    <row r="126" spans="1:15" x14ac:dyDescent="0.3">
      <c r="A126" s="105" t="s">
        <v>712</v>
      </c>
      <c r="B126" s="106">
        <v>0</v>
      </c>
      <c r="C126" s="28">
        <v>0</v>
      </c>
      <c r="D126" s="28">
        <v>0</v>
      </c>
      <c r="E126" s="28">
        <v>0</v>
      </c>
      <c r="F126" s="42">
        <f t="shared" si="5"/>
        <v>0</v>
      </c>
      <c r="G126" s="177">
        <f t="shared" si="5"/>
        <v>0</v>
      </c>
      <c r="I126" s="105" t="s">
        <v>712</v>
      </c>
      <c r="J126" s="106">
        <v>0</v>
      </c>
      <c r="K126" s="28">
        <v>0</v>
      </c>
      <c r="L126" s="28">
        <v>0</v>
      </c>
      <c r="M126" s="28">
        <v>0</v>
      </c>
      <c r="N126" s="42">
        <f t="shared" si="6"/>
        <v>0</v>
      </c>
      <c r="O126" s="177">
        <f t="shared" si="6"/>
        <v>0</v>
      </c>
    </row>
    <row r="127" spans="1:15" x14ac:dyDescent="0.3">
      <c r="A127" s="105" t="s">
        <v>713</v>
      </c>
      <c r="B127" s="106">
        <v>0</v>
      </c>
      <c r="C127" s="28">
        <v>0</v>
      </c>
      <c r="D127" s="28">
        <v>0</v>
      </c>
      <c r="E127" s="28">
        <v>0</v>
      </c>
      <c r="F127" s="42">
        <f t="shared" si="5"/>
        <v>0</v>
      </c>
      <c r="G127" s="177">
        <f t="shared" si="5"/>
        <v>0</v>
      </c>
      <c r="I127" s="105" t="s">
        <v>713</v>
      </c>
      <c r="J127" s="106">
        <v>0</v>
      </c>
      <c r="K127" s="28">
        <v>0</v>
      </c>
      <c r="L127" s="28">
        <v>0</v>
      </c>
      <c r="M127" s="28">
        <v>0</v>
      </c>
      <c r="N127" s="42">
        <f t="shared" si="6"/>
        <v>0</v>
      </c>
      <c r="O127" s="177">
        <f t="shared" si="6"/>
        <v>0</v>
      </c>
    </row>
    <row r="128" spans="1:15" x14ac:dyDescent="0.3">
      <c r="A128" s="105" t="s">
        <v>1117</v>
      </c>
      <c r="B128" s="106">
        <v>0</v>
      </c>
      <c r="C128" s="28">
        <v>0</v>
      </c>
      <c r="D128" s="28">
        <v>0</v>
      </c>
      <c r="E128" s="28">
        <v>0</v>
      </c>
      <c r="F128" s="42">
        <f t="shared" si="5"/>
        <v>0</v>
      </c>
      <c r="G128" s="177">
        <f t="shared" si="5"/>
        <v>0</v>
      </c>
      <c r="I128" s="105" t="s">
        <v>1117</v>
      </c>
      <c r="J128" s="106">
        <v>0</v>
      </c>
      <c r="K128" s="28">
        <v>0</v>
      </c>
      <c r="L128" s="28">
        <v>0</v>
      </c>
      <c r="M128" s="28">
        <v>0</v>
      </c>
      <c r="N128" s="42">
        <f t="shared" si="6"/>
        <v>0</v>
      </c>
      <c r="O128" s="177">
        <f t="shared" si="6"/>
        <v>0</v>
      </c>
    </row>
    <row r="129" spans="1:15" x14ac:dyDescent="0.3">
      <c r="A129" s="105" t="s">
        <v>1118</v>
      </c>
      <c r="B129" s="106">
        <v>0</v>
      </c>
      <c r="C129" s="28">
        <v>0</v>
      </c>
      <c r="D129" s="28">
        <v>0</v>
      </c>
      <c r="E129" s="28">
        <v>0</v>
      </c>
      <c r="F129" s="42">
        <f t="shared" si="5"/>
        <v>0</v>
      </c>
      <c r="G129" s="177">
        <f t="shared" si="5"/>
        <v>0</v>
      </c>
      <c r="I129" s="105" t="s">
        <v>1118</v>
      </c>
      <c r="J129" s="106">
        <v>0</v>
      </c>
      <c r="K129" s="28">
        <v>0</v>
      </c>
      <c r="L129" s="28">
        <v>0</v>
      </c>
      <c r="M129" s="28">
        <v>0</v>
      </c>
      <c r="N129" s="42">
        <f t="shared" si="6"/>
        <v>0</v>
      </c>
      <c r="O129" s="177">
        <f t="shared" si="6"/>
        <v>0</v>
      </c>
    </row>
    <row r="130" spans="1:15" x14ac:dyDescent="0.3">
      <c r="A130" s="105" t="s">
        <v>1119</v>
      </c>
      <c r="B130" s="106">
        <v>0</v>
      </c>
      <c r="C130" s="28">
        <v>0</v>
      </c>
      <c r="D130" s="28">
        <v>0</v>
      </c>
      <c r="E130" s="28">
        <v>0</v>
      </c>
      <c r="F130" s="42">
        <f t="shared" si="5"/>
        <v>0</v>
      </c>
      <c r="G130" s="177">
        <f t="shared" si="5"/>
        <v>0</v>
      </c>
      <c r="I130" s="105" t="s">
        <v>1119</v>
      </c>
      <c r="J130" s="106">
        <v>0</v>
      </c>
      <c r="K130" s="28">
        <v>0</v>
      </c>
      <c r="L130" s="28">
        <v>0</v>
      </c>
      <c r="M130" s="28">
        <v>0</v>
      </c>
      <c r="N130" s="42">
        <f t="shared" si="6"/>
        <v>0</v>
      </c>
      <c r="O130" s="177">
        <f t="shared" si="6"/>
        <v>0</v>
      </c>
    </row>
    <row r="131" spans="1:15" x14ac:dyDescent="0.3">
      <c r="A131" s="105" t="s">
        <v>1120</v>
      </c>
      <c r="B131" s="106">
        <v>0</v>
      </c>
      <c r="C131" s="28">
        <v>0</v>
      </c>
      <c r="D131" s="28">
        <v>0</v>
      </c>
      <c r="E131" s="28">
        <v>0</v>
      </c>
      <c r="F131" s="42">
        <f t="shared" si="5"/>
        <v>0</v>
      </c>
      <c r="G131" s="177">
        <f t="shared" si="5"/>
        <v>0</v>
      </c>
      <c r="I131" s="105" t="s">
        <v>1120</v>
      </c>
      <c r="J131" s="106">
        <v>0</v>
      </c>
      <c r="K131" s="28">
        <v>0</v>
      </c>
      <c r="L131" s="28">
        <v>0</v>
      </c>
      <c r="M131" s="28">
        <v>0</v>
      </c>
      <c r="N131" s="42">
        <f t="shared" si="6"/>
        <v>0</v>
      </c>
      <c r="O131" s="177">
        <f t="shared" si="6"/>
        <v>0</v>
      </c>
    </row>
    <row r="132" spans="1:15" x14ac:dyDescent="0.3">
      <c r="A132" s="105" t="s">
        <v>1121</v>
      </c>
      <c r="B132" s="106">
        <v>0</v>
      </c>
      <c r="C132" s="28">
        <v>0</v>
      </c>
      <c r="D132" s="28">
        <v>0</v>
      </c>
      <c r="E132" s="28">
        <v>0</v>
      </c>
      <c r="F132" s="42">
        <f t="shared" si="5"/>
        <v>0</v>
      </c>
      <c r="G132" s="177">
        <f t="shared" si="5"/>
        <v>0</v>
      </c>
      <c r="I132" s="105" t="s">
        <v>1121</v>
      </c>
      <c r="J132" s="106">
        <v>0</v>
      </c>
      <c r="K132" s="28">
        <v>0</v>
      </c>
      <c r="L132" s="28">
        <v>0</v>
      </c>
      <c r="M132" s="28">
        <v>0</v>
      </c>
      <c r="N132" s="42">
        <f t="shared" si="6"/>
        <v>0</v>
      </c>
      <c r="O132" s="177">
        <f t="shared" si="6"/>
        <v>0</v>
      </c>
    </row>
    <row r="133" spans="1:15" x14ac:dyDescent="0.3">
      <c r="A133" s="105" t="s">
        <v>1122</v>
      </c>
      <c r="B133" s="106">
        <v>0</v>
      </c>
      <c r="C133" s="28">
        <v>0</v>
      </c>
      <c r="D133" s="28">
        <v>0</v>
      </c>
      <c r="E133" s="28">
        <v>0</v>
      </c>
      <c r="F133" s="42">
        <f t="shared" si="5"/>
        <v>0</v>
      </c>
      <c r="G133" s="177">
        <f t="shared" si="5"/>
        <v>0</v>
      </c>
      <c r="I133" s="105" t="s">
        <v>1122</v>
      </c>
      <c r="J133" s="106">
        <v>0</v>
      </c>
      <c r="K133" s="28">
        <v>0</v>
      </c>
      <c r="L133" s="28">
        <v>0</v>
      </c>
      <c r="M133" s="28">
        <v>0</v>
      </c>
      <c r="N133" s="42">
        <f t="shared" si="6"/>
        <v>0</v>
      </c>
      <c r="O133" s="177">
        <f t="shared" si="6"/>
        <v>0</v>
      </c>
    </row>
    <row r="134" spans="1:15" x14ac:dyDescent="0.3">
      <c r="A134" s="105" t="s">
        <v>1123</v>
      </c>
      <c r="B134" s="106">
        <v>0</v>
      </c>
      <c r="C134" s="28">
        <v>0</v>
      </c>
      <c r="D134" s="28">
        <v>0</v>
      </c>
      <c r="E134" s="28">
        <v>0</v>
      </c>
      <c r="F134" s="42">
        <f t="shared" si="5"/>
        <v>0</v>
      </c>
      <c r="G134" s="177">
        <f t="shared" si="5"/>
        <v>0</v>
      </c>
      <c r="I134" s="105" t="s">
        <v>1123</v>
      </c>
      <c r="J134" s="106">
        <v>0</v>
      </c>
      <c r="K134" s="28">
        <v>0</v>
      </c>
      <c r="L134" s="28">
        <v>0</v>
      </c>
      <c r="M134" s="28">
        <v>0</v>
      </c>
      <c r="N134" s="42">
        <f t="shared" si="6"/>
        <v>0</v>
      </c>
      <c r="O134" s="177">
        <f t="shared" si="6"/>
        <v>0</v>
      </c>
    </row>
    <row r="135" spans="1:15" x14ac:dyDescent="0.3">
      <c r="A135" s="105" t="s">
        <v>1124</v>
      </c>
      <c r="B135" s="106">
        <v>0</v>
      </c>
      <c r="C135" s="28">
        <v>0</v>
      </c>
      <c r="D135" s="28">
        <v>0</v>
      </c>
      <c r="E135" s="28">
        <v>0</v>
      </c>
      <c r="F135" s="42">
        <f t="shared" si="5"/>
        <v>0</v>
      </c>
      <c r="G135" s="177">
        <f t="shared" si="5"/>
        <v>0</v>
      </c>
      <c r="I135" s="105" t="s">
        <v>1124</v>
      </c>
      <c r="J135" s="106">
        <v>0</v>
      </c>
      <c r="K135" s="28">
        <v>0</v>
      </c>
      <c r="L135" s="28">
        <v>0</v>
      </c>
      <c r="M135" s="28">
        <v>0</v>
      </c>
      <c r="N135" s="42">
        <f t="shared" si="6"/>
        <v>0</v>
      </c>
      <c r="O135" s="177">
        <f t="shared" si="6"/>
        <v>0</v>
      </c>
    </row>
    <row r="136" spans="1:15" x14ac:dyDescent="0.3">
      <c r="A136" s="105" t="s">
        <v>777</v>
      </c>
      <c r="B136" s="106">
        <v>0</v>
      </c>
      <c r="C136" s="28">
        <v>0</v>
      </c>
      <c r="D136" s="28">
        <v>0</v>
      </c>
      <c r="E136" s="28">
        <v>0</v>
      </c>
      <c r="F136" s="42">
        <f t="shared" si="5"/>
        <v>0</v>
      </c>
      <c r="G136" s="177">
        <f t="shared" si="5"/>
        <v>0</v>
      </c>
      <c r="I136" s="105" t="s">
        <v>777</v>
      </c>
      <c r="J136" s="106">
        <v>0</v>
      </c>
      <c r="K136" s="28">
        <v>0</v>
      </c>
      <c r="L136" s="28">
        <v>0</v>
      </c>
      <c r="M136" s="28">
        <v>0</v>
      </c>
      <c r="N136" s="42">
        <f t="shared" si="6"/>
        <v>0</v>
      </c>
      <c r="O136" s="177">
        <f t="shared" si="6"/>
        <v>0</v>
      </c>
    </row>
    <row r="137" spans="1:15" x14ac:dyDescent="0.3">
      <c r="A137" s="105" t="s">
        <v>1125</v>
      </c>
      <c r="B137" s="106">
        <v>0</v>
      </c>
      <c r="C137" s="28">
        <v>0</v>
      </c>
      <c r="D137" s="28">
        <v>0</v>
      </c>
      <c r="E137" s="28">
        <v>0</v>
      </c>
      <c r="F137" s="42">
        <f t="shared" si="5"/>
        <v>0</v>
      </c>
      <c r="G137" s="177">
        <f t="shared" si="5"/>
        <v>0</v>
      </c>
      <c r="I137" s="105" t="s">
        <v>1125</v>
      </c>
      <c r="J137" s="106">
        <v>0</v>
      </c>
      <c r="K137" s="28">
        <v>0</v>
      </c>
      <c r="L137" s="28">
        <v>0</v>
      </c>
      <c r="M137" s="28">
        <v>0</v>
      </c>
      <c r="N137" s="42">
        <f t="shared" si="6"/>
        <v>0</v>
      </c>
      <c r="O137" s="177">
        <f t="shared" si="6"/>
        <v>0</v>
      </c>
    </row>
    <row r="138" spans="1:15" x14ac:dyDescent="0.3">
      <c r="A138" s="105" t="s">
        <v>714</v>
      </c>
      <c r="B138" s="106">
        <v>0</v>
      </c>
      <c r="C138" s="28">
        <v>0</v>
      </c>
      <c r="D138" s="28">
        <v>0</v>
      </c>
      <c r="E138" s="28">
        <v>0</v>
      </c>
      <c r="F138" s="42">
        <f t="shared" si="5"/>
        <v>0</v>
      </c>
      <c r="G138" s="177">
        <f t="shared" si="5"/>
        <v>0</v>
      </c>
      <c r="I138" s="105" t="s">
        <v>714</v>
      </c>
      <c r="J138" s="106">
        <v>0</v>
      </c>
      <c r="K138" s="28">
        <v>0</v>
      </c>
      <c r="L138" s="28">
        <v>0</v>
      </c>
      <c r="M138" s="28">
        <v>0</v>
      </c>
      <c r="N138" s="42">
        <f t="shared" si="6"/>
        <v>0</v>
      </c>
      <c r="O138" s="177">
        <f t="shared" si="6"/>
        <v>0</v>
      </c>
    </row>
    <row r="139" spans="1:15" x14ac:dyDescent="0.3">
      <c r="A139" s="105" t="s">
        <v>715</v>
      </c>
      <c r="B139" s="106">
        <v>0</v>
      </c>
      <c r="C139" s="28">
        <v>0</v>
      </c>
      <c r="D139" s="28">
        <v>0</v>
      </c>
      <c r="E139" s="28">
        <v>0</v>
      </c>
      <c r="F139" s="42">
        <f t="shared" si="5"/>
        <v>0</v>
      </c>
      <c r="G139" s="177">
        <f t="shared" si="5"/>
        <v>0</v>
      </c>
      <c r="I139" s="105" t="s">
        <v>715</v>
      </c>
      <c r="J139" s="106">
        <v>0</v>
      </c>
      <c r="K139" s="28">
        <v>0</v>
      </c>
      <c r="L139" s="28">
        <v>0</v>
      </c>
      <c r="M139" s="28">
        <v>0</v>
      </c>
      <c r="N139" s="42">
        <f t="shared" si="6"/>
        <v>0</v>
      </c>
      <c r="O139" s="177">
        <f t="shared" si="6"/>
        <v>0</v>
      </c>
    </row>
    <row r="140" spans="1:15" x14ac:dyDescent="0.3">
      <c r="A140" s="105" t="s">
        <v>1126</v>
      </c>
      <c r="B140" s="106">
        <v>0</v>
      </c>
      <c r="C140" s="28">
        <v>0</v>
      </c>
      <c r="D140" s="28">
        <v>0</v>
      </c>
      <c r="E140" s="28">
        <v>0</v>
      </c>
      <c r="F140" s="42">
        <f t="shared" si="5"/>
        <v>0</v>
      </c>
      <c r="G140" s="177">
        <f t="shared" si="5"/>
        <v>0</v>
      </c>
      <c r="I140" s="105" t="s">
        <v>1126</v>
      </c>
      <c r="J140" s="106">
        <v>0</v>
      </c>
      <c r="K140" s="28">
        <v>0</v>
      </c>
      <c r="L140" s="28">
        <v>0</v>
      </c>
      <c r="M140" s="28">
        <v>0</v>
      </c>
      <c r="N140" s="42">
        <f t="shared" si="6"/>
        <v>0</v>
      </c>
      <c r="O140" s="177">
        <f t="shared" si="6"/>
        <v>0</v>
      </c>
    </row>
    <row r="141" spans="1:15" x14ac:dyDescent="0.3">
      <c r="A141" s="105" t="s">
        <v>1127</v>
      </c>
      <c r="B141" s="106">
        <v>0</v>
      </c>
      <c r="C141" s="28">
        <v>0</v>
      </c>
      <c r="D141" s="28">
        <v>0</v>
      </c>
      <c r="E141" s="28">
        <v>0</v>
      </c>
      <c r="F141" s="42">
        <f t="shared" si="5"/>
        <v>0</v>
      </c>
      <c r="G141" s="177">
        <f t="shared" si="5"/>
        <v>0</v>
      </c>
      <c r="I141" s="105" t="s">
        <v>1127</v>
      </c>
      <c r="J141" s="106">
        <v>0</v>
      </c>
      <c r="K141" s="28">
        <v>0</v>
      </c>
      <c r="L141" s="28">
        <v>0</v>
      </c>
      <c r="M141" s="28">
        <v>0</v>
      </c>
      <c r="N141" s="42">
        <f t="shared" si="6"/>
        <v>0</v>
      </c>
      <c r="O141" s="177">
        <f t="shared" si="6"/>
        <v>0</v>
      </c>
    </row>
    <row r="142" spans="1:15" x14ac:dyDescent="0.3">
      <c r="A142" s="105" t="s">
        <v>716</v>
      </c>
      <c r="B142" s="106">
        <v>0</v>
      </c>
      <c r="C142" s="28">
        <v>0</v>
      </c>
      <c r="D142" s="28">
        <v>0</v>
      </c>
      <c r="E142" s="28">
        <v>0</v>
      </c>
      <c r="F142" s="42">
        <f t="shared" si="5"/>
        <v>0</v>
      </c>
      <c r="G142" s="177">
        <f t="shared" si="5"/>
        <v>0</v>
      </c>
      <c r="I142" s="105" t="s">
        <v>716</v>
      </c>
      <c r="J142" s="106">
        <v>0</v>
      </c>
      <c r="K142" s="28">
        <v>0</v>
      </c>
      <c r="L142" s="28">
        <v>0</v>
      </c>
      <c r="M142" s="28">
        <v>0</v>
      </c>
      <c r="N142" s="42">
        <f t="shared" si="6"/>
        <v>0</v>
      </c>
      <c r="O142" s="177">
        <f t="shared" si="6"/>
        <v>0</v>
      </c>
    </row>
    <row r="143" spans="1:15" x14ac:dyDescent="0.3">
      <c r="A143" s="105" t="s">
        <v>1128</v>
      </c>
      <c r="B143" s="106">
        <v>0</v>
      </c>
      <c r="C143" s="28">
        <v>0</v>
      </c>
      <c r="D143" s="28">
        <v>0</v>
      </c>
      <c r="E143" s="28">
        <v>0</v>
      </c>
      <c r="F143" s="42">
        <f t="shared" si="5"/>
        <v>0</v>
      </c>
      <c r="G143" s="177">
        <f t="shared" si="5"/>
        <v>0</v>
      </c>
      <c r="I143" s="105" t="s">
        <v>1128</v>
      </c>
      <c r="J143" s="106">
        <v>0</v>
      </c>
      <c r="K143" s="28">
        <v>0</v>
      </c>
      <c r="L143" s="28">
        <v>0</v>
      </c>
      <c r="M143" s="28">
        <v>0</v>
      </c>
      <c r="N143" s="42">
        <f t="shared" si="6"/>
        <v>0</v>
      </c>
      <c r="O143" s="177">
        <f t="shared" si="6"/>
        <v>0</v>
      </c>
    </row>
    <row r="144" spans="1:15" x14ac:dyDescent="0.3">
      <c r="A144" s="105" t="s">
        <v>1129</v>
      </c>
      <c r="B144" s="106">
        <v>0</v>
      </c>
      <c r="C144" s="28">
        <v>0</v>
      </c>
      <c r="D144" s="28">
        <v>0</v>
      </c>
      <c r="E144" s="28">
        <v>0</v>
      </c>
      <c r="F144" s="42">
        <f t="shared" si="5"/>
        <v>0</v>
      </c>
      <c r="G144" s="177">
        <f t="shared" si="5"/>
        <v>0</v>
      </c>
      <c r="I144" s="105" t="s">
        <v>1129</v>
      </c>
      <c r="J144" s="106">
        <v>0</v>
      </c>
      <c r="K144" s="28">
        <v>0</v>
      </c>
      <c r="L144" s="28">
        <v>0</v>
      </c>
      <c r="M144" s="28">
        <v>0</v>
      </c>
      <c r="N144" s="42">
        <f t="shared" si="6"/>
        <v>0</v>
      </c>
      <c r="O144" s="177">
        <f t="shared" si="6"/>
        <v>0</v>
      </c>
    </row>
    <row r="145" spans="1:15" x14ac:dyDescent="0.3">
      <c r="A145" s="105" t="s">
        <v>1130</v>
      </c>
      <c r="B145" s="106">
        <v>0</v>
      </c>
      <c r="C145" s="28">
        <v>0</v>
      </c>
      <c r="D145" s="28">
        <v>0</v>
      </c>
      <c r="E145" s="28">
        <v>0</v>
      </c>
      <c r="F145" s="42">
        <f t="shared" si="5"/>
        <v>0</v>
      </c>
      <c r="G145" s="177">
        <f t="shared" si="5"/>
        <v>0</v>
      </c>
      <c r="I145" s="105" t="s">
        <v>1130</v>
      </c>
      <c r="J145" s="106">
        <v>0</v>
      </c>
      <c r="K145" s="28">
        <v>0</v>
      </c>
      <c r="L145" s="28">
        <v>0</v>
      </c>
      <c r="M145" s="28">
        <v>0</v>
      </c>
      <c r="N145" s="42">
        <f t="shared" si="6"/>
        <v>0</v>
      </c>
      <c r="O145" s="177">
        <f t="shared" si="6"/>
        <v>0</v>
      </c>
    </row>
    <row r="146" spans="1:15" x14ac:dyDescent="0.3">
      <c r="A146" s="105" t="s">
        <v>1131</v>
      </c>
      <c r="B146" s="106">
        <v>0</v>
      </c>
      <c r="C146" s="28">
        <v>0</v>
      </c>
      <c r="D146" s="28">
        <v>0</v>
      </c>
      <c r="E146" s="28">
        <v>0</v>
      </c>
      <c r="F146" s="42">
        <f t="shared" si="5"/>
        <v>0</v>
      </c>
      <c r="G146" s="177">
        <f t="shared" si="5"/>
        <v>0</v>
      </c>
      <c r="I146" s="105" t="s">
        <v>1131</v>
      </c>
      <c r="J146" s="106">
        <v>0</v>
      </c>
      <c r="K146" s="28">
        <v>0</v>
      </c>
      <c r="L146" s="28">
        <v>0</v>
      </c>
      <c r="M146" s="28">
        <v>0</v>
      </c>
      <c r="N146" s="42">
        <f t="shared" si="6"/>
        <v>0</v>
      </c>
      <c r="O146" s="177">
        <f t="shared" si="6"/>
        <v>0</v>
      </c>
    </row>
    <row r="147" spans="1:15" x14ac:dyDescent="0.3">
      <c r="A147" s="105" t="s">
        <v>1132</v>
      </c>
      <c r="B147" s="106">
        <v>0</v>
      </c>
      <c r="C147" s="28">
        <v>0</v>
      </c>
      <c r="D147" s="28">
        <v>0</v>
      </c>
      <c r="E147" s="28">
        <v>0</v>
      </c>
      <c r="F147" s="42">
        <f t="shared" ref="F147:G204" si="7">B147-D147</f>
        <v>0</v>
      </c>
      <c r="G147" s="177">
        <f t="shared" si="7"/>
        <v>0</v>
      </c>
      <c r="I147" s="105" t="s">
        <v>1132</v>
      </c>
      <c r="J147" s="106">
        <v>0</v>
      </c>
      <c r="K147" s="28">
        <v>0</v>
      </c>
      <c r="L147" s="28">
        <v>0</v>
      </c>
      <c r="M147" s="28">
        <v>0</v>
      </c>
      <c r="N147" s="42">
        <f t="shared" ref="N147:O204" si="8">J147-L147</f>
        <v>0</v>
      </c>
      <c r="O147" s="177">
        <f t="shared" si="8"/>
        <v>0</v>
      </c>
    </row>
    <row r="148" spans="1:15" x14ac:dyDescent="0.3">
      <c r="A148" s="105" t="s">
        <v>717</v>
      </c>
      <c r="B148" s="106">
        <v>0</v>
      </c>
      <c r="C148" s="28">
        <v>0</v>
      </c>
      <c r="D148" s="28">
        <v>0</v>
      </c>
      <c r="E148" s="28">
        <v>0</v>
      </c>
      <c r="F148" s="42">
        <f t="shared" si="7"/>
        <v>0</v>
      </c>
      <c r="G148" s="177">
        <f t="shared" si="7"/>
        <v>0</v>
      </c>
      <c r="I148" s="105" t="s">
        <v>717</v>
      </c>
      <c r="J148" s="106">
        <v>0</v>
      </c>
      <c r="K148" s="28">
        <v>0</v>
      </c>
      <c r="L148" s="28">
        <v>0</v>
      </c>
      <c r="M148" s="28">
        <v>0</v>
      </c>
      <c r="N148" s="42">
        <f t="shared" si="8"/>
        <v>0</v>
      </c>
      <c r="O148" s="177">
        <f t="shared" si="8"/>
        <v>0</v>
      </c>
    </row>
    <row r="149" spans="1:15" x14ac:dyDescent="0.3">
      <c r="A149" s="105" t="s">
        <v>1133</v>
      </c>
      <c r="B149" s="106">
        <v>0</v>
      </c>
      <c r="C149" s="28">
        <v>0</v>
      </c>
      <c r="D149" s="28">
        <v>0</v>
      </c>
      <c r="E149" s="28">
        <v>0</v>
      </c>
      <c r="F149" s="42">
        <f t="shared" si="7"/>
        <v>0</v>
      </c>
      <c r="G149" s="177">
        <f t="shared" si="7"/>
        <v>0</v>
      </c>
      <c r="I149" s="105" t="s">
        <v>1133</v>
      </c>
      <c r="J149" s="106">
        <v>0</v>
      </c>
      <c r="K149" s="28">
        <v>0</v>
      </c>
      <c r="L149" s="28">
        <v>0</v>
      </c>
      <c r="M149" s="28">
        <v>0</v>
      </c>
      <c r="N149" s="42">
        <f t="shared" si="8"/>
        <v>0</v>
      </c>
      <c r="O149" s="177">
        <f t="shared" si="8"/>
        <v>0</v>
      </c>
    </row>
    <row r="150" spans="1:15" x14ac:dyDescent="0.3">
      <c r="A150" s="105" t="s">
        <v>1134</v>
      </c>
      <c r="B150" s="106">
        <v>0</v>
      </c>
      <c r="C150" s="28">
        <v>0</v>
      </c>
      <c r="D150" s="28">
        <v>0</v>
      </c>
      <c r="E150" s="28">
        <v>0</v>
      </c>
      <c r="F150" s="42">
        <f t="shared" si="7"/>
        <v>0</v>
      </c>
      <c r="G150" s="177">
        <f t="shared" si="7"/>
        <v>0</v>
      </c>
      <c r="I150" s="105" t="s">
        <v>1134</v>
      </c>
      <c r="J150" s="106">
        <v>0</v>
      </c>
      <c r="K150" s="28">
        <v>0</v>
      </c>
      <c r="L150" s="28">
        <v>0</v>
      </c>
      <c r="M150" s="28">
        <v>0</v>
      </c>
      <c r="N150" s="42">
        <f t="shared" si="8"/>
        <v>0</v>
      </c>
      <c r="O150" s="177">
        <f t="shared" si="8"/>
        <v>0</v>
      </c>
    </row>
    <row r="151" spans="1:15" x14ac:dyDescent="0.3">
      <c r="A151" s="105" t="s">
        <v>1135</v>
      </c>
      <c r="B151" s="106">
        <v>0</v>
      </c>
      <c r="C151" s="28">
        <v>0</v>
      </c>
      <c r="D151" s="28">
        <v>0</v>
      </c>
      <c r="E151" s="28">
        <v>0</v>
      </c>
      <c r="F151" s="42">
        <f t="shared" si="7"/>
        <v>0</v>
      </c>
      <c r="G151" s="177">
        <f t="shared" si="7"/>
        <v>0</v>
      </c>
      <c r="I151" s="105" t="s">
        <v>1135</v>
      </c>
      <c r="J151" s="106">
        <v>0</v>
      </c>
      <c r="K151" s="28">
        <v>0</v>
      </c>
      <c r="L151" s="28">
        <v>0</v>
      </c>
      <c r="M151" s="28">
        <v>0</v>
      </c>
      <c r="N151" s="42">
        <f t="shared" si="8"/>
        <v>0</v>
      </c>
      <c r="O151" s="177">
        <f t="shared" si="8"/>
        <v>0</v>
      </c>
    </row>
    <row r="152" spans="1:15" x14ac:dyDescent="0.3">
      <c r="A152" s="105" t="s">
        <v>1136</v>
      </c>
      <c r="B152" s="106">
        <v>0</v>
      </c>
      <c r="C152" s="28">
        <v>0</v>
      </c>
      <c r="D152" s="28">
        <v>0</v>
      </c>
      <c r="E152" s="28">
        <v>0</v>
      </c>
      <c r="F152" s="42">
        <f t="shared" si="7"/>
        <v>0</v>
      </c>
      <c r="G152" s="177">
        <f t="shared" si="7"/>
        <v>0</v>
      </c>
      <c r="I152" s="105" t="s">
        <v>1136</v>
      </c>
      <c r="J152" s="106">
        <v>0</v>
      </c>
      <c r="K152" s="28">
        <v>0</v>
      </c>
      <c r="L152" s="28">
        <v>0</v>
      </c>
      <c r="M152" s="28">
        <v>0</v>
      </c>
      <c r="N152" s="42">
        <f t="shared" si="8"/>
        <v>0</v>
      </c>
      <c r="O152" s="177">
        <f t="shared" si="8"/>
        <v>0</v>
      </c>
    </row>
    <row r="153" spans="1:15" x14ac:dyDescent="0.3">
      <c r="A153" s="105" t="s">
        <v>1137</v>
      </c>
      <c r="B153" s="106">
        <v>0</v>
      </c>
      <c r="C153" s="28">
        <v>0</v>
      </c>
      <c r="D153" s="28">
        <v>0</v>
      </c>
      <c r="E153" s="28">
        <v>0</v>
      </c>
      <c r="F153" s="42">
        <f t="shared" si="7"/>
        <v>0</v>
      </c>
      <c r="G153" s="177">
        <f t="shared" si="7"/>
        <v>0</v>
      </c>
      <c r="I153" s="105" t="s">
        <v>1137</v>
      </c>
      <c r="J153" s="106">
        <v>0</v>
      </c>
      <c r="K153" s="28">
        <v>0</v>
      </c>
      <c r="L153" s="28">
        <v>0</v>
      </c>
      <c r="M153" s="28">
        <v>0</v>
      </c>
      <c r="N153" s="42">
        <f t="shared" si="8"/>
        <v>0</v>
      </c>
      <c r="O153" s="177">
        <f t="shared" si="8"/>
        <v>0</v>
      </c>
    </row>
    <row r="154" spans="1:15" x14ac:dyDescent="0.3">
      <c r="A154" s="105" t="s">
        <v>34</v>
      </c>
      <c r="B154" s="106">
        <v>0</v>
      </c>
      <c r="C154" s="28">
        <v>0</v>
      </c>
      <c r="D154" s="28">
        <v>0</v>
      </c>
      <c r="E154" s="28">
        <v>0</v>
      </c>
      <c r="F154" s="42">
        <f t="shared" si="7"/>
        <v>0</v>
      </c>
      <c r="G154" s="177">
        <f t="shared" si="7"/>
        <v>0</v>
      </c>
      <c r="I154" s="105" t="s">
        <v>34</v>
      </c>
      <c r="J154" s="106">
        <v>0</v>
      </c>
      <c r="K154" s="28">
        <v>0</v>
      </c>
      <c r="L154" s="28">
        <v>0</v>
      </c>
      <c r="M154" s="28">
        <v>0</v>
      </c>
      <c r="N154" s="42">
        <f t="shared" si="8"/>
        <v>0</v>
      </c>
      <c r="O154" s="177">
        <f t="shared" si="8"/>
        <v>0</v>
      </c>
    </row>
    <row r="155" spans="1:15" x14ac:dyDescent="0.3">
      <c r="A155" s="105" t="s">
        <v>718</v>
      </c>
      <c r="B155" s="106">
        <v>0</v>
      </c>
      <c r="C155" s="28">
        <v>0</v>
      </c>
      <c r="D155" s="28">
        <v>0</v>
      </c>
      <c r="E155" s="28">
        <v>0</v>
      </c>
      <c r="F155" s="42">
        <f t="shared" si="7"/>
        <v>0</v>
      </c>
      <c r="G155" s="177">
        <f t="shared" si="7"/>
        <v>0</v>
      </c>
      <c r="I155" s="105" t="s">
        <v>718</v>
      </c>
      <c r="J155" s="106">
        <v>0</v>
      </c>
      <c r="K155" s="28">
        <v>0</v>
      </c>
      <c r="L155" s="28">
        <v>0</v>
      </c>
      <c r="M155" s="28">
        <v>0</v>
      </c>
      <c r="N155" s="42">
        <f t="shared" si="8"/>
        <v>0</v>
      </c>
      <c r="O155" s="177">
        <f t="shared" si="8"/>
        <v>0</v>
      </c>
    </row>
    <row r="156" spans="1:15" x14ac:dyDescent="0.3">
      <c r="A156" s="105" t="s">
        <v>719</v>
      </c>
      <c r="B156" s="106">
        <v>0</v>
      </c>
      <c r="C156" s="28">
        <v>0</v>
      </c>
      <c r="D156" s="28">
        <v>0</v>
      </c>
      <c r="E156" s="28">
        <v>0</v>
      </c>
      <c r="F156" s="42">
        <f t="shared" si="7"/>
        <v>0</v>
      </c>
      <c r="G156" s="177">
        <f t="shared" si="7"/>
        <v>0</v>
      </c>
      <c r="I156" s="105" t="s">
        <v>719</v>
      </c>
      <c r="J156" s="106">
        <v>0</v>
      </c>
      <c r="K156" s="28">
        <v>0</v>
      </c>
      <c r="L156" s="28">
        <v>0</v>
      </c>
      <c r="M156" s="28">
        <v>0</v>
      </c>
      <c r="N156" s="42">
        <f t="shared" si="8"/>
        <v>0</v>
      </c>
      <c r="O156" s="177">
        <f t="shared" si="8"/>
        <v>0</v>
      </c>
    </row>
    <row r="157" spans="1:15" x14ac:dyDescent="0.3">
      <c r="A157" s="105" t="s">
        <v>1138</v>
      </c>
      <c r="B157" s="106">
        <v>0</v>
      </c>
      <c r="C157" s="28">
        <v>0</v>
      </c>
      <c r="D157" s="28">
        <v>0</v>
      </c>
      <c r="E157" s="28">
        <v>0</v>
      </c>
      <c r="F157" s="42">
        <f t="shared" si="7"/>
        <v>0</v>
      </c>
      <c r="G157" s="177">
        <f t="shared" si="7"/>
        <v>0</v>
      </c>
      <c r="I157" s="105" t="s">
        <v>1138</v>
      </c>
      <c r="J157" s="106">
        <v>0</v>
      </c>
      <c r="K157" s="28">
        <v>0</v>
      </c>
      <c r="L157" s="28">
        <v>0</v>
      </c>
      <c r="M157" s="28">
        <v>0</v>
      </c>
      <c r="N157" s="42">
        <f t="shared" si="8"/>
        <v>0</v>
      </c>
      <c r="O157" s="177">
        <f t="shared" si="8"/>
        <v>0</v>
      </c>
    </row>
    <row r="158" spans="1:15" x14ac:dyDescent="0.3">
      <c r="A158" s="105" t="s">
        <v>1139</v>
      </c>
      <c r="B158" s="106">
        <v>0</v>
      </c>
      <c r="C158" s="28">
        <v>0</v>
      </c>
      <c r="D158" s="28">
        <v>0</v>
      </c>
      <c r="E158" s="28">
        <v>0</v>
      </c>
      <c r="F158" s="42">
        <f t="shared" si="7"/>
        <v>0</v>
      </c>
      <c r="G158" s="177">
        <f t="shared" si="7"/>
        <v>0</v>
      </c>
      <c r="I158" s="105" t="s">
        <v>1139</v>
      </c>
      <c r="J158" s="106">
        <v>0</v>
      </c>
      <c r="K158" s="28">
        <v>0</v>
      </c>
      <c r="L158" s="28">
        <v>0</v>
      </c>
      <c r="M158" s="28">
        <v>0</v>
      </c>
      <c r="N158" s="42">
        <f t="shared" si="8"/>
        <v>0</v>
      </c>
      <c r="O158" s="177">
        <f t="shared" si="8"/>
        <v>0</v>
      </c>
    </row>
    <row r="159" spans="1:15" x14ac:dyDescent="0.3">
      <c r="A159" s="105" t="s">
        <v>1140</v>
      </c>
      <c r="B159" s="106">
        <v>0</v>
      </c>
      <c r="C159" s="28">
        <v>0</v>
      </c>
      <c r="D159" s="28">
        <v>0</v>
      </c>
      <c r="E159" s="28">
        <v>0</v>
      </c>
      <c r="F159" s="42">
        <f t="shared" si="7"/>
        <v>0</v>
      </c>
      <c r="G159" s="177">
        <f t="shared" si="7"/>
        <v>0</v>
      </c>
      <c r="I159" s="105" t="s">
        <v>1140</v>
      </c>
      <c r="J159" s="106">
        <v>0</v>
      </c>
      <c r="K159" s="28">
        <v>0</v>
      </c>
      <c r="L159" s="28">
        <v>0</v>
      </c>
      <c r="M159" s="28">
        <v>0</v>
      </c>
      <c r="N159" s="42">
        <f t="shared" si="8"/>
        <v>0</v>
      </c>
      <c r="O159" s="177">
        <f t="shared" si="8"/>
        <v>0</v>
      </c>
    </row>
    <row r="160" spans="1:15" x14ac:dyDescent="0.3">
      <c r="A160" s="105" t="s">
        <v>1141</v>
      </c>
      <c r="B160" s="106">
        <v>0</v>
      </c>
      <c r="C160" s="28">
        <v>0</v>
      </c>
      <c r="D160" s="28">
        <v>0</v>
      </c>
      <c r="E160" s="28">
        <v>0</v>
      </c>
      <c r="F160" s="42">
        <f t="shared" si="7"/>
        <v>0</v>
      </c>
      <c r="G160" s="177">
        <f t="shared" si="7"/>
        <v>0</v>
      </c>
      <c r="I160" s="105" t="s">
        <v>1141</v>
      </c>
      <c r="J160" s="106">
        <v>0</v>
      </c>
      <c r="K160" s="28">
        <v>0</v>
      </c>
      <c r="L160" s="28">
        <v>0</v>
      </c>
      <c r="M160" s="28">
        <v>0</v>
      </c>
      <c r="N160" s="42">
        <f t="shared" si="8"/>
        <v>0</v>
      </c>
      <c r="O160" s="177">
        <f t="shared" si="8"/>
        <v>0</v>
      </c>
    </row>
    <row r="161" spans="1:15" x14ac:dyDescent="0.3">
      <c r="A161" s="105" t="s">
        <v>1142</v>
      </c>
      <c r="B161" s="106">
        <v>0</v>
      </c>
      <c r="C161" s="28">
        <v>0</v>
      </c>
      <c r="D161" s="28">
        <v>0</v>
      </c>
      <c r="E161" s="28">
        <v>0</v>
      </c>
      <c r="F161" s="42">
        <f t="shared" si="7"/>
        <v>0</v>
      </c>
      <c r="G161" s="177">
        <f t="shared" si="7"/>
        <v>0</v>
      </c>
      <c r="I161" s="105" t="s">
        <v>1142</v>
      </c>
      <c r="J161" s="106">
        <v>0</v>
      </c>
      <c r="K161" s="28">
        <v>0</v>
      </c>
      <c r="L161" s="28">
        <v>0</v>
      </c>
      <c r="M161" s="28">
        <v>0</v>
      </c>
      <c r="N161" s="42">
        <f t="shared" si="8"/>
        <v>0</v>
      </c>
      <c r="O161" s="177">
        <f t="shared" si="8"/>
        <v>0</v>
      </c>
    </row>
    <row r="162" spans="1:15" x14ac:dyDescent="0.3">
      <c r="A162" s="105" t="s">
        <v>207</v>
      </c>
      <c r="B162" s="106">
        <v>7</v>
      </c>
      <c r="C162" s="28">
        <v>38867108</v>
      </c>
      <c r="D162" s="28">
        <v>7</v>
      </c>
      <c r="E162" s="28">
        <v>38867108</v>
      </c>
      <c r="F162" s="42">
        <f t="shared" si="7"/>
        <v>0</v>
      </c>
      <c r="G162" s="177">
        <f t="shared" si="7"/>
        <v>0</v>
      </c>
      <c r="I162" s="105" t="s">
        <v>207</v>
      </c>
      <c r="J162" s="106">
        <v>0</v>
      </c>
      <c r="K162" s="28">
        <v>0</v>
      </c>
      <c r="L162" s="28">
        <v>0</v>
      </c>
      <c r="M162" s="28">
        <v>0</v>
      </c>
      <c r="N162" s="42">
        <f t="shared" si="8"/>
        <v>0</v>
      </c>
      <c r="O162" s="177">
        <f t="shared" si="8"/>
        <v>0</v>
      </c>
    </row>
    <row r="163" spans="1:15" x14ac:dyDescent="0.3">
      <c r="A163" s="105" t="s">
        <v>720</v>
      </c>
      <c r="B163" s="106">
        <v>0</v>
      </c>
      <c r="C163" s="28">
        <v>0</v>
      </c>
      <c r="D163" s="28">
        <v>0</v>
      </c>
      <c r="E163" s="28">
        <v>0</v>
      </c>
      <c r="F163" s="42">
        <f t="shared" si="7"/>
        <v>0</v>
      </c>
      <c r="G163" s="177">
        <f t="shared" si="7"/>
        <v>0</v>
      </c>
      <c r="I163" s="105" t="s">
        <v>720</v>
      </c>
      <c r="J163" s="106">
        <v>0</v>
      </c>
      <c r="K163" s="28">
        <v>0</v>
      </c>
      <c r="L163" s="28">
        <v>0</v>
      </c>
      <c r="M163" s="28">
        <v>0</v>
      </c>
      <c r="N163" s="42">
        <f t="shared" si="8"/>
        <v>0</v>
      </c>
      <c r="O163" s="177">
        <f t="shared" si="8"/>
        <v>0</v>
      </c>
    </row>
    <row r="164" spans="1:15" x14ac:dyDescent="0.3">
      <c r="A164" s="105" t="s">
        <v>721</v>
      </c>
      <c r="B164" s="106">
        <v>0</v>
      </c>
      <c r="C164" s="28">
        <v>0</v>
      </c>
      <c r="D164" s="28">
        <v>0</v>
      </c>
      <c r="E164" s="28">
        <v>0</v>
      </c>
      <c r="F164" s="42">
        <f t="shared" si="7"/>
        <v>0</v>
      </c>
      <c r="G164" s="177">
        <f t="shared" si="7"/>
        <v>0</v>
      </c>
      <c r="I164" s="105" t="s">
        <v>721</v>
      </c>
      <c r="J164" s="106">
        <v>0</v>
      </c>
      <c r="K164" s="28">
        <v>0</v>
      </c>
      <c r="L164" s="28">
        <v>0</v>
      </c>
      <c r="M164" s="28">
        <v>0</v>
      </c>
      <c r="N164" s="42">
        <f t="shared" si="8"/>
        <v>0</v>
      </c>
      <c r="O164" s="177">
        <f t="shared" si="8"/>
        <v>0</v>
      </c>
    </row>
    <row r="165" spans="1:15" x14ac:dyDescent="0.3">
      <c r="A165" s="105" t="s">
        <v>722</v>
      </c>
      <c r="B165" s="106">
        <v>0</v>
      </c>
      <c r="C165" s="28">
        <v>0</v>
      </c>
      <c r="D165" s="28">
        <v>0</v>
      </c>
      <c r="E165" s="28">
        <v>0</v>
      </c>
      <c r="F165" s="42">
        <f t="shared" si="7"/>
        <v>0</v>
      </c>
      <c r="G165" s="177">
        <f t="shared" si="7"/>
        <v>0</v>
      </c>
      <c r="I165" s="105" t="s">
        <v>722</v>
      </c>
      <c r="J165" s="106">
        <v>0</v>
      </c>
      <c r="K165" s="28">
        <v>0</v>
      </c>
      <c r="L165" s="28">
        <v>0</v>
      </c>
      <c r="M165" s="28">
        <v>0</v>
      </c>
      <c r="N165" s="42">
        <f t="shared" si="8"/>
        <v>0</v>
      </c>
      <c r="O165" s="177">
        <f t="shared" si="8"/>
        <v>0</v>
      </c>
    </row>
    <row r="166" spans="1:15" x14ac:dyDescent="0.3">
      <c r="A166" s="105" t="s">
        <v>778</v>
      </c>
      <c r="B166" s="106">
        <v>0</v>
      </c>
      <c r="C166" s="28">
        <v>0</v>
      </c>
      <c r="D166" s="28">
        <v>0</v>
      </c>
      <c r="E166" s="28">
        <v>0</v>
      </c>
      <c r="F166" s="42">
        <f t="shared" si="7"/>
        <v>0</v>
      </c>
      <c r="G166" s="177">
        <f t="shared" si="7"/>
        <v>0</v>
      </c>
      <c r="I166" s="105" t="s">
        <v>778</v>
      </c>
      <c r="J166" s="106">
        <v>0</v>
      </c>
      <c r="K166" s="28">
        <v>0</v>
      </c>
      <c r="L166" s="28">
        <v>0</v>
      </c>
      <c r="M166" s="28">
        <v>0</v>
      </c>
      <c r="N166" s="42">
        <f t="shared" si="8"/>
        <v>0</v>
      </c>
      <c r="O166" s="177">
        <f t="shared" si="8"/>
        <v>0</v>
      </c>
    </row>
    <row r="167" spans="1:15" x14ac:dyDescent="0.3">
      <c r="A167" s="105" t="s">
        <v>1143</v>
      </c>
      <c r="B167" s="106">
        <v>0</v>
      </c>
      <c r="C167" s="28">
        <v>0</v>
      </c>
      <c r="D167" s="28">
        <v>0</v>
      </c>
      <c r="E167" s="28">
        <v>0</v>
      </c>
      <c r="F167" s="42">
        <f t="shared" si="7"/>
        <v>0</v>
      </c>
      <c r="G167" s="177">
        <f t="shared" si="7"/>
        <v>0</v>
      </c>
      <c r="I167" s="105" t="s">
        <v>1143</v>
      </c>
      <c r="J167" s="106">
        <v>0</v>
      </c>
      <c r="K167" s="28">
        <v>0</v>
      </c>
      <c r="L167" s="28">
        <v>0</v>
      </c>
      <c r="M167" s="28">
        <v>0</v>
      </c>
      <c r="N167" s="42">
        <f t="shared" si="8"/>
        <v>0</v>
      </c>
      <c r="O167" s="177">
        <f t="shared" si="8"/>
        <v>0</v>
      </c>
    </row>
    <row r="168" spans="1:15" x14ac:dyDescent="0.3">
      <c r="A168" s="105" t="s">
        <v>723</v>
      </c>
      <c r="B168" s="106">
        <v>0</v>
      </c>
      <c r="C168" s="28">
        <v>0</v>
      </c>
      <c r="D168" s="28">
        <v>0</v>
      </c>
      <c r="E168" s="28">
        <v>0</v>
      </c>
      <c r="F168" s="42">
        <f t="shared" si="7"/>
        <v>0</v>
      </c>
      <c r="G168" s="177">
        <f t="shared" si="7"/>
        <v>0</v>
      </c>
      <c r="I168" s="105" t="s">
        <v>723</v>
      </c>
      <c r="J168" s="106">
        <v>0</v>
      </c>
      <c r="K168" s="28">
        <v>0</v>
      </c>
      <c r="L168" s="28">
        <v>0</v>
      </c>
      <c r="M168" s="28">
        <v>0</v>
      </c>
      <c r="N168" s="42">
        <f t="shared" si="8"/>
        <v>0</v>
      </c>
      <c r="O168" s="177">
        <f t="shared" si="8"/>
        <v>0</v>
      </c>
    </row>
    <row r="169" spans="1:15" x14ac:dyDescent="0.3">
      <c r="A169" s="105" t="s">
        <v>1144</v>
      </c>
      <c r="B169" s="106">
        <v>0</v>
      </c>
      <c r="C169" s="28">
        <v>0</v>
      </c>
      <c r="D169" s="28">
        <v>0</v>
      </c>
      <c r="E169" s="28">
        <v>0</v>
      </c>
      <c r="F169" s="42">
        <f t="shared" si="7"/>
        <v>0</v>
      </c>
      <c r="G169" s="177">
        <f t="shared" si="7"/>
        <v>0</v>
      </c>
      <c r="I169" s="105" t="s">
        <v>1144</v>
      </c>
      <c r="J169" s="106">
        <v>0</v>
      </c>
      <c r="K169" s="28">
        <v>0</v>
      </c>
      <c r="L169" s="28">
        <v>0</v>
      </c>
      <c r="M169" s="28">
        <v>0</v>
      </c>
      <c r="N169" s="42">
        <f t="shared" si="8"/>
        <v>0</v>
      </c>
      <c r="O169" s="177">
        <f t="shared" si="8"/>
        <v>0</v>
      </c>
    </row>
    <row r="170" spans="1:15" x14ac:dyDescent="0.3">
      <c r="A170" s="105" t="s">
        <v>779</v>
      </c>
      <c r="B170" s="106">
        <v>0</v>
      </c>
      <c r="C170" s="28">
        <v>0</v>
      </c>
      <c r="D170" s="28">
        <v>0</v>
      </c>
      <c r="E170" s="28">
        <v>0</v>
      </c>
      <c r="F170" s="42">
        <f t="shared" si="7"/>
        <v>0</v>
      </c>
      <c r="G170" s="177">
        <f t="shared" si="7"/>
        <v>0</v>
      </c>
      <c r="I170" s="105" t="s">
        <v>779</v>
      </c>
      <c r="J170" s="106">
        <v>0</v>
      </c>
      <c r="K170" s="28">
        <v>0</v>
      </c>
      <c r="L170" s="28">
        <v>0</v>
      </c>
      <c r="M170" s="28">
        <v>0</v>
      </c>
      <c r="N170" s="42">
        <f t="shared" si="8"/>
        <v>0</v>
      </c>
      <c r="O170" s="177">
        <f t="shared" si="8"/>
        <v>0</v>
      </c>
    </row>
    <row r="171" spans="1:15" x14ac:dyDescent="0.3">
      <c r="A171" s="105" t="s">
        <v>724</v>
      </c>
      <c r="B171" s="106">
        <v>0</v>
      </c>
      <c r="C171" s="28">
        <v>0</v>
      </c>
      <c r="D171" s="28">
        <v>0</v>
      </c>
      <c r="E171" s="28">
        <v>0</v>
      </c>
      <c r="F171" s="42">
        <f t="shared" si="7"/>
        <v>0</v>
      </c>
      <c r="G171" s="177">
        <f t="shared" si="7"/>
        <v>0</v>
      </c>
      <c r="I171" s="105" t="s">
        <v>724</v>
      </c>
      <c r="J171" s="106">
        <v>0</v>
      </c>
      <c r="K171" s="28">
        <v>0</v>
      </c>
      <c r="L171" s="28">
        <v>0</v>
      </c>
      <c r="M171" s="28">
        <v>0</v>
      </c>
      <c r="N171" s="42">
        <f t="shared" si="8"/>
        <v>0</v>
      </c>
      <c r="O171" s="177">
        <f t="shared" si="8"/>
        <v>0</v>
      </c>
    </row>
    <row r="172" spans="1:15" x14ac:dyDescent="0.3">
      <c r="A172" s="105" t="s">
        <v>725</v>
      </c>
      <c r="B172" s="106">
        <v>0</v>
      </c>
      <c r="C172" s="28">
        <v>0</v>
      </c>
      <c r="D172" s="28">
        <v>0</v>
      </c>
      <c r="E172" s="28">
        <v>0</v>
      </c>
      <c r="F172" s="42">
        <f t="shared" si="7"/>
        <v>0</v>
      </c>
      <c r="G172" s="177">
        <f t="shared" si="7"/>
        <v>0</v>
      </c>
      <c r="I172" s="105" t="s">
        <v>725</v>
      </c>
      <c r="J172" s="106">
        <v>0</v>
      </c>
      <c r="K172" s="28">
        <v>0</v>
      </c>
      <c r="L172" s="28">
        <v>0</v>
      </c>
      <c r="M172" s="28">
        <v>0</v>
      </c>
      <c r="N172" s="42">
        <f t="shared" si="8"/>
        <v>0</v>
      </c>
      <c r="O172" s="177">
        <f t="shared" si="8"/>
        <v>0</v>
      </c>
    </row>
    <row r="173" spans="1:15" x14ac:dyDescent="0.3">
      <c r="A173" s="105" t="s">
        <v>1145</v>
      </c>
      <c r="B173" s="106">
        <v>0</v>
      </c>
      <c r="C173" s="28">
        <v>0</v>
      </c>
      <c r="D173" s="28">
        <v>0</v>
      </c>
      <c r="E173" s="28">
        <v>0</v>
      </c>
      <c r="F173" s="42">
        <f t="shared" si="7"/>
        <v>0</v>
      </c>
      <c r="G173" s="177">
        <f t="shared" si="7"/>
        <v>0</v>
      </c>
      <c r="I173" s="105" t="s">
        <v>1145</v>
      </c>
      <c r="J173" s="106">
        <v>0</v>
      </c>
      <c r="K173" s="28">
        <v>0</v>
      </c>
      <c r="L173" s="28">
        <v>0</v>
      </c>
      <c r="M173" s="28">
        <v>0</v>
      </c>
      <c r="N173" s="42">
        <f t="shared" si="8"/>
        <v>0</v>
      </c>
      <c r="O173" s="177">
        <f t="shared" si="8"/>
        <v>0</v>
      </c>
    </row>
    <row r="174" spans="1:15" x14ac:dyDescent="0.3">
      <c r="A174" s="105" t="s">
        <v>1146</v>
      </c>
      <c r="B174" s="106">
        <v>0</v>
      </c>
      <c r="C174" s="28">
        <v>0</v>
      </c>
      <c r="D174" s="28">
        <v>0</v>
      </c>
      <c r="E174" s="28">
        <v>0</v>
      </c>
      <c r="F174" s="42">
        <f t="shared" si="7"/>
        <v>0</v>
      </c>
      <c r="G174" s="177">
        <f t="shared" si="7"/>
        <v>0</v>
      </c>
      <c r="I174" s="105" t="s">
        <v>1146</v>
      </c>
      <c r="J174" s="106">
        <v>0</v>
      </c>
      <c r="K174" s="28">
        <v>0</v>
      </c>
      <c r="L174" s="28">
        <v>0</v>
      </c>
      <c r="M174" s="28">
        <v>0</v>
      </c>
      <c r="N174" s="42">
        <f t="shared" si="8"/>
        <v>0</v>
      </c>
      <c r="O174" s="177">
        <f t="shared" si="8"/>
        <v>0</v>
      </c>
    </row>
    <row r="175" spans="1:15" x14ac:dyDescent="0.3">
      <c r="A175" s="105" t="s">
        <v>780</v>
      </c>
      <c r="B175" s="106">
        <v>0</v>
      </c>
      <c r="C175" s="28">
        <v>0</v>
      </c>
      <c r="D175" s="28">
        <v>0</v>
      </c>
      <c r="E175" s="28">
        <v>0</v>
      </c>
      <c r="F175" s="42">
        <f t="shared" si="7"/>
        <v>0</v>
      </c>
      <c r="G175" s="177">
        <f t="shared" si="7"/>
        <v>0</v>
      </c>
      <c r="I175" s="105" t="s">
        <v>780</v>
      </c>
      <c r="J175" s="106">
        <v>0</v>
      </c>
      <c r="K175" s="28">
        <v>0</v>
      </c>
      <c r="L175" s="28">
        <v>0</v>
      </c>
      <c r="M175" s="28">
        <v>0</v>
      </c>
      <c r="N175" s="42">
        <f t="shared" si="8"/>
        <v>0</v>
      </c>
      <c r="O175" s="177">
        <f t="shared" si="8"/>
        <v>0</v>
      </c>
    </row>
    <row r="176" spans="1:15" x14ac:dyDescent="0.3">
      <c r="A176" s="105" t="s">
        <v>726</v>
      </c>
      <c r="B176" s="106">
        <v>0</v>
      </c>
      <c r="C176" s="28">
        <v>0</v>
      </c>
      <c r="D176" s="28">
        <v>0</v>
      </c>
      <c r="E176" s="28">
        <v>0</v>
      </c>
      <c r="F176" s="42">
        <f t="shared" si="7"/>
        <v>0</v>
      </c>
      <c r="G176" s="177">
        <f t="shared" si="7"/>
        <v>0</v>
      </c>
      <c r="I176" s="105" t="s">
        <v>726</v>
      </c>
      <c r="J176" s="106">
        <v>0</v>
      </c>
      <c r="K176" s="28">
        <v>0</v>
      </c>
      <c r="L176" s="28">
        <v>0</v>
      </c>
      <c r="M176" s="28">
        <v>0</v>
      </c>
      <c r="N176" s="42">
        <f t="shared" si="8"/>
        <v>0</v>
      </c>
      <c r="O176" s="177">
        <f t="shared" si="8"/>
        <v>0</v>
      </c>
    </row>
    <row r="177" spans="1:15" x14ac:dyDescent="0.3">
      <c r="A177" s="105" t="s">
        <v>727</v>
      </c>
      <c r="B177" s="106">
        <v>0</v>
      </c>
      <c r="C177" s="28">
        <v>0</v>
      </c>
      <c r="D177" s="28">
        <v>0</v>
      </c>
      <c r="E177" s="28">
        <v>0</v>
      </c>
      <c r="F177" s="42">
        <f t="shared" si="7"/>
        <v>0</v>
      </c>
      <c r="G177" s="177">
        <f t="shared" si="7"/>
        <v>0</v>
      </c>
      <c r="I177" s="105" t="s">
        <v>727</v>
      </c>
      <c r="J177" s="106">
        <v>0</v>
      </c>
      <c r="K177" s="28">
        <v>0</v>
      </c>
      <c r="L177" s="28">
        <v>0</v>
      </c>
      <c r="M177" s="28">
        <v>0</v>
      </c>
      <c r="N177" s="42">
        <f t="shared" si="8"/>
        <v>0</v>
      </c>
      <c r="O177" s="177">
        <f t="shared" si="8"/>
        <v>0</v>
      </c>
    </row>
    <row r="178" spans="1:15" x14ac:dyDescent="0.3">
      <c r="A178" s="105" t="s">
        <v>781</v>
      </c>
      <c r="B178" s="106">
        <v>0</v>
      </c>
      <c r="C178" s="28">
        <v>0</v>
      </c>
      <c r="D178" s="28">
        <v>0</v>
      </c>
      <c r="E178" s="28">
        <v>0</v>
      </c>
      <c r="F178" s="42">
        <f t="shared" si="7"/>
        <v>0</v>
      </c>
      <c r="G178" s="177">
        <f t="shared" si="7"/>
        <v>0</v>
      </c>
      <c r="I178" s="105" t="s">
        <v>781</v>
      </c>
      <c r="J178" s="106">
        <v>0</v>
      </c>
      <c r="K178" s="28">
        <v>0</v>
      </c>
      <c r="L178" s="28">
        <v>0</v>
      </c>
      <c r="M178" s="28">
        <v>0</v>
      </c>
      <c r="N178" s="42">
        <f t="shared" si="8"/>
        <v>0</v>
      </c>
      <c r="O178" s="177">
        <f t="shared" si="8"/>
        <v>0</v>
      </c>
    </row>
    <row r="179" spans="1:15" x14ac:dyDescent="0.3">
      <c r="A179" s="105" t="s">
        <v>728</v>
      </c>
      <c r="B179" s="106">
        <v>0</v>
      </c>
      <c r="C179" s="28">
        <v>0</v>
      </c>
      <c r="D179" s="28">
        <v>0</v>
      </c>
      <c r="E179" s="28">
        <v>0</v>
      </c>
      <c r="F179" s="42">
        <f t="shared" si="7"/>
        <v>0</v>
      </c>
      <c r="G179" s="177">
        <f t="shared" si="7"/>
        <v>0</v>
      </c>
      <c r="I179" s="105" t="s">
        <v>728</v>
      </c>
      <c r="J179" s="106">
        <v>0</v>
      </c>
      <c r="K179" s="28">
        <v>0</v>
      </c>
      <c r="L179" s="28">
        <v>0</v>
      </c>
      <c r="M179" s="28">
        <v>0</v>
      </c>
      <c r="N179" s="42">
        <f t="shared" si="8"/>
        <v>0</v>
      </c>
      <c r="O179" s="177">
        <f t="shared" si="8"/>
        <v>0</v>
      </c>
    </row>
    <row r="180" spans="1:15" x14ac:dyDescent="0.3">
      <c r="A180" s="105" t="s">
        <v>729</v>
      </c>
      <c r="B180" s="106">
        <v>0</v>
      </c>
      <c r="C180" s="28">
        <v>0</v>
      </c>
      <c r="D180" s="28">
        <v>0</v>
      </c>
      <c r="E180" s="28">
        <v>0</v>
      </c>
      <c r="F180" s="42">
        <f t="shared" si="7"/>
        <v>0</v>
      </c>
      <c r="G180" s="177">
        <f t="shared" si="7"/>
        <v>0</v>
      </c>
      <c r="I180" s="105" t="s">
        <v>729</v>
      </c>
      <c r="J180" s="106">
        <v>0</v>
      </c>
      <c r="K180" s="28">
        <v>0</v>
      </c>
      <c r="L180" s="28">
        <v>0</v>
      </c>
      <c r="M180" s="28">
        <v>0</v>
      </c>
      <c r="N180" s="42">
        <f t="shared" si="8"/>
        <v>0</v>
      </c>
      <c r="O180" s="177">
        <f t="shared" si="8"/>
        <v>0</v>
      </c>
    </row>
    <row r="181" spans="1:15" x14ac:dyDescent="0.3">
      <c r="A181" s="105" t="s">
        <v>1147</v>
      </c>
      <c r="B181" s="106">
        <v>0</v>
      </c>
      <c r="C181" s="28">
        <v>0</v>
      </c>
      <c r="D181" s="28">
        <v>0</v>
      </c>
      <c r="E181" s="28">
        <v>0</v>
      </c>
      <c r="F181" s="42">
        <f t="shared" si="7"/>
        <v>0</v>
      </c>
      <c r="G181" s="177">
        <f t="shared" si="7"/>
        <v>0</v>
      </c>
      <c r="I181" s="105" t="s">
        <v>1147</v>
      </c>
      <c r="J181" s="106">
        <v>0</v>
      </c>
      <c r="K181" s="28">
        <v>0</v>
      </c>
      <c r="L181" s="28">
        <v>0</v>
      </c>
      <c r="M181" s="28">
        <v>0</v>
      </c>
      <c r="N181" s="42">
        <f t="shared" si="8"/>
        <v>0</v>
      </c>
      <c r="O181" s="177">
        <f t="shared" si="8"/>
        <v>0</v>
      </c>
    </row>
    <row r="182" spans="1:15" x14ac:dyDescent="0.3">
      <c r="A182" s="105" t="s">
        <v>730</v>
      </c>
      <c r="B182" s="106">
        <v>0</v>
      </c>
      <c r="C182" s="28">
        <v>0</v>
      </c>
      <c r="D182" s="28">
        <v>0</v>
      </c>
      <c r="E182" s="28">
        <v>0</v>
      </c>
      <c r="F182" s="42">
        <f t="shared" si="7"/>
        <v>0</v>
      </c>
      <c r="G182" s="177">
        <f t="shared" si="7"/>
        <v>0</v>
      </c>
      <c r="I182" s="105" t="s">
        <v>730</v>
      </c>
      <c r="J182" s="106">
        <v>0</v>
      </c>
      <c r="K182" s="28">
        <v>0</v>
      </c>
      <c r="L182" s="28">
        <v>0</v>
      </c>
      <c r="M182" s="28">
        <v>0</v>
      </c>
      <c r="N182" s="42">
        <f t="shared" si="8"/>
        <v>0</v>
      </c>
      <c r="O182" s="177">
        <f t="shared" si="8"/>
        <v>0</v>
      </c>
    </row>
    <row r="183" spans="1:15" x14ac:dyDescent="0.3">
      <c r="A183" s="105" t="s">
        <v>731</v>
      </c>
      <c r="B183" s="106">
        <v>0</v>
      </c>
      <c r="C183" s="28">
        <v>0</v>
      </c>
      <c r="D183" s="28">
        <v>0</v>
      </c>
      <c r="E183" s="28">
        <v>0</v>
      </c>
      <c r="F183" s="42">
        <f t="shared" si="7"/>
        <v>0</v>
      </c>
      <c r="G183" s="177">
        <f t="shared" si="7"/>
        <v>0</v>
      </c>
      <c r="I183" s="105" t="s">
        <v>731</v>
      </c>
      <c r="J183" s="106">
        <v>0</v>
      </c>
      <c r="K183" s="28">
        <v>0</v>
      </c>
      <c r="L183" s="28">
        <v>0</v>
      </c>
      <c r="M183" s="28">
        <v>0</v>
      </c>
      <c r="N183" s="42">
        <f t="shared" si="8"/>
        <v>0</v>
      </c>
      <c r="O183" s="177">
        <f t="shared" si="8"/>
        <v>0</v>
      </c>
    </row>
    <row r="184" spans="1:15" x14ac:dyDescent="0.3">
      <c r="A184" s="105" t="s">
        <v>732</v>
      </c>
      <c r="B184" s="106">
        <v>0</v>
      </c>
      <c r="C184" s="28">
        <v>0</v>
      </c>
      <c r="D184" s="28">
        <v>0</v>
      </c>
      <c r="E184" s="28">
        <v>0</v>
      </c>
      <c r="F184" s="42">
        <f t="shared" si="7"/>
        <v>0</v>
      </c>
      <c r="G184" s="177">
        <f t="shared" si="7"/>
        <v>0</v>
      </c>
      <c r="I184" s="105" t="s">
        <v>732</v>
      </c>
      <c r="J184" s="106">
        <v>0</v>
      </c>
      <c r="K184" s="28">
        <v>0</v>
      </c>
      <c r="L184" s="28">
        <v>0</v>
      </c>
      <c r="M184" s="28">
        <v>0</v>
      </c>
      <c r="N184" s="42">
        <f t="shared" si="8"/>
        <v>0</v>
      </c>
      <c r="O184" s="177">
        <f t="shared" si="8"/>
        <v>0</v>
      </c>
    </row>
    <row r="185" spans="1:15" x14ac:dyDescent="0.3">
      <c r="A185" s="105" t="s">
        <v>1148</v>
      </c>
      <c r="B185" s="106">
        <v>0</v>
      </c>
      <c r="C185" s="28">
        <v>0</v>
      </c>
      <c r="D185" s="28">
        <v>0</v>
      </c>
      <c r="E185" s="28">
        <v>0</v>
      </c>
      <c r="F185" s="42">
        <f t="shared" si="7"/>
        <v>0</v>
      </c>
      <c r="G185" s="177">
        <f t="shared" si="7"/>
        <v>0</v>
      </c>
      <c r="I185" s="105" t="s">
        <v>1148</v>
      </c>
      <c r="J185" s="106">
        <v>0</v>
      </c>
      <c r="K185" s="28">
        <v>0</v>
      </c>
      <c r="L185" s="28">
        <v>0</v>
      </c>
      <c r="M185" s="28">
        <v>0</v>
      </c>
      <c r="N185" s="42">
        <f t="shared" si="8"/>
        <v>0</v>
      </c>
      <c r="O185" s="177">
        <f t="shared" si="8"/>
        <v>0</v>
      </c>
    </row>
    <row r="186" spans="1:15" x14ac:dyDescent="0.3">
      <c r="A186" s="105" t="s">
        <v>1149</v>
      </c>
      <c r="B186" s="106">
        <v>0</v>
      </c>
      <c r="C186" s="28">
        <v>0</v>
      </c>
      <c r="D186" s="28">
        <v>0</v>
      </c>
      <c r="E186" s="28">
        <v>0</v>
      </c>
      <c r="F186" s="42">
        <f t="shared" si="7"/>
        <v>0</v>
      </c>
      <c r="G186" s="177">
        <f t="shared" si="7"/>
        <v>0</v>
      </c>
      <c r="I186" s="105" t="s">
        <v>1149</v>
      </c>
      <c r="J186" s="106">
        <v>0</v>
      </c>
      <c r="K186" s="28">
        <v>0</v>
      </c>
      <c r="L186" s="28">
        <v>0</v>
      </c>
      <c r="M186" s="28">
        <v>0</v>
      </c>
      <c r="N186" s="42">
        <f t="shared" si="8"/>
        <v>0</v>
      </c>
      <c r="O186" s="177">
        <f t="shared" si="8"/>
        <v>0</v>
      </c>
    </row>
    <row r="187" spans="1:15" x14ac:dyDescent="0.3">
      <c r="A187" s="105" t="s">
        <v>733</v>
      </c>
      <c r="B187" s="106">
        <v>0</v>
      </c>
      <c r="C187" s="28">
        <v>0</v>
      </c>
      <c r="D187" s="28">
        <v>0</v>
      </c>
      <c r="E187" s="28">
        <v>0</v>
      </c>
      <c r="F187" s="42">
        <f t="shared" si="7"/>
        <v>0</v>
      </c>
      <c r="G187" s="177">
        <f t="shared" si="7"/>
        <v>0</v>
      </c>
      <c r="I187" s="105" t="s">
        <v>733</v>
      </c>
      <c r="J187" s="106">
        <v>0</v>
      </c>
      <c r="K187" s="28">
        <v>0</v>
      </c>
      <c r="L187" s="28">
        <v>0</v>
      </c>
      <c r="M187" s="28">
        <v>0</v>
      </c>
      <c r="N187" s="42">
        <f t="shared" si="8"/>
        <v>0</v>
      </c>
      <c r="O187" s="177">
        <f t="shared" si="8"/>
        <v>0</v>
      </c>
    </row>
    <row r="188" spans="1:15" x14ac:dyDescent="0.3">
      <c r="A188" s="105" t="s">
        <v>734</v>
      </c>
      <c r="B188" s="106">
        <v>0</v>
      </c>
      <c r="C188" s="28">
        <v>0</v>
      </c>
      <c r="D188" s="28">
        <v>0</v>
      </c>
      <c r="E188" s="28">
        <v>0</v>
      </c>
      <c r="F188" s="42">
        <f t="shared" si="7"/>
        <v>0</v>
      </c>
      <c r="G188" s="177">
        <f t="shared" si="7"/>
        <v>0</v>
      </c>
      <c r="I188" s="105" t="s">
        <v>734</v>
      </c>
      <c r="J188" s="106">
        <v>0</v>
      </c>
      <c r="K188" s="28">
        <v>0</v>
      </c>
      <c r="L188" s="28">
        <v>0</v>
      </c>
      <c r="M188" s="28">
        <v>0</v>
      </c>
      <c r="N188" s="42">
        <f t="shared" si="8"/>
        <v>0</v>
      </c>
      <c r="O188" s="177">
        <f t="shared" si="8"/>
        <v>0</v>
      </c>
    </row>
    <row r="189" spans="1:15" x14ac:dyDescent="0.3">
      <c r="A189" s="105" t="s">
        <v>1150</v>
      </c>
      <c r="B189" s="106">
        <v>0</v>
      </c>
      <c r="C189" s="28">
        <v>0</v>
      </c>
      <c r="D189" s="28">
        <v>0</v>
      </c>
      <c r="E189" s="28">
        <v>0</v>
      </c>
      <c r="F189" s="42">
        <f t="shared" si="7"/>
        <v>0</v>
      </c>
      <c r="G189" s="177">
        <f t="shared" si="7"/>
        <v>0</v>
      </c>
      <c r="I189" s="105" t="s">
        <v>1150</v>
      </c>
      <c r="J189" s="106">
        <v>0</v>
      </c>
      <c r="K189" s="28">
        <v>0</v>
      </c>
      <c r="L189" s="28">
        <v>0</v>
      </c>
      <c r="M189" s="28">
        <v>0</v>
      </c>
      <c r="N189" s="42">
        <f t="shared" si="8"/>
        <v>0</v>
      </c>
      <c r="O189" s="177">
        <f t="shared" si="8"/>
        <v>0</v>
      </c>
    </row>
    <row r="190" spans="1:15" x14ac:dyDescent="0.3">
      <c r="A190" s="105" t="s">
        <v>1151</v>
      </c>
      <c r="B190" s="106">
        <v>0</v>
      </c>
      <c r="C190" s="28">
        <v>0</v>
      </c>
      <c r="D190" s="28">
        <v>0</v>
      </c>
      <c r="E190" s="28">
        <v>0</v>
      </c>
      <c r="F190" s="42">
        <f t="shared" si="7"/>
        <v>0</v>
      </c>
      <c r="G190" s="177">
        <f t="shared" si="7"/>
        <v>0</v>
      </c>
      <c r="I190" s="105" t="s">
        <v>1151</v>
      </c>
      <c r="J190" s="106">
        <v>0</v>
      </c>
      <c r="K190" s="28">
        <v>0</v>
      </c>
      <c r="L190" s="28">
        <v>0</v>
      </c>
      <c r="M190" s="28">
        <v>0</v>
      </c>
      <c r="N190" s="42">
        <f t="shared" si="8"/>
        <v>0</v>
      </c>
      <c r="O190" s="177">
        <f t="shared" si="8"/>
        <v>0</v>
      </c>
    </row>
    <row r="191" spans="1:15" x14ac:dyDescent="0.3">
      <c r="A191" s="105" t="s">
        <v>735</v>
      </c>
      <c r="B191" s="106">
        <v>0</v>
      </c>
      <c r="C191" s="28">
        <v>0</v>
      </c>
      <c r="D191" s="28">
        <v>0</v>
      </c>
      <c r="E191" s="28">
        <v>0</v>
      </c>
      <c r="F191" s="42">
        <f t="shared" si="7"/>
        <v>0</v>
      </c>
      <c r="G191" s="177">
        <f t="shared" si="7"/>
        <v>0</v>
      </c>
      <c r="I191" s="105" t="s">
        <v>735</v>
      </c>
      <c r="J191" s="106">
        <v>0</v>
      </c>
      <c r="K191" s="28">
        <v>0</v>
      </c>
      <c r="L191" s="28">
        <v>0</v>
      </c>
      <c r="M191" s="28">
        <v>0</v>
      </c>
      <c r="N191" s="42">
        <f t="shared" si="8"/>
        <v>0</v>
      </c>
      <c r="O191" s="177">
        <f t="shared" si="8"/>
        <v>0</v>
      </c>
    </row>
    <row r="192" spans="1:15" x14ac:dyDescent="0.3">
      <c r="A192" s="105" t="s">
        <v>736</v>
      </c>
      <c r="B192" s="106">
        <v>0</v>
      </c>
      <c r="C192" s="28">
        <v>0</v>
      </c>
      <c r="D192" s="28">
        <v>0</v>
      </c>
      <c r="E192" s="28">
        <v>0</v>
      </c>
      <c r="F192" s="42">
        <f t="shared" si="7"/>
        <v>0</v>
      </c>
      <c r="G192" s="177">
        <f t="shared" si="7"/>
        <v>0</v>
      </c>
      <c r="I192" s="105" t="s">
        <v>736</v>
      </c>
      <c r="J192" s="106">
        <v>0</v>
      </c>
      <c r="K192" s="28">
        <v>0</v>
      </c>
      <c r="L192" s="28">
        <v>0</v>
      </c>
      <c r="M192" s="28">
        <v>0</v>
      </c>
      <c r="N192" s="42">
        <f t="shared" si="8"/>
        <v>0</v>
      </c>
      <c r="O192" s="177">
        <f t="shared" si="8"/>
        <v>0</v>
      </c>
    </row>
    <row r="193" spans="1:15" x14ac:dyDescent="0.3">
      <c r="A193" s="105" t="s">
        <v>1152</v>
      </c>
      <c r="B193" s="106">
        <v>0</v>
      </c>
      <c r="C193" s="28">
        <v>0</v>
      </c>
      <c r="D193" s="28">
        <v>0</v>
      </c>
      <c r="E193" s="28">
        <v>0</v>
      </c>
      <c r="F193" s="42">
        <f t="shared" si="7"/>
        <v>0</v>
      </c>
      <c r="G193" s="177">
        <f t="shared" si="7"/>
        <v>0</v>
      </c>
      <c r="I193" s="105" t="s">
        <v>1152</v>
      </c>
      <c r="J193" s="106">
        <v>0</v>
      </c>
      <c r="K193" s="28">
        <v>0</v>
      </c>
      <c r="L193" s="28">
        <v>0</v>
      </c>
      <c r="M193" s="28">
        <v>0</v>
      </c>
      <c r="N193" s="42">
        <f t="shared" si="8"/>
        <v>0</v>
      </c>
      <c r="O193" s="177">
        <f t="shared" si="8"/>
        <v>0</v>
      </c>
    </row>
    <row r="194" spans="1:15" x14ac:dyDescent="0.3">
      <c r="A194" s="105" t="s">
        <v>1153</v>
      </c>
      <c r="B194" s="106">
        <v>0</v>
      </c>
      <c r="C194" s="28">
        <v>0</v>
      </c>
      <c r="D194" s="28">
        <v>0</v>
      </c>
      <c r="E194" s="28">
        <v>0</v>
      </c>
      <c r="F194" s="42">
        <f t="shared" si="7"/>
        <v>0</v>
      </c>
      <c r="G194" s="177">
        <f t="shared" si="7"/>
        <v>0</v>
      </c>
      <c r="I194" s="105" t="s">
        <v>1153</v>
      </c>
      <c r="J194" s="106">
        <v>0</v>
      </c>
      <c r="K194" s="28">
        <v>0</v>
      </c>
      <c r="L194" s="28">
        <v>0</v>
      </c>
      <c r="M194" s="28">
        <v>0</v>
      </c>
      <c r="N194" s="42">
        <f t="shared" si="8"/>
        <v>0</v>
      </c>
      <c r="O194" s="177">
        <f t="shared" si="8"/>
        <v>0</v>
      </c>
    </row>
    <row r="195" spans="1:15" x14ac:dyDescent="0.3">
      <c r="A195" s="105" t="s">
        <v>1154</v>
      </c>
      <c r="B195" s="106">
        <v>0</v>
      </c>
      <c r="C195" s="28">
        <v>0</v>
      </c>
      <c r="D195" s="28">
        <v>0</v>
      </c>
      <c r="E195" s="28">
        <v>0</v>
      </c>
      <c r="F195" s="42">
        <f t="shared" si="7"/>
        <v>0</v>
      </c>
      <c r="G195" s="177">
        <f t="shared" si="7"/>
        <v>0</v>
      </c>
      <c r="I195" s="105" t="s">
        <v>1154</v>
      </c>
      <c r="J195" s="106">
        <v>0</v>
      </c>
      <c r="K195" s="28">
        <v>0</v>
      </c>
      <c r="L195" s="28">
        <v>0</v>
      </c>
      <c r="M195" s="28">
        <v>0</v>
      </c>
      <c r="N195" s="42">
        <f t="shared" si="8"/>
        <v>0</v>
      </c>
      <c r="O195" s="177">
        <f t="shared" si="8"/>
        <v>0</v>
      </c>
    </row>
    <row r="196" spans="1:15" x14ac:dyDescent="0.3">
      <c r="A196" s="105" t="s">
        <v>1155</v>
      </c>
      <c r="B196" s="106">
        <v>0</v>
      </c>
      <c r="C196" s="28">
        <v>0</v>
      </c>
      <c r="D196" s="28">
        <v>0</v>
      </c>
      <c r="E196" s="28">
        <v>0</v>
      </c>
      <c r="F196" s="42">
        <f t="shared" si="7"/>
        <v>0</v>
      </c>
      <c r="G196" s="177">
        <f t="shared" si="7"/>
        <v>0</v>
      </c>
      <c r="I196" s="105" t="s">
        <v>1155</v>
      </c>
      <c r="J196" s="106">
        <v>0</v>
      </c>
      <c r="K196" s="28">
        <v>0</v>
      </c>
      <c r="L196" s="28">
        <v>0</v>
      </c>
      <c r="M196" s="28">
        <v>0</v>
      </c>
      <c r="N196" s="42">
        <f t="shared" si="8"/>
        <v>0</v>
      </c>
      <c r="O196" s="177">
        <f t="shared" si="8"/>
        <v>0</v>
      </c>
    </row>
    <row r="197" spans="1:15" x14ac:dyDescent="0.3">
      <c r="A197" s="105" t="s">
        <v>737</v>
      </c>
      <c r="B197" s="106">
        <v>0</v>
      </c>
      <c r="C197" s="28">
        <v>0</v>
      </c>
      <c r="D197" s="28">
        <v>0</v>
      </c>
      <c r="E197" s="28">
        <v>0</v>
      </c>
      <c r="F197" s="42">
        <f t="shared" si="7"/>
        <v>0</v>
      </c>
      <c r="G197" s="177">
        <f t="shared" si="7"/>
        <v>0</v>
      </c>
      <c r="I197" s="105" t="s">
        <v>737</v>
      </c>
      <c r="J197" s="106">
        <v>0</v>
      </c>
      <c r="K197" s="28">
        <v>0</v>
      </c>
      <c r="L197" s="28">
        <v>0</v>
      </c>
      <c r="M197" s="28">
        <v>0</v>
      </c>
      <c r="N197" s="42">
        <f t="shared" si="8"/>
        <v>0</v>
      </c>
      <c r="O197" s="177">
        <f t="shared" si="8"/>
        <v>0</v>
      </c>
    </row>
    <row r="198" spans="1:15" x14ac:dyDescent="0.3">
      <c r="A198" s="105" t="s">
        <v>738</v>
      </c>
      <c r="B198" s="106">
        <v>0</v>
      </c>
      <c r="C198" s="28">
        <v>0</v>
      </c>
      <c r="D198" s="28">
        <v>0</v>
      </c>
      <c r="E198" s="28">
        <v>0</v>
      </c>
      <c r="F198" s="42">
        <f t="shared" si="7"/>
        <v>0</v>
      </c>
      <c r="G198" s="177">
        <f t="shared" si="7"/>
        <v>0</v>
      </c>
      <c r="I198" s="105" t="s">
        <v>738</v>
      </c>
      <c r="J198" s="106">
        <v>0</v>
      </c>
      <c r="K198" s="28">
        <v>0</v>
      </c>
      <c r="L198" s="28">
        <v>0</v>
      </c>
      <c r="M198" s="28">
        <v>0</v>
      </c>
      <c r="N198" s="42">
        <f t="shared" si="8"/>
        <v>0</v>
      </c>
      <c r="O198" s="177">
        <f t="shared" si="8"/>
        <v>0</v>
      </c>
    </row>
    <row r="199" spans="1:15" x14ac:dyDescent="0.3">
      <c r="A199" s="105" t="s">
        <v>782</v>
      </c>
      <c r="B199" s="106">
        <v>0</v>
      </c>
      <c r="C199" s="28">
        <v>0</v>
      </c>
      <c r="D199" s="28">
        <v>0</v>
      </c>
      <c r="E199" s="28">
        <v>0</v>
      </c>
      <c r="F199" s="42">
        <f t="shared" si="7"/>
        <v>0</v>
      </c>
      <c r="G199" s="177">
        <f t="shared" si="7"/>
        <v>0</v>
      </c>
      <c r="I199" s="105" t="s">
        <v>782</v>
      </c>
      <c r="J199" s="106">
        <v>0</v>
      </c>
      <c r="K199" s="28">
        <v>0</v>
      </c>
      <c r="L199" s="28">
        <v>0</v>
      </c>
      <c r="M199" s="28">
        <v>0</v>
      </c>
      <c r="N199" s="42">
        <f t="shared" si="8"/>
        <v>0</v>
      </c>
      <c r="O199" s="177">
        <f t="shared" si="8"/>
        <v>0</v>
      </c>
    </row>
    <row r="200" spans="1:15" x14ac:dyDescent="0.3">
      <c r="A200" s="105" t="s">
        <v>739</v>
      </c>
      <c r="B200" s="106">
        <v>0</v>
      </c>
      <c r="C200" s="28">
        <v>0</v>
      </c>
      <c r="D200" s="28">
        <v>0</v>
      </c>
      <c r="E200" s="28">
        <v>0</v>
      </c>
      <c r="F200" s="42">
        <f t="shared" si="7"/>
        <v>0</v>
      </c>
      <c r="G200" s="177">
        <f t="shared" si="7"/>
        <v>0</v>
      </c>
      <c r="I200" s="105" t="s">
        <v>739</v>
      </c>
      <c r="J200" s="106">
        <v>0</v>
      </c>
      <c r="K200" s="28">
        <v>0</v>
      </c>
      <c r="L200" s="28">
        <v>0</v>
      </c>
      <c r="M200" s="28">
        <v>0</v>
      </c>
      <c r="N200" s="42">
        <f t="shared" si="8"/>
        <v>0</v>
      </c>
      <c r="O200" s="177">
        <f t="shared" si="8"/>
        <v>0</v>
      </c>
    </row>
    <row r="201" spans="1:15" x14ac:dyDescent="0.3">
      <c r="A201" s="105" t="s">
        <v>740</v>
      </c>
      <c r="B201" s="106">
        <v>0</v>
      </c>
      <c r="C201" s="28">
        <v>0</v>
      </c>
      <c r="D201" s="28">
        <v>0</v>
      </c>
      <c r="E201" s="28">
        <v>0</v>
      </c>
      <c r="F201" s="42">
        <f t="shared" si="7"/>
        <v>0</v>
      </c>
      <c r="G201" s="177">
        <f t="shared" si="7"/>
        <v>0</v>
      </c>
      <c r="I201" s="105" t="s">
        <v>740</v>
      </c>
      <c r="J201" s="106">
        <v>0</v>
      </c>
      <c r="K201" s="28">
        <v>0</v>
      </c>
      <c r="L201" s="28">
        <v>0</v>
      </c>
      <c r="M201" s="28">
        <v>0</v>
      </c>
      <c r="N201" s="42">
        <f t="shared" si="8"/>
        <v>0</v>
      </c>
      <c r="O201" s="177">
        <f t="shared" si="8"/>
        <v>0</v>
      </c>
    </row>
    <row r="202" spans="1:15" x14ac:dyDescent="0.3">
      <c r="A202" s="105" t="s">
        <v>1156</v>
      </c>
      <c r="B202" s="106">
        <v>0</v>
      </c>
      <c r="C202" s="28">
        <v>0</v>
      </c>
      <c r="D202" s="28">
        <v>0</v>
      </c>
      <c r="E202" s="28">
        <v>0</v>
      </c>
      <c r="F202" s="42">
        <f t="shared" si="7"/>
        <v>0</v>
      </c>
      <c r="G202" s="177">
        <f t="shared" si="7"/>
        <v>0</v>
      </c>
      <c r="I202" s="105" t="s">
        <v>1156</v>
      </c>
      <c r="J202" s="106">
        <v>0</v>
      </c>
      <c r="K202" s="28">
        <v>0</v>
      </c>
      <c r="L202" s="28">
        <v>0</v>
      </c>
      <c r="M202" s="28">
        <v>0</v>
      </c>
      <c r="N202" s="42">
        <f t="shared" si="8"/>
        <v>0</v>
      </c>
      <c r="O202" s="177">
        <f t="shared" si="8"/>
        <v>0</v>
      </c>
    </row>
    <row r="203" spans="1:15" x14ac:dyDescent="0.3">
      <c r="A203" s="105" t="s">
        <v>923</v>
      </c>
      <c r="B203" s="106">
        <v>0</v>
      </c>
      <c r="C203" s="28">
        <v>0</v>
      </c>
      <c r="D203" s="28">
        <v>0</v>
      </c>
      <c r="E203" s="28">
        <v>0</v>
      </c>
      <c r="F203" s="42">
        <f t="shared" si="7"/>
        <v>0</v>
      </c>
      <c r="G203" s="177">
        <f t="shared" si="7"/>
        <v>0</v>
      </c>
      <c r="I203" s="105" t="s">
        <v>923</v>
      </c>
      <c r="J203" s="106">
        <v>0</v>
      </c>
      <c r="K203" s="28">
        <v>0</v>
      </c>
      <c r="L203" s="28">
        <v>0</v>
      </c>
      <c r="M203" s="28">
        <v>0</v>
      </c>
      <c r="N203" s="42">
        <f t="shared" si="8"/>
        <v>0</v>
      </c>
      <c r="O203" s="177">
        <f t="shared" si="8"/>
        <v>0</v>
      </c>
    </row>
    <row r="204" spans="1:15" x14ac:dyDescent="0.3">
      <c r="A204" s="105" t="s">
        <v>1157</v>
      </c>
      <c r="B204" s="106">
        <v>0</v>
      </c>
      <c r="C204" s="28">
        <v>0</v>
      </c>
      <c r="D204" s="28">
        <v>0</v>
      </c>
      <c r="E204" s="28">
        <v>0</v>
      </c>
      <c r="F204" s="42">
        <f t="shared" si="7"/>
        <v>0</v>
      </c>
      <c r="G204" s="177">
        <f t="shared" si="7"/>
        <v>0</v>
      </c>
      <c r="I204" s="105" t="s">
        <v>1157</v>
      </c>
      <c r="J204" s="106">
        <v>0</v>
      </c>
      <c r="K204" s="28">
        <v>0</v>
      </c>
      <c r="L204" s="28">
        <v>0</v>
      </c>
      <c r="M204" s="28">
        <v>0</v>
      </c>
      <c r="N204" s="42">
        <f t="shared" si="8"/>
        <v>0</v>
      </c>
      <c r="O204" s="177">
        <f t="shared" si="8"/>
        <v>0</v>
      </c>
    </row>
    <row r="205" spans="1:15" x14ac:dyDescent="0.3">
      <c r="A205" s="54" t="s">
        <v>1158</v>
      </c>
      <c r="B205" s="72">
        <v>0</v>
      </c>
      <c r="C205" s="29">
        <v>0</v>
      </c>
      <c r="D205" s="29">
        <v>0</v>
      </c>
      <c r="E205" s="29">
        <v>0</v>
      </c>
      <c r="F205" s="42">
        <f t="shared" ref="F205:F235" si="9">B205-D205</f>
        <v>0</v>
      </c>
      <c r="G205" s="177">
        <f t="shared" ref="G205:G235" si="10">C205-E205</f>
        <v>0</v>
      </c>
      <c r="I205" s="54" t="s">
        <v>1158</v>
      </c>
      <c r="J205" s="72">
        <v>0</v>
      </c>
      <c r="K205" s="29">
        <v>0</v>
      </c>
      <c r="L205" s="29">
        <v>0</v>
      </c>
      <c r="M205" s="29">
        <v>0</v>
      </c>
      <c r="N205" s="42">
        <f t="shared" ref="N205:N235" si="11">J205-L205</f>
        <v>0</v>
      </c>
      <c r="O205" s="177">
        <f t="shared" ref="O205:O235" si="12">K205-M205</f>
        <v>0</v>
      </c>
    </row>
    <row r="206" spans="1:15" x14ac:dyDescent="0.3">
      <c r="A206" s="54" t="s">
        <v>1159</v>
      </c>
      <c r="B206" s="72">
        <v>0</v>
      </c>
      <c r="C206" s="29">
        <v>0</v>
      </c>
      <c r="D206" s="29">
        <v>0</v>
      </c>
      <c r="E206" s="29">
        <v>0</v>
      </c>
      <c r="F206" s="42">
        <f t="shared" si="9"/>
        <v>0</v>
      </c>
      <c r="G206" s="177">
        <f t="shared" si="10"/>
        <v>0</v>
      </c>
      <c r="I206" s="54" t="s">
        <v>1159</v>
      </c>
      <c r="J206" s="72">
        <v>0</v>
      </c>
      <c r="K206" s="29">
        <v>0</v>
      </c>
      <c r="L206" s="29">
        <v>0</v>
      </c>
      <c r="M206" s="29">
        <v>0</v>
      </c>
      <c r="N206" s="42">
        <f t="shared" si="11"/>
        <v>0</v>
      </c>
      <c r="O206" s="177">
        <f t="shared" si="12"/>
        <v>0</v>
      </c>
    </row>
    <row r="207" spans="1:15" x14ac:dyDescent="0.3">
      <c r="A207" s="54" t="s">
        <v>741</v>
      </c>
      <c r="B207" s="72">
        <v>0</v>
      </c>
      <c r="C207" s="29">
        <v>0</v>
      </c>
      <c r="D207" s="29">
        <v>0</v>
      </c>
      <c r="E207" s="29">
        <v>0</v>
      </c>
      <c r="F207" s="42">
        <f t="shared" si="9"/>
        <v>0</v>
      </c>
      <c r="G207" s="177">
        <f t="shared" si="10"/>
        <v>0</v>
      </c>
      <c r="I207" s="54" t="s">
        <v>741</v>
      </c>
      <c r="J207" s="72">
        <v>0</v>
      </c>
      <c r="K207" s="29">
        <v>0</v>
      </c>
      <c r="L207" s="29">
        <v>0</v>
      </c>
      <c r="M207" s="29">
        <v>0</v>
      </c>
      <c r="N207" s="42">
        <f t="shared" si="11"/>
        <v>0</v>
      </c>
      <c r="O207" s="177">
        <f t="shared" si="12"/>
        <v>0</v>
      </c>
    </row>
    <row r="208" spans="1:15" x14ac:dyDescent="0.3">
      <c r="A208" s="54" t="s">
        <v>924</v>
      </c>
      <c r="B208" s="72">
        <v>0</v>
      </c>
      <c r="C208" s="29">
        <v>0</v>
      </c>
      <c r="D208" s="29">
        <v>0</v>
      </c>
      <c r="E208" s="29">
        <v>0</v>
      </c>
      <c r="F208" s="42">
        <f t="shared" si="9"/>
        <v>0</v>
      </c>
      <c r="G208" s="177">
        <f t="shared" si="10"/>
        <v>0</v>
      </c>
      <c r="I208" s="54" t="s">
        <v>924</v>
      </c>
      <c r="J208" s="72">
        <v>0</v>
      </c>
      <c r="K208" s="29">
        <v>0</v>
      </c>
      <c r="L208" s="29">
        <v>0</v>
      </c>
      <c r="M208" s="29">
        <v>0</v>
      </c>
      <c r="N208" s="42">
        <f t="shared" si="11"/>
        <v>0</v>
      </c>
      <c r="O208" s="177">
        <f t="shared" si="12"/>
        <v>0</v>
      </c>
    </row>
    <row r="209" spans="1:15" x14ac:dyDescent="0.3">
      <c r="A209" s="54" t="s">
        <v>1160</v>
      </c>
      <c r="B209" s="72">
        <v>0</v>
      </c>
      <c r="C209" s="29">
        <v>0</v>
      </c>
      <c r="D209" s="29">
        <v>0</v>
      </c>
      <c r="E209" s="29">
        <v>0</v>
      </c>
      <c r="F209" s="42">
        <f t="shared" si="9"/>
        <v>0</v>
      </c>
      <c r="G209" s="177">
        <f t="shared" si="10"/>
        <v>0</v>
      </c>
      <c r="I209" s="54" t="s">
        <v>1160</v>
      </c>
      <c r="J209" s="72">
        <v>0</v>
      </c>
      <c r="K209" s="29">
        <v>0</v>
      </c>
      <c r="L209" s="29">
        <v>0</v>
      </c>
      <c r="M209" s="29">
        <v>0</v>
      </c>
      <c r="N209" s="42">
        <f t="shared" si="11"/>
        <v>0</v>
      </c>
      <c r="O209" s="177">
        <f t="shared" si="12"/>
        <v>0</v>
      </c>
    </row>
    <row r="210" spans="1:15" x14ac:dyDescent="0.3">
      <c r="A210" s="54" t="s">
        <v>742</v>
      </c>
      <c r="B210" s="72">
        <v>0</v>
      </c>
      <c r="C210" s="29">
        <v>0</v>
      </c>
      <c r="D210" s="29">
        <v>0</v>
      </c>
      <c r="E210" s="29">
        <v>0</v>
      </c>
      <c r="F210" s="42">
        <f t="shared" si="9"/>
        <v>0</v>
      </c>
      <c r="G210" s="177">
        <f t="shared" si="10"/>
        <v>0</v>
      </c>
      <c r="I210" s="54" t="s">
        <v>742</v>
      </c>
      <c r="J210" s="72">
        <v>0</v>
      </c>
      <c r="K210" s="29">
        <v>0</v>
      </c>
      <c r="L210" s="29">
        <v>0</v>
      </c>
      <c r="M210" s="29">
        <v>0</v>
      </c>
      <c r="N210" s="42">
        <f t="shared" si="11"/>
        <v>0</v>
      </c>
      <c r="O210" s="177">
        <f t="shared" si="12"/>
        <v>0</v>
      </c>
    </row>
    <row r="211" spans="1:15" x14ac:dyDescent="0.3">
      <c r="A211" s="54" t="s">
        <v>1161</v>
      </c>
      <c r="B211" s="72">
        <v>0</v>
      </c>
      <c r="C211" s="29">
        <v>0</v>
      </c>
      <c r="D211" s="29">
        <v>0</v>
      </c>
      <c r="E211" s="29">
        <v>0</v>
      </c>
      <c r="F211" s="42">
        <f t="shared" si="9"/>
        <v>0</v>
      </c>
      <c r="G211" s="177">
        <f t="shared" si="10"/>
        <v>0</v>
      </c>
      <c r="I211" s="54" t="s">
        <v>1161</v>
      </c>
      <c r="J211" s="72">
        <v>0</v>
      </c>
      <c r="K211" s="29">
        <v>0</v>
      </c>
      <c r="L211" s="29">
        <v>0</v>
      </c>
      <c r="M211" s="29">
        <v>0</v>
      </c>
      <c r="N211" s="42">
        <f t="shared" si="11"/>
        <v>0</v>
      </c>
      <c r="O211" s="177">
        <f t="shared" si="12"/>
        <v>0</v>
      </c>
    </row>
    <row r="212" spans="1:15" x14ac:dyDescent="0.3">
      <c r="A212" s="54" t="s">
        <v>743</v>
      </c>
      <c r="B212" s="72">
        <v>0</v>
      </c>
      <c r="C212" s="29">
        <v>0</v>
      </c>
      <c r="D212" s="29">
        <v>0</v>
      </c>
      <c r="E212" s="29">
        <v>0</v>
      </c>
      <c r="F212" s="42">
        <f t="shared" si="9"/>
        <v>0</v>
      </c>
      <c r="G212" s="177">
        <f t="shared" si="10"/>
        <v>0</v>
      </c>
      <c r="I212" s="54" t="s">
        <v>743</v>
      </c>
      <c r="J212" s="72">
        <v>0</v>
      </c>
      <c r="K212" s="29">
        <v>0</v>
      </c>
      <c r="L212" s="29">
        <v>0</v>
      </c>
      <c r="M212" s="29">
        <v>0</v>
      </c>
      <c r="N212" s="42">
        <f t="shared" si="11"/>
        <v>0</v>
      </c>
      <c r="O212" s="177">
        <f t="shared" si="12"/>
        <v>0</v>
      </c>
    </row>
    <row r="213" spans="1:15" x14ac:dyDescent="0.3">
      <c r="A213" s="54" t="s">
        <v>1162</v>
      </c>
      <c r="B213" s="72">
        <v>0</v>
      </c>
      <c r="C213" s="29">
        <v>0</v>
      </c>
      <c r="D213" s="29">
        <v>0</v>
      </c>
      <c r="E213" s="29">
        <v>0</v>
      </c>
      <c r="F213" s="42">
        <f t="shared" si="9"/>
        <v>0</v>
      </c>
      <c r="G213" s="177">
        <f t="shared" si="10"/>
        <v>0</v>
      </c>
      <c r="I213" s="54" t="s">
        <v>1162</v>
      </c>
      <c r="J213" s="72">
        <v>0</v>
      </c>
      <c r="K213" s="29">
        <v>0</v>
      </c>
      <c r="L213" s="29">
        <v>0</v>
      </c>
      <c r="M213" s="29">
        <v>0</v>
      </c>
      <c r="N213" s="42">
        <f t="shared" si="11"/>
        <v>0</v>
      </c>
      <c r="O213" s="177">
        <f t="shared" si="12"/>
        <v>0</v>
      </c>
    </row>
    <row r="214" spans="1:15" x14ac:dyDescent="0.3">
      <c r="A214" s="54" t="s">
        <v>744</v>
      </c>
      <c r="B214" s="72">
        <v>0</v>
      </c>
      <c r="C214" s="29">
        <v>0</v>
      </c>
      <c r="D214" s="29">
        <v>0</v>
      </c>
      <c r="E214" s="29">
        <v>0</v>
      </c>
      <c r="F214" s="42">
        <f t="shared" si="9"/>
        <v>0</v>
      </c>
      <c r="G214" s="177">
        <f t="shared" si="10"/>
        <v>0</v>
      </c>
      <c r="I214" s="54" t="s">
        <v>744</v>
      </c>
      <c r="J214" s="72">
        <v>0</v>
      </c>
      <c r="K214" s="29">
        <v>0</v>
      </c>
      <c r="L214" s="29">
        <v>0</v>
      </c>
      <c r="M214" s="29">
        <v>0</v>
      </c>
      <c r="N214" s="42">
        <f t="shared" si="11"/>
        <v>0</v>
      </c>
      <c r="O214" s="177">
        <f t="shared" si="12"/>
        <v>0</v>
      </c>
    </row>
    <row r="215" spans="1:15" x14ac:dyDescent="0.3">
      <c r="A215" s="54" t="s">
        <v>745</v>
      </c>
      <c r="B215" s="72">
        <v>0</v>
      </c>
      <c r="C215" s="29">
        <v>0</v>
      </c>
      <c r="D215" s="29">
        <v>0</v>
      </c>
      <c r="E215" s="29">
        <v>0</v>
      </c>
      <c r="F215" s="42">
        <f t="shared" si="9"/>
        <v>0</v>
      </c>
      <c r="G215" s="177">
        <f t="shared" si="10"/>
        <v>0</v>
      </c>
      <c r="I215" s="54" t="s">
        <v>745</v>
      </c>
      <c r="J215" s="72">
        <v>0</v>
      </c>
      <c r="K215" s="29">
        <v>0</v>
      </c>
      <c r="L215" s="29">
        <v>0</v>
      </c>
      <c r="M215" s="29">
        <v>0</v>
      </c>
      <c r="N215" s="42">
        <f t="shared" si="11"/>
        <v>0</v>
      </c>
      <c r="O215" s="177">
        <f t="shared" si="12"/>
        <v>0</v>
      </c>
    </row>
    <row r="216" spans="1:15" x14ac:dyDescent="0.3">
      <c r="A216" s="54" t="s">
        <v>1163</v>
      </c>
      <c r="B216" s="72">
        <v>0</v>
      </c>
      <c r="C216" s="29">
        <v>0</v>
      </c>
      <c r="D216" s="29">
        <v>0</v>
      </c>
      <c r="E216" s="29">
        <v>0</v>
      </c>
      <c r="F216" s="42">
        <f t="shared" si="9"/>
        <v>0</v>
      </c>
      <c r="G216" s="177">
        <f t="shared" si="10"/>
        <v>0</v>
      </c>
      <c r="I216" s="54" t="s">
        <v>1163</v>
      </c>
      <c r="J216" s="72">
        <v>0</v>
      </c>
      <c r="K216" s="29">
        <v>0</v>
      </c>
      <c r="L216" s="29">
        <v>0</v>
      </c>
      <c r="M216" s="29">
        <v>0</v>
      </c>
      <c r="N216" s="42">
        <f t="shared" si="11"/>
        <v>0</v>
      </c>
      <c r="O216" s="177">
        <f t="shared" si="12"/>
        <v>0</v>
      </c>
    </row>
    <row r="217" spans="1:15" x14ac:dyDescent="0.3">
      <c r="A217" s="54" t="s">
        <v>783</v>
      </c>
      <c r="B217" s="72">
        <v>0</v>
      </c>
      <c r="C217" s="29">
        <v>0</v>
      </c>
      <c r="D217" s="29">
        <v>0</v>
      </c>
      <c r="E217" s="29">
        <v>0</v>
      </c>
      <c r="F217" s="42">
        <f t="shared" si="9"/>
        <v>0</v>
      </c>
      <c r="G217" s="177">
        <f t="shared" si="10"/>
        <v>0</v>
      </c>
      <c r="I217" s="54" t="s">
        <v>783</v>
      </c>
      <c r="J217" s="72">
        <v>0</v>
      </c>
      <c r="K217" s="29">
        <v>0</v>
      </c>
      <c r="L217" s="29">
        <v>0</v>
      </c>
      <c r="M217" s="29">
        <v>0</v>
      </c>
      <c r="N217" s="42">
        <f t="shared" si="11"/>
        <v>0</v>
      </c>
      <c r="O217" s="177">
        <f t="shared" si="12"/>
        <v>0</v>
      </c>
    </row>
    <row r="218" spans="1:15" x14ac:dyDescent="0.3">
      <c r="A218" s="54" t="s">
        <v>1164</v>
      </c>
      <c r="B218" s="72">
        <v>0</v>
      </c>
      <c r="C218" s="29">
        <v>0</v>
      </c>
      <c r="D218" s="29">
        <v>0</v>
      </c>
      <c r="E218" s="29">
        <v>0</v>
      </c>
      <c r="F218" s="42">
        <f t="shared" si="9"/>
        <v>0</v>
      </c>
      <c r="G218" s="177">
        <f t="shared" si="10"/>
        <v>0</v>
      </c>
      <c r="I218" s="54" t="s">
        <v>1164</v>
      </c>
      <c r="J218" s="72">
        <v>0</v>
      </c>
      <c r="K218" s="29">
        <v>0</v>
      </c>
      <c r="L218" s="29">
        <v>0</v>
      </c>
      <c r="M218" s="29">
        <v>0</v>
      </c>
      <c r="N218" s="42">
        <f t="shared" si="11"/>
        <v>0</v>
      </c>
      <c r="O218" s="177">
        <f t="shared" si="12"/>
        <v>0</v>
      </c>
    </row>
    <row r="219" spans="1:15" x14ac:dyDescent="0.3">
      <c r="A219" s="54" t="s">
        <v>746</v>
      </c>
      <c r="B219" s="72">
        <v>0</v>
      </c>
      <c r="C219" s="29">
        <v>0</v>
      </c>
      <c r="D219" s="29">
        <v>0</v>
      </c>
      <c r="E219" s="29">
        <v>0</v>
      </c>
      <c r="F219" s="42">
        <f t="shared" si="9"/>
        <v>0</v>
      </c>
      <c r="G219" s="177">
        <f t="shared" si="10"/>
        <v>0</v>
      </c>
      <c r="I219" s="54" t="s">
        <v>746</v>
      </c>
      <c r="J219" s="72">
        <v>0</v>
      </c>
      <c r="K219" s="29">
        <v>0</v>
      </c>
      <c r="L219" s="29">
        <v>0</v>
      </c>
      <c r="M219" s="29">
        <v>0</v>
      </c>
      <c r="N219" s="42">
        <f t="shared" si="11"/>
        <v>0</v>
      </c>
      <c r="O219" s="177">
        <f t="shared" si="12"/>
        <v>0</v>
      </c>
    </row>
    <row r="220" spans="1:15" x14ac:dyDescent="0.3">
      <c r="A220" s="54" t="s">
        <v>747</v>
      </c>
      <c r="B220" s="72">
        <v>0</v>
      </c>
      <c r="C220" s="29">
        <v>0</v>
      </c>
      <c r="D220" s="29">
        <v>0</v>
      </c>
      <c r="E220" s="29">
        <v>0</v>
      </c>
      <c r="F220" s="42">
        <f t="shared" si="9"/>
        <v>0</v>
      </c>
      <c r="G220" s="177">
        <f t="shared" si="10"/>
        <v>0</v>
      </c>
      <c r="I220" s="54" t="s">
        <v>747</v>
      </c>
      <c r="J220" s="72">
        <v>0</v>
      </c>
      <c r="K220" s="29">
        <v>0</v>
      </c>
      <c r="L220" s="29">
        <v>0</v>
      </c>
      <c r="M220" s="29">
        <v>0</v>
      </c>
      <c r="N220" s="42">
        <f t="shared" si="11"/>
        <v>0</v>
      </c>
      <c r="O220" s="177">
        <f t="shared" si="12"/>
        <v>0</v>
      </c>
    </row>
    <row r="221" spans="1:15" x14ac:dyDescent="0.3">
      <c r="A221" s="54" t="s">
        <v>1165</v>
      </c>
      <c r="B221" s="72">
        <v>0</v>
      </c>
      <c r="C221" s="29">
        <v>0</v>
      </c>
      <c r="D221" s="29">
        <v>0</v>
      </c>
      <c r="E221" s="29">
        <v>0</v>
      </c>
      <c r="F221" s="42">
        <f t="shared" si="9"/>
        <v>0</v>
      </c>
      <c r="G221" s="177">
        <f t="shared" si="10"/>
        <v>0</v>
      </c>
      <c r="I221" s="54" t="s">
        <v>1165</v>
      </c>
      <c r="J221" s="72">
        <v>0</v>
      </c>
      <c r="K221" s="29">
        <v>0</v>
      </c>
      <c r="L221" s="29">
        <v>0</v>
      </c>
      <c r="M221" s="29">
        <v>0</v>
      </c>
      <c r="N221" s="42">
        <f t="shared" si="11"/>
        <v>0</v>
      </c>
      <c r="O221" s="177">
        <f t="shared" si="12"/>
        <v>0</v>
      </c>
    </row>
    <row r="222" spans="1:15" x14ac:dyDescent="0.3">
      <c r="A222" s="54" t="s">
        <v>748</v>
      </c>
      <c r="B222" s="72">
        <v>0</v>
      </c>
      <c r="C222" s="29">
        <v>0</v>
      </c>
      <c r="D222" s="29">
        <v>0</v>
      </c>
      <c r="E222" s="29">
        <v>0</v>
      </c>
      <c r="F222" s="42">
        <f t="shared" si="9"/>
        <v>0</v>
      </c>
      <c r="G222" s="177">
        <f t="shared" si="10"/>
        <v>0</v>
      </c>
      <c r="I222" s="54" t="s">
        <v>748</v>
      </c>
      <c r="J222" s="72">
        <v>0</v>
      </c>
      <c r="K222" s="29">
        <v>0</v>
      </c>
      <c r="L222" s="29">
        <v>0</v>
      </c>
      <c r="M222" s="29">
        <v>0</v>
      </c>
      <c r="N222" s="42">
        <f t="shared" si="11"/>
        <v>0</v>
      </c>
      <c r="O222" s="177">
        <f t="shared" si="12"/>
        <v>0</v>
      </c>
    </row>
    <row r="223" spans="1:15" x14ac:dyDescent="0.3">
      <c r="A223" s="54" t="s">
        <v>1166</v>
      </c>
      <c r="B223" s="72">
        <v>0</v>
      </c>
      <c r="C223" s="29">
        <v>0</v>
      </c>
      <c r="D223" s="29">
        <v>0</v>
      </c>
      <c r="E223" s="29">
        <v>0</v>
      </c>
      <c r="F223" s="42">
        <f t="shared" si="9"/>
        <v>0</v>
      </c>
      <c r="G223" s="177">
        <f t="shared" si="10"/>
        <v>0</v>
      </c>
      <c r="I223" s="54" t="s">
        <v>1166</v>
      </c>
      <c r="J223" s="72">
        <v>0</v>
      </c>
      <c r="K223" s="29">
        <v>0</v>
      </c>
      <c r="L223" s="29">
        <v>0</v>
      </c>
      <c r="M223" s="29">
        <v>0</v>
      </c>
      <c r="N223" s="42">
        <f t="shared" si="11"/>
        <v>0</v>
      </c>
      <c r="O223" s="177">
        <f t="shared" si="12"/>
        <v>0</v>
      </c>
    </row>
    <row r="224" spans="1:15" x14ac:dyDescent="0.3">
      <c r="A224" s="54" t="s">
        <v>1167</v>
      </c>
      <c r="B224" s="72">
        <v>0</v>
      </c>
      <c r="C224" s="29">
        <v>0</v>
      </c>
      <c r="D224" s="29">
        <v>0</v>
      </c>
      <c r="E224" s="29">
        <v>0</v>
      </c>
      <c r="F224" s="42">
        <f t="shared" si="9"/>
        <v>0</v>
      </c>
      <c r="G224" s="177">
        <f t="shared" si="10"/>
        <v>0</v>
      </c>
      <c r="I224" s="54" t="s">
        <v>1167</v>
      </c>
      <c r="J224" s="72">
        <v>0</v>
      </c>
      <c r="K224" s="29">
        <v>0</v>
      </c>
      <c r="L224" s="29">
        <v>0</v>
      </c>
      <c r="M224" s="29">
        <v>0</v>
      </c>
      <c r="N224" s="42">
        <f t="shared" si="11"/>
        <v>0</v>
      </c>
      <c r="O224" s="177">
        <f t="shared" si="12"/>
        <v>0</v>
      </c>
    </row>
    <row r="225" spans="1:15" ht="15" customHeight="1" x14ac:dyDescent="0.3">
      <c r="A225" s="54" t="s">
        <v>749</v>
      </c>
      <c r="B225" s="72">
        <v>0</v>
      </c>
      <c r="C225" s="29">
        <v>0</v>
      </c>
      <c r="D225" s="29">
        <v>0</v>
      </c>
      <c r="E225" s="29">
        <v>0</v>
      </c>
      <c r="F225" s="42">
        <f t="shared" si="9"/>
        <v>0</v>
      </c>
      <c r="G225" s="177">
        <f t="shared" si="10"/>
        <v>0</v>
      </c>
      <c r="I225" s="54" t="s">
        <v>749</v>
      </c>
      <c r="J225" s="72">
        <v>0</v>
      </c>
      <c r="K225" s="29">
        <v>0</v>
      </c>
      <c r="L225" s="29">
        <v>0</v>
      </c>
      <c r="M225" s="29">
        <v>0</v>
      </c>
      <c r="N225" s="42">
        <f t="shared" si="11"/>
        <v>0</v>
      </c>
      <c r="O225" s="177">
        <f t="shared" si="12"/>
        <v>0</v>
      </c>
    </row>
    <row r="226" spans="1:15" ht="15" customHeight="1" x14ac:dyDescent="0.3">
      <c r="A226" s="54" t="s">
        <v>1168</v>
      </c>
      <c r="B226" s="72">
        <v>0</v>
      </c>
      <c r="C226" s="29">
        <v>0</v>
      </c>
      <c r="D226" s="29">
        <v>0</v>
      </c>
      <c r="E226" s="29">
        <v>0</v>
      </c>
      <c r="F226" s="42">
        <f t="shared" si="9"/>
        <v>0</v>
      </c>
      <c r="G226" s="177">
        <f t="shared" si="10"/>
        <v>0</v>
      </c>
      <c r="I226" s="54" t="s">
        <v>1168</v>
      </c>
      <c r="J226" s="72">
        <v>0</v>
      </c>
      <c r="K226" s="29">
        <v>0</v>
      </c>
      <c r="L226" s="29">
        <v>0</v>
      </c>
      <c r="M226" s="29">
        <v>0</v>
      </c>
      <c r="N226" s="42">
        <f t="shared" si="11"/>
        <v>0</v>
      </c>
      <c r="O226" s="177">
        <f t="shared" si="12"/>
        <v>0</v>
      </c>
    </row>
    <row r="227" spans="1:15" x14ac:dyDescent="0.3">
      <c r="A227" s="54" t="s">
        <v>750</v>
      </c>
      <c r="B227" s="72">
        <v>0</v>
      </c>
      <c r="C227" s="29">
        <v>0</v>
      </c>
      <c r="D227" s="29">
        <v>0</v>
      </c>
      <c r="E227" s="29">
        <v>0</v>
      </c>
      <c r="F227" s="42">
        <f t="shared" si="9"/>
        <v>0</v>
      </c>
      <c r="G227" s="177">
        <f t="shared" si="10"/>
        <v>0</v>
      </c>
      <c r="I227" s="54" t="s">
        <v>750</v>
      </c>
      <c r="J227" s="72">
        <v>0</v>
      </c>
      <c r="K227" s="29">
        <v>0</v>
      </c>
      <c r="L227" s="29">
        <v>0</v>
      </c>
      <c r="M227" s="29">
        <v>0</v>
      </c>
      <c r="N227" s="42">
        <f t="shared" si="11"/>
        <v>0</v>
      </c>
      <c r="O227" s="177">
        <f t="shared" si="12"/>
        <v>0</v>
      </c>
    </row>
    <row r="228" spans="1:15" x14ac:dyDescent="0.3">
      <c r="A228" s="54" t="s">
        <v>209</v>
      </c>
      <c r="B228" s="72">
        <v>7</v>
      </c>
      <c r="C228" s="29">
        <v>9379986</v>
      </c>
      <c r="D228" s="29">
        <v>7</v>
      </c>
      <c r="E228" s="29">
        <v>9379986</v>
      </c>
      <c r="F228" s="42">
        <f t="shared" si="9"/>
        <v>0</v>
      </c>
      <c r="G228" s="177">
        <f t="shared" si="10"/>
        <v>0</v>
      </c>
      <c r="I228" s="54" t="s">
        <v>209</v>
      </c>
      <c r="J228" s="72">
        <v>1</v>
      </c>
      <c r="K228" s="29">
        <v>100000</v>
      </c>
      <c r="L228" s="29">
        <v>1</v>
      </c>
      <c r="M228" s="29">
        <v>100000</v>
      </c>
      <c r="N228" s="42">
        <f t="shared" si="11"/>
        <v>0</v>
      </c>
      <c r="O228" s="177">
        <f t="shared" si="12"/>
        <v>0</v>
      </c>
    </row>
    <row r="229" spans="1:15" x14ac:dyDescent="0.3">
      <c r="A229" s="54" t="s">
        <v>751</v>
      </c>
      <c r="B229" s="72">
        <v>0</v>
      </c>
      <c r="C229" s="29">
        <v>0</v>
      </c>
      <c r="D229" s="29">
        <v>0</v>
      </c>
      <c r="E229" s="29">
        <v>0</v>
      </c>
      <c r="F229" s="42">
        <f t="shared" si="9"/>
        <v>0</v>
      </c>
      <c r="G229" s="177">
        <f t="shared" si="10"/>
        <v>0</v>
      </c>
      <c r="I229" s="54" t="s">
        <v>751</v>
      </c>
      <c r="J229" s="72">
        <v>0</v>
      </c>
      <c r="K229" s="29">
        <v>0</v>
      </c>
      <c r="L229" s="29">
        <v>0</v>
      </c>
      <c r="M229" s="29">
        <v>0</v>
      </c>
      <c r="N229" s="42">
        <f t="shared" si="11"/>
        <v>0</v>
      </c>
      <c r="O229" s="177">
        <f t="shared" si="12"/>
        <v>0</v>
      </c>
    </row>
    <row r="230" spans="1:15" x14ac:dyDescent="0.3">
      <c r="A230" s="54" t="s">
        <v>752</v>
      </c>
      <c r="B230" s="72">
        <v>0</v>
      </c>
      <c r="C230" s="29">
        <v>0</v>
      </c>
      <c r="D230" s="29">
        <v>0</v>
      </c>
      <c r="E230" s="29">
        <v>0</v>
      </c>
      <c r="F230" s="42">
        <f t="shared" si="9"/>
        <v>0</v>
      </c>
      <c r="G230" s="177">
        <f t="shared" si="10"/>
        <v>0</v>
      </c>
      <c r="I230" s="54" t="s">
        <v>752</v>
      </c>
      <c r="J230" s="72">
        <v>0</v>
      </c>
      <c r="K230" s="29">
        <v>0</v>
      </c>
      <c r="L230" s="29">
        <v>0</v>
      </c>
      <c r="M230" s="29">
        <v>0</v>
      </c>
      <c r="N230" s="42">
        <f t="shared" si="11"/>
        <v>0</v>
      </c>
      <c r="O230" s="177">
        <f t="shared" si="12"/>
        <v>0</v>
      </c>
    </row>
    <row r="231" spans="1:15" x14ac:dyDescent="0.3">
      <c r="A231" s="54" t="s">
        <v>925</v>
      </c>
      <c r="B231" s="72">
        <v>0</v>
      </c>
      <c r="C231" s="29">
        <v>0</v>
      </c>
      <c r="D231" s="29">
        <v>0</v>
      </c>
      <c r="E231" s="29">
        <v>0</v>
      </c>
      <c r="F231" s="42">
        <f t="shared" si="9"/>
        <v>0</v>
      </c>
      <c r="G231" s="177">
        <f t="shared" si="10"/>
        <v>0</v>
      </c>
      <c r="I231" s="54" t="s">
        <v>925</v>
      </c>
      <c r="J231" s="72">
        <v>0</v>
      </c>
      <c r="K231" s="29">
        <v>0</v>
      </c>
      <c r="L231" s="29">
        <v>0</v>
      </c>
      <c r="M231" s="29">
        <v>0</v>
      </c>
      <c r="N231" s="42">
        <f t="shared" si="11"/>
        <v>0</v>
      </c>
      <c r="O231" s="177">
        <f t="shared" si="12"/>
        <v>0</v>
      </c>
    </row>
    <row r="232" spans="1:15" x14ac:dyDescent="0.3">
      <c r="A232" s="54" t="s">
        <v>753</v>
      </c>
      <c r="B232" s="72">
        <v>0</v>
      </c>
      <c r="C232" s="29">
        <v>0</v>
      </c>
      <c r="D232" s="29">
        <v>0</v>
      </c>
      <c r="E232" s="29">
        <v>0</v>
      </c>
      <c r="F232" s="42">
        <f t="shared" si="9"/>
        <v>0</v>
      </c>
      <c r="G232" s="177">
        <f t="shared" si="10"/>
        <v>0</v>
      </c>
      <c r="I232" s="54" t="s">
        <v>753</v>
      </c>
      <c r="J232" s="72">
        <v>0</v>
      </c>
      <c r="K232" s="29">
        <v>0</v>
      </c>
      <c r="L232" s="29">
        <v>0</v>
      </c>
      <c r="M232" s="29">
        <v>0</v>
      </c>
      <c r="N232" s="42">
        <f t="shared" si="11"/>
        <v>0</v>
      </c>
      <c r="O232" s="177">
        <f t="shared" si="12"/>
        <v>0</v>
      </c>
    </row>
    <row r="233" spans="1:15" x14ac:dyDescent="0.3">
      <c r="A233" s="54" t="s">
        <v>754</v>
      </c>
      <c r="B233" s="72">
        <v>0</v>
      </c>
      <c r="C233" s="29">
        <v>0</v>
      </c>
      <c r="D233" s="29">
        <v>0</v>
      </c>
      <c r="E233" s="29">
        <v>0</v>
      </c>
      <c r="F233" s="42">
        <f t="shared" si="9"/>
        <v>0</v>
      </c>
      <c r="G233" s="177">
        <f t="shared" si="10"/>
        <v>0</v>
      </c>
      <c r="I233" s="54" t="s">
        <v>754</v>
      </c>
      <c r="J233" s="72">
        <v>0</v>
      </c>
      <c r="K233" s="29">
        <v>0</v>
      </c>
      <c r="L233" s="29">
        <v>0</v>
      </c>
      <c r="M233" s="29">
        <v>0</v>
      </c>
      <c r="N233" s="42">
        <f t="shared" si="11"/>
        <v>0</v>
      </c>
      <c r="O233" s="177">
        <f t="shared" si="12"/>
        <v>0</v>
      </c>
    </row>
    <row r="234" spans="1:15" x14ac:dyDescent="0.3">
      <c r="A234" s="54" t="s">
        <v>755</v>
      </c>
      <c r="B234" s="72">
        <v>0</v>
      </c>
      <c r="C234" s="29">
        <v>0</v>
      </c>
      <c r="D234" s="29">
        <v>0</v>
      </c>
      <c r="E234" s="29">
        <v>0</v>
      </c>
      <c r="F234" s="42">
        <f t="shared" si="9"/>
        <v>0</v>
      </c>
      <c r="G234" s="177">
        <f t="shared" si="10"/>
        <v>0</v>
      </c>
      <c r="I234" s="54" t="s">
        <v>755</v>
      </c>
      <c r="J234" s="72">
        <v>0</v>
      </c>
      <c r="K234" s="29">
        <v>0</v>
      </c>
      <c r="L234" s="29">
        <v>0</v>
      </c>
      <c r="M234" s="29">
        <v>0</v>
      </c>
      <c r="N234" s="42">
        <f t="shared" si="11"/>
        <v>0</v>
      </c>
      <c r="O234" s="177">
        <f t="shared" si="12"/>
        <v>0</v>
      </c>
    </row>
    <row r="235" spans="1:15" x14ac:dyDescent="0.3">
      <c r="A235" s="54" t="s">
        <v>756</v>
      </c>
      <c r="B235" s="72">
        <v>0</v>
      </c>
      <c r="C235" s="29">
        <v>0</v>
      </c>
      <c r="D235" s="29">
        <v>0</v>
      </c>
      <c r="E235" s="29">
        <v>0</v>
      </c>
      <c r="F235" s="42">
        <f t="shared" si="9"/>
        <v>0</v>
      </c>
      <c r="G235" s="177">
        <f t="shared" si="10"/>
        <v>0</v>
      </c>
      <c r="I235" s="54" t="s">
        <v>756</v>
      </c>
      <c r="J235" s="72">
        <v>0</v>
      </c>
      <c r="K235" s="29">
        <v>0</v>
      </c>
      <c r="L235" s="29">
        <v>0</v>
      </c>
      <c r="M235" s="29">
        <v>0</v>
      </c>
      <c r="N235" s="42">
        <f t="shared" si="11"/>
        <v>0</v>
      </c>
      <c r="O235" s="177">
        <f t="shared" si="12"/>
        <v>0</v>
      </c>
    </row>
    <row r="236" spans="1:15" x14ac:dyDescent="0.3">
      <c r="A236" s="54" t="s">
        <v>784</v>
      </c>
      <c r="B236" s="72">
        <v>0</v>
      </c>
      <c r="C236" s="29">
        <v>0</v>
      </c>
      <c r="D236" s="29">
        <v>0</v>
      </c>
      <c r="E236" s="29">
        <v>0</v>
      </c>
      <c r="F236" s="42">
        <f t="shared" ref="F236:G263" si="13">B236-D236</f>
        <v>0</v>
      </c>
      <c r="G236" s="177">
        <f t="shared" si="13"/>
        <v>0</v>
      </c>
      <c r="I236" s="54" t="s">
        <v>784</v>
      </c>
      <c r="J236" s="72">
        <v>0</v>
      </c>
      <c r="K236" s="29">
        <v>0</v>
      </c>
      <c r="L236" s="29">
        <v>0</v>
      </c>
      <c r="M236" s="29">
        <v>0</v>
      </c>
      <c r="N236" s="42">
        <f t="shared" ref="N236:O263" si="14">J236-L236</f>
        <v>0</v>
      </c>
      <c r="O236" s="177">
        <f t="shared" si="14"/>
        <v>0</v>
      </c>
    </row>
    <row r="237" spans="1:15" x14ac:dyDescent="0.3">
      <c r="A237" s="54" t="s">
        <v>1169</v>
      </c>
      <c r="B237" s="72">
        <v>0</v>
      </c>
      <c r="C237" s="29">
        <v>0</v>
      </c>
      <c r="D237" s="29">
        <v>0</v>
      </c>
      <c r="E237" s="29">
        <v>0</v>
      </c>
      <c r="F237" s="42">
        <f t="shared" si="13"/>
        <v>0</v>
      </c>
      <c r="G237" s="177">
        <f t="shared" si="13"/>
        <v>0</v>
      </c>
      <c r="I237" s="54" t="s">
        <v>1169</v>
      </c>
      <c r="J237" s="72">
        <v>0</v>
      </c>
      <c r="K237" s="29">
        <v>0</v>
      </c>
      <c r="L237" s="29">
        <v>0</v>
      </c>
      <c r="M237" s="29">
        <v>0</v>
      </c>
      <c r="N237" s="42">
        <f t="shared" si="14"/>
        <v>0</v>
      </c>
      <c r="O237" s="177">
        <f t="shared" si="14"/>
        <v>0</v>
      </c>
    </row>
    <row r="238" spans="1:15" x14ac:dyDescent="0.3">
      <c r="A238" s="54" t="s">
        <v>1170</v>
      </c>
      <c r="B238" s="72">
        <v>0</v>
      </c>
      <c r="C238" s="29">
        <v>0</v>
      </c>
      <c r="D238" s="29">
        <v>0</v>
      </c>
      <c r="E238" s="29">
        <v>0</v>
      </c>
      <c r="F238" s="42">
        <f t="shared" si="13"/>
        <v>0</v>
      </c>
      <c r="G238" s="177">
        <f t="shared" si="13"/>
        <v>0</v>
      </c>
      <c r="I238" s="54" t="s">
        <v>1170</v>
      </c>
      <c r="J238" s="72">
        <v>0</v>
      </c>
      <c r="K238" s="29">
        <v>0</v>
      </c>
      <c r="L238" s="29">
        <v>0</v>
      </c>
      <c r="M238" s="29">
        <v>0</v>
      </c>
      <c r="N238" s="42">
        <f t="shared" si="14"/>
        <v>0</v>
      </c>
      <c r="O238" s="177">
        <f t="shared" si="14"/>
        <v>0</v>
      </c>
    </row>
    <row r="239" spans="1:15" x14ac:dyDescent="0.3">
      <c r="A239" s="54" t="s">
        <v>1171</v>
      </c>
      <c r="B239" s="72">
        <v>0</v>
      </c>
      <c r="C239" s="29">
        <v>0</v>
      </c>
      <c r="D239" s="29">
        <v>0</v>
      </c>
      <c r="E239" s="29">
        <v>0</v>
      </c>
      <c r="F239" s="42">
        <f t="shared" si="13"/>
        <v>0</v>
      </c>
      <c r="G239" s="177">
        <f t="shared" si="13"/>
        <v>0</v>
      </c>
      <c r="I239" s="54" t="s">
        <v>1171</v>
      </c>
      <c r="J239" s="72">
        <v>0</v>
      </c>
      <c r="K239" s="29">
        <v>0</v>
      </c>
      <c r="L239" s="29">
        <v>0</v>
      </c>
      <c r="M239" s="29">
        <v>0</v>
      </c>
      <c r="N239" s="42">
        <f t="shared" si="14"/>
        <v>0</v>
      </c>
      <c r="O239" s="177">
        <f t="shared" si="14"/>
        <v>0</v>
      </c>
    </row>
    <row r="240" spans="1:15" x14ac:dyDescent="0.3">
      <c r="A240" s="54" t="s">
        <v>211</v>
      </c>
      <c r="B240" s="72">
        <v>18</v>
      </c>
      <c r="C240" s="29">
        <v>521723358</v>
      </c>
      <c r="D240" s="29">
        <v>18</v>
      </c>
      <c r="E240" s="29">
        <v>521723358</v>
      </c>
      <c r="F240" s="42">
        <f t="shared" si="13"/>
        <v>0</v>
      </c>
      <c r="G240" s="177">
        <f t="shared" si="13"/>
        <v>0</v>
      </c>
      <c r="I240" s="54" t="s">
        <v>211</v>
      </c>
      <c r="J240" s="72">
        <v>2</v>
      </c>
      <c r="K240" s="29">
        <v>79348</v>
      </c>
      <c r="L240" s="29">
        <v>2</v>
      </c>
      <c r="M240" s="29">
        <v>79348</v>
      </c>
      <c r="N240" s="42">
        <f t="shared" si="14"/>
        <v>0</v>
      </c>
      <c r="O240" s="177">
        <f t="shared" si="14"/>
        <v>0</v>
      </c>
    </row>
    <row r="241" spans="1:15" x14ac:dyDescent="0.3">
      <c r="A241" s="54" t="s">
        <v>1172</v>
      </c>
      <c r="B241" s="72">
        <v>0</v>
      </c>
      <c r="C241" s="29">
        <v>0</v>
      </c>
      <c r="D241" s="29">
        <v>0</v>
      </c>
      <c r="E241" s="29">
        <v>0</v>
      </c>
      <c r="F241" s="42">
        <f t="shared" si="13"/>
        <v>0</v>
      </c>
      <c r="G241" s="177">
        <f t="shared" si="13"/>
        <v>0</v>
      </c>
      <c r="I241" s="54" t="s">
        <v>1172</v>
      </c>
      <c r="J241" s="72">
        <v>0</v>
      </c>
      <c r="K241" s="29">
        <v>0</v>
      </c>
      <c r="L241" s="29">
        <v>0</v>
      </c>
      <c r="M241" s="29">
        <v>0</v>
      </c>
      <c r="N241" s="42">
        <f t="shared" si="14"/>
        <v>0</v>
      </c>
      <c r="O241" s="177">
        <f t="shared" si="14"/>
        <v>0</v>
      </c>
    </row>
    <row r="242" spans="1:15" x14ac:dyDescent="0.3">
      <c r="A242" s="54" t="s">
        <v>1173</v>
      </c>
      <c r="B242" s="72">
        <v>0</v>
      </c>
      <c r="C242" s="29">
        <v>0</v>
      </c>
      <c r="D242" s="29">
        <v>0</v>
      </c>
      <c r="E242" s="29">
        <v>0</v>
      </c>
      <c r="F242" s="42">
        <f t="shared" si="13"/>
        <v>0</v>
      </c>
      <c r="G242" s="177">
        <f t="shared" si="13"/>
        <v>0</v>
      </c>
      <c r="I242" s="54" t="s">
        <v>1173</v>
      </c>
      <c r="J242" s="72">
        <v>0</v>
      </c>
      <c r="K242" s="29">
        <v>0</v>
      </c>
      <c r="L242" s="29">
        <v>0</v>
      </c>
      <c r="M242" s="29">
        <v>0</v>
      </c>
      <c r="N242" s="42">
        <f t="shared" si="14"/>
        <v>0</v>
      </c>
      <c r="O242" s="177">
        <f t="shared" si="14"/>
        <v>0</v>
      </c>
    </row>
    <row r="243" spans="1:15" x14ac:dyDescent="0.3">
      <c r="A243" s="54" t="s">
        <v>1174</v>
      </c>
      <c r="B243" s="72">
        <v>0</v>
      </c>
      <c r="C243" s="29">
        <v>0</v>
      </c>
      <c r="D243" s="29">
        <v>0</v>
      </c>
      <c r="E243" s="29">
        <v>0</v>
      </c>
      <c r="F243" s="42">
        <f t="shared" si="13"/>
        <v>0</v>
      </c>
      <c r="G243" s="177">
        <f t="shared" si="13"/>
        <v>0</v>
      </c>
      <c r="I243" s="54" t="s">
        <v>1174</v>
      </c>
      <c r="J243" s="72">
        <v>0</v>
      </c>
      <c r="K243" s="29">
        <v>0</v>
      </c>
      <c r="L243" s="29">
        <v>0</v>
      </c>
      <c r="M243" s="29">
        <v>0</v>
      </c>
      <c r="N243" s="42">
        <f t="shared" si="14"/>
        <v>0</v>
      </c>
      <c r="O243" s="177">
        <f t="shared" si="14"/>
        <v>0</v>
      </c>
    </row>
    <row r="244" spans="1:15" x14ac:dyDescent="0.3">
      <c r="A244" s="54" t="s">
        <v>757</v>
      </c>
      <c r="B244" s="72">
        <v>0</v>
      </c>
      <c r="C244" s="29">
        <v>0</v>
      </c>
      <c r="D244" s="29">
        <v>0</v>
      </c>
      <c r="E244" s="29">
        <v>0</v>
      </c>
      <c r="F244" s="42">
        <f t="shared" si="13"/>
        <v>0</v>
      </c>
      <c r="G244" s="177">
        <f t="shared" si="13"/>
        <v>0</v>
      </c>
      <c r="I244" s="54" t="s">
        <v>757</v>
      </c>
      <c r="J244" s="72">
        <v>0</v>
      </c>
      <c r="K244" s="29">
        <v>0</v>
      </c>
      <c r="L244" s="29">
        <v>0</v>
      </c>
      <c r="M244" s="29">
        <v>0</v>
      </c>
      <c r="N244" s="42">
        <f t="shared" si="14"/>
        <v>0</v>
      </c>
      <c r="O244" s="177">
        <f t="shared" si="14"/>
        <v>0</v>
      </c>
    </row>
    <row r="245" spans="1:15" x14ac:dyDescent="0.3">
      <c r="A245" s="54" t="s">
        <v>758</v>
      </c>
      <c r="B245" s="72">
        <v>0</v>
      </c>
      <c r="C245" s="29">
        <v>0</v>
      </c>
      <c r="D245" s="29">
        <v>0</v>
      </c>
      <c r="E245" s="29">
        <v>0</v>
      </c>
      <c r="F245" s="42">
        <f t="shared" si="13"/>
        <v>0</v>
      </c>
      <c r="G245" s="177">
        <f t="shared" si="13"/>
        <v>0</v>
      </c>
      <c r="I245" s="54" t="s">
        <v>758</v>
      </c>
      <c r="J245" s="72">
        <v>0</v>
      </c>
      <c r="K245" s="29">
        <v>0</v>
      </c>
      <c r="L245" s="29">
        <v>0</v>
      </c>
      <c r="M245" s="29">
        <v>0</v>
      </c>
      <c r="N245" s="42">
        <f t="shared" si="14"/>
        <v>0</v>
      </c>
      <c r="O245" s="177">
        <f t="shared" si="14"/>
        <v>0</v>
      </c>
    </row>
    <row r="246" spans="1:15" x14ac:dyDescent="0.3">
      <c r="A246" s="54" t="s">
        <v>1175</v>
      </c>
      <c r="B246" s="72">
        <v>0</v>
      </c>
      <c r="C246" s="29">
        <v>0</v>
      </c>
      <c r="D246" s="29">
        <v>0</v>
      </c>
      <c r="E246" s="29">
        <v>0</v>
      </c>
      <c r="F246" s="42">
        <f t="shared" si="13"/>
        <v>0</v>
      </c>
      <c r="G246" s="177">
        <f t="shared" si="13"/>
        <v>0</v>
      </c>
      <c r="I246" s="54" t="s">
        <v>1175</v>
      </c>
      <c r="J246" s="72">
        <v>0</v>
      </c>
      <c r="K246" s="29">
        <v>0</v>
      </c>
      <c r="L246" s="29">
        <v>0</v>
      </c>
      <c r="M246" s="29">
        <v>0</v>
      </c>
      <c r="N246" s="42">
        <f t="shared" si="14"/>
        <v>0</v>
      </c>
      <c r="O246" s="177">
        <f t="shared" si="14"/>
        <v>0</v>
      </c>
    </row>
    <row r="247" spans="1:15" x14ac:dyDescent="0.3">
      <c r="A247" s="54" t="s">
        <v>1176</v>
      </c>
      <c r="B247" s="72">
        <v>0</v>
      </c>
      <c r="C247" s="29">
        <v>0</v>
      </c>
      <c r="D247" s="29">
        <v>0</v>
      </c>
      <c r="E247" s="29">
        <v>0</v>
      </c>
      <c r="F247" s="42">
        <f t="shared" si="13"/>
        <v>0</v>
      </c>
      <c r="G247" s="177">
        <f t="shared" si="13"/>
        <v>0</v>
      </c>
      <c r="I247" s="54" t="s">
        <v>1176</v>
      </c>
      <c r="J247" s="72">
        <v>0</v>
      </c>
      <c r="K247" s="29">
        <v>0</v>
      </c>
      <c r="L247" s="29">
        <v>0</v>
      </c>
      <c r="M247" s="29">
        <v>0</v>
      </c>
      <c r="N247" s="42">
        <f t="shared" si="14"/>
        <v>0</v>
      </c>
      <c r="O247" s="177">
        <f t="shared" si="14"/>
        <v>0</v>
      </c>
    </row>
    <row r="248" spans="1:15" x14ac:dyDescent="0.3">
      <c r="A248" s="54" t="s">
        <v>1177</v>
      </c>
      <c r="B248" s="72">
        <v>0</v>
      </c>
      <c r="C248" s="29">
        <v>0</v>
      </c>
      <c r="D248" s="29">
        <v>0</v>
      </c>
      <c r="E248" s="29">
        <v>0</v>
      </c>
      <c r="F248" s="42">
        <f t="shared" si="13"/>
        <v>0</v>
      </c>
      <c r="G248" s="177">
        <f t="shared" si="13"/>
        <v>0</v>
      </c>
      <c r="I248" s="54" t="s">
        <v>1177</v>
      </c>
      <c r="J248" s="72">
        <v>0</v>
      </c>
      <c r="K248" s="29">
        <v>0</v>
      </c>
      <c r="L248" s="29">
        <v>0</v>
      </c>
      <c r="M248" s="29">
        <v>0</v>
      </c>
      <c r="N248" s="42">
        <f t="shared" si="14"/>
        <v>0</v>
      </c>
      <c r="O248" s="177">
        <f t="shared" si="14"/>
        <v>0</v>
      </c>
    </row>
    <row r="249" spans="1:15" x14ac:dyDescent="0.3">
      <c r="A249" s="54" t="s">
        <v>1178</v>
      </c>
      <c r="B249" s="72">
        <v>0</v>
      </c>
      <c r="C249" s="29">
        <v>0</v>
      </c>
      <c r="D249" s="29">
        <v>0</v>
      </c>
      <c r="E249" s="29">
        <v>0</v>
      </c>
      <c r="F249" s="42">
        <f t="shared" si="13"/>
        <v>0</v>
      </c>
      <c r="G249" s="177">
        <f t="shared" si="13"/>
        <v>0</v>
      </c>
      <c r="I249" s="54" t="s">
        <v>1178</v>
      </c>
      <c r="J249" s="72">
        <v>0</v>
      </c>
      <c r="K249" s="29">
        <v>0</v>
      </c>
      <c r="L249" s="29">
        <v>0</v>
      </c>
      <c r="M249" s="29">
        <v>0</v>
      </c>
      <c r="N249" s="42">
        <f t="shared" si="14"/>
        <v>0</v>
      </c>
      <c r="O249" s="177">
        <f t="shared" si="14"/>
        <v>0</v>
      </c>
    </row>
    <row r="250" spans="1:15" x14ac:dyDescent="0.3">
      <c r="A250" s="54" t="s">
        <v>1179</v>
      </c>
      <c r="B250" s="72">
        <v>0</v>
      </c>
      <c r="C250" s="29">
        <v>0</v>
      </c>
      <c r="D250" s="29">
        <v>0</v>
      </c>
      <c r="E250" s="29">
        <v>0</v>
      </c>
      <c r="F250" s="42">
        <f t="shared" si="13"/>
        <v>0</v>
      </c>
      <c r="G250" s="177">
        <f t="shared" si="13"/>
        <v>0</v>
      </c>
      <c r="I250" s="54" t="s">
        <v>1179</v>
      </c>
      <c r="J250" s="72">
        <v>0</v>
      </c>
      <c r="K250" s="29">
        <v>0</v>
      </c>
      <c r="L250" s="29">
        <v>0</v>
      </c>
      <c r="M250" s="29">
        <v>0</v>
      </c>
      <c r="N250" s="42">
        <f t="shared" si="14"/>
        <v>0</v>
      </c>
      <c r="O250" s="177">
        <f t="shared" si="14"/>
        <v>0</v>
      </c>
    </row>
    <row r="251" spans="1:15" x14ac:dyDescent="0.3">
      <c r="A251" s="54" t="s">
        <v>759</v>
      </c>
      <c r="B251" s="72">
        <v>0</v>
      </c>
      <c r="C251" s="29">
        <v>0</v>
      </c>
      <c r="D251" s="29">
        <v>0</v>
      </c>
      <c r="E251" s="29">
        <v>0</v>
      </c>
      <c r="F251" s="42">
        <f t="shared" si="13"/>
        <v>0</v>
      </c>
      <c r="G251" s="177">
        <f t="shared" si="13"/>
        <v>0</v>
      </c>
      <c r="I251" s="54" t="s">
        <v>759</v>
      </c>
      <c r="J251" s="72">
        <v>0</v>
      </c>
      <c r="K251" s="29">
        <v>0</v>
      </c>
      <c r="L251" s="29">
        <v>0</v>
      </c>
      <c r="M251" s="29">
        <v>0</v>
      </c>
      <c r="N251" s="42">
        <f t="shared" si="14"/>
        <v>0</v>
      </c>
      <c r="O251" s="177">
        <f t="shared" si="14"/>
        <v>0</v>
      </c>
    </row>
    <row r="252" spans="1:15" x14ac:dyDescent="0.3">
      <c r="A252" s="54" t="s">
        <v>1180</v>
      </c>
      <c r="B252" s="72">
        <v>0</v>
      </c>
      <c r="C252" s="29">
        <v>0</v>
      </c>
      <c r="D252" s="29">
        <v>0</v>
      </c>
      <c r="E252" s="29">
        <v>0</v>
      </c>
      <c r="F252" s="42">
        <f t="shared" si="13"/>
        <v>0</v>
      </c>
      <c r="G252" s="177">
        <f t="shared" si="13"/>
        <v>0</v>
      </c>
      <c r="I252" s="54" t="s">
        <v>1180</v>
      </c>
      <c r="J252" s="72">
        <v>0</v>
      </c>
      <c r="K252" s="29">
        <v>0</v>
      </c>
      <c r="L252" s="29">
        <v>0</v>
      </c>
      <c r="M252" s="29">
        <v>0</v>
      </c>
      <c r="N252" s="42">
        <f t="shared" si="14"/>
        <v>0</v>
      </c>
      <c r="O252" s="177">
        <f t="shared" si="14"/>
        <v>0</v>
      </c>
    </row>
    <row r="253" spans="1:15" x14ac:dyDescent="0.3">
      <c r="A253" s="54" t="s">
        <v>1181</v>
      </c>
      <c r="B253" s="72">
        <v>0</v>
      </c>
      <c r="C253" s="29">
        <v>0</v>
      </c>
      <c r="D253" s="29">
        <v>0</v>
      </c>
      <c r="E253" s="29">
        <v>0</v>
      </c>
      <c r="F253" s="42">
        <f t="shared" si="13"/>
        <v>0</v>
      </c>
      <c r="G253" s="177">
        <f t="shared" si="13"/>
        <v>0</v>
      </c>
      <c r="I253" s="54" t="s">
        <v>1181</v>
      </c>
      <c r="J253" s="72">
        <v>0</v>
      </c>
      <c r="K253" s="29">
        <v>0</v>
      </c>
      <c r="L253" s="29">
        <v>0</v>
      </c>
      <c r="M253" s="29">
        <v>0</v>
      </c>
      <c r="N253" s="42">
        <f t="shared" si="14"/>
        <v>0</v>
      </c>
      <c r="O253" s="177">
        <f t="shared" si="14"/>
        <v>0</v>
      </c>
    </row>
    <row r="254" spans="1:15" x14ac:dyDescent="0.3">
      <c r="A254" s="54" t="s">
        <v>760</v>
      </c>
      <c r="B254" s="72">
        <v>0</v>
      </c>
      <c r="C254" s="29">
        <v>0</v>
      </c>
      <c r="D254" s="29">
        <v>0</v>
      </c>
      <c r="E254" s="29">
        <v>0</v>
      </c>
      <c r="F254" s="42">
        <f t="shared" si="13"/>
        <v>0</v>
      </c>
      <c r="G254" s="177">
        <f t="shared" si="13"/>
        <v>0</v>
      </c>
      <c r="I254" s="54" t="s">
        <v>760</v>
      </c>
      <c r="J254" s="72">
        <v>0</v>
      </c>
      <c r="K254" s="29">
        <v>0</v>
      </c>
      <c r="L254" s="29">
        <v>0</v>
      </c>
      <c r="M254" s="29">
        <v>0</v>
      </c>
      <c r="N254" s="42">
        <f t="shared" si="14"/>
        <v>0</v>
      </c>
      <c r="O254" s="177">
        <f t="shared" si="14"/>
        <v>0</v>
      </c>
    </row>
    <row r="255" spans="1:15" x14ac:dyDescent="0.3">
      <c r="A255" s="54" t="s">
        <v>761</v>
      </c>
      <c r="B255" s="72">
        <v>0</v>
      </c>
      <c r="C255" s="29">
        <v>0</v>
      </c>
      <c r="D255" s="29">
        <v>0</v>
      </c>
      <c r="E255" s="29">
        <v>0</v>
      </c>
      <c r="F255" s="42">
        <f t="shared" si="13"/>
        <v>0</v>
      </c>
      <c r="G255" s="177">
        <f t="shared" si="13"/>
        <v>0</v>
      </c>
      <c r="I255" s="54" t="s">
        <v>761</v>
      </c>
      <c r="J255" s="72">
        <v>0</v>
      </c>
      <c r="K255" s="29">
        <v>0</v>
      </c>
      <c r="L255" s="29">
        <v>0</v>
      </c>
      <c r="M255" s="29">
        <v>0</v>
      </c>
      <c r="N255" s="42">
        <f t="shared" si="14"/>
        <v>0</v>
      </c>
      <c r="O255" s="177">
        <f t="shared" si="14"/>
        <v>0</v>
      </c>
    </row>
    <row r="256" spans="1:15" x14ac:dyDescent="0.3">
      <c r="A256" s="54" t="s">
        <v>1182</v>
      </c>
      <c r="B256" s="72">
        <v>0</v>
      </c>
      <c r="C256" s="29">
        <v>0</v>
      </c>
      <c r="D256" s="29">
        <v>0</v>
      </c>
      <c r="E256" s="29">
        <v>0</v>
      </c>
      <c r="F256" s="42">
        <f t="shared" si="13"/>
        <v>0</v>
      </c>
      <c r="G256" s="177">
        <f t="shared" si="13"/>
        <v>0</v>
      </c>
      <c r="I256" s="54" t="s">
        <v>1182</v>
      </c>
      <c r="J256" s="72">
        <v>0</v>
      </c>
      <c r="K256" s="29">
        <v>0</v>
      </c>
      <c r="L256" s="29">
        <v>0</v>
      </c>
      <c r="M256" s="29">
        <v>0</v>
      </c>
      <c r="N256" s="42">
        <f t="shared" si="14"/>
        <v>0</v>
      </c>
      <c r="O256" s="177">
        <f t="shared" si="14"/>
        <v>0</v>
      </c>
    </row>
    <row r="257" spans="1:15" x14ac:dyDescent="0.3">
      <c r="A257" s="54" t="s">
        <v>1183</v>
      </c>
      <c r="B257" s="72">
        <v>0</v>
      </c>
      <c r="C257" s="29">
        <v>0</v>
      </c>
      <c r="D257" s="29">
        <v>0</v>
      </c>
      <c r="E257" s="29">
        <v>0</v>
      </c>
      <c r="F257" s="42">
        <f t="shared" si="13"/>
        <v>0</v>
      </c>
      <c r="G257" s="177">
        <f t="shared" si="13"/>
        <v>0</v>
      </c>
      <c r="I257" s="54" t="s">
        <v>1183</v>
      </c>
      <c r="J257" s="72">
        <v>0</v>
      </c>
      <c r="K257" s="29">
        <v>0</v>
      </c>
      <c r="L257" s="29">
        <v>0</v>
      </c>
      <c r="M257" s="29">
        <v>0</v>
      </c>
      <c r="N257" s="42">
        <f t="shared" si="14"/>
        <v>0</v>
      </c>
      <c r="O257" s="177">
        <f t="shared" si="14"/>
        <v>0</v>
      </c>
    </row>
    <row r="258" spans="1:15" x14ac:dyDescent="0.3">
      <c r="A258" s="54" t="s">
        <v>1184</v>
      </c>
      <c r="B258" s="72">
        <v>0</v>
      </c>
      <c r="C258" s="29">
        <v>0</v>
      </c>
      <c r="D258" s="29">
        <v>0</v>
      </c>
      <c r="E258" s="29">
        <v>0</v>
      </c>
      <c r="F258" s="42">
        <f t="shared" si="13"/>
        <v>0</v>
      </c>
      <c r="G258" s="177">
        <f t="shared" si="13"/>
        <v>0</v>
      </c>
      <c r="I258" s="54" t="s">
        <v>1184</v>
      </c>
      <c r="J258" s="72">
        <v>0</v>
      </c>
      <c r="K258" s="29">
        <v>0</v>
      </c>
      <c r="L258" s="29">
        <v>0</v>
      </c>
      <c r="M258" s="29">
        <v>0</v>
      </c>
      <c r="N258" s="42">
        <f t="shared" si="14"/>
        <v>0</v>
      </c>
      <c r="O258" s="177">
        <f t="shared" si="14"/>
        <v>0</v>
      </c>
    </row>
    <row r="259" spans="1:15" x14ac:dyDescent="0.3">
      <c r="A259" s="54" t="s">
        <v>785</v>
      </c>
      <c r="B259" s="72">
        <v>0</v>
      </c>
      <c r="C259" s="29">
        <v>0</v>
      </c>
      <c r="D259" s="29">
        <v>0</v>
      </c>
      <c r="E259" s="29">
        <v>0</v>
      </c>
      <c r="F259" s="42">
        <f t="shared" si="13"/>
        <v>0</v>
      </c>
      <c r="G259" s="177">
        <f t="shared" si="13"/>
        <v>0</v>
      </c>
      <c r="I259" s="54" t="s">
        <v>785</v>
      </c>
      <c r="J259" s="72">
        <v>0</v>
      </c>
      <c r="K259" s="29">
        <v>0</v>
      </c>
      <c r="L259" s="29">
        <v>0</v>
      </c>
      <c r="M259" s="29">
        <v>0</v>
      </c>
      <c r="N259" s="42">
        <f t="shared" si="14"/>
        <v>0</v>
      </c>
      <c r="O259" s="177">
        <f t="shared" si="14"/>
        <v>0</v>
      </c>
    </row>
    <row r="260" spans="1:15" x14ac:dyDescent="0.3">
      <c r="A260" s="54" t="s">
        <v>1185</v>
      </c>
      <c r="B260" s="72">
        <v>0</v>
      </c>
      <c r="C260" s="29">
        <v>0</v>
      </c>
      <c r="D260" s="29">
        <v>0</v>
      </c>
      <c r="E260" s="29">
        <v>0</v>
      </c>
      <c r="F260" s="42">
        <f t="shared" si="13"/>
        <v>0</v>
      </c>
      <c r="G260" s="177">
        <f t="shared" si="13"/>
        <v>0</v>
      </c>
      <c r="I260" s="54" t="s">
        <v>1185</v>
      </c>
      <c r="J260" s="72">
        <v>0</v>
      </c>
      <c r="K260" s="29">
        <v>0</v>
      </c>
      <c r="L260" s="29">
        <v>0</v>
      </c>
      <c r="M260" s="29">
        <v>0</v>
      </c>
      <c r="N260" s="42">
        <f t="shared" si="14"/>
        <v>0</v>
      </c>
      <c r="O260" s="177">
        <f t="shared" si="14"/>
        <v>0</v>
      </c>
    </row>
    <row r="261" spans="1:15" x14ac:dyDescent="0.3">
      <c r="A261" s="54" t="s">
        <v>786</v>
      </c>
      <c r="B261" s="72">
        <v>0</v>
      </c>
      <c r="C261" s="29">
        <v>0</v>
      </c>
      <c r="D261" s="29">
        <v>0</v>
      </c>
      <c r="E261" s="29">
        <v>0</v>
      </c>
      <c r="F261" s="42">
        <f t="shared" si="13"/>
        <v>0</v>
      </c>
      <c r="G261" s="177">
        <f t="shared" si="13"/>
        <v>0</v>
      </c>
      <c r="I261" s="54" t="s">
        <v>786</v>
      </c>
      <c r="J261" s="72">
        <v>0</v>
      </c>
      <c r="K261" s="29">
        <v>0</v>
      </c>
      <c r="L261" s="29">
        <v>0</v>
      </c>
      <c r="M261" s="29">
        <v>0</v>
      </c>
      <c r="N261" s="42">
        <f t="shared" si="14"/>
        <v>0</v>
      </c>
      <c r="O261" s="177">
        <f t="shared" si="14"/>
        <v>0</v>
      </c>
    </row>
    <row r="262" spans="1:15" x14ac:dyDescent="0.3">
      <c r="A262" s="54" t="s">
        <v>787</v>
      </c>
      <c r="B262" s="72">
        <v>0</v>
      </c>
      <c r="C262" s="29">
        <v>0</v>
      </c>
      <c r="D262" s="29">
        <v>0</v>
      </c>
      <c r="E262" s="29">
        <v>0</v>
      </c>
      <c r="F262" s="42">
        <f t="shared" si="13"/>
        <v>0</v>
      </c>
      <c r="G262" s="177">
        <f t="shared" si="13"/>
        <v>0</v>
      </c>
      <c r="I262" s="54" t="s">
        <v>787</v>
      </c>
      <c r="J262" s="72">
        <v>0</v>
      </c>
      <c r="K262" s="29">
        <v>0</v>
      </c>
      <c r="L262" s="29">
        <v>0</v>
      </c>
      <c r="M262" s="29">
        <v>0</v>
      </c>
      <c r="N262" s="42">
        <f t="shared" si="14"/>
        <v>0</v>
      </c>
      <c r="O262" s="177">
        <f t="shared" si="14"/>
        <v>0</v>
      </c>
    </row>
    <row r="263" spans="1:15" x14ac:dyDescent="0.3">
      <c r="A263" s="54" t="s">
        <v>1186</v>
      </c>
      <c r="B263" s="72">
        <v>0</v>
      </c>
      <c r="C263" s="29">
        <v>0</v>
      </c>
      <c r="D263" s="29">
        <v>0</v>
      </c>
      <c r="E263" s="29">
        <v>0</v>
      </c>
      <c r="F263" s="42">
        <f t="shared" si="13"/>
        <v>0</v>
      </c>
      <c r="G263" s="177">
        <f t="shared" si="13"/>
        <v>0</v>
      </c>
      <c r="I263" s="54" t="s">
        <v>1186</v>
      </c>
      <c r="J263" s="72">
        <v>0</v>
      </c>
      <c r="K263" s="29">
        <v>0</v>
      </c>
      <c r="L263" s="29">
        <v>0</v>
      </c>
      <c r="M263" s="29">
        <v>0</v>
      </c>
      <c r="N263" s="42">
        <f t="shared" si="14"/>
        <v>0</v>
      </c>
      <c r="O263" s="177">
        <f t="shared" si="14"/>
        <v>0</v>
      </c>
    </row>
    <row r="264" spans="1:15" x14ac:dyDescent="0.3">
      <c r="A264" s="54" t="s">
        <v>1187</v>
      </c>
      <c r="B264" s="72">
        <v>0</v>
      </c>
      <c r="C264" s="29">
        <v>0</v>
      </c>
      <c r="D264" s="29">
        <v>0</v>
      </c>
      <c r="E264" s="29">
        <v>0</v>
      </c>
      <c r="F264" s="42">
        <f t="shared" ref="F264:F279" si="15">B264-D264</f>
        <v>0</v>
      </c>
      <c r="G264" s="177">
        <f t="shared" ref="G264:G279" si="16">C264-E264</f>
        <v>0</v>
      </c>
      <c r="I264" s="54" t="s">
        <v>1187</v>
      </c>
      <c r="J264" s="72">
        <v>0</v>
      </c>
      <c r="K264" s="29">
        <v>0</v>
      </c>
      <c r="L264" s="29">
        <v>0</v>
      </c>
      <c r="M264" s="29">
        <v>0</v>
      </c>
      <c r="N264" s="42">
        <f t="shared" ref="N264:N279" si="17">J264-L264</f>
        <v>0</v>
      </c>
      <c r="O264" s="177">
        <f t="shared" ref="O264:O279" si="18">K264-M264</f>
        <v>0</v>
      </c>
    </row>
    <row r="265" spans="1:15" x14ac:dyDescent="0.3">
      <c r="A265" s="54" t="s">
        <v>1188</v>
      </c>
      <c r="B265" s="72">
        <v>0</v>
      </c>
      <c r="C265" s="29">
        <v>0</v>
      </c>
      <c r="D265" s="29">
        <v>0</v>
      </c>
      <c r="E265" s="29">
        <v>0</v>
      </c>
      <c r="F265" s="42">
        <f t="shared" si="15"/>
        <v>0</v>
      </c>
      <c r="G265" s="177">
        <f t="shared" si="16"/>
        <v>0</v>
      </c>
      <c r="I265" s="54" t="s">
        <v>1188</v>
      </c>
      <c r="J265" s="72">
        <v>0</v>
      </c>
      <c r="K265" s="29">
        <v>0</v>
      </c>
      <c r="L265" s="29">
        <v>0</v>
      </c>
      <c r="M265" s="29">
        <v>0</v>
      </c>
      <c r="N265" s="42">
        <f t="shared" si="17"/>
        <v>0</v>
      </c>
      <c r="O265" s="177">
        <f t="shared" si="18"/>
        <v>0</v>
      </c>
    </row>
    <row r="266" spans="1:15" x14ac:dyDescent="0.3">
      <c r="A266" s="54" t="s">
        <v>1189</v>
      </c>
      <c r="B266" s="72">
        <v>0</v>
      </c>
      <c r="C266" s="29">
        <v>0</v>
      </c>
      <c r="D266" s="29">
        <v>0</v>
      </c>
      <c r="E266" s="29">
        <v>0</v>
      </c>
      <c r="F266" s="42">
        <f t="shared" si="15"/>
        <v>0</v>
      </c>
      <c r="G266" s="177">
        <f t="shared" si="16"/>
        <v>0</v>
      </c>
      <c r="I266" s="54" t="s">
        <v>1189</v>
      </c>
      <c r="J266" s="72">
        <v>0</v>
      </c>
      <c r="K266" s="29">
        <v>0</v>
      </c>
      <c r="L266" s="29">
        <v>0</v>
      </c>
      <c r="M266" s="29">
        <v>0</v>
      </c>
      <c r="N266" s="42">
        <f t="shared" si="17"/>
        <v>0</v>
      </c>
      <c r="O266" s="177">
        <f t="shared" si="18"/>
        <v>0</v>
      </c>
    </row>
    <row r="267" spans="1:15" x14ac:dyDescent="0.3">
      <c r="A267" s="54" t="s">
        <v>788</v>
      </c>
      <c r="B267" s="72">
        <v>0</v>
      </c>
      <c r="C267" s="29">
        <v>0</v>
      </c>
      <c r="D267" s="29">
        <v>0</v>
      </c>
      <c r="E267" s="29">
        <v>0</v>
      </c>
      <c r="F267" s="42">
        <f t="shared" si="15"/>
        <v>0</v>
      </c>
      <c r="G267" s="177">
        <f t="shared" si="16"/>
        <v>0</v>
      </c>
      <c r="I267" s="54" t="s">
        <v>788</v>
      </c>
      <c r="J267" s="72">
        <v>0</v>
      </c>
      <c r="K267" s="29">
        <v>0</v>
      </c>
      <c r="L267" s="29">
        <v>0</v>
      </c>
      <c r="M267" s="29">
        <v>0</v>
      </c>
      <c r="N267" s="42">
        <f t="shared" si="17"/>
        <v>0</v>
      </c>
      <c r="O267" s="177">
        <f t="shared" si="18"/>
        <v>0</v>
      </c>
    </row>
    <row r="268" spans="1:15" x14ac:dyDescent="0.3">
      <c r="A268" s="54" t="s">
        <v>1207</v>
      </c>
      <c r="B268" s="72">
        <v>0</v>
      </c>
      <c r="C268" s="29">
        <v>0</v>
      </c>
      <c r="D268" s="29">
        <v>0</v>
      </c>
      <c r="E268" s="29">
        <v>0</v>
      </c>
      <c r="F268" s="42">
        <f t="shared" si="15"/>
        <v>0</v>
      </c>
      <c r="G268" s="177">
        <f t="shared" si="16"/>
        <v>0</v>
      </c>
      <c r="I268" s="54" t="s">
        <v>1207</v>
      </c>
      <c r="J268" s="72">
        <v>0</v>
      </c>
      <c r="K268" s="29">
        <v>0</v>
      </c>
      <c r="L268" s="29">
        <v>0</v>
      </c>
      <c r="M268" s="29">
        <v>0</v>
      </c>
      <c r="N268" s="42">
        <f t="shared" si="17"/>
        <v>0</v>
      </c>
      <c r="O268" s="177">
        <f t="shared" si="18"/>
        <v>0</v>
      </c>
    </row>
    <row r="269" spans="1:15" x14ac:dyDescent="0.3">
      <c r="A269" s="54" t="s">
        <v>789</v>
      </c>
      <c r="B269" s="72">
        <v>0</v>
      </c>
      <c r="C269" s="29">
        <v>0</v>
      </c>
      <c r="D269" s="29">
        <v>0</v>
      </c>
      <c r="E269" s="29">
        <v>0</v>
      </c>
      <c r="F269" s="42">
        <f t="shared" si="15"/>
        <v>0</v>
      </c>
      <c r="G269" s="177">
        <f t="shared" si="16"/>
        <v>0</v>
      </c>
      <c r="I269" s="54" t="s">
        <v>789</v>
      </c>
      <c r="J269" s="72">
        <v>0</v>
      </c>
      <c r="K269" s="29">
        <v>0</v>
      </c>
      <c r="L269" s="29">
        <v>0</v>
      </c>
      <c r="M269" s="29">
        <v>0</v>
      </c>
      <c r="N269" s="42">
        <f t="shared" si="17"/>
        <v>0</v>
      </c>
      <c r="O269" s="177">
        <f t="shared" si="18"/>
        <v>0</v>
      </c>
    </row>
    <row r="270" spans="1:15" x14ac:dyDescent="0.3">
      <c r="A270" s="54" t="s">
        <v>762</v>
      </c>
      <c r="B270" s="72">
        <v>0</v>
      </c>
      <c r="C270" s="29">
        <v>0</v>
      </c>
      <c r="D270" s="29">
        <v>0</v>
      </c>
      <c r="E270" s="29">
        <v>0</v>
      </c>
      <c r="F270" s="42">
        <f t="shared" si="15"/>
        <v>0</v>
      </c>
      <c r="G270" s="177">
        <f t="shared" si="16"/>
        <v>0</v>
      </c>
      <c r="I270" s="54" t="s">
        <v>762</v>
      </c>
      <c r="J270" s="72">
        <v>0</v>
      </c>
      <c r="K270" s="29">
        <v>0</v>
      </c>
      <c r="L270" s="29">
        <v>0</v>
      </c>
      <c r="M270" s="29">
        <v>0</v>
      </c>
      <c r="N270" s="42">
        <f t="shared" si="17"/>
        <v>0</v>
      </c>
      <c r="O270" s="177">
        <f t="shared" si="18"/>
        <v>0</v>
      </c>
    </row>
    <row r="271" spans="1:15" x14ac:dyDescent="0.3">
      <c r="A271" s="54" t="s">
        <v>1190</v>
      </c>
      <c r="B271" s="72">
        <v>0</v>
      </c>
      <c r="C271" s="29">
        <v>0</v>
      </c>
      <c r="D271" s="29">
        <v>0</v>
      </c>
      <c r="E271" s="29">
        <v>0</v>
      </c>
      <c r="F271" s="42">
        <f t="shared" si="15"/>
        <v>0</v>
      </c>
      <c r="G271" s="177">
        <f t="shared" si="16"/>
        <v>0</v>
      </c>
      <c r="I271" s="54" t="s">
        <v>1190</v>
      </c>
      <c r="J271" s="72">
        <v>0</v>
      </c>
      <c r="K271" s="29">
        <v>0</v>
      </c>
      <c r="L271" s="29">
        <v>0</v>
      </c>
      <c r="M271" s="29">
        <v>0</v>
      </c>
      <c r="N271" s="42">
        <f t="shared" si="17"/>
        <v>0</v>
      </c>
      <c r="O271" s="177">
        <f t="shared" si="18"/>
        <v>0</v>
      </c>
    </row>
    <row r="272" spans="1:15" x14ac:dyDescent="0.3">
      <c r="A272" s="54" t="s">
        <v>1191</v>
      </c>
      <c r="B272" s="72">
        <v>0</v>
      </c>
      <c r="C272" s="29">
        <v>0</v>
      </c>
      <c r="D272" s="29">
        <v>0</v>
      </c>
      <c r="E272" s="29">
        <v>0</v>
      </c>
      <c r="F272" s="42">
        <f t="shared" si="15"/>
        <v>0</v>
      </c>
      <c r="G272" s="177">
        <f t="shared" si="16"/>
        <v>0</v>
      </c>
      <c r="I272" s="54" t="s">
        <v>1191</v>
      </c>
      <c r="J272" s="72">
        <v>0</v>
      </c>
      <c r="K272" s="29">
        <v>0</v>
      </c>
      <c r="L272" s="29">
        <v>0</v>
      </c>
      <c r="M272" s="29">
        <v>0</v>
      </c>
      <c r="N272" s="42">
        <f t="shared" si="17"/>
        <v>0</v>
      </c>
      <c r="O272" s="177">
        <f t="shared" si="18"/>
        <v>0</v>
      </c>
    </row>
    <row r="273" spans="1:31" x14ac:dyDescent="0.3">
      <c r="A273" s="54" t="s">
        <v>763</v>
      </c>
      <c r="B273" s="72">
        <v>0</v>
      </c>
      <c r="C273" s="29">
        <v>0</v>
      </c>
      <c r="D273" s="29">
        <v>0</v>
      </c>
      <c r="E273" s="29">
        <v>0</v>
      </c>
      <c r="F273" s="42">
        <f t="shared" si="15"/>
        <v>0</v>
      </c>
      <c r="G273" s="177">
        <f t="shared" si="16"/>
        <v>0</v>
      </c>
      <c r="I273" s="54" t="s">
        <v>763</v>
      </c>
      <c r="J273" s="72">
        <v>0</v>
      </c>
      <c r="K273" s="29">
        <v>0</v>
      </c>
      <c r="L273" s="29">
        <v>0</v>
      </c>
      <c r="M273" s="29">
        <v>0</v>
      </c>
      <c r="N273" s="42">
        <f t="shared" si="17"/>
        <v>0</v>
      </c>
      <c r="O273" s="177">
        <f t="shared" si="18"/>
        <v>0</v>
      </c>
    </row>
    <row r="274" spans="1:31" x14ac:dyDescent="0.3">
      <c r="A274" s="54" t="s">
        <v>764</v>
      </c>
      <c r="B274" s="72">
        <v>0</v>
      </c>
      <c r="C274" s="29">
        <v>0</v>
      </c>
      <c r="D274" s="29">
        <v>0</v>
      </c>
      <c r="E274" s="29">
        <v>0</v>
      </c>
      <c r="F274" s="42">
        <f t="shared" si="15"/>
        <v>0</v>
      </c>
      <c r="G274" s="177">
        <f t="shared" si="16"/>
        <v>0</v>
      </c>
      <c r="I274" s="54" t="s">
        <v>764</v>
      </c>
      <c r="J274" s="72">
        <v>0</v>
      </c>
      <c r="K274" s="29">
        <v>0</v>
      </c>
      <c r="L274" s="29">
        <v>0</v>
      </c>
      <c r="M274" s="29">
        <v>0</v>
      </c>
      <c r="N274" s="42">
        <f t="shared" si="17"/>
        <v>0</v>
      </c>
      <c r="O274" s="177">
        <f t="shared" si="18"/>
        <v>0</v>
      </c>
    </row>
    <row r="275" spans="1:31" x14ac:dyDescent="0.3">
      <c r="A275" s="54" t="s">
        <v>765</v>
      </c>
      <c r="B275" s="72">
        <v>0</v>
      </c>
      <c r="C275" s="29">
        <v>0</v>
      </c>
      <c r="D275" s="29">
        <v>0</v>
      </c>
      <c r="E275" s="29">
        <v>0</v>
      </c>
      <c r="F275" s="42">
        <f t="shared" si="15"/>
        <v>0</v>
      </c>
      <c r="G275" s="177">
        <f t="shared" si="16"/>
        <v>0</v>
      </c>
      <c r="I275" s="54" t="s">
        <v>765</v>
      </c>
      <c r="J275" s="72">
        <v>0</v>
      </c>
      <c r="K275" s="29">
        <v>0</v>
      </c>
      <c r="L275" s="29">
        <v>0</v>
      </c>
      <c r="M275" s="29">
        <v>0</v>
      </c>
      <c r="N275" s="42">
        <f t="shared" si="17"/>
        <v>0</v>
      </c>
      <c r="O275" s="177">
        <f t="shared" si="18"/>
        <v>0</v>
      </c>
    </row>
    <row r="276" spans="1:31" x14ac:dyDescent="0.3">
      <c r="A276" s="54" t="s">
        <v>766</v>
      </c>
      <c r="B276" s="72">
        <v>0</v>
      </c>
      <c r="C276" s="29">
        <v>0</v>
      </c>
      <c r="D276" s="29">
        <v>0</v>
      </c>
      <c r="E276" s="29">
        <v>0</v>
      </c>
      <c r="F276" s="42">
        <f t="shared" si="15"/>
        <v>0</v>
      </c>
      <c r="G276" s="177">
        <f t="shared" si="16"/>
        <v>0</v>
      </c>
      <c r="I276" s="54" t="s">
        <v>766</v>
      </c>
      <c r="J276" s="72">
        <v>0</v>
      </c>
      <c r="K276" s="29">
        <v>0</v>
      </c>
      <c r="L276" s="29">
        <v>0</v>
      </c>
      <c r="M276" s="29">
        <v>0</v>
      </c>
      <c r="N276" s="42">
        <f t="shared" si="17"/>
        <v>0</v>
      </c>
      <c r="O276" s="177">
        <f t="shared" si="18"/>
        <v>0</v>
      </c>
    </row>
    <row r="277" spans="1:31" x14ac:dyDescent="0.3">
      <c r="A277" s="54" t="s">
        <v>1192</v>
      </c>
      <c r="B277" s="72">
        <v>0</v>
      </c>
      <c r="C277" s="29">
        <v>0</v>
      </c>
      <c r="D277" s="29">
        <v>0</v>
      </c>
      <c r="E277" s="29">
        <v>0</v>
      </c>
      <c r="F277" s="42">
        <f t="shared" si="15"/>
        <v>0</v>
      </c>
      <c r="G277" s="177">
        <f t="shared" si="16"/>
        <v>0</v>
      </c>
      <c r="I277" s="54" t="s">
        <v>1192</v>
      </c>
      <c r="J277" s="72">
        <v>0</v>
      </c>
      <c r="K277" s="29">
        <v>0</v>
      </c>
      <c r="L277" s="29">
        <v>0</v>
      </c>
      <c r="M277" s="29">
        <v>0</v>
      </c>
      <c r="N277" s="42">
        <f t="shared" si="17"/>
        <v>0</v>
      </c>
      <c r="O277" s="177">
        <f t="shared" si="18"/>
        <v>0</v>
      </c>
    </row>
    <row r="278" spans="1:31" x14ac:dyDescent="0.3">
      <c r="A278" s="54" t="s">
        <v>767</v>
      </c>
      <c r="B278" s="72">
        <v>0</v>
      </c>
      <c r="C278" s="29">
        <v>0</v>
      </c>
      <c r="D278" s="29">
        <v>0</v>
      </c>
      <c r="E278" s="29">
        <v>0</v>
      </c>
      <c r="F278" s="42">
        <f t="shared" si="15"/>
        <v>0</v>
      </c>
      <c r="G278" s="177">
        <f t="shared" si="16"/>
        <v>0</v>
      </c>
      <c r="I278" s="54" t="s">
        <v>767</v>
      </c>
      <c r="J278" s="72">
        <v>0</v>
      </c>
      <c r="K278" s="29">
        <v>0</v>
      </c>
      <c r="L278" s="29">
        <v>0</v>
      </c>
      <c r="M278" s="29">
        <v>0</v>
      </c>
      <c r="N278" s="42">
        <f t="shared" si="17"/>
        <v>0</v>
      </c>
      <c r="O278" s="177">
        <f t="shared" si="18"/>
        <v>0</v>
      </c>
    </row>
    <row r="279" spans="1:31" ht="15" customHeight="1" x14ac:dyDescent="0.3">
      <c r="A279" s="54" t="s">
        <v>1193</v>
      </c>
      <c r="B279" s="72">
        <v>0</v>
      </c>
      <c r="C279" s="29">
        <v>0</v>
      </c>
      <c r="D279" s="29">
        <v>0</v>
      </c>
      <c r="E279" s="29">
        <v>0</v>
      </c>
      <c r="F279" s="42">
        <f t="shared" si="15"/>
        <v>0</v>
      </c>
      <c r="G279" s="177">
        <f t="shared" si="16"/>
        <v>0</v>
      </c>
      <c r="I279" s="54" t="s">
        <v>1193</v>
      </c>
      <c r="J279" s="72">
        <v>0</v>
      </c>
      <c r="K279" s="29">
        <v>0</v>
      </c>
      <c r="L279" s="29">
        <v>0</v>
      </c>
      <c r="M279" s="29">
        <v>0</v>
      </c>
      <c r="N279" s="42">
        <f t="shared" si="17"/>
        <v>0</v>
      </c>
      <c r="O279" s="177">
        <f t="shared" si="18"/>
        <v>0</v>
      </c>
    </row>
    <row r="280" spans="1:31" x14ac:dyDescent="0.3">
      <c r="A280" s="83" t="s">
        <v>790</v>
      </c>
      <c r="B280" s="84">
        <v>0</v>
      </c>
      <c r="C280" s="32">
        <v>0</v>
      </c>
      <c r="D280" s="32">
        <v>0</v>
      </c>
      <c r="E280" s="32">
        <v>0</v>
      </c>
      <c r="F280" s="42">
        <f t="shared" ref="F280:G300" si="19">B280-D280</f>
        <v>0</v>
      </c>
      <c r="G280" s="177">
        <f t="shared" si="19"/>
        <v>0</v>
      </c>
      <c r="I280" s="83" t="s">
        <v>790</v>
      </c>
      <c r="J280" s="84">
        <v>0</v>
      </c>
      <c r="K280" s="32">
        <v>0</v>
      </c>
      <c r="L280" s="32">
        <v>0</v>
      </c>
      <c r="M280" s="32">
        <v>0</v>
      </c>
      <c r="N280" s="42">
        <f t="shared" ref="N280:O300" si="20">J280-L280</f>
        <v>0</v>
      </c>
      <c r="O280" s="177">
        <f t="shared" si="20"/>
        <v>0</v>
      </c>
    </row>
    <row r="281" spans="1:31" x14ac:dyDescent="0.3">
      <c r="A281" s="83" t="s">
        <v>1194</v>
      </c>
      <c r="B281" s="84">
        <v>0</v>
      </c>
      <c r="C281" s="32">
        <v>0</v>
      </c>
      <c r="D281" s="32">
        <v>0</v>
      </c>
      <c r="E281" s="32">
        <v>0</v>
      </c>
      <c r="F281" s="42">
        <f t="shared" si="19"/>
        <v>0</v>
      </c>
      <c r="G281" s="177">
        <f t="shared" si="19"/>
        <v>0</v>
      </c>
      <c r="I281" s="83" t="s">
        <v>1194</v>
      </c>
      <c r="J281" s="84">
        <v>0</v>
      </c>
      <c r="K281" s="32">
        <v>0</v>
      </c>
      <c r="L281" s="32">
        <v>0</v>
      </c>
      <c r="M281" s="32">
        <v>0</v>
      </c>
      <c r="N281" s="42">
        <f t="shared" si="20"/>
        <v>0</v>
      </c>
      <c r="O281" s="177">
        <f t="shared" si="20"/>
        <v>0</v>
      </c>
    </row>
    <row r="282" spans="1:31" x14ac:dyDescent="0.3">
      <c r="A282" s="83" t="s">
        <v>1195</v>
      </c>
      <c r="B282" s="84">
        <v>0</v>
      </c>
      <c r="C282" s="32">
        <v>0</v>
      </c>
      <c r="D282" s="32">
        <v>0</v>
      </c>
      <c r="E282" s="32">
        <v>0</v>
      </c>
      <c r="F282" s="42">
        <f t="shared" si="19"/>
        <v>0</v>
      </c>
      <c r="G282" s="177">
        <f t="shared" si="19"/>
        <v>0</v>
      </c>
      <c r="I282" s="83" t="s">
        <v>1195</v>
      </c>
      <c r="J282" s="84">
        <v>0</v>
      </c>
      <c r="K282" s="32">
        <v>0</v>
      </c>
      <c r="L282" s="32">
        <v>0</v>
      </c>
      <c r="M282" s="32">
        <v>0</v>
      </c>
      <c r="N282" s="42">
        <f t="shared" si="20"/>
        <v>0</v>
      </c>
      <c r="O282" s="177">
        <f t="shared" si="20"/>
        <v>0</v>
      </c>
    </row>
    <row r="283" spans="1:31" ht="15" customHeight="1" x14ac:dyDescent="0.3">
      <c r="A283" s="83" t="s">
        <v>768</v>
      </c>
      <c r="B283" s="84">
        <v>0</v>
      </c>
      <c r="C283" s="32">
        <v>0</v>
      </c>
      <c r="D283" s="32">
        <v>0</v>
      </c>
      <c r="E283" s="32">
        <v>0</v>
      </c>
      <c r="F283" s="42">
        <f t="shared" si="19"/>
        <v>0</v>
      </c>
      <c r="G283" s="177">
        <f t="shared" si="19"/>
        <v>0</v>
      </c>
      <c r="I283" s="83" t="s">
        <v>768</v>
      </c>
      <c r="J283" s="84">
        <v>0</v>
      </c>
      <c r="K283" s="32">
        <v>0</v>
      </c>
      <c r="L283" s="32">
        <v>0</v>
      </c>
      <c r="M283" s="32">
        <v>0</v>
      </c>
      <c r="N283" s="42">
        <f t="shared" si="20"/>
        <v>0</v>
      </c>
      <c r="O283" s="177">
        <f t="shared" si="20"/>
        <v>0</v>
      </c>
    </row>
    <row r="284" spans="1:31" x14ac:dyDescent="0.3">
      <c r="A284" s="83" t="s">
        <v>769</v>
      </c>
      <c r="B284" s="84">
        <v>0</v>
      </c>
      <c r="C284" s="32">
        <v>0</v>
      </c>
      <c r="D284" s="32">
        <v>0</v>
      </c>
      <c r="E284" s="32">
        <v>0</v>
      </c>
      <c r="F284" s="42">
        <f t="shared" si="19"/>
        <v>0</v>
      </c>
      <c r="G284" s="177">
        <f t="shared" si="19"/>
        <v>0</v>
      </c>
      <c r="I284" s="83" t="s">
        <v>769</v>
      </c>
      <c r="J284" s="84">
        <v>0</v>
      </c>
      <c r="K284" s="32">
        <v>0</v>
      </c>
      <c r="L284" s="32">
        <v>0</v>
      </c>
      <c r="M284" s="32">
        <v>0</v>
      </c>
      <c r="N284" s="42">
        <f t="shared" si="20"/>
        <v>0</v>
      </c>
      <c r="O284" s="177">
        <f t="shared" si="20"/>
        <v>0</v>
      </c>
    </row>
    <row r="285" spans="1:31" x14ac:dyDescent="0.3">
      <c r="A285" s="83" t="s">
        <v>1196</v>
      </c>
      <c r="B285" s="84">
        <v>0</v>
      </c>
      <c r="C285" s="32">
        <v>0</v>
      </c>
      <c r="D285" s="32">
        <v>0</v>
      </c>
      <c r="E285" s="32">
        <v>0</v>
      </c>
      <c r="F285" s="42">
        <f t="shared" si="19"/>
        <v>0</v>
      </c>
      <c r="G285" s="177">
        <f t="shared" si="19"/>
        <v>0</v>
      </c>
      <c r="I285" s="83" t="s">
        <v>1196</v>
      </c>
      <c r="J285" s="84">
        <v>0</v>
      </c>
      <c r="K285" s="32">
        <v>0</v>
      </c>
      <c r="L285" s="32">
        <v>0</v>
      </c>
      <c r="M285" s="32">
        <v>0</v>
      </c>
      <c r="N285" s="42">
        <f t="shared" si="20"/>
        <v>0</v>
      </c>
      <c r="O285" s="177">
        <f t="shared" si="20"/>
        <v>0</v>
      </c>
      <c r="AC285" s="74"/>
      <c r="AE285" s="74"/>
    </row>
    <row r="286" spans="1:31" x14ac:dyDescent="0.3">
      <c r="A286" s="83" t="s">
        <v>791</v>
      </c>
      <c r="B286" s="84">
        <v>0</v>
      </c>
      <c r="C286" s="32">
        <v>0</v>
      </c>
      <c r="D286" s="32">
        <v>0</v>
      </c>
      <c r="E286" s="32">
        <v>0</v>
      </c>
      <c r="F286" s="42">
        <f t="shared" si="19"/>
        <v>0</v>
      </c>
      <c r="G286" s="177">
        <f t="shared" si="19"/>
        <v>0</v>
      </c>
      <c r="I286" s="83" t="s">
        <v>791</v>
      </c>
      <c r="J286" s="84">
        <v>0</v>
      </c>
      <c r="K286" s="32">
        <v>0</v>
      </c>
      <c r="L286" s="32">
        <v>0</v>
      </c>
      <c r="M286" s="32">
        <v>0</v>
      </c>
      <c r="N286" s="42">
        <f t="shared" si="20"/>
        <v>0</v>
      </c>
      <c r="O286" s="177">
        <f t="shared" si="20"/>
        <v>0</v>
      </c>
    </row>
    <row r="287" spans="1:31" x14ac:dyDescent="0.3">
      <c r="A287" s="83" t="s">
        <v>770</v>
      </c>
      <c r="B287" s="84">
        <v>1443</v>
      </c>
      <c r="C287" s="32">
        <v>361696977532</v>
      </c>
      <c r="D287" s="32">
        <v>1443</v>
      </c>
      <c r="E287" s="32">
        <v>361696977532</v>
      </c>
      <c r="F287" s="42">
        <f t="shared" si="19"/>
        <v>0</v>
      </c>
      <c r="G287" s="177">
        <f t="shared" si="19"/>
        <v>0</v>
      </c>
      <c r="I287" s="83" t="s">
        <v>770</v>
      </c>
      <c r="J287" s="84">
        <v>513</v>
      </c>
      <c r="K287" s="32">
        <v>1663575050</v>
      </c>
      <c r="L287" s="32">
        <v>513</v>
      </c>
      <c r="M287" s="32">
        <v>1663575050</v>
      </c>
      <c r="N287" s="42">
        <f t="shared" si="20"/>
        <v>0</v>
      </c>
      <c r="O287" s="177">
        <f t="shared" si="20"/>
        <v>0</v>
      </c>
    </row>
    <row r="288" spans="1:31" x14ac:dyDescent="0.3">
      <c r="A288" s="83" t="s">
        <v>1197</v>
      </c>
      <c r="B288" s="84">
        <v>0</v>
      </c>
      <c r="C288" s="32">
        <v>0</v>
      </c>
      <c r="D288" s="32">
        <v>0</v>
      </c>
      <c r="E288" s="32">
        <v>0</v>
      </c>
      <c r="F288" s="42">
        <f t="shared" si="19"/>
        <v>0</v>
      </c>
      <c r="G288" s="177">
        <f t="shared" si="19"/>
        <v>0</v>
      </c>
      <c r="I288" s="83" t="s">
        <v>1197</v>
      </c>
      <c r="J288" s="84">
        <v>0</v>
      </c>
      <c r="K288" s="32">
        <v>0</v>
      </c>
      <c r="L288" s="32">
        <v>0</v>
      </c>
      <c r="M288" s="32">
        <v>0</v>
      </c>
      <c r="N288" s="42">
        <f t="shared" si="20"/>
        <v>0</v>
      </c>
      <c r="O288" s="177">
        <f t="shared" si="20"/>
        <v>0</v>
      </c>
    </row>
    <row r="289" spans="1:17" x14ac:dyDescent="0.3">
      <c r="A289" s="83" t="s">
        <v>1198</v>
      </c>
      <c r="B289" s="84">
        <v>0</v>
      </c>
      <c r="C289" s="32">
        <v>0</v>
      </c>
      <c r="D289" s="32">
        <v>0</v>
      </c>
      <c r="E289" s="32">
        <v>0</v>
      </c>
      <c r="F289" s="42">
        <f t="shared" si="19"/>
        <v>0</v>
      </c>
      <c r="G289" s="177">
        <f t="shared" si="19"/>
        <v>0</v>
      </c>
      <c r="I289" s="83" t="s">
        <v>1198</v>
      </c>
      <c r="J289" s="84">
        <v>0</v>
      </c>
      <c r="K289" s="32">
        <v>0</v>
      </c>
      <c r="L289" s="32">
        <v>0</v>
      </c>
      <c r="M289" s="32">
        <v>0</v>
      </c>
      <c r="N289" s="42">
        <f t="shared" si="20"/>
        <v>0</v>
      </c>
      <c r="O289" s="177">
        <f t="shared" si="20"/>
        <v>0</v>
      </c>
    </row>
    <row r="290" spans="1:17" x14ac:dyDescent="0.3">
      <c r="A290" s="83" t="s">
        <v>792</v>
      </c>
      <c r="B290" s="84">
        <v>0</v>
      </c>
      <c r="C290" s="32">
        <v>0</v>
      </c>
      <c r="D290" s="32">
        <v>0</v>
      </c>
      <c r="E290" s="32">
        <v>0</v>
      </c>
      <c r="F290" s="42">
        <f t="shared" si="19"/>
        <v>0</v>
      </c>
      <c r="G290" s="177">
        <f t="shared" si="19"/>
        <v>0</v>
      </c>
      <c r="I290" s="83" t="s">
        <v>792</v>
      </c>
      <c r="J290" s="84">
        <v>0</v>
      </c>
      <c r="K290" s="32">
        <v>0</v>
      </c>
      <c r="L290" s="32">
        <v>0</v>
      </c>
      <c r="M290" s="32">
        <v>0</v>
      </c>
      <c r="N290" s="42">
        <f t="shared" si="20"/>
        <v>0</v>
      </c>
      <c r="O290" s="177">
        <f t="shared" si="20"/>
        <v>0</v>
      </c>
    </row>
    <row r="291" spans="1:17" x14ac:dyDescent="0.3">
      <c r="A291" s="83" t="s">
        <v>771</v>
      </c>
      <c r="B291" s="84">
        <v>0</v>
      </c>
      <c r="C291" s="32">
        <v>0</v>
      </c>
      <c r="D291" s="32">
        <v>0</v>
      </c>
      <c r="E291" s="32">
        <v>0</v>
      </c>
      <c r="F291" s="42">
        <f t="shared" si="19"/>
        <v>0</v>
      </c>
      <c r="G291" s="177">
        <f t="shared" si="19"/>
        <v>0</v>
      </c>
      <c r="I291" s="83" t="s">
        <v>771</v>
      </c>
      <c r="J291" s="84">
        <v>0</v>
      </c>
      <c r="K291" s="32">
        <v>0</v>
      </c>
      <c r="L291" s="32">
        <v>0</v>
      </c>
      <c r="M291" s="32">
        <v>0</v>
      </c>
      <c r="N291" s="42">
        <f t="shared" si="20"/>
        <v>0</v>
      </c>
      <c r="O291" s="177">
        <f t="shared" si="20"/>
        <v>0</v>
      </c>
    </row>
    <row r="292" spans="1:17" x14ac:dyDescent="0.3">
      <c r="A292" s="83" t="s">
        <v>1199</v>
      </c>
      <c r="B292" s="84">
        <v>0</v>
      </c>
      <c r="C292" s="32">
        <v>0</v>
      </c>
      <c r="D292" s="32">
        <v>0</v>
      </c>
      <c r="E292" s="32">
        <v>0</v>
      </c>
      <c r="F292" s="42">
        <f t="shared" si="19"/>
        <v>0</v>
      </c>
      <c r="G292" s="177">
        <f t="shared" si="19"/>
        <v>0</v>
      </c>
      <c r="I292" s="83" t="s">
        <v>1199</v>
      </c>
      <c r="J292" s="84">
        <v>0</v>
      </c>
      <c r="K292" s="32">
        <v>0</v>
      </c>
      <c r="L292" s="32">
        <v>0</v>
      </c>
      <c r="M292" s="32">
        <v>0</v>
      </c>
      <c r="N292" s="42">
        <f t="shared" si="20"/>
        <v>0</v>
      </c>
      <c r="O292" s="177">
        <f t="shared" si="20"/>
        <v>0</v>
      </c>
    </row>
    <row r="293" spans="1:17" x14ac:dyDescent="0.3">
      <c r="A293" s="83" t="s">
        <v>1200</v>
      </c>
      <c r="B293" s="84">
        <v>0</v>
      </c>
      <c r="C293" s="32">
        <v>0</v>
      </c>
      <c r="D293" s="32">
        <v>0</v>
      </c>
      <c r="E293" s="32">
        <v>0</v>
      </c>
      <c r="F293" s="42">
        <f t="shared" si="19"/>
        <v>0</v>
      </c>
      <c r="G293" s="177">
        <f t="shared" si="19"/>
        <v>0</v>
      </c>
      <c r="I293" s="83" t="s">
        <v>1200</v>
      </c>
      <c r="J293" s="84">
        <v>0</v>
      </c>
      <c r="K293" s="32">
        <v>0</v>
      </c>
      <c r="L293" s="32">
        <v>0</v>
      </c>
      <c r="M293" s="32">
        <v>0</v>
      </c>
      <c r="N293" s="42">
        <f t="shared" si="20"/>
        <v>0</v>
      </c>
      <c r="O293" s="177">
        <f t="shared" si="20"/>
        <v>0</v>
      </c>
    </row>
    <row r="294" spans="1:17" x14ac:dyDescent="0.3">
      <c r="A294" s="83" t="s">
        <v>772</v>
      </c>
      <c r="B294" s="84">
        <v>0</v>
      </c>
      <c r="C294" s="32">
        <v>0</v>
      </c>
      <c r="D294" s="32">
        <v>0</v>
      </c>
      <c r="E294" s="32">
        <v>0</v>
      </c>
      <c r="F294" s="42">
        <f t="shared" si="19"/>
        <v>0</v>
      </c>
      <c r="G294" s="177">
        <f t="shared" si="19"/>
        <v>0</v>
      </c>
      <c r="I294" s="83" t="s">
        <v>772</v>
      </c>
      <c r="J294" s="84">
        <v>0</v>
      </c>
      <c r="K294" s="32">
        <v>0</v>
      </c>
      <c r="L294" s="32">
        <v>0</v>
      </c>
      <c r="M294" s="32">
        <v>0</v>
      </c>
      <c r="N294" s="42">
        <f t="shared" si="20"/>
        <v>0</v>
      </c>
      <c r="O294" s="177">
        <f t="shared" si="20"/>
        <v>0</v>
      </c>
    </row>
    <row r="295" spans="1:17" x14ac:dyDescent="0.3">
      <c r="A295" s="83" t="s">
        <v>926</v>
      </c>
      <c r="B295" s="84">
        <v>7</v>
      </c>
      <c r="C295" s="32">
        <v>22921014</v>
      </c>
      <c r="D295" s="32">
        <v>7</v>
      </c>
      <c r="E295" s="32">
        <v>22921014</v>
      </c>
      <c r="F295" s="42">
        <f t="shared" si="19"/>
        <v>0</v>
      </c>
      <c r="G295" s="177">
        <f t="shared" si="19"/>
        <v>0</v>
      </c>
      <c r="I295" s="83" t="s">
        <v>926</v>
      </c>
      <c r="J295" s="84">
        <v>2</v>
      </c>
      <c r="K295" s="32">
        <v>-207207</v>
      </c>
      <c r="L295" s="32">
        <v>2</v>
      </c>
      <c r="M295" s="32">
        <v>-207207</v>
      </c>
      <c r="N295" s="42">
        <f t="shared" si="20"/>
        <v>0</v>
      </c>
      <c r="O295" s="177">
        <f t="shared" si="20"/>
        <v>0</v>
      </c>
    </row>
    <row r="296" spans="1:17" x14ac:dyDescent="0.3">
      <c r="A296" s="83" t="s">
        <v>1201</v>
      </c>
      <c r="B296" s="84">
        <v>0</v>
      </c>
      <c r="C296" s="32">
        <v>0</v>
      </c>
      <c r="D296" s="32">
        <v>0</v>
      </c>
      <c r="E296" s="32">
        <v>0</v>
      </c>
      <c r="F296" s="42">
        <f t="shared" si="19"/>
        <v>0</v>
      </c>
      <c r="G296" s="177">
        <f t="shared" si="19"/>
        <v>0</v>
      </c>
      <c r="I296" s="83" t="s">
        <v>1201</v>
      </c>
      <c r="J296" s="84">
        <v>0</v>
      </c>
      <c r="K296" s="32">
        <v>0</v>
      </c>
      <c r="L296" s="32">
        <v>0</v>
      </c>
      <c r="M296" s="32">
        <v>0</v>
      </c>
      <c r="N296" s="42">
        <f t="shared" si="20"/>
        <v>0</v>
      </c>
      <c r="O296" s="177">
        <f t="shared" si="20"/>
        <v>0</v>
      </c>
    </row>
    <row r="297" spans="1:17" x14ac:dyDescent="0.3">
      <c r="A297" s="83" t="s">
        <v>1202</v>
      </c>
      <c r="B297" s="84">
        <v>0</v>
      </c>
      <c r="C297" s="32">
        <v>0</v>
      </c>
      <c r="D297" s="32">
        <v>0</v>
      </c>
      <c r="E297" s="32">
        <v>0</v>
      </c>
      <c r="F297" s="42">
        <f t="shared" si="19"/>
        <v>0</v>
      </c>
      <c r="G297" s="177">
        <f t="shared" si="19"/>
        <v>0</v>
      </c>
      <c r="I297" s="83" t="s">
        <v>1202</v>
      </c>
      <c r="J297" s="84">
        <v>0</v>
      </c>
      <c r="K297" s="32">
        <v>0</v>
      </c>
      <c r="L297" s="32">
        <v>0</v>
      </c>
      <c r="M297" s="32">
        <v>0</v>
      </c>
      <c r="N297" s="42">
        <f t="shared" si="20"/>
        <v>0</v>
      </c>
      <c r="O297" s="177">
        <f t="shared" si="20"/>
        <v>0</v>
      </c>
    </row>
    <row r="298" spans="1:17" x14ac:dyDescent="0.3">
      <c r="A298" s="83" t="s">
        <v>1203</v>
      </c>
      <c r="B298" s="84">
        <v>0</v>
      </c>
      <c r="C298" s="32">
        <v>0</v>
      </c>
      <c r="D298" s="32">
        <v>0</v>
      </c>
      <c r="E298" s="32">
        <v>0</v>
      </c>
      <c r="F298" s="42">
        <f t="shared" si="19"/>
        <v>0</v>
      </c>
      <c r="G298" s="177">
        <f t="shared" si="19"/>
        <v>0</v>
      </c>
      <c r="I298" s="83" t="s">
        <v>1203</v>
      </c>
      <c r="J298" s="84">
        <v>0</v>
      </c>
      <c r="K298" s="32">
        <v>0</v>
      </c>
      <c r="L298" s="32">
        <v>0</v>
      </c>
      <c r="M298" s="32">
        <v>0</v>
      </c>
      <c r="N298" s="42">
        <f t="shared" si="20"/>
        <v>0</v>
      </c>
      <c r="O298" s="177">
        <f t="shared" si="20"/>
        <v>0</v>
      </c>
    </row>
    <row r="299" spans="1:17" x14ac:dyDescent="0.3">
      <c r="A299" s="83" t="s">
        <v>1204</v>
      </c>
      <c r="B299" s="84">
        <v>0</v>
      </c>
      <c r="C299" s="32">
        <v>0</v>
      </c>
      <c r="D299" s="32">
        <v>0</v>
      </c>
      <c r="E299" s="32">
        <v>0</v>
      </c>
      <c r="F299" s="42">
        <f t="shared" si="19"/>
        <v>0</v>
      </c>
      <c r="G299" s="177">
        <f t="shared" si="19"/>
        <v>0</v>
      </c>
      <c r="I299" s="83" t="s">
        <v>1204</v>
      </c>
      <c r="J299" s="84">
        <v>0</v>
      </c>
      <c r="K299" s="32">
        <v>0</v>
      </c>
      <c r="L299" s="32">
        <v>0</v>
      </c>
      <c r="M299" s="32">
        <v>0</v>
      </c>
      <c r="N299" s="42">
        <f t="shared" si="20"/>
        <v>0</v>
      </c>
      <c r="O299" s="177">
        <f t="shared" si="20"/>
        <v>0</v>
      </c>
    </row>
    <row r="300" spans="1:17" x14ac:dyDescent="0.3">
      <c r="A300" s="83" t="s">
        <v>773</v>
      </c>
      <c r="B300" s="84">
        <v>0</v>
      </c>
      <c r="C300" s="32">
        <v>0</v>
      </c>
      <c r="D300" s="32">
        <v>0</v>
      </c>
      <c r="E300" s="32">
        <v>0</v>
      </c>
      <c r="F300" s="42">
        <f t="shared" si="19"/>
        <v>0</v>
      </c>
      <c r="G300" s="177">
        <f t="shared" si="19"/>
        <v>0</v>
      </c>
      <c r="I300" s="83" t="s">
        <v>773</v>
      </c>
      <c r="J300" s="84">
        <v>0</v>
      </c>
      <c r="K300" s="32">
        <v>0</v>
      </c>
      <c r="L300" s="32">
        <v>0</v>
      </c>
      <c r="M300" s="32">
        <v>0</v>
      </c>
      <c r="N300" s="42">
        <f t="shared" si="20"/>
        <v>0</v>
      </c>
      <c r="O300" s="177">
        <f t="shared" si="20"/>
        <v>0</v>
      </c>
    </row>
    <row r="301" spans="1:17" ht="15" thickBot="1" x14ac:dyDescent="0.35">
      <c r="A301" s="93" t="s">
        <v>793</v>
      </c>
      <c r="B301" s="94">
        <v>0</v>
      </c>
      <c r="C301" s="95">
        <v>0</v>
      </c>
      <c r="D301" s="95">
        <v>0</v>
      </c>
      <c r="E301" s="95">
        <v>0</v>
      </c>
      <c r="F301" s="96">
        <f>B301-D301</f>
        <v>0</v>
      </c>
      <c r="G301" s="178">
        <f>C301-E301</f>
        <v>0</v>
      </c>
      <c r="I301" s="93" t="s">
        <v>793</v>
      </c>
      <c r="J301" s="94">
        <v>0</v>
      </c>
      <c r="K301" s="95">
        <v>0</v>
      </c>
      <c r="L301" s="95">
        <v>0</v>
      </c>
      <c r="M301" s="95">
        <v>0</v>
      </c>
      <c r="N301" s="96">
        <f>J301-L301</f>
        <v>0</v>
      </c>
      <c r="O301" s="178">
        <f>K301-M301</f>
        <v>0</v>
      </c>
    </row>
    <row r="302" spans="1:17" ht="15.6" thickTop="1" thickBot="1" x14ac:dyDescent="0.35">
      <c r="A302" s="99" t="s">
        <v>137</v>
      </c>
      <c r="B302" s="91">
        <f t="shared" ref="B302:G302" si="21">SUM(B81:B301)</f>
        <v>1489</v>
      </c>
      <c r="C302" s="92">
        <f t="shared" si="21"/>
        <v>362306455364</v>
      </c>
      <c r="D302" s="92">
        <f t="shared" si="21"/>
        <v>1489</v>
      </c>
      <c r="E302" s="92">
        <f t="shared" si="21"/>
        <v>362306455364</v>
      </c>
      <c r="F302" s="102">
        <f t="shared" si="21"/>
        <v>0</v>
      </c>
      <c r="G302" s="209">
        <f t="shared" si="21"/>
        <v>0</v>
      </c>
      <c r="I302" s="99" t="s">
        <v>137</v>
      </c>
      <c r="J302" s="91">
        <f t="shared" ref="J302:O302" si="22">SUM(J81:J301)</f>
        <v>519</v>
      </c>
      <c r="K302" s="92">
        <f t="shared" si="22"/>
        <v>1663427191</v>
      </c>
      <c r="L302" s="92">
        <f t="shared" si="22"/>
        <v>519</v>
      </c>
      <c r="M302" s="92">
        <f t="shared" si="22"/>
        <v>1663427191</v>
      </c>
      <c r="N302" s="102">
        <f t="shared" si="22"/>
        <v>0</v>
      </c>
      <c r="O302" s="209">
        <f t="shared" si="22"/>
        <v>0</v>
      </c>
    </row>
    <row r="304" spans="1:17" x14ac:dyDescent="0.3">
      <c r="A304" s="2" t="s">
        <v>812</v>
      </c>
      <c r="B304" t="s">
        <v>898</v>
      </c>
      <c r="L304" s="2" t="s">
        <v>812</v>
      </c>
      <c r="P304" s="65"/>
      <c r="Q304" s="110"/>
    </row>
    <row r="305" spans="1:21" ht="15" thickBot="1" x14ac:dyDescent="0.35">
      <c r="A305" s="2" t="s">
        <v>814</v>
      </c>
      <c r="B305" t="s">
        <v>899</v>
      </c>
      <c r="L305" s="2" t="s">
        <v>814</v>
      </c>
      <c r="P305" s="65"/>
      <c r="Q305" s="110"/>
    </row>
    <row r="306" spans="1:21" ht="35.25" customHeight="1" thickBot="1" x14ac:dyDescent="0.4">
      <c r="A306" s="18" t="s">
        <v>1256</v>
      </c>
      <c r="B306" s="18" t="s">
        <v>1258</v>
      </c>
      <c r="C306" s="26"/>
      <c r="D306" s="26"/>
      <c r="E306" s="27"/>
      <c r="F306" s="180"/>
      <c r="G306" s="242"/>
      <c r="H306" s="27"/>
      <c r="I306" s="180"/>
      <c r="J306" s="180"/>
      <c r="L306" s="18" t="s">
        <v>1257</v>
      </c>
      <c r="M306" s="18" t="s">
        <v>897</v>
      </c>
      <c r="N306" s="26"/>
      <c r="O306" s="26"/>
      <c r="P306" s="27"/>
      <c r="Q306" s="180"/>
      <c r="R306" s="242"/>
      <c r="S306" s="27"/>
      <c r="T306" s="180"/>
      <c r="U306" s="180"/>
    </row>
    <row r="307" spans="1:21" ht="15" thickBot="1" x14ac:dyDescent="0.35">
      <c r="A307" s="15" t="s">
        <v>637</v>
      </c>
      <c r="B307" s="17" t="s">
        <v>611</v>
      </c>
      <c r="C307" s="17"/>
      <c r="D307" s="17"/>
      <c r="E307" s="16" t="s">
        <v>638</v>
      </c>
      <c r="F307" s="16"/>
      <c r="G307" s="17"/>
      <c r="H307" s="17"/>
      <c r="I307" s="344" t="s">
        <v>636</v>
      </c>
      <c r="J307" s="344" t="s">
        <v>200</v>
      </c>
      <c r="K307" s="65"/>
      <c r="L307" s="15" t="s">
        <v>637</v>
      </c>
      <c r="M307" s="17"/>
      <c r="N307" s="17"/>
      <c r="O307" s="17"/>
      <c r="P307" s="16" t="s">
        <v>638</v>
      </c>
      <c r="Q307" s="16"/>
      <c r="R307" s="17"/>
      <c r="S307" s="17"/>
      <c r="T307" s="344" t="s">
        <v>636</v>
      </c>
      <c r="U307" s="344" t="s">
        <v>200</v>
      </c>
    </row>
    <row r="308" spans="1:21" ht="30" thickTop="1" thickBot="1" x14ac:dyDescent="0.35">
      <c r="A308" s="179" t="s">
        <v>216</v>
      </c>
      <c r="B308" s="239" t="s">
        <v>900</v>
      </c>
      <c r="C308" s="36" t="s">
        <v>197</v>
      </c>
      <c r="D308" s="36" t="s">
        <v>196</v>
      </c>
      <c r="E308" s="179" t="s">
        <v>216</v>
      </c>
      <c r="F308" s="239" t="s">
        <v>900</v>
      </c>
      <c r="G308" s="36" t="s">
        <v>197</v>
      </c>
      <c r="H308" s="36" t="s">
        <v>196</v>
      </c>
      <c r="I308" s="361"/>
      <c r="J308" s="361"/>
      <c r="K308" s="65"/>
      <c r="L308" s="179" t="s">
        <v>216</v>
      </c>
      <c r="M308" s="239" t="s">
        <v>491</v>
      </c>
      <c r="N308" s="36" t="s">
        <v>197</v>
      </c>
      <c r="O308" s="36" t="s">
        <v>196</v>
      </c>
      <c r="P308" s="179" t="s">
        <v>216</v>
      </c>
      <c r="Q308" s="239" t="s">
        <v>491</v>
      </c>
      <c r="R308" s="36" t="s">
        <v>197</v>
      </c>
      <c r="S308" s="36" t="s">
        <v>196</v>
      </c>
      <c r="T308" s="361"/>
      <c r="U308" s="361"/>
    </row>
    <row r="309" spans="1:21" x14ac:dyDescent="0.3">
      <c r="A309" s="172" t="s">
        <v>530</v>
      </c>
      <c r="B309" s="146" t="s">
        <v>5</v>
      </c>
      <c r="C309" s="29">
        <v>1</v>
      </c>
      <c r="D309" s="29">
        <v>166793227</v>
      </c>
      <c r="E309" s="172" t="s">
        <v>530</v>
      </c>
      <c r="F309" s="146" t="s">
        <v>5</v>
      </c>
      <c r="G309" s="29">
        <v>1</v>
      </c>
      <c r="H309" s="29">
        <v>166793227</v>
      </c>
      <c r="I309" s="101">
        <f t="shared" ref="I309:I340" si="23">C309-G309</f>
        <v>0</v>
      </c>
      <c r="J309" s="243">
        <f t="shared" ref="J309:J340" si="24">D309-H309</f>
        <v>0</v>
      </c>
      <c r="K309" s="111"/>
      <c r="L309" s="172"/>
      <c r="M309" s="146"/>
      <c r="N309" s="29"/>
      <c r="O309" s="29"/>
      <c r="P309" s="172"/>
      <c r="Q309" s="146"/>
      <c r="R309" s="29"/>
      <c r="S309" s="29"/>
      <c r="T309" s="101">
        <f t="shared" ref="T309:T340" si="25">N309-R309</f>
        <v>0</v>
      </c>
      <c r="U309" s="243">
        <f t="shared" ref="U309:U340" si="26">O309-S309</f>
        <v>0</v>
      </c>
    </row>
    <row r="310" spans="1:21" x14ac:dyDescent="0.3">
      <c r="A310" s="173" t="s">
        <v>301</v>
      </c>
      <c r="B310" s="146" t="s">
        <v>5</v>
      </c>
      <c r="C310" s="29">
        <v>2</v>
      </c>
      <c r="D310" s="29">
        <v>124572058</v>
      </c>
      <c r="E310" s="173" t="s">
        <v>301</v>
      </c>
      <c r="F310" s="146" t="s">
        <v>5</v>
      </c>
      <c r="G310" s="29">
        <v>2</v>
      </c>
      <c r="H310" s="29">
        <v>124572058</v>
      </c>
      <c r="I310" s="100">
        <f t="shared" si="23"/>
        <v>0</v>
      </c>
      <c r="J310" s="243">
        <f t="shared" si="24"/>
        <v>0</v>
      </c>
      <c r="K310" s="111"/>
      <c r="L310" s="173"/>
      <c r="M310" s="146"/>
      <c r="N310" s="29"/>
      <c r="O310" s="29"/>
      <c r="P310" s="173"/>
      <c r="Q310" s="146"/>
      <c r="R310" s="29"/>
      <c r="S310" s="29"/>
      <c r="T310" s="100">
        <f t="shared" si="25"/>
        <v>0</v>
      </c>
      <c r="U310" s="243">
        <f t="shared" si="26"/>
        <v>0</v>
      </c>
    </row>
    <row r="311" spans="1:21" x14ac:dyDescent="0.3">
      <c r="A311" s="173" t="s">
        <v>364</v>
      </c>
      <c r="B311" s="146" t="s">
        <v>5</v>
      </c>
      <c r="C311" s="29">
        <v>1</v>
      </c>
      <c r="D311" s="29">
        <v>91217198</v>
      </c>
      <c r="E311" s="173" t="s">
        <v>364</v>
      </c>
      <c r="F311" s="146" t="s">
        <v>5</v>
      </c>
      <c r="G311" s="29">
        <v>1</v>
      </c>
      <c r="H311" s="29">
        <v>91217198</v>
      </c>
      <c r="I311" s="100">
        <f t="shared" si="23"/>
        <v>0</v>
      </c>
      <c r="J311" s="243">
        <f t="shared" si="24"/>
        <v>0</v>
      </c>
      <c r="K311" s="111"/>
      <c r="L311" s="173"/>
      <c r="M311" s="146"/>
      <c r="N311" s="29"/>
      <c r="O311" s="29"/>
      <c r="P311" s="173"/>
      <c r="Q311" s="146"/>
      <c r="R311" s="29"/>
      <c r="S311" s="29"/>
      <c r="T311" s="100">
        <f t="shared" si="25"/>
        <v>0</v>
      </c>
      <c r="U311" s="243">
        <f t="shared" si="26"/>
        <v>0</v>
      </c>
    </row>
    <row r="312" spans="1:21" x14ac:dyDescent="0.3">
      <c r="A312" s="173" t="s">
        <v>362</v>
      </c>
      <c r="B312" s="146" t="s">
        <v>5</v>
      </c>
      <c r="C312" s="29">
        <v>2</v>
      </c>
      <c r="D312" s="29">
        <v>89904124</v>
      </c>
      <c r="E312" s="173" t="s">
        <v>362</v>
      </c>
      <c r="F312" s="146" t="s">
        <v>5</v>
      </c>
      <c r="G312" s="29">
        <v>2</v>
      </c>
      <c r="H312" s="29">
        <v>89904124</v>
      </c>
      <c r="I312" s="100">
        <f t="shared" si="23"/>
        <v>0</v>
      </c>
      <c r="J312" s="243">
        <f t="shared" si="24"/>
        <v>0</v>
      </c>
      <c r="K312" s="111"/>
      <c r="L312" s="173"/>
      <c r="M312" s="146"/>
      <c r="N312" s="29"/>
      <c r="O312" s="29"/>
      <c r="P312" s="173"/>
      <c r="Q312" s="146"/>
      <c r="R312" s="29"/>
      <c r="S312" s="29"/>
      <c r="T312" s="100">
        <f t="shared" si="25"/>
        <v>0</v>
      </c>
      <c r="U312" s="243">
        <f t="shared" si="26"/>
        <v>0</v>
      </c>
    </row>
    <row r="313" spans="1:21" x14ac:dyDescent="0.3">
      <c r="A313" s="173" t="s">
        <v>366</v>
      </c>
      <c r="B313" s="146" t="s">
        <v>5</v>
      </c>
      <c r="C313" s="29">
        <v>3</v>
      </c>
      <c r="D313" s="29">
        <v>71426744</v>
      </c>
      <c r="E313" s="173" t="s">
        <v>366</v>
      </c>
      <c r="F313" s="146" t="s">
        <v>5</v>
      </c>
      <c r="G313" s="29">
        <v>3</v>
      </c>
      <c r="H313" s="29">
        <v>71426744</v>
      </c>
      <c r="I313" s="100">
        <f t="shared" si="23"/>
        <v>0</v>
      </c>
      <c r="J313" s="243">
        <f t="shared" si="24"/>
        <v>0</v>
      </c>
      <c r="K313" s="111"/>
      <c r="L313" s="173"/>
      <c r="M313" s="146"/>
      <c r="N313" s="29"/>
      <c r="O313" s="29"/>
      <c r="P313" s="173"/>
      <c r="Q313" s="146"/>
      <c r="R313" s="29"/>
      <c r="S313" s="29"/>
      <c r="T313" s="100">
        <f t="shared" si="25"/>
        <v>0</v>
      </c>
      <c r="U313" s="243">
        <f t="shared" si="26"/>
        <v>0</v>
      </c>
    </row>
    <row r="314" spans="1:21" x14ac:dyDescent="0.3">
      <c r="A314" s="173" t="s">
        <v>299</v>
      </c>
      <c r="B314" s="146" t="s">
        <v>5</v>
      </c>
      <c r="C314" s="29">
        <v>2</v>
      </c>
      <c r="D314" s="29">
        <v>69636897</v>
      </c>
      <c r="E314" s="173" t="s">
        <v>299</v>
      </c>
      <c r="F314" s="146" t="s">
        <v>5</v>
      </c>
      <c r="G314" s="29">
        <v>2</v>
      </c>
      <c r="H314" s="29">
        <v>69636897</v>
      </c>
      <c r="I314" s="100">
        <f t="shared" si="23"/>
        <v>0</v>
      </c>
      <c r="J314" s="243">
        <f t="shared" si="24"/>
        <v>0</v>
      </c>
      <c r="K314" s="111"/>
      <c r="L314" s="173"/>
      <c r="M314" s="146"/>
      <c r="N314" s="29"/>
      <c r="O314" s="29"/>
      <c r="P314" s="173"/>
      <c r="Q314" s="146"/>
      <c r="R314" s="29"/>
      <c r="S314" s="29"/>
      <c r="T314" s="100">
        <f t="shared" si="25"/>
        <v>0</v>
      </c>
      <c r="U314" s="243">
        <f t="shared" si="26"/>
        <v>0</v>
      </c>
    </row>
    <row r="315" spans="1:21" x14ac:dyDescent="0.3">
      <c r="A315" s="173" t="s">
        <v>438</v>
      </c>
      <c r="B315" s="146" t="s">
        <v>5</v>
      </c>
      <c r="C315" s="29">
        <v>1</v>
      </c>
      <c r="D315" s="29">
        <v>62108931</v>
      </c>
      <c r="E315" s="173" t="s">
        <v>438</v>
      </c>
      <c r="F315" s="146" t="s">
        <v>5</v>
      </c>
      <c r="G315" s="29">
        <v>1</v>
      </c>
      <c r="H315" s="29">
        <v>62108931</v>
      </c>
      <c r="I315" s="100">
        <f t="shared" si="23"/>
        <v>0</v>
      </c>
      <c r="J315" s="243">
        <f t="shared" si="24"/>
        <v>0</v>
      </c>
      <c r="K315" s="111"/>
      <c r="L315" s="173"/>
      <c r="M315" s="146"/>
      <c r="N315" s="29"/>
      <c r="O315" s="29"/>
      <c r="P315" s="173"/>
      <c r="Q315" s="146"/>
      <c r="R315" s="29"/>
      <c r="S315" s="29"/>
      <c r="T315" s="100">
        <f t="shared" si="25"/>
        <v>0</v>
      </c>
      <c r="U315" s="243">
        <f t="shared" si="26"/>
        <v>0</v>
      </c>
    </row>
    <row r="316" spans="1:21" x14ac:dyDescent="0.3">
      <c r="A316" s="173" t="s">
        <v>314</v>
      </c>
      <c r="B316" s="146" t="s">
        <v>5</v>
      </c>
      <c r="C316" s="29">
        <v>1</v>
      </c>
      <c r="D316" s="29">
        <v>55231508</v>
      </c>
      <c r="E316" s="173" t="s">
        <v>314</v>
      </c>
      <c r="F316" s="146" t="s">
        <v>5</v>
      </c>
      <c r="G316" s="29">
        <v>1</v>
      </c>
      <c r="H316" s="29">
        <v>55231508</v>
      </c>
      <c r="I316" s="100">
        <f t="shared" si="23"/>
        <v>0</v>
      </c>
      <c r="J316" s="243">
        <f t="shared" si="24"/>
        <v>0</v>
      </c>
      <c r="K316" s="111"/>
      <c r="L316" s="173"/>
      <c r="M316" s="146"/>
      <c r="N316" s="29"/>
      <c r="O316" s="29"/>
      <c r="P316" s="173"/>
      <c r="Q316" s="146"/>
      <c r="R316" s="29"/>
      <c r="S316" s="29"/>
      <c r="T316" s="100">
        <f t="shared" si="25"/>
        <v>0</v>
      </c>
      <c r="U316" s="243">
        <f t="shared" si="26"/>
        <v>0</v>
      </c>
    </row>
    <row r="317" spans="1:21" x14ac:dyDescent="0.3">
      <c r="A317" s="173" t="s">
        <v>258</v>
      </c>
      <c r="B317" s="240" t="s">
        <v>5</v>
      </c>
      <c r="C317" s="32">
        <v>4</v>
      </c>
      <c r="D317" s="32">
        <v>53495691</v>
      </c>
      <c r="E317" s="173" t="s">
        <v>258</v>
      </c>
      <c r="F317" s="240" t="s">
        <v>5</v>
      </c>
      <c r="G317" s="32">
        <v>4</v>
      </c>
      <c r="H317" s="32">
        <v>53495691</v>
      </c>
      <c r="I317" s="100">
        <f t="shared" si="23"/>
        <v>0</v>
      </c>
      <c r="J317" s="243">
        <f t="shared" si="24"/>
        <v>0</v>
      </c>
      <c r="K317" s="111"/>
      <c r="L317" s="173"/>
      <c r="M317" s="240"/>
      <c r="N317" s="32"/>
      <c r="O317" s="32"/>
      <c r="P317" s="173"/>
      <c r="Q317" s="240"/>
      <c r="R317" s="32"/>
      <c r="S317" s="32"/>
      <c r="T317" s="100">
        <f t="shared" si="25"/>
        <v>0</v>
      </c>
      <c r="U317" s="243">
        <f t="shared" si="26"/>
        <v>0</v>
      </c>
    </row>
    <row r="318" spans="1:21" x14ac:dyDescent="0.3">
      <c r="A318" s="173" t="s">
        <v>363</v>
      </c>
      <c r="B318" s="240" t="s">
        <v>5</v>
      </c>
      <c r="C318" s="32">
        <v>2</v>
      </c>
      <c r="D318" s="32">
        <v>52435822</v>
      </c>
      <c r="E318" s="173" t="s">
        <v>363</v>
      </c>
      <c r="F318" s="240" t="s">
        <v>5</v>
      </c>
      <c r="G318" s="32">
        <v>2</v>
      </c>
      <c r="H318" s="32">
        <v>52435822</v>
      </c>
      <c r="I318" s="100">
        <f t="shared" si="23"/>
        <v>0</v>
      </c>
      <c r="J318" s="243">
        <f t="shared" si="24"/>
        <v>0</v>
      </c>
      <c r="K318" s="111"/>
      <c r="L318" s="173"/>
      <c r="M318" s="240"/>
      <c r="N318" s="32"/>
      <c r="O318" s="32"/>
      <c r="P318" s="173"/>
      <c r="Q318" s="240"/>
      <c r="R318" s="32"/>
      <c r="S318" s="32"/>
      <c r="T318" s="100">
        <f t="shared" si="25"/>
        <v>0</v>
      </c>
      <c r="U318" s="243">
        <f t="shared" si="26"/>
        <v>0</v>
      </c>
    </row>
    <row r="319" spans="1:21" x14ac:dyDescent="0.3">
      <c r="A319" s="173" t="s">
        <v>365</v>
      </c>
      <c r="B319" s="240" t="s">
        <v>5</v>
      </c>
      <c r="C319" s="32">
        <v>3</v>
      </c>
      <c r="D319" s="32">
        <v>47971063</v>
      </c>
      <c r="E319" s="173" t="s">
        <v>365</v>
      </c>
      <c r="F319" s="240" t="s">
        <v>5</v>
      </c>
      <c r="G319" s="32">
        <v>3</v>
      </c>
      <c r="H319" s="32">
        <v>47971063</v>
      </c>
      <c r="I319" s="100">
        <f t="shared" si="23"/>
        <v>0</v>
      </c>
      <c r="J319" s="243">
        <f t="shared" si="24"/>
        <v>0</v>
      </c>
      <c r="K319" s="111"/>
      <c r="L319" s="173"/>
      <c r="M319" s="240"/>
      <c r="N319" s="32"/>
      <c r="O319" s="32"/>
      <c r="P319" s="173"/>
      <c r="Q319" s="240"/>
      <c r="R319" s="32"/>
      <c r="S319" s="32"/>
      <c r="T319" s="100">
        <f t="shared" si="25"/>
        <v>0</v>
      </c>
      <c r="U319" s="243">
        <f t="shared" si="26"/>
        <v>0</v>
      </c>
    </row>
    <row r="320" spans="1:21" x14ac:dyDescent="0.3">
      <c r="A320" s="173" t="s">
        <v>332</v>
      </c>
      <c r="B320" s="240" t="s">
        <v>5</v>
      </c>
      <c r="C320" s="32">
        <v>4</v>
      </c>
      <c r="D320" s="32">
        <v>47123063</v>
      </c>
      <c r="E320" s="173" t="s">
        <v>332</v>
      </c>
      <c r="F320" s="240" t="s">
        <v>5</v>
      </c>
      <c r="G320" s="32">
        <v>4</v>
      </c>
      <c r="H320" s="32">
        <v>47123063</v>
      </c>
      <c r="I320" s="100">
        <f t="shared" si="23"/>
        <v>0</v>
      </c>
      <c r="J320" s="243">
        <f t="shared" si="24"/>
        <v>0</v>
      </c>
      <c r="K320" s="111"/>
      <c r="L320" s="173"/>
      <c r="M320" s="240"/>
      <c r="N320" s="32"/>
      <c r="O320" s="32"/>
      <c r="P320" s="173"/>
      <c r="Q320" s="240"/>
      <c r="R320" s="32"/>
      <c r="S320" s="32"/>
      <c r="T320" s="100">
        <f t="shared" si="25"/>
        <v>0</v>
      </c>
      <c r="U320" s="243">
        <f t="shared" si="26"/>
        <v>0</v>
      </c>
    </row>
    <row r="321" spans="1:21" x14ac:dyDescent="0.3">
      <c r="A321" s="173" t="s">
        <v>531</v>
      </c>
      <c r="B321" s="240" t="s">
        <v>5</v>
      </c>
      <c r="C321" s="32">
        <v>5</v>
      </c>
      <c r="D321" s="32">
        <v>38170004</v>
      </c>
      <c r="E321" s="173" t="s">
        <v>531</v>
      </c>
      <c r="F321" s="240" t="s">
        <v>5</v>
      </c>
      <c r="G321" s="32">
        <v>5</v>
      </c>
      <c r="H321" s="32">
        <v>38170004</v>
      </c>
      <c r="I321" s="100">
        <f t="shared" si="23"/>
        <v>0</v>
      </c>
      <c r="J321" s="243">
        <f t="shared" si="24"/>
        <v>0</v>
      </c>
      <c r="K321" s="111"/>
      <c r="L321" s="173"/>
      <c r="M321" s="240"/>
      <c r="N321" s="32"/>
      <c r="O321" s="32"/>
      <c r="P321" s="173"/>
      <c r="Q321" s="240"/>
      <c r="R321" s="32"/>
      <c r="S321" s="32"/>
      <c r="T321" s="100">
        <f t="shared" si="25"/>
        <v>0</v>
      </c>
      <c r="U321" s="243">
        <f t="shared" si="26"/>
        <v>0</v>
      </c>
    </row>
    <row r="322" spans="1:21" x14ac:dyDescent="0.3">
      <c r="A322" s="173" t="s">
        <v>430</v>
      </c>
      <c r="B322" s="240" t="s">
        <v>5</v>
      </c>
      <c r="C322" s="32">
        <v>1</v>
      </c>
      <c r="D322" s="32">
        <v>36625042</v>
      </c>
      <c r="E322" s="173" t="s">
        <v>430</v>
      </c>
      <c r="F322" s="240" t="s">
        <v>5</v>
      </c>
      <c r="G322" s="32">
        <v>1</v>
      </c>
      <c r="H322" s="32">
        <v>36625042</v>
      </c>
      <c r="I322" s="100">
        <f t="shared" si="23"/>
        <v>0</v>
      </c>
      <c r="J322" s="243">
        <f t="shared" si="24"/>
        <v>0</v>
      </c>
      <c r="K322" s="111"/>
      <c r="L322" s="173"/>
      <c r="M322" s="240"/>
      <c r="N322" s="32"/>
      <c r="O322" s="32"/>
      <c r="P322" s="173"/>
      <c r="Q322" s="240"/>
      <c r="R322" s="32"/>
      <c r="S322" s="32"/>
      <c r="T322" s="100">
        <f t="shared" si="25"/>
        <v>0</v>
      </c>
      <c r="U322" s="243">
        <f t="shared" si="26"/>
        <v>0</v>
      </c>
    </row>
    <row r="323" spans="1:21" x14ac:dyDescent="0.3">
      <c r="A323" s="173" t="s">
        <v>369</v>
      </c>
      <c r="B323" s="240" t="s">
        <v>5</v>
      </c>
      <c r="C323" s="32">
        <v>2</v>
      </c>
      <c r="D323" s="32">
        <v>29116943</v>
      </c>
      <c r="E323" s="173" t="s">
        <v>369</v>
      </c>
      <c r="F323" s="240" t="s">
        <v>5</v>
      </c>
      <c r="G323" s="32">
        <v>2</v>
      </c>
      <c r="H323" s="32">
        <v>29116943</v>
      </c>
      <c r="I323" s="100">
        <f t="shared" si="23"/>
        <v>0</v>
      </c>
      <c r="J323" s="243">
        <f t="shared" si="24"/>
        <v>0</v>
      </c>
      <c r="K323" s="111"/>
      <c r="L323" s="173"/>
      <c r="M323" s="240"/>
      <c r="N323" s="32"/>
      <c r="O323" s="32"/>
      <c r="P323" s="173"/>
      <c r="Q323" s="240"/>
      <c r="R323" s="32"/>
      <c r="S323" s="32"/>
      <c r="T323" s="100">
        <f t="shared" si="25"/>
        <v>0</v>
      </c>
      <c r="U323" s="243">
        <f t="shared" si="26"/>
        <v>0</v>
      </c>
    </row>
    <row r="324" spans="1:21" x14ac:dyDescent="0.3">
      <c r="A324" s="173" t="s">
        <v>367</v>
      </c>
      <c r="B324" s="240" t="s">
        <v>5</v>
      </c>
      <c r="C324" s="32">
        <v>2</v>
      </c>
      <c r="D324" s="32">
        <v>29062862</v>
      </c>
      <c r="E324" s="173" t="s">
        <v>367</v>
      </c>
      <c r="F324" s="240" t="s">
        <v>5</v>
      </c>
      <c r="G324" s="32">
        <v>2</v>
      </c>
      <c r="H324" s="32">
        <v>29062862</v>
      </c>
      <c r="I324" s="100">
        <f t="shared" si="23"/>
        <v>0</v>
      </c>
      <c r="J324" s="243">
        <f t="shared" si="24"/>
        <v>0</v>
      </c>
      <c r="K324" s="111"/>
      <c r="L324" s="173"/>
      <c r="M324" s="240"/>
      <c r="N324" s="32"/>
      <c r="O324" s="32"/>
      <c r="P324" s="173"/>
      <c r="Q324" s="240"/>
      <c r="R324" s="32"/>
      <c r="S324" s="32"/>
      <c r="T324" s="100">
        <f t="shared" si="25"/>
        <v>0</v>
      </c>
      <c r="U324" s="243">
        <f t="shared" si="26"/>
        <v>0</v>
      </c>
    </row>
    <row r="325" spans="1:21" x14ac:dyDescent="0.3">
      <c r="A325" s="173" t="s">
        <v>316</v>
      </c>
      <c r="B325" s="240" t="s">
        <v>5</v>
      </c>
      <c r="C325" s="32">
        <v>2</v>
      </c>
      <c r="D325" s="32">
        <v>27248405</v>
      </c>
      <c r="E325" s="173" t="s">
        <v>316</v>
      </c>
      <c r="F325" s="240" t="s">
        <v>5</v>
      </c>
      <c r="G325" s="32">
        <v>2</v>
      </c>
      <c r="H325" s="32">
        <v>27248405</v>
      </c>
      <c r="I325" s="100">
        <f t="shared" si="23"/>
        <v>0</v>
      </c>
      <c r="J325" s="243">
        <f t="shared" si="24"/>
        <v>0</v>
      </c>
      <c r="K325" s="111"/>
      <c r="L325" s="173"/>
      <c r="M325" s="240"/>
      <c r="N325" s="32"/>
      <c r="O325" s="32"/>
      <c r="P325" s="173"/>
      <c r="Q325" s="240"/>
      <c r="R325" s="32"/>
      <c r="S325" s="32"/>
      <c r="T325" s="100">
        <f t="shared" si="25"/>
        <v>0</v>
      </c>
      <c r="U325" s="243">
        <f t="shared" si="26"/>
        <v>0</v>
      </c>
    </row>
    <row r="326" spans="1:21" x14ac:dyDescent="0.3">
      <c r="A326" s="173" t="s">
        <v>532</v>
      </c>
      <c r="B326" s="240" t="s">
        <v>5</v>
      </c>
      <c r="C326" s="32">
        <v>3</v>
      </c>
      <c r="D326" s="32">
        <v>26197863</v>
      </c>
      <c r="E326" s="173" t="s">
        <v>532</v>
      </c>
      <c r="F326" s="240" t="s">
        <v>5</v>
      </c>
      <c r="G326" s="32">
        <v>3</v>
      </c>
      <c r="H326" s="32">
        <v>26197863</v>
      </c>
      <c r="I326" s="100">
        <f t="shared" si="23"/>
        <v>0</v>
      </c>
      <c r="J326" s="243">
        <f t="shared" si="24"/>
        <v>0</v>
      </c>
      <c r="K326" s="111"/>
      <c r="L326" s="173"/>
      <c r="M326" s="240"/>
      <c r="N326" s="32"/>
      <c r="O326" s="32"/>
      <c r="P326" s="173"/>
      <c r="Q326" s="240"/>
      <c r="R326" s="32"/>
      <c r="S326" s="32"/>
      <c r="T326" s="100">
        <f t="shared" si="25"/>
        <v>0</v>
      </c>
      <c r="U326" s="243">
        <f t="shared" si="26"/>
        <v>0</v>
      </c>
    </row>
    <row r="327" spans="1:21" x14ac:dyDescent="0.3">
      <c r="A327" s="174" t="s">
        <v>589</v>
      </c>
      <c r="B327" s="240" t="s">
        <v>5</v>
      </c>
      <c r="C327" s="32">
        <v>2</v>
      </c>
      <c r="D327" s="32">
        <v>25155304</v>
      </c>
      <c r="E327" s="174" t="s">
        <v>589</v>
      </c>
      <c r="F327" s="240" t="s">
        <v>5</v>
      </c>
      <c r="G327" s="32">
        <v>2</v>
      </c>
      <c r="H327" s="32">
        <v>25155304</v>
      </c>
      <c r="I327" s="100">
        <f t="shared" si="23"/>
        <v>0</v>
      </c>
      <c r="J327" s="243">
        <f t="shared" si="24"/>
        <v>0</v>
      </c>
      <c r="K327" s="111"/>
      <c r="L327" s="174"/>
      <c r="M327" s="240"/>
      <c r="N327" s="32"/>
      <c r="O327" s="32"/>
      <c r="P327" s="174"/>
      <c r="Q327" s="240"/>
      <c r="R327" s="32"/>
      <c r="S327" s="32"/>
      <c r="T327" s="100">
        <f t="shared" si="25"/>
        <v>0</v>
      </c>
      <c r="U327" s="243">
        <f t="shared" si="26"/>
        <v>0</v>
      </c>
    </row>
    <row r="328" spans="1:21" x14ac:dyDescent="0.3">
      <c r="A328" s="174" t="s">
        <v>596</v>
      </c>
      <c r="B328" s="240" t="s">
        <v>5</v>
      </c>
      <c r="C328" s="32">
        <v>1</v>
      </c>
      <c r="D328" s="32">
        <v>21125437</v>
      </c>
      <c r="E328" s="174" t="s">
        <v>596</v>
      </c>
      <c r="F328" s="240" t="s">
        <v>5</v>
      </c>
      <c r="G328" s="32">
        <v>1</v>
      </c>
      <c r="H328" s="32">
        <v>21125437</v>
      </c>
      <c r="I328" s="100">
        <f t="shared" si="23"/>
        <v>0</v>
      </c>
      <c r="J328" s="243">
        <f t="shared" si="24"/>
        <v>0</v>
      </c>
      <c r="K328" s="111"/>
      <c r="L328" s="174"/>
      <c r="M328" s="240"/>
      <c r="N328" s="32"/>
      <c r="O328" s="32"/>
      <c r="P328" s="174"/>
      <c r="Q328" s="240"/>
      <c r="R328" s="32"/>
      <c r="S328" s="32"/>
      <c r="T328" s="100">
        <f t="shared" si="25"/>
        <v>0</v>
      </c>
      <c r="U328" s="243">
        <f t="shared" si="26"/>
        <v>0</v>
      </c>
    </row>
    <row r="329" spans="1:21" x14ac:dyDescent="0.3">
      <c r="A329" s="174" t="s">
        <v>234</v>
      </c>
      <c r="B329" s="240" t="s">
        <v>5</v>
      </c>
      <c r="C329" s="32">
        <v>1</v>
      </c>
      <c r="D329" s="32">
        <v>21007606</v>
      </c>
      <c r="E329" s="174" t="s">
        <v>234</v>
      </c>
      <c r="F329" s="240" t="s">
        <v>5</v>
      </c>
      <c r="G329" s="32">
        <v>1</v>
      </c>
      <c r="H329" s="32">
        <v>21007606</v>
      </c>
      <c r="I329" s="100">
        <f t="shared" si="23"/>
        <v>0</v>
      </c>
      <c r="J329" s="243">
        <f t="shared" si="24"/>
        <v>0</v>
      </c>
      <c r="K329" s="111"/>
      <c r="L329" s="174"/>
      <c r="M329" s="240"/>
      <c r="N329" s="32"/>
      <c r="O329" s="32"/>
      <c r="P329" s="174"/>
      <c r="Q329" s="240"/>
      <c r="R329" s="32"/>
      <c r="S329" s="32"/>
      <c r="T329" s="100">
        <f t="shared" si="25"/>
        <v>0</v>
      </c>
      <c r="U329" s="243">
        <f t="shared" si="26"/>
        <v>0</v>
      </c>
    </row>
    <row r="330" spans="1:21" x14ac:dyDescent="0.3">
      <c r="A330" s="174" t="s">
        <v>952</v>
      </c>
      <c r="B330" s="240" t="s">
        <v>5</v>
      </c>
      <c r="C330" s="32">
        <v>1</v>
      </c>
      <c r="D330" s="32">
        <v>19973336</v>
      </c>
      <c r="E330" s="174" t="s">
        <v>952</v>
      </c>
      <c r="F330" s="240" t="s">
        <v>5</v>
      </c>
      <c r="G330" s="32">
        <v>1</v>
      </c>
      <c r="H330" s="32">
        <v>19973336</v>
      </c>
      <c r="I330" s="100">
        <f t="shared" si="23"/>
        <v>0</v>
      </c>
      <c r="J330" s="243">
        <f t="shared" si="24"/>
        <v>0</v>
      </c>
      <c r="K330" s="111"/>
      <c r="L330" s="174"/>
      <c r="M330" s="240"/>
      <c r="N330" s="32"/>
      <c r="O330" s="32"/>
      <c r="P330" s="174"/>
      <c r="Q330" s="240"/>
      <c r="R330" s="32"/>
      <c r="S330" s="32"/>
      <c r="T330" s="100">
        <f t="shared" si="25"/>
        <v>0</v>
      </c>
      <c r="U330" s="243">
        <f t="shared" si="26"/>
        <v>0</v>
      </c>
    </row>
    <row r="331" spans="1:21" x14ac:dyDescent="0.3">
      <c r="A331" s="174" t="s">
        <v>590</v>
      </c>
      <c r="B331" s="240" t="s">
        <v>5</v>
      </c>
      <c r="C331" s="32">
        <v>1</v>
      </c>
      <c r="D331" s="32">
        <v>18951000</v>
      </c>
      <c r="E331" s="174" t="s">
        <v>590</v>
      </c>
      <c r="F331" s="240" t="s">
        <v>5</v>
      </c>
      <c r="G331" s="32">
        <v>1</v>
      </c>
      <c r="H331" s="32">
        <v>18951000</v>
      </c>
      <c r="I331" s="100">
        <f t="shared" si="23"/>
        <v>0</v>
      </c>
      <c r="J331" s="243">
        <f t="shared" si="24"/>
        <v>0</v>
      </c>
      <c r="K331" s="111"/>
      <c r="L331" s="174"/>
      <c r="M331" s="240"/>
      <c r="N331" s="32"/>
      <c r="O331" s="32"/>
      <c r="P331" s="174"/>
      <c r="Q331" s="240"/>
      <c r="R331" s="32"/>
      <c r="S331" s="32"/>
      <c r="T331" s="100">
        <f t="shared" si="25"/>
        <v>0</v>
      </c>
      <c r="U331" s="243">
        <f t="shared" si="26"/>
        <v>0</v>
      </c>
    </row>
    <row r="332" spans="1:21" x14ac:dyDescent="0.3">
      <c r="A332" s="174" t="s">
        <v>320</v>
      </c>
      <c r="B332" s="240" t="s">
        <v>5</v>
      </c>
      <c r="C332" s="32">
        <v>1</v>
      </c>
      <c r="D332" s="32">
        <v>18850229</v>
      </c>
      <c r="E332" s="174" t="s">
        <v>320</v>
      </c>
      <c r="F332" s="240" t="s">
        <v>5</v>
      </c>
      <c r="G332" s="32">
        <v>1</v>
      </c>
      <c r="H332" s="32">
        <v>18850229</v>
      </c>
      <c r="I332" s="100">
        <f t="shared" si="23"/>
        <v>0</v>
      </c>
      <c r="J332" s="243">
        <f t="shared" si="24"/>
        <v>0</v>
      </c>
      <c r="K332" s="111"/>
      <c r="L332" s="174"/>
      <c r="M332" s="240"/>
      <c r="N332" s="32"/>
      <c r="O332" s="32"/>
      <c r="P332" s="174"/>
      <c r="Q332" s="240"/>
      <c r="R332" s="32"/>
      <c r="S332" s="32"/>
      <c r="T332" s="100">
        <f t="shared" si="25"/>
        <v>0</v>
      </c>
      <c r="U332" s="243">
        <f t="shared" si="26"/>
        <v>0</v>
      </c>
    </row>
    <row r="333" spans="1:21" x14ac:dyDescent="0.3">
      <c r="A333" s="174" t="s">
        <v>953</v>
      </c>
      <c r="B333" s="240" t="s">
        <v>5</v>
      </c>
      <c r="C333" s="32">
        <v>1</v>
      </c>
      <c r="D333" s="32">
        <v>18829690</v>
      </c>
      <c r="E333" s="174" t="s">
        <v>953</v>
      </c>
      <c r="F333" s="240" t="s">
        <v>5</v>
      </c>
      <c r="G333" s="32">
        <v>1</v>
      </c>
      <c r="H333" s="32">
        <v>18829690</v>
      </c>
      <c r="I333" s="100">
        <f t="shared" si="23"/>
        <v>0</v>
      </c>
      <c r="J333" s="243">
        <f t="shared" si="24"/>
        <v>0</v>
      </c>
      <c r="K333" s="111"/>
      <c r="L333" s="174"/>
      <c r="M333" s="240"/>
      <c r="N333" s="32"/>
      <c r="O333" s="32"/>
      <c r="P333" s="174"/>
      <c r="Q333" s="240"/>
      <c r="R333" s="32"/>
      <c r="S333" s="32"/>
      <c r="T333" s="100">
        <f t="shared" si="25"/>
        <v>0</v>
      </c>
      <c r="U333" s="243">
        <f t="shared" si="26"/>
        <v>0</v>
      </c>
    </row>
    <row r="334" spans="1:21" x14ac:dyDescent="0.3">
      <c r="A334" s="174" t="s">
        <v>315</v>
      </c>
      <c r="B334" s="240" t="s">
        <v>5</v>
      </c>
      <c r="C334" s="32">
        <v>2</v>
      </c>
      <c r="D334" s="32">
        <v>17462427</v>
      </c>
      <c r="E334" s="174" t="s">
        <v>315</v>
      </c>
      <c r="F334" s="240" t="s">
        <v>5</v>
      </c>
      <c r="G334" s="32">
        <v>2</v>
      </c>
      <c r="H334" s="32">
        <v>17462427</v>
      </c>
      <c r="I334" s="100">
        <f t="shared" si="23"/>
        <v>0</v>
      </c>
      <c r="J334" s="243">
        <f t="shared" si="24"/>
        <v>0</v>
      </c>
      <c r="K334" s="111"/>
      <c r="L334" s="174"/>
      <c r="M334" s="240"/>
      <c r="N334" s="32"/>
      <c r="O334" s="32"/>
      <c r="P334" s="174"/>
      <c r="Q334" s="240"/>
      <c r="R334" s="32"/>
      <c r="S334" s="32"/>
      <c r="T334" s="100">
        <f t="shared" si="25"/>
        <v>0</v>
      </c>
      <c r="U334" s="243">
        <f t="shared" si="26"/>
        <v>0</v>
      </c>
    </row>
    <row r="335" spans="1:21" x14ac:dyDescent="0.3">
      <c r="A335" s="174" t="s">
        <v>368</v>
      </c>
      <c r="B335" s="240" t="s">
        <v>5</v>
      </c>
      <c r="C335" s="32">
        <v>4</v>
      </c>
      <c r="D335" s="32">
        <v>15221084</v>
      </c>
      <c r="E335" s="174" t="s">
        <v>368</v>
      </c>
      <c r="F335" s="240" t="s">
        <v>5</v>
      </c>
      <c r="G335" s="32">
        <v>4</v>
      </c>
      <c r="H335" s="32">
        <v>15221084</v>
      </c>
      <c r="I335" s="100">
        <f t="shared" si="23"/>
        <v>0</v>
      </c>
      <c r="J335" s="243">
        <f t="shared" si="24"/>
        <v>0</v>
      </c>
      <c r="K335" s="111"/>
      <c r="L335" s="174"/>
      <c r="M335" s="240"/>
      <c r="N335" s="32"/>
      <c r="O335" s="32"/>
      <c r="P335" s="174"/>
      <c r="Q335" s="240"/>
      <c r="R335" s="32"/>
      <c r="S335" s="32"/>
      <c r="T335" s="100">
        <f t="shared" si="25"/>
        <v>0</v>
      </c>
      <c r="U335" s="243">
        <f t="shared" si="26"/>
        <v>0</v>
      </c>
    </row>
    <row r="336" spans="1:21" x14ac:dyDescent="0.3">
      <c r="A336" s="174" t="s">
        <v>954</v>
      </c>
      <c r="B336" s="240" t="s">
        <v>5</v>
      </c>
      <c r="C336" s="32">
        <v>1</v>
      </c>
      <c r="D336" s="32">
        <v>14449709</v>
      </c>
      <c r="E336" s="174" t="s">
        <v>954</v>
      </c>
      <c r="F336" s="240" t="s">
        <v>5</v>
      </c>
      <c r="G336" s="32">
        <v>1</v>
      </c>
      <c r="H336" s="32">
        <v>14449709</v>
      </c>
      <c r="I336" s="100">
        <f t="shared" si="23"/>
        <v>0</v>
      </c>
      <c r="J336" s="243">
        <f t="shared" si="24"/>
        <v>0</v>
      </c>
      <c r="K336" s="111"/>
      <c r="L336" s="174"/>
      <c r="M336" s="240"/>
      <c r="N336" s="32"/>
      <c r="O336" s="32"/>
      <c r="P336" s="174"/>
      <c r="Q336" s="240"/>
      <c r="R336" s="32"/>
      <c r="S336" s="32"/>
      <c r="T336" s="100">
        <f t="shared" si="25"/>
        <v>0</v>
      </c>
      <c r="U336" s="243">
        <f t="shared" si="26"/>
        <v>0</v>
      </c>
    </row>
    <row r="337" spans="1:21" x14ac:dyDescent="0.3">
      <c r="A337" s="174" t="s">
        <v>955</v>
      </c>
      <c r="B337" s="240" t="s">
        <v>5</v>
      </c>
      <c r="C337" s="32">
        <v>2</v>
      </c>
      <c r="D337" s="32">
        <v>13781985</v>
      </c>
      <c r="E337" s="174" t="s">
        <v>955</v>
      </c>
      <c r="F337" s="240" t="s">
        <v>5</v>
      </c>
      <c r="G337" s="32">
        <v>2</v>
      </c>
      <c r="H337" s="32">
        <v>13781985</v>
      </c>
      <c r="I337" s="100">
        <f t="shared" si="23"/>
        <v>0</v>
      </c>
      <c r="J337" s="243">
        <f t="shared" si="24"/>
        <v>0</v>
      </c>
      <c r="K337" s="111"/>
      <c r="L337" s="174"/>
      <c r="M337" s="240"/>
      <c r="N337" s="32"/>
      <c r="O337" s="32"/>
      <c r="P337" s="174"/>
      <c r="Q337" s="240"/>
      <c r="R337" s="32"/>
      <c r="S337" s="32"/>
      <c r="T337" s="100">
        <f t="shared" si="25"/>
        <v>0</v>
      </c>
      <c r="U337" s="243">
        <f t="shared" si="26"/>
        <v>0</v>
      </c>
    </row>
    <row r="338" spans="1:21" x14ac:dyDescent="0.3">
      <c r="A338" s="174" t="s">
        <v>591</v>
      </c>
      <c r="B338" s="240" t="s">
        <v>5</v>
      </c>
      <c r="C338" s="32">
        <v>1</v>
      </c>
      <c r="D338" s="32">
        <v>13463310</v>
      </c>
      <c r="E338" s="174" t="s">
        <v>591</v>
      </c>
      <c r="F338" s="240" t="s">
        <v>5</v>
      </c>
      <c r="G338" s="32">
        <v>1</v>
      </c>
      <c r="H338" s="32">
        <v>13463310</v>
      </c>
      <c r="I338" s="100">
        <f t="shared" si="23"/>
        <v>0</v>
      </c>
      <c r="J338" s="243">
        <f t="shared" si="24"/>
        <v>0</v>
      </c>
      <c r="K338" s="111"/>
      <c r="L338" s="174"/>
      <c r="M338" s="240"/>
      <c r="N338" s="32"/>
      <c r="O338" s="32"/>
      <c r="P338" s="174"/>
      <c r="Q338" s="240"/>
      <c r="R338" s="32"/>
      <c r="S338" s="32"/>
      <c r="T338" s="100">
        <f t="shared" si="25"/>
        <v>0</v>
      </c>
      <c r="U338" s="243">
        <f t="shared" si="26"/>
        <v>0</v>
      </c>
    </row>
    <row r="339" spans="1:21" x14ac:dyDescent="0.3">
      <c r="A339" s="174" t="s">
        <v>237</v>
      </c>
      <c r="B339" s="240" t="s">
        <v>5</v>
      </c>
      <c r="C339" s="32">
        <v>7</v>
      </c>
      <c r="D339" s="32">
        <v>12379030</v>
      </c>
      <c r="E339" s="174" t="s">
        <v>237</v>
      </c>
      <c r="F339" s="240" t="s">
        <v>5</v>
      </c>
      <c r="G339" s="32">
        <v>7</v>
      </c>
      <c r="H339" s="32">
        <v>12379030</v>
      </c>
      <c r="I339" s="100">
        <f t="shared" si="23"/>
        <v>0</v>
      </c>
      <c r="J339" s="243">
        <f t="shared" si="24"/>
        <v>0</v>
      </c>
      <c r="K339" s="111"/>
      <c r="L339" s="174"/>
      <c r="M339" s="240"/>
      <c r="N339" s="32"/>
      <c r="O339" s="32"/>
      <c r="P339" s="174"/>
      <c r="Q339" s="240"/>
      <c r="R339" s="32"/>
      <c r="S339" s="32"/>
      <c r="T339" s="100">
        <f t="shared" si="25"/>
        <v>0</v>
      </c>
      <c r="U339" s="243">
        <f t="shared" si="26"/>
        <v>0</v>
      </c>
    </row>
    <row r="340" spans="1:21" x14ac:dyDescent="0.3">
      <c r="A340" s="174" t="s">
        <v>594</v>
      </c>
      <c r="B340" s="240" t="s">
        <v>5</v>
      </c>
      <c r="C340" s="32">
        <v>1</v>
      </c>
      <c r="D340" s="32">
        <v>12195839</v>
      </c>
      <c r="E340" s="174" t="s">
        <v>594</v>
      </c>
      <c r="F340" s="240" t="s">
        <v>5</v>
      </c>
      <c r="G340" s="32">
        <v>1</v>
      </c>
      <c r="H340" s="32">
        <v>12195839</v>
      </c>
      <c r="I340" s="100">
        <f t="shared" si="23"/>
        <v>0</v>
      </c>
      <c r="J340" s="243">
        <f t="shared" si="24"/>
        <v>0</v>
      </c>
      <c r="K340" s="111"/>
      <c r="L340" s="174"/>
      <c r="M340" s="240"/>
      <c r="N340" s="32"/>
      <c r="O340" s="32"/>
      <c r="P340" s="174"/>
      <c r="Q340" s="240"/>
      <c r="R340" s="32"/>
      <c r="S340" s="32"/>
      <c r="T340" s="100">
        <f t="shared" si="25"/>
        <v>0</v>
      </c>
      <c r="U340" s="243">
        <f t="shared" si="26"/>
        <v>0</v>
      </c>
    </row>
    <row r="341" spans="1:21" x14ac:dyDescent="0.3">
      <c r="A341" s="174" t="s">
        <v>592</v>
      </c>
      <c r="B341" s="240" t="s">
        <v>5</v>
      </c>
      <c r="C341" s="32">
        <v>1</v>
      </c>
      <c r="D341" s="32">
        <v>11531082</v>
      </c>
      <c r="E341" s="174" t="s">
        <v>592</v>
      </c>
      <c r="F341" s="240" t="s">
        <v>5</v>
      </c>
      <c r="G341" s="32">
        <v>1</v>
      </c>
      <c r="H341" s="32">
        <v>11531082</v>
      </c>
      <c r="I341" s="100">
        <f t="shared" ref="I341:I358" si="27">C341-G341</f>
        <v>0</v>
      </c>
      <c r="J341" s="243">
        <f t="shared" ref="J341:J358" si="28">D341-H341</f>
        <v>0</v>
      </c>
      <c r="K341" s="111"/>
      <c r="L341" s="174"/>
      <c r="M341" s="240"/>
      <c r="N341" s="32"/>
      <c r="O341" s="32"/>
      <c r="P341" s="174"/>
      <c r="Q341" s="240"/>
      <c r="R341" s="32"/>
      <c r="S341" s="32"/>
      <c r="T341" s="100">
        <f t="shared" ref="T341:T358" si="29">N341-R341</f>
        <v>0</v>
      </c>
      <c r="U341" s="243">
        <f t="shared" ref="U341:U358" si="30">O341-S341</f>
        <v>0</v>
      </c>
    </row>
    <row r="342" spans="1:21" x14ac:dyDescent="0.3">
      <c r="A342" s="174" t="s">
        <v>309</v>
      </c>
      <c r="B342" s="240" t="s">
        <v>5</v>
      </c>
      <c r="C342" s="32">
        <v>2</v>
      </c>
      <c r="D342" s="32">
        <v>11276216</v>
      </c>
      <c r="E342" s="174" t="s">
        <v>309</v>
      </c>
      <c r="F342" s="240" t="s">
        <v>5</v>
      </c>
      <c r="G342" s="32">
        <v>2</v>
      </c>
      <c r="H342" s="32">
        <v>11276216</v>
      </c>
      <c r="I342" s="100">
        <f t="shared" si="27"/>
        <v>0</v>
      </c>
      <c r="J342" s="243">
        <f t="shared" si="28"/>
        <v>0</v>
      </c>
      <c r="K342" s="111"/>
      <c r="L342" s="174"/>
      <c r="M342" s="240"/>
      <c r="N342" s="32"/>
      <c r="O342" s="32"/>
      <c r="P342" s="174"/>
      <c r="Q342" s="240"/>
      <c r="R342" s="32"/>
      <c r="S342" s="32"/>
      <c r="T342" s="100">
        <f t="shared" si="29"/>
        <v>0</v>
      </c>
      <c r="U342" s="243">
        <f t="shared" si="30"/>
        <v>0</v>
      </c>
    </row>
    <row r="343" spans="1:21" x14ac:dyDescent="0.3">
      <c r="A343" s="174" t="s">
        <v>956</v>
      </c>
      <c r="B343" s="240" t="s">
        <v>5</v>
      </c>
      <c r="C343" s="32">
        <v>1</v>
      </c>
      <c r="D343" s="32">
        <v>11011663</v>
      </c>
      <c r="E343" s="174" t="s">
        <v>956</v>
      </c>
      <c r="F343" s="240" t="s">
        <v>5</v>
      </c>
      <c r="G343" s="32">
        <v>1</v>
      </c>
      <c r="H343" s="32">
        <v>11011663</v>
      </c>
      <c r="I343" s="100">
        <f t="shared" si="27"/>
        <v>0</v>
      </c>
      <c r="J343" s="243">
        <f t="shared" si="28"/>
        <v>0</v>
      </c>
      <c r="K343" s="111"/>
      <c r="L343" s="174"/>
      <c r="M343" s="240"/>
      <c r="N343" s="32"/>
      <c r="O343" s="32"/>
      <c r="P343" s="174"/>
      <c r="Q343" s="240"/>
      <c r="R343" s="32"/>
      <c r="S343" s="32"/>
      <c r="T343" s="100">
        <f t="shared" si="29"/>
        <v>0</v>
      </c>
      <c r="U343" s="243">
        <f t="shared" si="30"/>
        <v>0</v>
      </c>
    </row>
    <row r="344" spans="1:21" x14ac:dyDescent="0.3">
      <c r="A344" s="174" t="s">
        <v>957</v>
      </c>
      <c r="B344" s="240" t="s">
        <v>5</v>
      </c>
      <c r="C344" s="32">
        <v>1</v>
      </c>
      <c r="D344" s="32">
        <v>10988829</v>
      </c>
      <c r="E344" s="174" t="s">
        <v>957</v>
      </c>
      <c r="F344" s="240" t="s">
        <v>5</v>
      </c>
      <c r="G344" s="32">
        <v>1</v>
      </c>
      <c r="H344" s="32">
        <v>10988829</v>
      </c>
      <c r="I344" s="100">
        <f t="shared" si="27"/>
        <v>0</v>
      </c>
      <c r="J344" s="243">
        <f t="shared" si="28"/>
        <v>0</v>
      </c>
      <c r="K344" s="111"/>
      <c r="L344" s="174"/>
      <c r="M344" s="240"/>
      <c r="N344" s="32"/>
      <c r="O344" s="32"/>
      <c r="P344" s="174"/>
      <c r="Q344" s="240"/>
      <c r="R344" s="32"/>
      <c r="S344" s="32"/>
      <c r="T344" s="100">
        <f t="shared" si="29"/>
        <v>0</v>
      </c>
      <c r="U344" s="243">
        <f t="shared" si="30"/>
        <v>0</v>
      </c>
    </row>
    <row r="345" spans="1:21" x14ac:dyDescent="0.3">
      <c r="A345" s="174" t="s">
        <v>958</v>
      </c>
      <c r="B345" s="240" t="s">
        <v>5</v>
      </c>
      <c r="C345" s="32">
        <v>2</v>
      </c>
      <c r="D345" s="32">
        <v>10240052</v>
      </c>
      <c r="E345" s="174" t="s">
        <v>958</v>
      </c>
      <c r="F345" s="240" t="s">
        <v>5</v>
      </c>
      <c r="G345" s="32">
        <v>2</v>
      </c>
      <c r="H345" s="32">
        <v>10240052</v>
      </c>
      <c r="I345" s="100">
        <f t="shared" si="27"/>
        <v>0</v>
      </c>
      <c r="J345" s="243">
        <f t="shared" si="28"/>
        <v>0</v>
      </c>
      <c r="K345" s="111"/>
      <c r="L345" s="174"/>
      <c r="M345" s="240"/>
      <c r="N345" s="32"/>
      <c r="O345" s="32"/>
      <c r="P345" s="174"/>
      <c r="Q345" s="240"/>
      <c r="R345" s="32"/>
      <c r="S345" s="32"/>
      <c r="T345" s="100">
        <f t="shared" si="29"/>
        <v>0</v>
      </c>
      <c r="U345" s="243">
        <f t="shared" si="30"/>
        <v>0</v>
      </c>
    </row>
    <row r="346" spans="1:21" x14ac:dyDescent="0.3">
      <c r="A346" s="174" t="s">
        <v>218</v>
      </c>
      <c r="B346" s="240" t="s">
        <v>5</v>
      </c>
      <c r="C346" s="32">
        <v>1</v>
      </c>
      <c r="D346" s="32">
        <v>9919102</v>
      </c>
      <c r="E346" s="174" t="s">
        <v>218</v>
      </c>
      <c r="F346" s="240" t="s">
        <v>5</v>
      </c>
      <c r="G346" s="32">
        <v>1</v>
      </c>
      <c r="H346" s="32">
        <v>9919102</v>
      </c>
      <c r="I346" s="100">
        <f t="shared" si="27"/>
        <v>0</v>
      </c>
      <c r="J346" s="243">
        <f t="shared" si="28"/>
        <v>0</v>
      </c>
      <c r="K346" s="111"/>
      <c r="L346" s="174"/>
      <c r="M346" s="240"/>
      <c r="N346" s="32"/>
      <c r="O346" s="32"/>
      <c r="P346" s="174"/>
      <c r="Q346" s="240"/>
      <c r="R346" s="32"/>
      <c r="S346" s="32"/>
      <c r="T346" s="100">
        <f t="shared" si="29"/>
        <v>0</v>
      </c>
      <c r="U346" s="243">
        <f t="shared" si="30"/>
        <v>0</v>
      </c>
    </row>
    <row r="347" spans="1:21" x14ac:dyDescent="0.3">
      <c r="A347" s="174" t="s">
        <v>959</v>
      </c>
      <c r="B347" s="240" t="s">
        <v>5</v>
      </c>
      <c r="C347" s="32">
        <v>1</v>
      </c>
      <c r="D347" s="32">
        <v>9900538</v>
      </c>
      <c r="E347" s="174" t="s">
        <v>959</v>
      </c>
      <c r="F347" s="240" t="s">
        <v>5</v>
      </c>
      <c r="G347" s="32">
        <v>1</v>
      </c>
      <c r="H347" s="32">
        <v>9900538</v>
      </c>
      <c r="I347" s="100">
        <f t="shared" si="27"/>
        <v>0</v>
      </c>
      <c r="J347" s="243">
        <f t="shared" si="28"/>
        <v>0</v>
      </c>
      <c r="K347" s="111"/>
      <c r="L347" s="174"/>
      <c r="M347" s="240"/>
      <c r="N347" s="32"/>
      <c r="O347" s="32"/>
      <c r="P347" s="174"/>
      <c r="Q347" s="240"/>
      <c r="R347" s="32"/>
      <c r="S347" s="32"/>
      <c r="T347" s="100">
        <f t="shared" si="29"/>
        <v>0</v>
      </c>
      <c r="U347" s="243">
        <f t="shared" si="30"/>
        <v>0</v>
      </c>
    </row>
    <row r="348" spans="1:21" x14ac:dyDescent="0.3">
      <c r="A348" s="174" t="s">
        <v>439</v>
      </c>
      <c r="B348" s="240" t="s">
        <v>5</v>
      </c>
      <c r="C348" s="32">
        <v>1</v>
      </c>
      <c r="D348" s="32">
        <v>9659215</v>
      </c>
      <c r="E348" s="174" t="s">
        <v>439</v>
      </c>
      <c r="F348" s="240" t="s">
        <v>5</v>
      </c>
      <c r="G348" s="32">
        <v>1</v>
      </c>
      <c r="H348" s="32">
        <v>9659215</v>
      </c>
      <c r="I348" s="100">
        <f t="shared" si="27"/>
        <v>0</v>
      </c>
      <c r="J348" s="243">
        <f t="shared" si="28"/>
        <v>0</v>
      </c>
      <c r="K348" s="111"/>
      <c r="L348" s="174"/>
      <c r="M348" s="240"/>
      <c r="N348" s="32"/>
      <c r="O348" s="32"/>
      <c r="P348" s="174"/>
      <c r="Q348" s="240"/>
      <c r="R348" s="32"/>
      <c r="S348" s="32"/>
      <c r="T348" s="100">
        <f t="shared" si="29"/>
        <v>0</v>
      </c>
      <c r="U348" s="243">
        <f t="shared" si="30"/>
        <v>0</v>
      </c>
    </row>
    <row r="349" spans="1:21" x14ac:dyDescent="0.3">
      <c r="A349" s="174" t="s">
        <v>593</v>
      </c>
      <c r="B349" s="240" t="s">
        <v>5</v>
      </c>
      <c r="C349" s="32">
        <v>2</v>
      </c>
      <c r="D349" s="32">
        <v>9357296</v>
      </c>
      <c r="E349" s="174" t="s">
        <v>593</v>
      </c>
      <c r="F349" s="240" t="s">
        <v>5</v>
      </c>
      <c r="G349" s="32">
        <v>2</v>
      </c>
      <c r="H349" s="32">
        <v>9357296</v>
      </c>
      <c r="I349" s="100">
        <f t="shared" si="27"/>
        <v>0</v>
      </c>
      <c r="J349" s="243">
        <f t="shared" si="28"/>
        <v>0</v>
      </c>
      <c r="K349" s="111"/>
      <c r="L349" s="174"/>
      <c r="M349" s="240"/>
      <c r="N349" s="32"/>
      <c r="O349" s="32"/>
      <c r="P349" s="174"/>
      <c r="Q349" s="240"/>
      <c r="R349" s="32"/>
      <c r="S349" s="32"/>
      <c r="T349" s="100">
        <f t="shared" si="29"/>
        <v>0</v>
      </c>
      <c r="U349" s="243">
        <f t="shared" si="30"/>
        <v>0</v>
      </c>
    </row>
    <row r="350" spans="1:21" x14ac:dyDescent="0.3">
      <c r="A350" s="174" t="s">
        <v>960</v>
      </c>
      <c r="B350" s="240" t="s">
        <v>5</v>
      </c>
      <c r="C350" s="32">
        <v>2</v>
      </c>
      <c r="D350" s="32">
        <v>9020329</v>
      </c>
      <c r="E350" s="174" t="s">
        <v>960</v>
      </c>
      <c r="F350" s="240" t="s">
        <v>5</v>
      </c>
      <c r="G350" s="32">
        <v>2</v>
      </c>
      <c r="H350" s="32">
        <v>9020329</v>
      </c>
      <c r="I350" s="100">
        <f t="shared" si="27"/>
        <v>0</v>
      </c>
      <c r="J350" s="243">
        <f t="shared" si="28"/>
        <v>0</v>
      </c>
      <c r="K350" s="111"/>
      <c r="L350" s="174"/>
      <c r="M350" s="240"/>
      <c r="N350" s="32"/>
      <c r="O350" s="32"/>
      <c r="P350" s="174"/>
      <c r="Q350" s="240"/>
      <c r="R350" s="32"/>
      <c r="S350" s="32"/>
      <c r="T350" s="100">
        <f t="shared" si="29"/>
        <v>0</v>
      </c>
      <c r="U350" s="243">
        <f t="shared" si="30"/>
        <v>0</v>
      </c>
    </row>
    <row r="351" spans="1:21" x14ac:dyDescent="0.3">
      <c r="A351" s="174" t="s">
        <v>620</v>
      </c>
      <c r="B351" s="240" t="s">
        <v>5</v>
      </c>
      <c r="C351" s="32">
        <v>2</v>
      </c>
      <c r="D351" s="32">
        <v>8945244</v>
      </c>
      <c r="E351" s="174" t="s">
        <v>620</v>
      </c>
      <c r="F351" s="240" t="s">
        <v>5</v>
      </c>
      <c r="G351" s="32">
        <v>2</v>
      </c>
      <c r="H351" s="32">
        <v>8945244</v>
      </c>
      <c r="I351" s="100">
        <f t="shared" si="27"/>
        <v>0</v>
      </c>
      <c r="J351" s="243">
        <f t="shared" si="28"/>
        <v>0</v>
      </c>
      <c r="K351" s="111"/>
      <c r="L351" s="174"/>
      <c r="M351" s="240"/>
      <c r="N351" s="32"/>
      <c r="O351" s="32"/>
      <c r="P351" s="174"/>
      <c r="Q351" s="240"/>
      <c r="R351" s="32"/>
      <c r="S351" s="32"/>
      <c r="T351" s="100">
        <f t="shared" si="29"/>
        <v>0</v>
      </c>
      <c r="U351" s="243">
        <f t="shared" si="30"/>
        <v>0</v>
      </c>
    </row>
    <row r="352" spans="1:21" x14ac:dyDescent="0.3">
      <c r="A352" s="174" t="s">
        <v>529</v>
      </c>
      <c r="B352" s="240" t="s">
        <v>5</v>
      </c>
      <c r="C352" s="32">
        <v>1</v>
      </c>
      <c r="D352" s="32">
        <v>8823742</v>
      </c>
      <c r="E352" s="174" t="s">
        <v>529</v>
      </c>
      <c r="F352" s="240" t="s">
        <v>5</v>
      </c>
      <c r="G352" s="32">
        <v>1</v>
      </c>
      <c r="H352" s="32">
        <v>8823742</v>
      </c>
      <c r="I352" s="100">
        <f t="shared" si="27"/>
        <v>0</v>
      </c>
      <c r="J352" s="243">
        <f t="shared" si="28"/>
        <v>0</v>
      </c>
      <c r="K352" s="111"/>
      <c r="L352" s="174"/>
      <c r="M352" s="240"/>
      <c r="N352" s="32"/>
      <c r="O352" s="32"/>
      <c r="P352" s="174"/>
      <c r="Q352" s="240"/>
      <c r="R352" s="32"/>
      <c r="S352" s="32"/>
      <c r="T352" s="100">
        <f t="shared" si="29"/>
        <v>0</v>
      </c>
      <c r="U352" s="243">
        <f t="shared" si="30"/>
        <v>0</v>
      </c>
    </row>
    <row r="353" spans="1:21" x14ac:dyDescent="0.3">
      <c r="A353" s="174" t="s">
        <v>597</v>
      </c>
      <c r="B353" s="240" t="s">
        <v>5</v>
      </c>
      <c r="C353" s="32">
        <v>1</v>
      </c>
      <c r="D353" s="32">
        <v>8651161</v>
      </c>
      <c r="E353" s="174" t="s">
        <v>597</v>
      </c>
      <c r="F353" s="240" t="s">
        <v>5</v>
      </c>
      <c r="G353" s="32">
        <v>1</v>
      </c>
      <c r="H353" s="32">
        <v>8651161</v>
      </c>
      <c r="I353" s="100">
        <f t="shared" si="27"/>
        <v>0</v>
      </c>
      <c r="J353" s="243">
        <f t="shared" si="28"/>
        <v>0</v>
      </c>
      <c r="K353" s="111"/>
      <c r="L353" s="174"/>
      <c r="M353" s="240"/>
      <c r="N353" s="32"/>
      <c r="O353" s="32"/>
      <c r="P353" s="174"/>
      <c r="Q353" s="240"/>
      <c r="R353" s="32"/>
      <c r="S353" s="32"/>
      <c r="T353" s="100">
        <f t="shared" si="29"/>
        <v>0</v>
      </c>
      <c r="U353" s="243">
        <f t="shared" si="30"/>
        <v>0</v>
      </c>
    </row>
    <row r="354" spans="1:21" x14ac:dyDescent="0.3">
      <c r="A354" s="174" t="s">
        <v>306</v>
      </c>
      <c r="B354" s="240" t="s">
        <v>5</v>
      </c>
      <c r="C354" s="32">
        <v>1</v>
      </c>
      <c r="D354" s="32">
        <v>8587324</v>
      </c>
      <c r="E354" s="174" t="s">
        <v>306</v>
      </c>
      <c r="F354" s="240" t="s">
        <v>5</v>
      </c>
      <c r="G354" s="32">
        <v>1</v>
      </c>
      <c r="H354" s="32">
        <v>8587324</v>
      </c>
      <c r="I354" s="100">
        <f t="shared" si="27"/>
        <v>0</v>
      </c>
      <c r="J354" s="243">
        <f t="shared" si="28"/>
        <v>0</v>
      </c>
      <c r="K354" s="111"/>
      <c r="L354" s="174"/>
      <c r="M354" s="240"/>
      <c r="N354" s="32"/>
      <c r="O354" s="32"/>
      <c r="P354" s="174"/>
      <c r="Q354" s="240"/>
      <c r="R354" s="32"/>
      <c r="S354" s="32"/>
      <c r="T354" s="100">
        <f t="shared" si="29"/>
        <v>0</v>
      </c>
      <c r="U354" s="243">
        <f t="shared" si="30"/>
        <v>0</v>
      </c>
    </row>
    <row r="355" spans="1:21" x14ac:dyDescent="0.3">
      <c r="A355" s="174" t="s">
        <v>595</v>
      </c>
      <c r="B355" s="240" t="s">
        <v>5</v>
      </c>
      <c r="C355" s="32">
        <v>1</v>
      </c>
      <c r="D355" s="32">
        <v>8246352</v>
      </c>
      <c r="E355" s="174" t="s">
        <v>595</v>
      </c>
      <c r="F355" s="240" t="s">
        <v>5</v>
      </c>
      <c r="G355" s="32">
        <v>1</v>
      </c>
      <c r="H355" s="32">
        <v>8246352</v>
      </c>
      <c r="I355" s="100">
        <f t="shared" si="27"/>
        <v>0</v>
      </c>
      <c r="J355" s="243">
        <f t="shared" si="28"/>
        <v>0</v>
      </c>
      <c r="K355" s="111"/>
      <c r="L355" s="174"/>
      <c r="M355" s="240"/>
      <c r="N355" s="32"/>
      <c r="O355" s="32"/>
      <c r="P355" s="174"/>
      <c r="Q355" s="240"/>
      <c r="R355" s="32"/>
      <c r="S355" s="32"/>
      <c r="T355" s="100">
        <f t="shared" si="29"/>
        <v>0</v>
      </c>
      <c r="U355" s="243">
        <f t="shared" si="30"/>
        <v>0</v>
      </c>
    </row>
    <row r="356" spans="1:21" x14ac:dyDescent="0.3">
      <c r="A356" s="174" t="s">
        <v>961</v>
      </c>
      <c r="B356" s="240" t="s">
        <v>5</v>
      </c>
      <c r="C356" s="32">
        <v>1</v>
      </c>
      <c r="D356" s="32">
        <v>8090639</v>
      </c>
      <c r="E356" s="174" t="s">
        <v>961</v>
      </c>
      <c r="F356" s="240" t="s">
        <v>5</v>
      </c>
      <c r="G356" s="32">
        <v>1</v>
      </c>
      <c r="H356" s="32">
        <v>8090639</v>
      </c>
      <c r="I356" s="100">
        <f t="shared" si="27"/>
        <v>0</v>
      </c>
      <c r="J356" s="243">
        <f t="shared" si="28"/>
        <v>0</v>
      </c>
      <c r="K356" s="111"/>
      <c r="L356" s="174"/>
      <c r="M356" s="240"/>
      <c r="N356" s="32"/>
      <c r="O356" s="32"/>
      <c r="P356" s="174"/>
      <c r="Q356" s="240"/>
      <c r="R356" s="32"/>
      <c r="S356" s="32"/>
      <c r="T356" s="100">
        <f t="shared" si="29"/>
        <v>0</v>
      </c>
      <c r="U356" s="243">
        <f t="shared" si="30"/>
        <v>0</v>
      </c>
    </row>
    <row r="357" spans="1:21" x14ac:dyDescent="0.3">
      <c r="A357" s="174" t="s">
        <v>962</v>
      </c>
      <c r="B357" s="240" t="s">
        <v>5</v>
      </c>
      <c r="C357" s="32">
        <v>1</v>
      </c>
      <c r="D357" s="32">
        <v>8067822</v>
      </c>
      <c r="E357" s="174" t="s">
        <v>962</v>
      </c>
      <c r="F357" s="240" t="s">
        <v>5</v>
      </c>
      <c r="G357" s="32">
        <v>1</v>
      </c>
      <c r="H357" s="32">
        <v>8067822</v>
      </c>
      <c r="I357" s="100">
        <f t="shared" si="27"/>
        <v>0</v>
      </c>
      <c r="J357" s="243">
        <f t="shared" si="28"/>
        <v>0</v>
      </c>
      <c r="K357" s="111"/>
      <c r="L357" s="174"/>
      <c r="M357" s="240"/>
      <c r="N357" s="32"/>
      <c r="O357" s="32"/>
      <c r="P357" s="174"/>
      <c r="Q357" s="240"/>
      <c r="R357" s="32"/>
      <c r="S357" s="32"/>
      <c r="T357" s="100">
        <f t="shared" si="29"/>
        <v>0</v>
      </c>
      <c r="U357" s="243">
        <f t="shared" si="30"/>
        <v>0</v>
      </c>
    </row>
    <row r="358" spans="1:21" ht="15" thickBot="1" x14ac:dyDescent="0.35">
      <c r="A358" s="176" t="s">
        <v>571</v>
      </c>
      <c r="B358" s="148" t="s">
        <v>5</v>
      </c>
      <c r="C358" s="95">
        <v>1</v>
      </c>
      <c r="D358" s="95">
        <v>7497395</v>
      </c>
      <c r="E358" s="176" t="s">
        <v>571</v>
      </c>
      <c r="F358" s="148" t="s">
        <v>5</v>
      </c>
      <c r="G358" s="95">
        <v>1</v>
      </c>
      <c r="H358" s="95">
        <v>7497395</v>
      </c>
      <c r="I358" s="103">
        <f t="shared" si="27"/>
        <v>0</v>
      </c>
      <c r="J358" s="244">
        <f t="shared" si="28"/>
        <v>0</v>
      </c>
      <c r="K358" s="111"/>
      <c r="L358" s="176"/>
      <c r="M358" s="148"/>
      <c r="N358" s="95"/>
      <c r="O358" s="95"/>
      <c r="P358" s="176"/>
      <c r="Q358" s="148"/>
      <c r="R358" s="95"/>
      <c r="S358" s="95"/>
      <c r="T358" s="103">
        <f t="shared" si="29"/>
        <v>0</v>
      </c>
      <c r="U358" s="244">
        <f t="shared" si="30"/>
        <v>0</v>
      </c>
    </row>
    <row r="359" spans="1:21" ht="15.6" thickTop="1" thickBot="1" x14ac:dyDescent="0.35">
      <c r="A359" s="175" t="s">
        <v>137</v>
      </c>
      <c r="B359" s="241"/>
      <c r="C359" s="92">
        <f>SUM(C308:C358)</f>
        <v>90</v>
      </c>
      <c r="D359" s="92">
        <f>SUM(D308:D358)</f>
        <v>1530997432</v>
      </c>
      <c r="E359" s="92"/>
      <c r="F359" s="241"/>
      <c r="G359" s="92">
        <f>SUM(G308:G358)</f>
        <v>90</v>
      </c>
      <c r="H359" s="92">
        <f>SUM(H308:H358)</f>
        <v>1530997432</v>
      </c>
      <c r="I359" s="92">
        <f>SUM(I308:I358)</f>
        <v>0</v>
      </c>
      <c r="J359" s="245">
        <f>SUM(J308:J358)</f>
        <v>0</v>
      </c>
      <c r="K359" s="65"/>
      <c r="L359" s="175" t="s">
        <v>137</v>
      </c>
      <c r="M359" s="241"/>
      <c r="N359" s="92">
        <f>SUM(N308:N358)</f>
        <v>0</v>
      </c>
      <c r="O359" s="92">
        <f>SUM(O308:O358)</f>
        <v>0</v>
      </c>
      <c r="P359" s="92"/>
      <c r="Q359" s="241"/>
      <c r="R359" s="92">
        <f>SUM(R308:R358)</f>
        <v>0</v>
      </c>
      <c r="S359" s="92">
        <f>SUM(S308:S358)</f>
        <v>0</v>
      </c>
      <c r="T359" s="92">
        <f>SUM(T308:T358)</f>
        <v>0</v>
      </c>
      <c r="U359" s="245">
        <f>SUM(U308:U358)</f>
        <v>0</v>
      </c>
    </row>
    <row r="362" spans="1:21" x14ac:dyDescent="0.3">
      <c r="A362" s="63"/>
      <c r="B362" s="189"/>
      <c r="C362" s="189"/>
      <c r="D362" s="188"/>
    </row>
    <row r="363" spans="1:21" x14ac:dyDescent="0.3">
      <c r="A363" s="63"/>
      <c r="B363" s="189"/>
      <c r="C363" s="189"/>
      <c r="D363" s="188"/>
    </row>
    <row r="364" spans="1:21" x14ac:dyDescent="0.3">
      <c r="A364" s="63"/>
      <c r="B364" s="189"/>
      <c r="C364" s="189"/>
      <c r="D364" s="188"/>
    </row>
    <row r="365" spans="1:21" x14ac:dyDescent="0.3">
      <c r="A365" s="63"/>
      <c r="B365" s="189"/>
      <c r="C365" s="189"/>
      <c r="D365" s="188"/>
    </row>
    <row r="366" spans="1:21" x14ac:dyDescent="0.3">
      <c r="A366" s="63"/>
      <c r="B366" s="189"/>
      <c r="C366" s="189"/>
      <c r="D366" s="188"/>
    </row>
    <row r="367" spans="1:21" x14ac:dyDescent="0.3">
      <c r="A367" s="63"/>
      <c r="B367" s="189"/>
      <c r="C367" s="189"/>
      <c r="D367" s="188"/>
    </row>
    <row r="368" spans="1:21" x14ac:dyDescent="0.3">
      <c r="A368" s="63"/>
      <c r="B368" s="189"/>
      <c r="C368" s="189"/>
      <c r="D368" s="188"/>
    </row>
    <row r="369" spans="1:4" x14ac:dyDescent="0.3">
      <c r="A369" s="63"/>
      <c r="B369" s="189"/>
      <c r="C369" s="189"/>
      <c r="D369" s="188"/>
    </row>
    <row r="370" spans="1:4" x14ac:dyDescent="0.3">
      <c r="A370" s="63"/>
      <c r="B370" s="189"/>
      <c r="C370" s="189"/>
      <c r="D370" s="188"/>
    </row>
    <row r="371" spans="1:4" x14ac:dyDescent="0.3">
      <c r="A371" s="63"/>
      <c r="B371" s="189"/>
      <c r="C371" s="189"/>
      <c r="D371" s="188"/>
    </row>
    <row r="372" spans="1:4" x14ac:dyDescent="0.3">
      <c r="A372" s="63"/>
      <c r="B372" s="189"/>
      <c r="C372" s="189"/>
      <c r="D372" s="188"/>
    </row>
    <row r="373" spans="1:4" x14ac:dyDescent="0.3">
      <c r="A373" s="63"/>
      <c r="B373" s="189"/>
      <c r="C373" s="189"/>
      <c r="D373" s="188"/>
    </row>
    <row r="374" spans="1:4" x14ac:dyDescent="0.3">
      <c r="A374" s="63"/>
      <c r="B374" s="189"/>
      <c r="C374" s="189"/>
      <c r="D374" s="188"/>
    </row>
    <row r="375" spans="1:4" x14ac:dyDescent="0.3">
      <c r="A375" s="63"/>
      <c r="B375" s="189"/>
      <c r="C375" s="189"/>
      <c r="D375" s="188"/>
    </row>
    <row r="376" spans="1:4" x14ac:dyDescent="0.3">
      <c r="A376" s="63"/>
      <c r="B376" s="189"/>
      <c r="C376" s="189"/>
      <c r="D376" s="188"/>
    </row>
    <row r="377" spans="1:4" x14ac:dyDescent="0.3">
      <c r="A377" s="63"/>
      <c r="B377" s="189"/>
      <c r="C377" s="189"/>
      <c r="D377" s="188"/>
    </row>
    <row r="378" spans="1:4" x14ac:dyDescent="0.3">
      <c r="A378" s="63"/>
      <c r="B378" s="189"/>
      <c r="C378" s="189"/>
      <c r="D378" s="188"/>
    </row>
    <row r="379" spans="1:4" x14ac:dyDescent="0.3">
      <c r="A379" s="63"/>
      <c r="B379" s="189"/>
      <c r="C379" s="189"/>
      <c r="D379" s="188"/>
    </row>
    <row r="380" spans="1:4" x14ac:dyDescent="0.3">
      <c r="A380" s="63"/>
      <c r="B380" s="189"/>
      <c r="C380" s="189"/>
      <c r="D380" s="188"/>
    </row>
    <row r="381" spans="1:4" x14ac:dyDescent="0.3">
      <c r="A381" s="63"/>
      <c r="B381" s="189"/>
      <c r="C381" s="189"/>
      <c r="D381" s="188"/>
    </row>
    <row r="382" spans="1:4" x14ac:dyDescent="0.3">
      <c r="A382" s="63"/>
      <c r="B382" s="189"/>
      <c r="C382" s="189"/>
      <c r="D382" s="188"/>
    </row>
    <row r="383" spans="1:4" x14ac:dyDescent="0.3">
      <c r="A383" s="63"/>
      <c r="B383" s="189"/>
      <c r="C383" s="189"/>
      <c r="D383" s="188"/>
    </row>
    <row r="384" spans="1:4" x14ac:dyDescent="0.3">
      <c r="A384" s="63"/>
      <c r="B384" s="189"/>
      <c r="C384" s="189"/>
      <c r="D384" s="188"/>
    </row>
    <row r="385" spans="1:4" x14ac:dyDescent="0.3">
      <c r="A385" s="63"/>
      <c r="B385" s="189"/>
      <c r="C385" s="189"/>
      <c r="D385" s="188"/>
    </row>
    <row r="386" spans="1:4" x14ac:dyDescent="0.3">
      <c r="A386" s="63"/>
      <c r="B386" s="189"/>
      <c r="C386" s="189"/>
      <c r="D386" s="188"/>
    </row>
    <row r="387" spans="1:4" x14ac:dyDescent="0.3">
      <c r="A387" s="63"/>
      <c r="B387" s="189"/>
      <c r="C387" s="189"/>
      <c r="D387" s="188"/>
    </row>
    <row r="388" spans="1:4" x14ac:dyDescent="0.3">
      <c r="A388" s="63"/>
      <c r="B388" s="189"/>
      <c r="C388" s="189"/>
      <c r="D388" s="188"/>
    </row>
    <row r="389" spans="1:4" x14ac:dyDescent="0.3">
      <c r="A389" s="63"/>
      <c r="B389" s="189"/>
      <c r="C389" s="189"/>
      <c r="D389" s="188"/>
    </row>
    <row r="390" spans="1:4" x14ac:dyDescent="0.3">
      <c r="A390" s="63"/>
      <c r="B390" s="189"/>
      <c r="C390" s="189"/>
      <c r="D390" s="188"/>
    </row>
    <row r="391" spans="1:4" x14ac:dyDescent="0.3">
      <c r="A391" s="63"/>
      <c r="B391" s="189"/>
      <c r="C391" s="189"/>
      <c r="D391" s="188"/>
    </row>
    <row r="392" spans="1:4" x14ac:dyDescent="0.3">
      <c r="A392" s="63"/>
      <c r="B392" s="189"/>
      <c r="C392" s="189"/>
      <c r="D392" s="188"/>
    </row>
    <row r="393" spans="1:4" x14ac:dyDescent="0.3">
      <c r="A393" s="63"/>
      <c r="B393" s="189"/>
      <c r="C393" s="189"/>
      <c r="D393" s="188"/>
    </row>
    <row r="394" spans="1:4" x14ac:dyDescent="0.3">
      <c r="A394" s="63"/>
      <c r="B394" s="189"/>
      <c r="C394" s="189"/>
      <c r="D394" s="188"/>
    </row>
    <row r="395" spans="1:4" x14ac:dyDescent="0.3">
      <c r="A395" s="63"/>
      <c r="B395" s="189"/>
      <c r="C395" s="189"/>
      <c r="D395" s="188"/>
    </row>
    <row r="396" spans="1:4" x14ac:dyDescent="0.3">
      <c r="A396" s="63"/>
      <c r="B396" s="189"/>
      <c r="C396" s="189"/>
      <c r="D396" s="188"/>
    </row>
    <row r="397" spans="1:4" x14ac:dyDescent="0.3">
      <c r="A397" s="63"/>
      <c r="B397" s="189"/>
      <c r="C397" s="189"/>
      <c r="D397" s="188"/>
    </row>
    <row r="398" spans="1:4" x14ac:dyDescent="0.3">
      <c r="A398" s="63"/>
      <c r="B398" s="189"/>
      <c r="C398" s="189"/>
      <c r="D398" s="188"/>
    </row>
    <row r="399" spans="1:4" x14ac:dyDescent="0.3">
      <c r="A399" s="63"/>
      <c r="B399" s="189"/>
      <c r="C399" s="189"/>
      <c r="D399" s="188"/>
    </row>
    <row r="400" spans="1:4" x14ac:dyDescent="0.3">
      <c r="A400" s="63"/>
      <c r="B400" s="189"/>
      <c r="C400" s="189"/>
      <c r="D400" s="188"/>
    </row>
    <row r="401" spans="1:4" x14ac:dyDescent="0.3">
      <c r="A401" s="63"/>
      <c r="B401" s="189"/>
      <c r="C401" s="189"/>
      <c r="D401" s="188"/>
    </row>
    <row r="402" spans="1:4" x14ac:dyDescent="0.3">
      <c r="A402" s="63"/>
      <c r="B402" s="189"/>
      <c r="C402" s="189"/>
      <c r="D402" s="188"/>
    </row>
    <row r="403" spans="1:4" x14ac:dyDescent="0.3">
      <c r="A403" s="63"/>
      <c r="B403" s="189"/>
      <c r="C403" s="189"/>
      <c r="D403" s="188"/>
    </row>
    <row r="404" spans="1:4" x14ac:dyDescent="0.3">
      <c r="A404" s="63"/>
      <c r="B404" s="189"/>
      <c r="C404" s="189"/>
      <c r="D404" s="188"/>
    </row>
    <row r="405" spans="1:4" x14ac:dyDescent="0.3">
      <c r="A405" s="63"/>
      <c r="B405" s="189"/>
      <c r="C405" s="189"/>
      <c r="D405" s="188"/>
    </row>
    <row r="406" spans="1:4" x14ac:dyDescent="0.3">
      <c r="A406" s="63"/>
      <c r="B406" s="189"/>
      <c r="C406" s="189"/>
      <c r="D406" s="188"/>
    </row>
    <row r="407" spans="1:4" x14ac:dyDescent="0.3">
      <c r="A407" s="63"/>
      <c r="B407" s="189"/>
      <c r="C407" s="189"/>
      <c r="D407" s="188"/>
    </row>
    <row r="408" spans="1:4" x14ac:dyDescent="0.3">
      <c r="A408" s="63"/>
      <c r="B408" s="189"/>
      <c r="C408" s="189"/>
      <c r="D408" s="188"/>
    </row>
    <row r="409" spans="1:4" x14ac:dyDescent="0.3">
      <c r="A409" s="63"/>
      <c r="B409" s="189"/>
      <c r="C409" s="189"/>
      <c r="D409" s="188"/>
    </row>
    <row r="410" spans="1:4" x14ac:dyDescent="0.3">
      <c r="A410" s="63"/>
      <c r="B410" s="189"/>
      <c r="C410" s="189"/>
      <c r="D410" s="188"/>
    </row>
    <row r="411" spans="1:4" x14ac:dyDescent="0.3">
      <c r="A411" s="63"/>
      <c r="B411" s="189"/>
      <c r="C411" s="189"/>
      <c r="D411" s="188"/>
    </row>
  </sheetData>
  <mergeCells count="19">
    <mergeCell ref="I307:I308"/>
    <mergeCell ref="J307:J308"/>
    <mergeCell ref="T307:T308"/>
    <mergeCell ref="U307:U308"/>
    <mergeCell ref="I15:I16"/>
    <mergeCell ref="N15:N16"/>
    <mergeCell ref="O15:O16"/>
    <mergeCell ref="O81:O82"/>
    <mergeCell ref="A81:A82"/>
    <mergeCell ref="F81:F82"/>
    <mergeCell ref="G81:G82"/>
    <mergeCell ref="I81:I82"/>
    <mergeCell ref="N81:N82"/>
    <mergeCell ref="A4:A5"/>
    <mergeCell ref="F4:F5"/>
    <mergeCell ref="G4:G5"/>
    <mergeCell ref="A15:A16"/>
    <mergeCell ref="F15:F16"/>
    <mergeCell ref="G15:G16"/>
  </mergeCells>
  <pageMargins left="0.7" right="0.7" top="0.75" bottom="0.75" header="0.3" footer="0.3"/>
  <pageSetup paperSize="256"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E411"/>
  <sheetViews>
    <sheetView showGridLines="0" zoomScale="80" zoomScaleNormal="80" workbookViewId="0">
      <pane xSplit="1" topLeftCell="B1" activePane="topRight" state="frozen"/>
      <selection pane="topRight"/>
    </sheetView>
  </sheetViews>
  <sheetFormatPr defaultRowHeight="14.4" x14ac:dyDescent="0.3"/>
  <cols>
    <col min="1" max="1" width="21.88671875" style="2" customWidth="1"/>
    <col min="2" max="2" width="16.33203125" customWidth="1"/>
    <col min="3" max="3" width="18" customWidth="1"/>
    <col min="4" max="4" width="18.88671875" bestFit="1" customWidth="1"/>
    <col min="5" max="5" width="17.109375" style="65" customWidth="1"/>
    <col min="6" max="6" width="17.88671875" style="110" bestFit="1" customWidth="1"/>
    <col min="7" max="7" width="16.88671875" bestFit="1" customWidth="1"/>
    <col min="8" max="8" width="15.44140625" customWidth="1"/>
    <col min="9" max="9" width="18.88671875" customWidth="1"/>
    <col min="10" max="10" width="17.88671875" customWidth="1"/>
    <col min="11" max="11" width="17.33203125" bestFit="1" customWidth="1"/>
    <col min="12" max="12" width="12.44140625" customWidth="1"/>
    <col min="13" max="13" width="17.33203125" bestFit="1" customWidth="1"/>
    <col min="14" max="14" width="11.33203125" customWidth="1"/>
    <col min="15" max="15" width="13.44140625" bestFit="1" customWidth="1"/>
    <col min="16" max="16" width="14.109375" bestFit="1" customWidth="1"/>
    <col min="17" max="17" width="13.33203125" bestFit="1" customWidth="1"/>
    <col min="18" max="19" width="17.33203125" bestFit="1" customWidth="1"/>
    <col min="20" max="20" width="17" bestFit="1" customWidth="1"/>
    <col min="21" max="21" width="9.33203125" bestFit="1" customWidth="1"/>
    <col min="22" max="22" width="11.109375" bestFit="1" customWidth="1"/>
    <col min="23" max="23" width="11.5546875" bestFit="1" customWidth="1"/>
    <col min="24" max="24" width="11.88671875" bestFit="1" customWidth="1"/>
    <col min="25" max="25" width="9.33203125" bestFit="1" customWidth="1"/>
    <col min="26" max="26" width="13.33203125" bestFit="1" customWidth="1"/>
    <col min="27" max="27" width="13.44140625" bestFit="1" customWidth="1"/>
    <col min="28" max="28" width="14.109375" bestFit="1" customWidth="1"/>
    <col min="29" max="29" width="9.33203125" bestFit="1" customWidth="1"/>
    <col min="30" max="30" width="13.33203125" bestFit="1" customWidth="1"/>
    <col min="31" max="31" width="13.44140625" bestFit="1" customWidth="1"/>
    <col min="32" max="32" width="14.109375" bestFit="1" customWidth="1"/>
    <col min="33" max="33" width="9.33203125" bestFit="1" customWidth="1"/>
    <col min="34" max="34" width="15" bestFit="1" customWidth="1"/>
    <col min="35" max="35" width="15.109375" bestFit="1" customWidth="1"/>
    <col min="36" max="36" width="15.88671875" bestFit="1" customWidth="1"/>
    <col min="37" max="37" width="9.33203125" bestFit="1" customWidth="1"/>
    <col min="38" max="38" width="13.33203125" bestFit="1" customWidth="1"/>
    <col min="39" max="39" width="13.44140625" bestFit="1" customWidth="1"/>
    <col min="40" max="40" width="14.109375" bestFit="1" customWidth="1"/>
    <col min="41" max="41" width="9.33203125" bestFit="1" customWidth="1"/>
    <col min="42" max="42" width="12.109375" bestFit="1" customWidth="1"/>
    <col min="43" max="43" width="12.33203125" bestFit="1" customWidth="1"/>
    <col min="44" max="44" width="13" bestFit="1" customWidth="1"/>
    <col min="45" max="45" width="9.33203125" bestFit="1" customWidth="1"/>
    <col min="46" max="46" width="11.109375" bestFit="1" customWidth="1"/>
    <col min="47" max="47" width="11.33203125" bestFit="1" customWidth="1"/>
    <col min="48" max="48" width="11.88671875" bestFit="1" customWidth="1"/>
    <col min="49" max="49" width="9.33203125" bestFit="1" customWidth="1"/>
    <col min="50" max="50" width="11.109375" bestFit="1" customWidth="1"/>
    <col min="51" max="51" width="11.44140625" bestFit="1" customWidth="1"/>
    <col min="52" max="52" width="11.88671875" bestFit="1" customWidth="1"/>
    <col min="53" max="53" width="12.109375" bestFit="1" customWidth="1"/>
    <col min="54" max="54" width="9.5546875" bestFit="1" customWidth="1"/>
    <col min="55" max="55" width="11.6640625" bestFit="1" customWidth="1"/>
    <col min="56" max="56" width="10.33203125" bestFit="1" customWidth="1"/>
    <col min="57" max="57" width="9.33203125" bestFit="1" customWidth="1"/>
    <col min="58" max="58" width="12.88671875" bestFit="1" customWidth="1"/>
    <col min="59" max="59" width="13" bestFit="1" customWidth="1"/>
    <col min="60" max="60" width="12.33203125" bestFit="1" customWidth="1"/>
    <col min="61" max="61" width="9.33203125" bestFit="1" customWidth="1"/>
    <col min="62" max="63" width="16.109375" bestFit="1" customWidth="1"/>
    <col min="64" max="64" width="14" bestFit="1" customWidth="1"/>
  </cols>
  <sheetData>
    <row r="1" spans="1:15" x14ac:dyDescent="0.3">
      <c r="A1" s="2" t="s">
        <v>812</v>
      </c>
      <c r="B1" t="s">
        <v>831</v>
      </c>
      <c r="E1"/>
      <c r="F1"/>
      <c r="G1" s="65"/>
      <c r="J1" s="81"/>
    </row>
    <row r="2" spans="1:15" ht="15" thickBot="1" x14ac:dyDescent="0.35">
      <c r="A2" s="2" t="s">
        <v>814</v>
      </c>
      <c r="B2" t="s">
        <v>832</v>
      </c>
      <c r="E2"/>
      <c r="F2"/>
      <c r="G2" s="65"/>
      <c r="J2" s="81"/>
    </row>
    <row r="3" spans="1:15" ht="25.5" customHeight="1" thickBot="1" x14ac:dyDescent="0.4">
      <c r="A3" s="18" t="s">
        <v>1251</v>
      </c>
      <c r="B3" s="62" t="s">
        <v>192</v>
      </c>
      <c r="C3" s="22"/>
      <c r="D3" s="22"/>
      <c r="E3" s="23"/>
      <c r="F3" s="164"/>
      <c r="G3" s="163"/>
    </row>
    <row r="4" spans="1:15" ht="15" thickBot="1" x14ac:dyDescent="0.35">
      <c r="A4" s="322" t="s">
        <v>193</v>
      </c>
      <c r="B4" s="51" t="s">
        <v>637</v>
      </c>
      <c r="C4" s="48"/>
      <c r="D4" s="48" t="s">
        <v>638</v>
      </c>
      <c r="E4" s="49"/>
      <c r="F4" s="344" t="s">
        <v>636</v>
      </c>
      <c r="G4" s="344" t="s">
        <v>200</v>
      </c>
    </row>
    <row r="5" spans="1:15" ht="15.6" thickTop="1" thickBot="1" x14ac:dyDescent="0.35">
      <c r="A5" s="332"/>
      <c r="B5" s="44" t="s">
        <v>195</v>
      </c>
      <c r="C5" s="45" t="s">
        <v>194</v>
      </c>
      <c r="D5" s="44" t="s">
        <v>195</v>
      </c>
      <c r="E5" s="45" t="s">
        <v>194</v>
      </c>
      <c r="F5" s="358"/>
      <c r="G5" s="358"/>
    </row>
    <row r="6" spans="1:15" x14ac:dyDescent="0.3">
      <c r="A6" s="97">
        <v>2012</v>
      </c>
      <c r="B6" s="71">
        <v>410</v>
      </c>
      <c r="C6" s="38">
        <v>114070061</v>
      </c>
      <c r="D6" s="38">
        <v>407</v>
      </c>
      <c r="E6" s="38">
        <v>114070061</v>
      </c>
      <c r="F6" s="100">
        <f>D6-B6</f>
        <v>-3</v>
      </c>
      <c r="G6" s="177">
        <f>E6-C6</f>
        <v>0</v>
      </c>
      <c r="H6" s="63"/>
      <c r="I6" s="63"/>
      <c r="J6" s="187"/>
      <c r="K6" s="188"/>
    </row>
    <row r="7" spans="1:15" x14ac:dyDescent="0.3">
      <c r="A7" s="98">
        <v>2013</v>
      </c>
      <c r="B7" s="72">
        <v>332</v>
      </c>
      <c r="C7" s="29">
        <v>87394821</v>
      </c>
      <c r="D7" s="29">
        <v>329</v>
      </c>
      <c r="E7" s="29">
        <v>87394821</v>
      </c>
      <c r="F7" s="100">
        <f t="shared" ref="F7:G10" si="0">D7-B7</f>
        <v>-3</v>
      </c>
      <c r="G7" s="177">
        <f t="shared" si="0"/>
        <v>0</v>
      </c>
      <c r="H7" s="63"/>
      <c r="I7" s="63"/>
      <c r="J7" s="187"/>
      <c r="K7" s="188"/>
    </row>
    <row r="8" spans="1:15" x14ac:dyDescent="0.3">
      <c r="A8" s="98">
        <v>2014</v>
      </c>
      <c r="B8" s="72">
        <v>470</v>
      </c>
      <c r="C8" s="29">
        <v>126517378</v>
      </c>
      <c r="D8" s="29">
        <v>467</v>
      </c>
      <c r="E8" s="29">
        <v>126517378</v>
      </c>
      <c r="F8" s="100">
        <f t="shared" si="0"/>
        <v>-3</v>
      </c>
      <c r="G8" s="177">
        <f t="shared" si="0"/>
        <v>0</v>
      </c>
      <c r="H8" s="63"/>
      <c r="I8" s="63"/>
      <c r="J8" s="187"/>
      <c r="K8" s="188"/>
    </row>
    <row r="9" spans="1:15" x14ac:dyDescent="0.3">
      <c r="A9" s="98">
        <v>2015</v>
      </c>
      <c r="B9" s="72">
        <v>545</v>
      </c>
      <c r="C9" s="29">
        <v>152108169</v>
      </c>
      <c r="D9" s="29">
        <v>542</v>
      </c>
      <c r="E9" s="29">
        <v>152108169</v>
      </c>
      <c r="F9" s="100">
        <f t="shared" si="0"/>
        <v>-3</v>
      </c>
      <c r="G9" s="177">
        <f t="shared" si="0"/>
        <v>0</v>
      </c>
      <c r="H9" s="63"/>
      <c r="I9" s="63"/>
      <c r="J9" s="187"/>
      <c r="K9" s="188"/>
    </row>
    <row r="10" spans="1:15" ht="15" thickBot="1" x14ac:dyDescent="0.35">
      <c r="A10" s="118">
        <v>2016</v>
      </c>
      <c r="B10" s="73">
        <v>583</v>
      </c>
      <c r="C10" s="30">
        <v>181430299</v>
      </c>
      <c r="D10" s="30">
        <v>577</v>
      </c>
      <c r="E10" s="30">
        <v>181430299</v>
      </c>
      <c r="F10" s="150">
        <f t="shared" si="0"/>
        <v>-6</v>
      </c>
      <c r="G10" s="237">
        <f t="shared" si="0"/>
        <v>0</v>
      </c>
      <c r="H10" s="63"/>
      <c r="I10" s="63"/>
      <c r="J10" s="187"/>
      <c r="K10" s="188"/>
    </row>
    <row r="12" spans="1:15" x14ac:dyDescent="0.3">
      <c r="A12" s="2" t="s">
        <v>812</v>
      </c>
      <c r="B12" t="s">
        <v>1320</v>
      </c>
      <c r="E12"/>
      <c r="F12"/>
      <c r="G12" s="65"/>
      <c r="I12" t="s">
        <v>1321</v>
      </c>
      <c r="J12" s="81"/>
    </row>
    <row r="13" spans="1:15" ht="15" thickBot="1" x14ac:dyDescent="0.35">
      <c r="A13" s="2" t="s">
        <v>814</v>
      </c>
      <c r="B13" t="s">
        <v>1322</v>
      </c>
      <c r="E13"/>
      <c r="F13"/>
      <c r="G13" s="65"/>
      <c r="I13" t="s">
        <v>1323</v>
      </c>
      <c r="J13" s="81"/>
    </row>
    <row r="14" spans="1:15" ht="36" customHeight="1" thickBot="1" x14ac:dyDescent="0.4">
      <c r="A14" s="62" t="s">
        <v>1243</v>
      </c>
      <c r="B14" s="62" t="s">
        <v>213</v>
      </c>
      <c r="C14" s="22"/>
      <c r="D14" s="22"/>
      <c r="E14" s="23"/>
      <c r="F14" s="23"/>
      <c r="G14" s="163"/>
      <c r="I14" s="62" t="s">
        <v>1244</v>
      </c>
      <c r="J14" s="62" t="s">
        <v>264</v>
      </c>
      <c r="K14" s="22"/>
      <c r="L14" s="22"/>
      <c r="M14" s="23"/>
      <c r="N14" s="23"/>
      <c r="O14" s="163"/>
    </row>
    <row r="15" spans="1:15" ht="15" thickBot="1" x14ac:dyDescent="0.35">
      <c r="A15" s="332"/>
      <c r="B15" s="159" t="s">
        <v>637</v>
      </c>
      <c r="C15" s="160"/>
      <c r="D15" s="160" t="s">
        <v>638</v>
      </c>
      <c r="E15" s="161"/>
      <c r="F15" s="328" t="s">
        <v>636</v>
      </c>
      <c r="G15" s="328" t="s">
        <v>200</v>
      </c>
      <c r="I15" s="332"/>
      <c r="J15" s="159" t="s">
        <v>637</v>
      </c>
      <c r="K15" s="160"/>
      <c r="L15" s="160" t="s">
        <v>638</v>
      </c>
      <c r="M15" s="161"/>
      <c r="N15" s="328" t="s">
        <v>636</v>
      </c>
      <c r="O15" s="328" t="s">
        <v>200</v>
      </c>
    </row>
    <row r="16" spans="1:15" ht="15.6" thickTop="1" thickBot="1" x14ac:dyDescent="0.35">
      <c r="A16" s="352"/>
      <c r="B16" s="44" t="s">
        <v>197</v>
      </c>
      <c r="C16" s="45" t="s">
        <v>196</v>
      </c>
      <c r="D16" s="44" t="s">
        <v>197</v>
      </c>
      <c r="E16" s="45" t="s">
        <v>196</v>
      </c>
      <c r="F16" s="328"/>
      <c r="G16" s="328"/>
      <c r="I16" s="352"/>
      <c r="J16" s="44" t="s">
        <v>197</v>
      </c>
      <c r="K16" s="45" t="s">
        <v>196</v>
      </c>
      <c r="L16" s="44" t="s">
        <v>197</v>
      </c>
      <c r="M16" s="45" t="s">
        <v>196</v>
      </c>
      <c r="N16" s="328"/>
      <c r="O16" s="328"/>
    </row>
    <row r="17" spans="1:15" x14ac:dyDescent="0.3">
      <c r="A17" s="52" t="s">
        <v>24</v>
      </c>
      <c r="B17" s="71">
        <v>10</v>
      </c>
      <c r="C17" s="38">
        <v>2409550</v>
      </c>
      <c r="D17" s="38">
        <v>10</v>
      </c>
      <c r="E17" s="38">
        <v>2409550</v>
      </c>
      <c r="F17" s="101">
        <f>B17-D17</f>
        <v>0</v>
      </c>
      <c r="G17" s="208">
        <f>C17-E17</f>
        <v>0</v>
      </c>
      <c r="I17" s="52" t="s">
        <v>24</v>
      </c>
      <c r="J17" s="71">
        <v>10</v>
      </c>
      <c r="K17" s="38">
        <v>2409550</v>
      </c>
      <c r="L17" s="38">
        <v>10</v>
      </c>
      <c r="M17" s="38">
        <v>2409550</v>
      </c>
      <c r="N17" s="101">
        <f>J17-L17</f>
        <v>0</v>
      </c>
      <c r="O17" s="208">
        <f>K17-M17</f>
        <v>0</v>
      </c>
    </row>
    <row r="18" spans="1:15" x14ac:dyDescent="0.3">
      <c r="A18" s="54" t="s">
        <v>25</v>
      </c>
      <c r="B18" s="72">
        <v>5</v>
      </c>
      <c r="C18" s="29">
        <v>1062968</v>
      </c>
      <c r="D18" s="29">
        <v>5</v>
      </c>
      <c r="E18" s="29">
        <v>1062968</v>
      </c>
      <c r="F18" s="100">
        <f t="shared" ref="F18:G75" si="1">B18-D18</f>
        <v>0</v>
      </c>
      <c r="G18" s="177">
        <f t="shared" si="1"/>
        <v>0</v>
      </c>
      <c r="I18" s="54" t="s">
        <v>25</v>
      </c>
      <c r="J18" s="72">
        <v>5</v>
      </c>
      <c r="K18" s="29">
        <v>1062968</v>
      </c>
      <c r="L18" s="29">
        <v>5</v>
      </c>
      <c r="M18" s="29">
        <v>1062968</v>
      </c>
      <c r="N18" s="100">
        <f t="shared" ref="N18:O75" si="2">J18-L18</f>
        <v>0</v>
      </c>
      <c r="O18" s="177">
        <f t="shared" si="2"/>
        <v>0</v>
      </c>
    </row>
    <row r="19" spans="1:15" x14ac:dyDescent="0.3">
      <c r="A19" s="54" t="s">
        <v>205</v>
      </c>
      <c r="B19" s="72">
        <v>0</v>
      </c>
      <c r="C19" s="29">
        <v>0</v>
      </c>
      <c r="D19" s="29">
        <v>0</v>
      </c>
      <c r="E19" s="29">
        <v>0</v>
      </c>
      <c r="F19" s="100">
        <f t="shared" si="1"/>
        <v>0</v>
      </c>
      <c r="G19" s="177">
        <f t="shared" si="1"/>
        <v>0</v>
      </c>
      <c r="I19" s="54" t="s">
        <v>205</v>
      </c>
      <c r="J19" s="72">
        <v>0</v>
      </c>
      <c r="K19" s="29">
        <v>0</v>
      </c>
      <c r="L19" s="29">
        <v>0</v>
      </c>
      <c r="M19" s="29">
        <v>0</v>
      </c>
      <c r="N19" s="100">
        <f t="shared" si="2"/>
        <v>0</v>
      </c>
      <c r="O19" s="177">
        <f t="shared" si="2"/>
        <v>0</v>
      </c>
    </row>
    <row r="20" spans="1:15" x14ac:dyDescent="0.3">
      <c r="A20" s="54" t="s">
        <v>26</v>
      </c>
      <c r="B20" s="72">
        <v>12</v>
      </c>
      <c r="C20" s="29">
        <v>4317253</v>
      </c>
      <c r="D20" s="29">
        <v>12</v>
      </c>
      <c r="E20" s="29">
        <v>4317253</v>
      </c>
      <c r="F20" s="100">
        <f t="shared" si="1"/>
        <v>0</v>
      </c>
      <c r="G20" s="177">
        <f t="shared" si="1"/>
        <v>0</v>
      </c>
      <c r="I20" s="54" t="s">
        <v>26</v>
      </c>
      <c r="J20" s="72">
        <v>12</v>
      </c>
      <c r="K20" s="29">
        <v>4317253</v>
      </c>
      <c r="L20" s="29">
        <v>12</v>
      </c>
      <c r="M20" s="29">
        <v>4317253</v>
      </c>
      <c r="N20" s="100">
        <f t="shared" si="2"/>
        <v>0</v>
      </c>
      <c r="O20" s="177">
        <f t="shared" si="2"/>
        <v>0</v>
      </c>
    </row>
    <row r="21" spans="1:15" x14ac:dyDescent="0.3">
      <c r="A21" s="54" t="s">
        <v>27</v>
      </c>
      <c r="B21" s="72">
        <v>6</v>
      </c>
      <c r="C21" s="29">
        <v>1799100</v>
      </c>
      <c r="D21" s="29">
        <v>6</v>
      </c>
      <c r="E21" s="29">
        <v>1799100</v>
      </c>
      <c r="F21" s="100">
        <f t="shared" si="1"/>
        <v>0</v>
      </c>
      <c r="G21" s="177">
        <f t="shared" si="1"/>
        <v>0</v>
      </c>
      <c r="I21" s="54" t="s">
        <v>27</v>
      </c>
      <c r="J21" s="72">
        <v>6</v>
      </c>
      <c r="K21" s="29">
        <v>1799100</v>
      </c>
      <c r="L21" s="29">
        <v>6</v>
      </c>
      <c r="M21" s="29">
        <v>1799100</v>
      </c>
      <c r="N21" s="100">
        <f t="shared" si="2"/>
        <v>0</v>
      </c>
      <c r="O21" s="177">
        <f t="shared" si="2"/>
        <v>0</v>
      </c>
    </row>
    <row r="22" spans="1:15" x14ac:dyDescent="0.3">
      <c r="A22" s="54" t="s">
        <v>28</v>
      </c>
      <c r="B22" s="72">
        <v>38</v>
      </c>
      <c r="C22" s="29">
        <v>14870590</v>
      </c>
      <c r="D22" s="29">
        <v>38</v>
      </c>
      <c r="E22" s="29">
        <v>14870590</v>
      </c>
      <c r="F22" s="100">
        <f t="shared" si="1"/>
        <v>0</v>
      </c>
      <c r="G22" s="177">
        <f t="shared" si="1"/>
        <v>0</v>
      </c>
      <c r="I22" s="54" t="s">
        <v>28</v>
      </c>
      <c r="J22" s="72">
        <v>38</v>
      </c>
      <c r="K22" s="29">
        <v>14870590</v>
      </c>
      <c r="L22" s="29">
        <v>38</v>
      </c>
      <c r="M22" s="29">
        <v>14870590</v>
      </c>
      <c r="N22" s="100">
        <f t="shared" si="2"/>
        <v>0</v>
      </c>
      <c r="O22" s="177">
        <f t="shared" si="2"/>
        <v>0</v>
      </c>
    </row>
    <row r="23" spans="1:15" x14ac:dyDescent="0.3">
      <c r="A23" s="54" t="s">
        <v>29</v>
      </c>
      <c r="B23" s="72">
        <v>16</v>
      </c>
      <c r="C23" s="29">
        <v>3867687</v>
      </c>
      <c r="D23" s="29">
        <v>16</v>
      </c>
      <c r="E23" s="29">
        <v>3867687</v>
      </c>
      <c r="F23" s="100">
        <f t="shared" si="1"/>
        <v>0</v>
      </c>
      <c r="G23" s="177">
        <f t="shared" si="1"/>
        <v>0</v>
      </c>
      <c r="I23" s="54" t="s">
        <v>29</v>
      </c>
      <c r="J23" s="72">
        <v>16</v>
      </c>
      <c r="K23" s="29">
        <v>3867687</v>
      </c>
      <c r="L23" s="29">
        <v>16</v>
      </c>
      <c r="M23" s="29">
        <v>3867687</v>
      </c>
      <c r="N23" s="100">
        <f t="shared" si="2"/>
        <v>0</v>
      </c>
      <c r="O23" s="177">
        <f t="shared" si="2"/>
        <v>0</v>
      </c>
    </row>
    <row r="24" spans="1:15" x14ac:dyDescent="0.3">
      <c r="A24" s="54" t="s">
        <v>30</v>
      </c>
      <c r="B24" s="72">
        <v>14</v>
      </c>
      <c r="C24" s="29">
        <v>3969437</v>
      </c>
      <c r="D24" s="29">
        <v>14</v>
      </c>
      <c r="E24" s="29">
        <v>3969437</v>
      </c>
      <c r="F24" s="100">
        <f t="shared" si="1"/>
        <v>0</v>
      </c>
      <c r="G24" s="177">
        <f t="shared" si="1"/>
        <v>0</v>
      </c>
      <c r="I24" s="54" t="s">
        <v>30</v>
      </c>
      <c r="J24" s="72">
        <v>14</v>
      </c>
      <c r="K24" s="29">
        <v>3969437</v>
      </c>
      <c r="L24" s="29">
        <v>14</v>
      </c>
      <c r="M24" s="29">
        <v>3969437</v>
      </c>
      <c r="N24" s="100">
        <f t="shared" si="2"/>
        <v>0</v>
      </c>
      <c r="O24" s="177">
        <f t="shared" si="2"/>
        <v>0</v>
      </c>
    </row>
    <row r="25" spans="1:15" x14ac:dyDescent="0.3">
      <c r="A25" s="54" t="s">
        <v>31</v>
      </c>
      <c r="B25" s="72">
        <v>2</v>
      </c>
      <c r="C25" s="29">
        <v>324144</v>
      </c>
      <c r="D25" s="29">
        <v>2</v>
      </c>
      <c r="E25" s="29">
        <v>324144</v>
      </c>
      <c r="F25" s="100">
        <f t="shared" si="1"/>
        <v>0</v>
      </c>
      <c r="G25" s="177">
        <f t="shared" si="1"/>
        <v>0</v>
      </c>
      <c r="I25" s="54" t="s">
        <v>31</v>
      </c>
      <c r="J25" s="72">
        <v>2</v>
      </c>
      <c r="K25" s="29">
        <v>324144</v>
      </c>
      <c r="L25" s="29">
        <v>2</v>
      </c>
      <c r="M25" s="29">
        <v>324144</v>
      </c>
      <c r="N25" s="100">
        <f t="shared" si="2"/>
        <v>0</v>
      </c>
      <c r="O25" s="177">
        <f t="shared" si="2"/>
        <v>0</v>
      </c>
    </row>
    <row r="26" spans="1:15" x14ac:dyDescent="0.3">
      <c r="A26" s="54" t="s">
        <v>32</v>
      </c>
      <c r="B26" s="72">
        <v>19</v>
      </c>
      <c r="C26" s="29">
        <v>3420846</v>
      </c>
      <c r="D26" s="29">
        <v>19</v>
      </c>
      <c r="E26" s="29">
        <v>3420846</v>
      </c>
      <c r="F26" s="100">
        <f t="shared" si="1"/>
        <v>0</v>
      </c>
      <c r="G26" s="177">
        <f t="shared" si="1"/>
        <v>0</v>
      </c>
      <c r="I26" s="54" t="s">
        <v>32</v>
      </c>
      <c r="J26" s="72">
        <v>19</v>
      </c>
      <c r="K26" s="29">
        <v>3420846</v>
      </c>
      <c r="L26" s="29">
        <v>19</v>
      </c>
      <c r="M26" s="29">
        <v>3420846</v>
      </c>
      <c r="N26" s="100">
        <f t="shared" si="2"/>
        <v>0</v>
      </c>
      <c r="O26" s="177">
        <f t="shared" si="2"/>
        <v>0</v>
      </c>
    </row>
    <row r="27" spans="1:15" x14ac:dyDescent="0.3">
      <c r="A27" s="54" t="s">
        <v>1210</v>
      </c>
      <c r="B27" s="72">
        <v>0</v>
      </c>
      <c r="C27" s="29">
        <v>0</v>
      </c>
      <c r="D27" s="29">
        <v>0</v>
      </c>
      <c r="E27" s="29">
        <v>0</v>
      </c>
      <c r="F27" s="100">
        <f t="shared" si="1"/>
        <v>0</v>
      </c>
      <c r="G27" s="177">
        <f t="shared" si="1"/>
        <v>0</v>
      </c>
      <c r="I27" s="54" t="s">
        <v>1210</v>
      </c>
      <c r="J27" s="72">
        <v>0</v>
      </c>
      <c r="K27" s="29">
        <v>0</v>
      </c>
      <c r="L27" s="29">
        <v>0</v>
      </c>
      <c r="M27" s="29">
        <v>0</v>
      </c>
      <c r="N27" s="100">
        <f t="shared" si="2"/>
        <v>0</v>
      </c>
      <c r="O27" s="177">
        <f t="shared" si="2"/>
        <v>0</v>
      </c>
    </row>
    <row r="28" spans="1:15" x14ac:dyDescent="0.3">
      <c r="A28" s="54" t="s">
        <v>33</v>
      </c>
      <c r="B28" s="72">
        <v>11</v>
      </c>
      <c r="C28" s="29">
        <v>4700222</v>
      </c>
      <c r="D28" s="29">
        <v>11</v>
      </c>
      <c r="E28" s="29">
        <v>4700222</v>
      </c>
      <c r="F28" s="100">
        <f t="shared" si="1"/>
        <v>0</v>
      </c>
      <c r="G28" s="177">
        <f t="shared" si="1"/>
        <v>0</v>
      </c>
      <c r="I28" s="54" t="s">
        <v>33</v>
      </c>
      <c r="J28" s="72">
        <v>11</v>
      </c>
      <c r="K28" s="29">
        <v>4700222</v>
      </c>
      <c r="L28" s="29">
        <v>11</v>
      </c>
      <c r="M28" s="29">
        <v>4700222</v>
      </c>
      <c r="N28" s="100">
        <f t="shared" si="2"/>
        <v>0</v>
      </c>
      <c r="O28" s="177">
        <f t="shared" si="2"/>
        <v>0</v>
      </c>
    </row>
    <row r="29" spans="1:15" x14ac:dyDescent="0.3">
      <c r="A29" s="54" t="s">
        <v>34</v>
      </c>
      <c r="B29" s="72">
        <v>14</v>
      </c>
      <c r="C29" s="29">
        <v>3706587</v>
      </c>
      <c r="D29" s="29">
        <v>14</v>
      </c>
      <c r="E29" s="29">
        <v>3706587</v>
      </c>
      <c r="F29" s="100">
        <f t="shared" si="1"/>
        <v>0</v>
      </c>
      <c r="G29" s="177">
        <f t="shared" si="1"/>
        <v>0</v>
      </c>
      <c r="I29" s="54" t="s">
        <v>34</v>
      </c>
      <c r="J29" s="72">
        <v>14</v>
      </c>
      <c r="K29" s="29">
        <v>3706587</v>
      </c>
      <c r="L29" s="29">
        <v>14</v>
      </c>
      <c r="M29" s="29">
        <v>3706587</v>
      </c>
      <c r="N29" s="100">
        <f t="shared" si="2"/>
        <v>0</v>
      </c>
      <c r="O29" s="177">
        <f t="shared" si="2"/>
        <v>0</v>
      </c>
    </row>
    <row r="30" spans="1:15" x14ac:dyDescent="0.3">
      <c r="A30" s="54" t="s">
        <v>207</v>
      </c>
      <c r="B30" s="72">
        <v>0</v>
      </c>
      <c r="C30" s="29">
        <v>0</v>
      </c>
      <c r="D30" s="29">
        <v>0</v>
      </c>
      <c r="E30" s="29">
        <v>0</v>
      </c>
      <c r="F30" s="100">
        <f t="shared" si="1"/>
        <v>0</v>
      </c>
      <c r="G30" s="177">
        <f t="shared" si="1"/>
        <v>0</v>
      </c>
      <c r="I30" s="54" t="s">
        <v>207</v>
      </c>
      <c r="J30" s="72">
        <v>0</v>
      </c>
      <c r="K30" s="29">
        <v>0</v>
      </c>
      <c r="L30" s="29">
        <v>0</v>
      </c>
      <c r="M30" s="29">
        <v>0</v>
      </c>
      <c r="N30" s="100">
        <f t="shared" si="2"/>
        <v>0</v>
      </c>
      <c r="O30" s="177">
        <f t="shared" si="2"/>
        <v>0</v>
      </c>
    </row>
    <row r="31" spans="1:15" x14ac:dyDescent="0.3">
      <c r="A31" s="54" t="s">
        <v>35</v>
      </c>
      <c r="B31" s="72">
        <v>1</v>
      </c>
      <c r="C31" s="29">
        <v>257000</v>
      </c>
      <c r="D31" s="29">
        <v>1</v>
      </c>
      <c r="E31" s="29">
        <v>257000</v>
      </c>
      <c r="F31" s="100">
        <f t="shared" si="1"/>
        <v>0</v>
      </c>
      <c r="G31" s="177">
        <f t="shared" si="1"/>
        <v>0</v>
      </c>
      <c r="I31" s="54" t="s">
        <v>35</v>
      </c>
      <c r="J31" s="72">
        <v>1</v>
      </c>
      <c r="K31" s="29">
        <v>257000</v>
      </c>
      <c r="L31" s="29">
        <v>1</v>
      </c>
      <c r="M31" s="29">
        <v>257000</v>
      </c>
      <c r="N31" s="100">
        <f t="shared" si="2"/>
        <v>0</v>
      </c>
      <c r="O31" s="177">
        <f t="shared" si="2"/>
        <v>0</v>
      </c>
    </row>
    <row r="32" spans="1:15" x14ac:dyDescent="0.3">
      <c r="A32" s="54" t="s">
        <v>36</v>
      </c>
      <c r="B32" s="72">
        <v>3</v>
      </c>
      <c r="C32" s="29">
        <v>563684</v>
      </c>
      <c r="D32" s="29">
        <v>3</v>
      </c>
      <c r="E32" s="29">
        <v>563684</v>
      </c>
      <c r="F32" s="100">
        <f t="shared" si="1"/>
        <v>0</v>
      </c>
      <c r="G32" s="177">
        <f t="shared" si="1"/>
        <v>0</v>
      </c>
      <c r="I32" s="54" t="s">
        <v>36</v>
      </c>
      <c r="J32" s="72">
        <v>3</v>
      </c>
      <c r="K32" s="29">
        <v>563684</v>
      </c>
      <c r="L32" s="29">
        <v>3</v>
      </c>
      <c r="M32" s="29">
        <v>563684</v>
      </c>
      <c r="N32" s="100">
        <f t="shared" si="2"/>
        <v>0</v>
      </c>
      <c r="O32" s="177">
        <f t="shared" si="2"/>
        <v>0</v>
      </c>
    </row>
    <row r="33" spans="1:15" x14ac:dyDescent="0.3">
      <c r="A33" s="54" t="s">
        <v>37</v>
      </c>
      <c r="B33" s="72">
        <v>13</v>
      </c>
      <c r="C33" s="29">
        <v>6683199</v>
      </c>
      <c r="D33" s="29">
        <v>13</v>
      </c>
      <c r="E33" s="29">
        <v>6683199</v>
      </c>
      <c r="F33" s="100">
        <f t="shared" si="1"/>
        <v>0</v>
      </c>
      <c r="G33" s="177">
        <f t="shared" si="1"/>
        <v>0</v>
      </c>
      <c r="I33" s="54" t="s">
        <v>37</v>
      </c>
      <c r="J33" s="72">
        <v>13</v>
      </c>
      <c r="K33" s="29">
        <v>6683199</v>
      </c>
      <c r="L33" s="29">
        <v>13</v>
      </c>
      <c r="M33" s="29">
        <v>6683199</v>
      </c>
      <c r="N33" s="100">
        <f t="shared" si="2"/>
        <v>0</v>
      </c>
      <c r="O33" s="177">
        <f t="shared" si="2"/>
        <v>0</v>
      </c>
    </row>
    <row r="34" spans="1:15" x14ac:dyDescent="0.3">
      <c r="A34" s="54" t="s">
        <v>38</v>
      </c>
      <c r="B34" s="72">
        <v>14</v>
      </c>
      <c r="C34" s="29">
        <v>2657216</v>
      </c>
      <c r="D34" s="29">
        <v>14</v>
      </c>
      <c r="E34" s="29">
        <v>2657216</v>
      </c>
      <c r="F34" s="100">
        <f t="shared" si="1"/>
        <v>0</v>
      </c>
      <c r="G34" s="177">
        <f t="shared" si="1"/>
        <v>0</v>
      </c>
      <c r="I34" s="54" t="s">
        <v>38</v>
      </c>
      <c r="J34" s="72">
        <v>14</v>
      </c>
      <c r="K34" s="29">
        <v>2657216</v>
      </c>
      <c r="L34" s="29">
        <v>14</v>
      </c>
      <c r="M34" s="29">
        <v>2657216</v>
      </c>
      <c r="N34" s="100">
        <f t="shared" si="2"/>
        <v>0</v>
      </c>
      <c r="O34" s="177">
        <f t="shared" si="2"/>
        <v>0</v>
      </c>
    </row>
    <row r="35" spans="1:15" x14ac:dyDescent="0.3">
      <c r="A35" s="54" t="s">
        <v>39</v>
      </c>
      <c r="B35" s="72">
        <v>17</v>
      </c>
      <c r="C35" s="29">
        <v>3453734</v>
      </c>
      <c r="D35" s="29">
        <v>17</v>
      </c>
      <c r="E35" s="29">
        <v>3453734</v>
      </c>
      <c r="F35" s="100">
        <f t="shared" si="1"/>
        <v>0</v>
      </c>
      <c r="G35" s="177">
        <f t="shared" si="1"/>
        <v>0</v>
      </c>
      <c r="I35" s="54" t="s">
        <v>39</v>
      </c>
      <c r="J35" s="72">
        <v>17</v>
      </c>
      <c r="K35" s="29">
        <v>3453734</v>
      </c>
      <c r="L35" s="29">
        <v>17</v>
      </c>
      <c r="M35" s="29">
        <v>3453734</v>
      </c>
      <c r="N35" s="100">
        <f t="shared" si="2"/>
        <v>0</v>
      </c>
      <c r="O35" s="177">
        <f t="shared" si="2"/>
        <v>0</v>
      </c>
    </row>
    <row r="36" spans="1:15" x14ac:dyDescent="0.3">
      <c r="A36" s="54" t="s">
        <v>40</v>
      </c>
      <c r="B36" s="72">
        <v>15</v>
      </c>
      <c r="C36" s="29">
        <v>2646572</v>
      </c>
      <c r="D36" s="29">
        <v>15</v>
      </c>
      <c r="E36" s="29">
        <v>2646572</v>
      </c>
      <c r="F36" s="100">
        <f t="shared" si="1"/>
        <v>0</v>
      </c>
      <c r="G36" s="177">
        <f t="shared" si="1"/>
        <v>0</v>
      </c>
      <c r="I36" s="54" t="s">
        <v>40</v>
      </c>
      <c r="J36" s="72">
        <v>15</v>
      </c>
      <c r="K36" s="29">
        <v>2646572</v>
      </c>
      <c r="L36" s="29">
        <v>15</v>
      </c>
      <c r="M36" s="29">
        <v>2646572</v>
      </c>
      <c r="N36" s="100">
        <f t="shared" si="2"/>
        <v>0</v>
      </c>
      <c r="O36" s="177">
        <f t="shared" si="2"/>
        <v>0</v>
      </c>
    </row>
    <row r="37" spans="1:15" x14ac:dyDescent="0.3">
      <c r="A37" s="54" t="s">
        <v>41</v>
      </c>
      <c r="B37" s="72">
        <v>9</v>
      </c>
      <c r="C37" s="29">
        <v>5305446</v>
      </c>
      <c r="D37" s="29">
        <v>9</v>
      </c>
      <c r="E37" s="29">
        <v>5305446</v>
      </c>
      <c r="F37" s="100">
        <f t="shared" si="1"/>
        <v>0</v>
      </c>
      <c r="G37" s="177">
        <f t="shared" si="1"/>
        <v>0</v>
      </c>
      <c r="I37" s="54" t="s">
        <v>41</v>
      </c>
      <c r="J37" s="72">
        <v>9</v>
      </c>
      <c r="K37" s="29">
        <v>5305446</v>
      </c>
      <c r="L37" s="29">
        <v>9</v>
      </c>
      <c r="M37" s="29">
        <v>5305446</v>
      </c>
      <c r="N37" s="100">
        <f t="shared" si="2"/>
        <v>0</v>
      </c>
      <c r="O37" s="177">
        <f t="shared" si="2"/>
        <v>0</v>
      </c>
    </row>
    <row r="38" spans="1:15" x14ac:dyDescent="0.3">
      <c r="A38" s="54" t="s">
        <v>42</v>
      </c>
      <c r="B38" s="72">
        <v>6</v>
      </c>
      <c r="C38" s="29">
        <v>1861763</v>
      </c>
      <c r="D38" s="29">
        <v>6</v>
      </c>
      <c r="E38" s="29">
        <v>1861763</v>
      </c>
      <c r="F38" s="100">
        <f t="shared" si="1"/>
        <v>0</v>
      </c>
      <c r="G38" s="177">
        <f t="shared" si="1"/>
        <v>0</v>
      </c>
      <c r="I38" s="54" t="s">
        <v>42</v>
      </c>
      <c r="J38" s="72">
        <v>6</v>
      </c>
      <c r="K38" s="29">
        <v>1861763</v>
      </c>
      <c r="L38" s="29">
        <v>6</v>
      </c>
      <c r="M38" s="29">
        <v>1861763</v>
      </c>
      <c r="N38" s="100">
        <f t="shared" si="2"/>
        <v>0</v>
      </c>
      <c r="O38" s="177">
        <f t="shared" si="2"/>
        <v>0</v>
      </c>
    </row>
    <row r="39" spans="1:15" x14ac:dyDescent="0.3">
      <c r="A39" s="54" t="s">
        <v>43</v>
      </c>
      <c r="B39" s="72">
        <v>1</v>
      </c>
      <c r="C39" s="29">
        <v>499894</v>
      </c>
      <c r="D39" s="29">
        <v>1</v>
      </c>
      <c r="E39" s="29">
        <v>499894</v>
      </c>
      <c r="F39" s="100">
        <f t="shared" si="1"/>
        <v>0</v>
      </c>
      <c r="G39" s="177">
        <f t="shared" si="1"/>
        <v>0</v>
      </c>
      <c r="I39" s="54" t="s">
        <v>43</v>
      </c>
      <c r="J39" s="72">
        <v>1</v>
      </c>
      <c r="K39" s="29">
        <v>499894</v>
      </c>
      <c r="L39" s="29">
        <v>1</v>
      </c>
      <c r="M39" s="29">
        <v>499894</v>
      </c>
      <c r="N39" s="100">
        <f t="shared" si="2"/>
        <v>0</v>
      </c>
      <c r="O39" s="177">
        <f t="shared" si="2"/>
        <v>0</v>
      </c>
    </row>
    <row r="40" spans="1:15" x14ac:dyDescent="0.3">
      <c r="A40" s="54" t="s">
        <v>44</v>
      </c>
      <c r="B40" s="72">
        <v>22</v>
      </c>
      <c r="C40" s="29">
        <v>9155365</v>
      </c>
      <c r="D40" s="29">
        <v>22</v>
      </c>
      <c r="E40" s="29">
        <v>9155365</v>
      </c>
      <c r="F40" s="100">
        <f t="shared" si="1"/>
        <v>0</v>
      </c>
      <c r="G40" s="177">
        <f t="shared" si="1"/>
        <v>0</v>
      </c>
      <c r="I40" s="54" t="s">
        <v>44</v>
      </c>
      <c r="J40" s="72">
        <v>22</v>
      </c>
      <c r="K40" s="29">
        <v>9155365</v>
      </c>
      <c r="L40" s="29">
        <v>22</v>
      </c>
      <c r="M40" s="29">
        <v>9155365</v>
      </c>
      <c r="N40" s="100">
        <f t="shared" si="2"/>
        <v>0</v>
      </c>
      <c r="O40" s="177">
        <f t="shared" si="2"/>
        <v>0</v>
      </c>
    </row>
    <row r="41" spans="1:15" x14ac:dyDescent="0.3">
      <c r="A41" s="54" t="s">
        <v>45</v>
      </c>
      <c r="B41" s="72">
        <v>22</v>
      </c>
      <c r="C41" s="29">
        <v>5790307</v>
      </c>
      <c r="D41" s="29">
        <v>22</v>
      </c>
      <c r="E41" s="29">
        <v>5790307</v>
      </c>
      <c r="F41" s="100">
        <f t="shared" si="1"/>
        <v>0</v>
      </c>
      <c r="G41" s="177">
        <f t="shared" si="1"/>
        <v>0</v>
      </c>
      <c r="I41" s="54" t="s">
        <v>45</v>
      </c>
      <c r="J41" s="72">
        <v>22</v>
      </c>
      <c r="K41" s="29">
        <v>5790307</v>
      </c>
      <c r="L41" s="29">
        <v>22</v>
      </c>
      <c r="M41" s="29">
        <v>5790307</v>
      </c>
      <c r="N41" s="100">
        <f t="shared" si="2"/>
        <v>0</v>
      </c>
      <c r="O41" s="177">
        <f t="shared" si="2"/>
        <v>0</v>
      </c>
    </row>
    <row r="42" spans="1:15" x14ac:dyDescent="0.3">
      <c r="A42" s="54" t="s">
        <v>46</v>
      </c>
      <c r="B42" s="72">
        <v>14</v>
      </c>
      <c r="C42" s="29">
        <v>5121458</v>
      </c>
      <c r="D42" s="29">
        <v>14</v>
      </c>
      <c r="E42" s="29">
        <v>5121458</v>
      </c>
      <c r="F42" s="100">
        <f t="shared" si="1"/>
        <v>0</v>
      </c>
      <c r="G42" s="177">
        <f t="shared" si="1"/>
        <v>0</v>
      </c>
      <c r="I42" s="54" t="s">
        <v>46</v>
      </c>
      <c r="J42" s="72">
        <v>14</v>
      </c>
      <c r="K42" s="29">
        <v>5121458</v>
      </c>
      <c r="L42" s="29">
        <v>14</v>
      </c>
      <c r="M42" s="29">
        <v>5121458</v>
      </c>
      <c r="N42" s="100">
        <f t="shared" si="2"/>
        <v>0</v>
      </c>
      <c r="O42" s="177">
        <f t="shared" si="2"/>
        <v>0</v>
      </c>
    </row>
    <row r="43" spans="1:15" x14ac:dyDescent="0.3">
      <c r="A43" s="54" t="s">
        <v>47</v>
      </c>
      <c r="B43" s="72">
        <v>16</v>
      </c>
      <c r="C43" s="29">
        <v>7521977</v>
      </c>
      <c r="D43" s="29">
        <v>16</v>
      </c>
      <c r="E43" s="29">
        <v>7521977</v>
      </c>
      <c r="F43" s="100">
        <f t="shared" si="1"/>
        <v>0</v>
      </c>
      <c r="G43" s="177">
        <f t="shared" si="1"/>
        <v>0</v>
      </c>
      <c r="I43" s="54" t="s">
        <v>47</v>
      </c>
      <c r="J43" s="72">
        <v>16</v>
      </c>
      <c r="K43" s="29">
        <v>7521977</v>
      </c>
      <c r="L43" s="29">
        <v>16</v>
      </c>
      <c r="M43" s="29">
        <v>7521977</v>
      </c>
      <c r="N43" s="100">
        <f t="shared" si="2"/>
        <v>0</v>
      </c>
      <c r="O43" s="177">
        <f t="shared" si="2"/>
        <v>0</v>
      </c>
    </row>
    <row r="44" spans="1:15" x14ac:dyDescent="0.3">
      <c r="A44" s="54" t="s">
        <v>48</v>
      </c>
      <c r="B44" s="72">
        <v>8</v>
      </c>
      <c r="C44" s="29">
        <v>3351014</v>
      </c>
      <c r="D44" s="29">
        <v>8</v>
      </c>
      <c r="E44" s="29">
        <v>3351014</v>
      </c>
      <c r="F44" s="100">
        <f t="shared" si="1"/>
        <v>0</v>
      </c>
      <c r="G44" s="177">
        <f t="shared" si="1"/>
        <v>0</v>
      </c>
      <c r="I44" s="54" t="s">
        <v>48</v>
      </c>
      <c r="J44" s="72">
        <v>8</v>
      </c>
      <c r="K44" s="29">
        <v>3351014</v>
      </c>
      <c r="L44" s="29">
        <v>8</v>
      </c>
      <c r="M44" s="29">
        <v>3351014</v>
      </c>
      <c r="N44" s="100">
        <f t="shared" si="2"/>
        <v>0</v>
      </c>
      <c r="O44" s="177">
        <f t="shared" si="2"/>
        <v>0</v>
      </c>
    </row>
    <row r="45" spans="1:15" x14ac:dyDescent="0.3">
      <c r="A45" s="54" t="s">
        <v>49</v>
      </c>
      <c r="B45" s="72">
        <v>11</v>
      </c>
      <c r="C45" s="29">
        <v>1814615</v>
      </c>
      <c r="D45" s="29">
        <v>11</v>
      </c>
      <c r="E45" s="29">
        <v>1814615</v>
      </c>
      <c r="F45" s="100">
        <f t="shared" si="1"/>
        <v>0</v>
      </c>
      <c r="G45" s="177">
        <f t="shared" si="1"/>
        <v>0</v>
      </c>
      <c r="I45" s="54" t="s">
        <v>49</v>
      </c>
      <c r="J45" s="72">
        <v>11</v>
      </c>
      <c r="K45" s="29">
        <v>1814615</v>
      </c>
      <c r="L45" s="29">
        <v>11</v>
      </c>
      <c r="M45" s="29">
        <v>1814615</v>
      </c>
      <c r="N45" s="100">
        <f t="shared" si="2"/>
        <v>0</v>
      </c>
      <c r="O45" s="177">
        <f t="shared" si="2"/>
        <v>0</v>
      </c>
    </row>
    <row r="46" spans="1:15" x14ac:dyDescent="0.3">
      <c r="A46" s="54" t="s">
        <v>50</v>
      </c>
      <c r="B46" s="72">
        <v>4</v>
      </c>
      <c r="C46" s="29">
        <v>468178</v>
      </c>
      <c r="D46" s="29">
        <v>4</v>
      </c>
      <c r="E46" s="29">
        <v>468178</v>
      </c>
      <c r="F46" s="100">
        <f t="shared" si="1"/>
        <v>0</v>
      </c>
      <c r="G46" s="177">
        <f t="shared" si="1"/>
        <v>0</v>
      </c>
      <c r="I46" s="54" t="s">
        <v>50</v>
      </c>
      <c r="J46" s="72">
        <v>4</v>
      </c>
      <c r="K46" s="29">
        <v>468178</v>
      </c>
      <c r="L46" s="29">
        <v>4</v>
      </c>
      <c r="M46" s="29">
        <v>468178</v>
      </c>
      <c r="N46" s="100">
        <f t="shared" si="2"/>
        <v>0</v>
      </c>
      <c r="O46" s="177">
        <f t="shared" si="2"/>
        <v>0</v>
      </c>
    </row>
    <row r="47" spans="1:15" x14ac:dyDescent="0.3">
      <c r="A47" s="54" t="s">
        <v>51</v>
      </c>
      <c r="B47" s="72">
        <v>8</v>
      </c>
      <c r="C47" s="29">
        <v>1415415</v>
      </c>
      <c r="D47" s="29">
        <v>8</v>
      </c>
      <c r="E47" s="29">
        <v>1415415</v>
      </c>
      <c r="F47" s="100">
        <f t="shared" si="1"/>
        <v>0</v>
      </c>
      <c r="G47" s="177">
        <f t="shared" si="1"/>
        <v>0</v>
      </c>
      <c r="I47" s="54" t="s">
        <v>51</v>
      </c>
      <c r="J47" s="72">
        <v>8</v>
      </c>
      <c r="K47" s="29">
        <v>1415415</v>
      </c>
      <c r="L47" s="29">
        <v>8</v>
      </c>
      <c r="M47" s="29">
        <v>1415415</v>
      </c>
      <c r="N47" s="100">
        <f t="shared" si="2"/>
        <v>0</v>
      </c>
      <c r="O47" s="177">
        <f t="shared" si="2"/>
        <v>0</v>
      </c>
    </row>
    <row r="48" spans="1:15" x14ac:dyDescent="0.3">
      <c r="A48" s="54" t="s">
        <v>52</v>
      </c>
      <c r="B48" s="72">
        <v>6</v>
      </c>
      <c r="C48" s="29">
        <v>879409</v>
      </c>
      <c r="D48" s="29">
        <v>6</v>
      </c>
      <c r="E48" s="29">
        <v>879409</v>
      </c>
      <c r="F48" s="100">
        <f t="shared" si="1"/>
        <v>0</v>
      </c>
      <c r="G48" s="177">
        <f t="shared" si="1"/>
        <v>0</v>
      </c>
      <c r="I48" s="54" t="s">
        <v>52</v>
      </c>
      <c r="J48" s="72">
        <v>6</v>
      </c>
      <c r="K48" s="29">
        <v>879409</v>
      </c>
      <c r="L48" s="29">
        <v>6</v>
      </c>
      <c r="M48" s="29">
        <v>879409</v>
      </c>
      <c r="N48" s="100">
        <f t="shared" si="2"/>
        <v>0</v>
      </c>
      <c r="O48" s="177">
        <f t="shared" si="2"/>
        <v>0</v>
      </c>
    </row>
    <row r="49" spans="1:15" x14ac:dyDescent="0.3">
      <c r="A49" s="54" t="s">
        <v>53</v>
      </c>
      <c r="B49" s="72">
        <v>4</v>
      </c>
      <c r="C49" s="29">
        <v>1729880</v>
      </c>
      <c r="D49" s="29">
        <v>4</v>
      </c>
      <c r="E49" s="29">
        <v>1729880</v>
      </c>
      <c r="F49" s="100">
        <f t="shared" si="1"/>
        <v>0</v>
      </c>
      <c r="G49" s="177">
        <f t="shared" si="1"/>
        <v>0</v>
      </c>
      <c r="I49" s="54" t="s">
        <v>53</v>
      </c>
      <c r="J49" s="72">
        <v>4</v>
      </c>
      <c r="K49" s="29">
        <v>1729880</v>
      </c>
      <c r="L49" s="29">
        <v>4</v>
      </c>
      <c r="M49" s="29">
        <v>1729880</v>
      </c>
      <c r="N49" s="100">
        <f t="shared" si="2"/>
        <v>0</v>
      </c>
      <c r="O49" s="177">
        <f t="shared" si="2"/>
        <v>0</v>
      </c>
    </row>
    <row r="50" spans="1:15" x14ac:dyDescent="0.3">
      <c r="A50" s="54" t="s">
        <v>54</v>
      </c>
      <c r="B50" s="72">
        <v>8</v>
      </c>
      <c r="C50" s="29">
        <v>2850138</v>
      </c>
      <c r="D50" s="29">
        <v>8</v>
      </c>
      <c r="E50" s="29">
        <v>2850138</v>
      </c>
      <c r="F50" s="100">
        <f t="shared" si="1"/>
        <v>0</v>
      </c>
      <c r="G50" s="177">
        <f t="shared" si="1"/>
        <v>0</v>
      </c>
      <c r="I50" s="54" t="s">
        <v>54</v>
      </c>
      <c r="J50" s="72">
        <v>8</v>
      </c>
      <c r="K50" s="29">
        <v>2850138</v>
      </c>
      <c r="L50" s="29">
        <v>8</v>
      </c>
      <c r="M50" s="29">
        <v>2850138</v>
      </c>
      <c r="N50" s="100">
        <f t="shared" si="2"/>
        <v>0</v>
      </c>
      <c r="O50" s="177">
        <f t="shared" si="2"/>
        <v>0</v>
      </c>
    </row>
    <row r="51" spans="1:15" x14ac:dyDescent="0.3">
      <c r="A51" s="54" t="s">
        <v>55</v>
      </c>
      <c r="B51" s="72">
        <v>7</v>
      </c>
      <c r="C51" s="29">
        <v>2257042</v>
      </c>
      <c r="D51" s="29">
        <v>7</v>
      </c>
      <c r="E51" s="29">
        <v>2257042</v>
      </c>
      <c r="F51" s="100">
        <f t="shared" si="1"/>
        <v>0</v>
      </c>
      <c r="G51" s="177">
        <f t="shared" si="1"/>
        <v>0</v>
      </c>
      <c r="I51" s="54" t="s">
        <v>55</v>
      </c>
      <c r="J51" s="72">
        <v>7</v>
      </c>
      <c r="K51" s="29">
        <v>2257042</v>
      </c>
      <c r="L51" s="29">
        <v>7</v>
      </c>
      <c r="M51" s="29">
        <v>2257042</v>
      </c>
      <c r="N51" s="100">
        <f t="shared" si="2"/>
        <v>0</v>
      </c>
      <c r="O51" s="177">
        <f t="shared" si="2"/>
        <v>0</v>
      </c>
    </row>
    <row r="52" spans="1:15" x14ac:dyDescent="0.3">
      <c r="A52" s="54" t="s">
        <v>56</v>
      </c>
      <c r="B52" s="72">
        <v>32</v>
      </c>
      <c r="C52" s="29">
        <v>7378840</v>
      </c>
      <c r="D52" s="29">
        <v>32</v>
      </c>
      <c r="E52" s="29">
        <v>7378840</v>
      </c>
      <c r="F52" s="100">
        <f t="shared" si="1"/>
        <v>0</v>
      </c>
      <c r="G52" s="177">
        <f t="shared" si="1"/>
        <v>0</v>
      </c>
      <c r="I52" s="54" t="s">
        <v>56</v>
      </c>
      <c r="J52" s="72">
        <v>32</v>
      </c>
      <c r="K52" s="29">
        <v>7378840</v>
      </c>
      <c r="L52" s="29">
        <v>32</v>
      </c>
      <c r="M52" s="29">
        <v>7378840</v>
      </c>
      <c r="N52" s="100">
        <f t="shared" si="2"/>
        <v>0</v>
      </c>
      <c r="O52" s="177">
        <f t="shared" si="2"/>
        <v>0</v>
      </c>
    </row>
    <row r="53" spans="1:15" x14ac:dyDescent="0.3">
      <c r="A53" s="54" t="s">
        <v>57</v>
      </c>
      <c r="B53" s="72">
        <v>20</v>
      </c>
      <c r="C53" s="29">
        <v>13646931</v>
      </c>
      <c r="D53" s="29">
        <v>20</v>
      </c>
      <c r="E53" s="29">
        <v>13646931</v>
      </c>
      <c r="F53" s="100">
        <f t="shared" si="1"/>
        <v>0</v>
      </c>
      <c r="G53" s="177">
        <f t="shared" si="1"/>
        <v>0</v>
      </c>
      <c r="I53" s="54" t="s">
        <v>57</v>
      </c>
      <c r="J53" s="72">
        <v>20</v>
      </c>
      <c r="K53" s="29">
        <v>13646931</v>
      </c>
      <c r="L53" s="29">
        <v>20</v>
      </c>
      <c r="M53" s="29">
        <v>13646931</v>
      </c>
      <c r="N53" s="100">
        <f t="shared" si="2"/>
        <v>0</v>
      </c>
      <c r="O53" s="177">
        <f t="shared" si="2"/>
        <v>0</v>
      </c>
    </row>
    <row r="54" spans="1:15" x14ac:dyDescent="0.3">
      <c r="A54" s="54" t="s">
        <v>58</v>
      </c>
      <c r="B54" s="72">
        <v>2</v>
      </c>
      <c r="C54" s="29">
        <v>151499</v>
      </c>
      <c r="D54" s="29">
        <v>2</v>
      </c>
      <c r="E54" s="29">
        <v>151499</v>
      </c>
      <c r="F54" s="100">
        <f t="shared" si="1"/>
        <v>0</v>
      </c>
      <c r="G54" s="177">
        <f t="shared" si="1"/>
        <v>0</v>
      </c>
      <c r="I54" s="54" t="s">
        <v>58</v>
      </c>
      <c r="J54" s="72">
        <v>2</v>
      </c>
      <c r="K54" s="29">
        <v>151499</v>
      </c>
      <c r="L54" s="29">
        <v>2</v>
      </c>
      <c r="M54" s="29">
        <v>151499</v>
      </c>
      <c r="N54" s="100">
        <f t="shared" si="2"/>
        <v>0</v>
      </c>
      <c r="O54" s="177">
        <f t="shared" si="2"/>
        <v>0</v>
      </c>
    </row>
    <row r="55" spans="1:15" x14ac:dyDescent="0.3">
      <c r="A55" s="54" t="s">
        <v>209</v>
      </c>
      <c r="B55" s="72">
        <v>0</v>
      </c>
      <c r="C55" s="29">
        <v>0</v>
      </c>
      <c r="D55" s="29">
        <v>0</v>
      </c>
      <c r="E55" s="29">
        <v>0</v>
      </c>
      <c r="F55" s="100">
        <f t="shared" si="1"/>
        <v>0</v>
      </c>
      <c r="G55" s="177">
        <f t="shared" si="1"/>
        <v>0</v>
      </c>
      <c r="I55" s="54" t="s">
        <v>209</v>
      </c>
      <c r="J55" s="72">
        <v>0</v>
      </c>
      <c r="K55" s="29">
        <v>0</v>
      </c>
      <c r="L55" s="29">
        <v>0</v>
      </c>
      <c r="M55" s="29">
        <v>0</v>
      </c>
      <c r="N55" s="100">
        <f t="shared" si="2"/>
        <v>0</v>
      </c>
      <c r="O55" s="177">
        <f t="shared" si="2"/>
        <v>0</v>
      </c>
    </row>
    <row r="56" spans="1:15" x14ac:dyDescent="0.3">
      <c r="A56" s="54" t="s">
        <v>59</v>
      </c>
      <c r="B56" s="72">
        <v>14</v>
      </c>
      <c r="C56" s="29">
        <v>2377455</v>
      </c>
      <c r="D56" s="29">
        <v>14</v>
      </c>
      <c r="E56" s="29">
        <v>2377455</v>
      </c>
      <c r="F56" s="100">
        <f t="shared" si="1"/>
        <v>0</v>
      </c>
      <c r="G56" s="177">
        <f t="shared" si="1"/>
        <v>0</v>
      </c>
      <c r="I56" s="54" t="s">
        <v>59</v>
      </c>
      <c r="J56" s="72">
        <v>14</v>
      </c>
      <c r="K56" s="29">
        <v>2377455</v>
      </c>
      <c r="L56" s="29">
        <v>14</v>
      </c>
      <c r="M56" s="29">
        <v>2377455</v>
      </c>
      <c r="N56" s="100">
        <f t="shared" si="2"/>
        <v>0</v>
      </c>
      <c r="O56" s="177">
        <f t="shared" si="2"/>
        <v>0</v>
      </c>
    </row>
    <row r="57" spans="1:15" x14ac:dyDescent="0.3">
      <c r="A57" s="54" t="s">
        <v>60</v>
      </c>
      <c r="B57" s="72">
        <v>4</v>
      </c>
      <c r="C57" s="29">
        <v>884008</v>
      </c>
      <c r="D57" s="29">
        <v>4</v>
      </c>
      <c r="E57" s="29">
        <v>884008</v>
      </c>
      <c r="F57" s="100">
        <f t="shared" si="1"/>
        <v>0</v>
      </c>
      <c r="G57" s="177">
        <f t="shared" si="1"/>
        <v>0</v>
      </c>
      <c r="I57" s="54" t="s">
        <v>60</v>
      </c>
      <c r="J57" s="72">
        <v>4</v>
      </c>
      <c r="K57" s="29">
        <v>884008</v>
      </c>
      <c r="L57" s="29">
        <v>4</v>
      </c>
      <c r="M57" s="29">
        <v>884008</v>
      </c>
      <c r="N57" s="100">
        <f t="shared" si="2"/>
        <v>0</v>
      </c>
      <c r="O57" s="177">
        <f t="shared" si="2"/>
        <v>0</v>
      </c>
    </row>
    <row r="58" spans="1:15" x14ac:dyDescent="0.3">
      <c r="A58" s="54" t="s">
        <v>61</v>
      </c>
      <c r="B58" s="72">
        <v>7</v>
      </c>
      <c r="C58" s="29">
        <v>2046498</v>
      </c>
      <c r="D58" s="29">
        <v>7</v>
      </c>
      <c r="E58" s="29">
        <v>2046498</v>
      </c>
      <c r="F58" s="100">
        <f t="shared" si="1"/>
        <v>0</v>
      </c>
      <c r="G58" s="177">
        <f t="shared" si="1"/>
        <v>0</v>
      </c>
      <c r="I58" s="54" t="s">
        <v>61</v>
      </c>
      <c r="J58" s="72">
        <v>7</v>
      </c>
      <c r="K58" s="29">
        <v>2046498</v>
      </c>
      <c r="L58" s="29">
        <v>7</v>
      </c>
      <c r="M58" s="29">
        <v>2046498</v>
      </c>
      <c r="N58" s="100">
        <f t="shared" si="2"/>
        <v>0</v>
      </c>
      <c r="O58" s="177">
        <f t="shared" si="2"/>
        <v>0</v>
      </c>
    </row>
    <row r="59" spans="1:15" x14ac:dyDescent="0.3">
      <c r="A59" s="54" t="s">
        <v>62</v>
      </c>
      <c r="B59" s="72">
        <v>19</v>
      </c>
      <c r="C59" s="29">
        <v>11607252</v>
      </c>
      <c r="D59" s="29">
        <v>19</v>
      </c>
      <c r="E59" s="29">
        <v>11607252</v>
      </c>
      <c r="F59" s="100">
        <f t="shared" si="1"/>
        <v>0</v>
      </c>
      <c r="G59" s="177">
        <f t="shared" si="1"/>
        <v>0</v>
      </c>
      <c r="I59" s="54" t="s">
        <v>62</v>
      </c>
      <c r="J59" s="72">
        <v>19</v>
      </c>
      <c r="K59" s="29">
        <v>11607252</v>
      </c>
      <c r="L59" s="29">
        <v>19</v>
      </c>
      <c r="M59" s="29">
        <v>11607252</v>
      </c>
      <c r="N59" s="100">
        <f t="shared" si="2"/>
        <v>0</v>
      </c>
      <c r="O59" s="177">
        <f t="shared" si="2"/>
        <v>0</v>
      </c>
    </row>
    <row r="60" spans="1:15" x14ac:dyDescent="0.3">
      <c r="A60" s="54" t="s">
        <v>211</v>
      </c>
      <c r="B60" s="72">
        <v>0</v>
      </c>
      <c r="C60" s="29">
        <v>0</v>
      </c>
      <c r="D60" s="29">
        <v>0</v>
      </c>
      <c r="E60" s="29">
        <v>0</v>
      </c>
      <c r="F60" s="100">
        <f t="shared" si="1"/>
        <v>0</v>
      </c>
      <c r="G60" s="177">
        <f t="shared" si="1"/>
        <v>0</v>
      </c>
      <c r="I60" s="54" t="s">
        <v>211</v>
      </c>
      <c r="J60" s="72">
        <v>0</v>
      </c>
      <c r="K60" s="29">
        <v>0</v>
      </c>
      <c r="L60" s="29">
        <v>0</v>
      </c>
      <c r="M60" s="29">
        <v>0</v>
      </c>
      <c r="N60" s="100">
        <f t="shared" si="2"/>
        <v>0</v>
      </c>
      <c r="O60" s="177">
        <f t="shared" si="2"/>
        <v>0</v>
      </c>
    </row>
    <row r="61" spans="1:15" x14ac:dyDescent="0.3">
      <c r="A61" s="54" t="s">
        <v>923</v>
      </c>
      <c r="B61" s="72">
        <v>0</v>
      </c>
      <c r="C61" s="29">
        <v>0</v>
      </c>
      <c r="D61" s="29">
        <v>0</v>
      </c>
      <c r="E61" s="29">
        <v>0</v>
      </c>
      <c r="F61" s="100">
        <f t="shared" si="1"/>
        <v>0</v>
      </c>
      <c r="G61" s="177">
        <f t="shared" si="1"/>
        <v>0</v>
      </c>
      <c r="I61" s="54" t="s">
        <v>923</v>
      </c>
      <c r="J61" s="72">
        <v>0</v>
      </c>
      <c r="K61" s="29">
        <v>0</v>
      </c>
      <c r="L61" s="29">
        <v>0</v>
      </c>
      <c r="M61" s="29">
        <v>0</v>
      </c>
      <c r="N61" s="100">
        <f t="shared" si="2"/>
        <v>0</v>
      </c>
      <c r="O61" s="177">
        <f t="shared" si="2"/>
        <v>0</v>
      </c>
    </row>
    <row r="62" spans="1:15" x14ac:dyDescent="0.3">
      <c r="A62" s="54" t="s">
        <v>925</v>
      </c>
      <c r="B62" s="72">
        <v>0</v>
      </c>
      <c r="C62" s="29">
        <v>0</v>
      </c>
      <c r="D62" s="29">
        <v>0</v>
      </c>
      <c r="E62" s="29">
        <v>0</v>
      </c>
      <c r="F62" s="100">
        <f t="shared" si="1"/>
        <v>0</v>
      </c>
      <c r="G62" s="177">
        <f t="shared" si="1"/>
        <v>0</v>
      </c>
      <c r="I62" s="54" t="s">
        <v>925</v>
      </c>
      <c r="J62" s="72">
        <v>0</v>
      </c>
      <c r="K62" s="29">
        <v>0</v>
      </c>
      <c r="L62" s="29">
        <v>0</v>
      </c>
      <c r="M62" s="29">
        <v>0</v>
      </c>
      <c r="N62" s="100">
        <f t="shared" si="2"/>
        <v>0</v>
      </c>
      <c r="O62" s="177">
        <f t="shared" si="2"/>
        <v>0</v>
      </c>
    </row>
    <row r="63" spans="1:15" x14ac:dyDescent="0.3">
      <c r="A63" s="54" t="s">
        <v>63</v>
      </c>
      <c r="B63" s="72">
        <v>7</v>
      </c>
      <c r="C63" s="29">
        <v>1481460</v>
      </c>
      <c r="D63" s="29">
        <v>7</v>
      </c>
      <c r="E63" s="29">
        <v>1481460</v>
      </c>
      <c r="F63" s="100">
        <f t="shared" si="1"/>
        <v>0</v>
      </c>
      <c r="G63" s="177">
        <f t="shared" si="1"/>
        <v>0</v>
      </c>
      <c r="I63" s="54" t="s">
        <v>63</v>
      </c>
      <c r="J63" s="72">
        <v>7</v>
      </c>
      <c r="K63" s="29">
        <v>1481460</v>
      </c>
      <c r="L63" s="29">
        <v>7</v>
      </c>
      <c r="M63" s="29">
        <v>1481460</v>
      </c>
      <c r="N63" s="100">
        <f t="shared" si="2"/>
        <v>0</v>
      </c>
      <c r="O63" s="177">
        <f t="shared" si="2"/>
        <v>0</v>
      </c>
    </row>
    <row r="64" spans="1:15" x14ac:dyDescent="0.3">
      <c r="A64" s="54" t="s">
        <v>64</v>
      </c>
      <c r="B64" s="72">
        <v>6</v>
      </c>
      <c r="C64" s="29">
        <v>1850807</v>
      </c>
      <c r="D64" s="29">
        <v>6</v>
      </c>
      <c r="E64" s="29">
        <v>1850807</v>
      </c>
      <c r="F64" s="100">
        <f t="shared" si="1"/>
        <v>0</v>
      </c>
      <c r="G64" s="177">
        <f t="shared" si="1"/>
        <v>0</v>
      </c>
      <c r="I64" s="54" t="s">
        <v>64</v>
      </c>
      <c r="J64" s="72">
        <v>6</v>
      </c>
      <c r="K64" s="29">
        <v>1850807</v>
      </c>
      <c r="L64" s="29">
        <v>6</v>
      </c>
      <c r="M64" s="29">
        <v>1850807</v>
      </c>
      <c r="N64" s="100">
        <f t="shared" si="2"/>
        <v>0</v>
      </c>
      <c r="O64" s="177">
        <f t="shared" si="2"/>
        <v>0</v>
      </c>
    </row>
    <row r="65" spans="1:15" x14ac:dyDescent="0.3">
      <c r="A65" s="54" t="s">
        <v>65</v>
      </c>
      <c r="B65" s="72">
        <v>3</v>
      </c>
      <c r="C65" s="29">
        <v>254499</v>
      </c>
      <c r="D65" s="29">
        <v>3</v>
      </c>
      <c r="E65" s="29">
        <v>254499</v>
      </c>
      <c r="F65" s="100">
        <f t="shared" si="1"/>
        <v>0</v>
      </c>
      <c r="G65" s="177">
        <f t="shared" si="1"/>
        <v>0</v>
      </c>
      <c r="I65" s="54" t="s">
        <v>65</v>
      </c>
      <c r="J65" s="72">
        <v>3</v>
      </c>
      <c r="K65" s="29">
        <v>254499</v>
      </c>
      <c r="L65" s="29">
        <v>3</v>
      </c>
      <c r="M65" s="29">
        <v>254499</v>
      </c>
      <c r="N65" s="100">
        <f t="shared" si="2"/>
        <v>0</v>
      </c>
      <c r="O65" s="177">
        <f t="shared" si="2"/>
        <v>0</v>
      </c>
    </row>
    <row r="66" spans="1:15" x14ac:dyDescent="0.3">
      <c r="A66" s="54" t="s">
        <v>66</v>
      </c>
      <c r="B66" s="72">
        <v>10</v>
      </c>
      <c r="C66" s="29">
        <v>2556178</v>
      </c>
      <c r="D66" s="29">
        <v>10</v>
      </c>
      <c r="E66" s="29">
        <v>2556178</v>
      </c>
      <c r="F66" s="100">
        <f t="shared" si="1"/>
        <v>0</v>
      </c>
      <c r="G66" s="177">
        <f t="shared" si="1"/>
        <v>0</v>
      </c>
      <c r="I66" s="54" t="s">
        <v>66</v>
      </c>
      <c r="J66" s="72">
        <v>10</v>
      </c>
      <c r="K66" s="29">
        <v>2556178</v>
      </c>
      <c r="L66" s="29">
        <v>10</v>
      </c>
      <c r="M66" s="29">
        <v>2556178</v>
      </c>
      <c r="N66" s="100">
        <f t="shared" si="2"/>
        <v>0</v>
      </c>
      <c r="O66" s="177">
        <f t="shared" si="2"/>
        <v>0</v>
      </c>
    </row>
    <row r="67" spans="1:15" x14ac:dyDescent="0.3">
      <c r="A67" s="83" t="s">
        <v>67</v>
      </c>
      <c r="B67" s="84">
        <v>19</v>
      </c>
      <c r="C67" s="32">
        <v>5203007</v>
      </c>
      <c r="D67" s="32">
        <v>19</v>
      </c>
      <c r="E67" s="32">
        <v>5203007</v>
      </c>
      <c r="F67" s="100">
        <f t="shared" si="1"/>
        <v>0</v>
      </c>
      <c r="G67" s="177">
        <f t="shared" si="1"/>
        <v>0</v>
      </c>
      <c r="I67" s="83" t="s">
        <v>67</v>
      </c>
      <c r="J67" s="84">
        <v>19</v>
      </c>
      <c r="K67" s="32">
        <v>5203007</v>
      </c>
      <c r="L67" s="32">
        <v>19</v>
      </c>
      <c r="M67" s="32">
        <v>5203007</v>
      </c>
      <c r="N67" s="100">
        <f t="shared" si="2"/>
        <v>0</v>
      </c>
      <c r="O67" s="177">
        <f t="shared" si="2"/>
        <v>0</v>
      </c>
    </row>
    <row r="68" spans="1:15" x14ac:dyDescent="0.3">
      <c r="A68" s="83" t="s">
        <v>68</v>
      </c>
      <c r="B68" s="84">
        <v>6</v>
      </c>
      <c r="C68" s="32">
        <v>1381870</v>
      </c>
      <c r="D68" s="32">
        <v>6</v>
      </c>
      <c r="E68" s="32">
        <v>1381870</v>
      </c>
      <c r="F68" s="100">
        <f t="shared" si="1"/>
        <v>0</v>
      </c>
      <c r="G68" s="177">
        <f t="shared" si="1"/>
        <v>0</v>
      </c>
      <c r="I68" s="83" t="s">
        <v>68</v>
      </c>
      <c r="J68" s="84">
        <v>6</v>
      </c>
      <c r="K68" s="32">
        <v>1381870</v>
      </c>
      <c r="L68" s="32">
        <v>6</v>
      </c>
      <c r="M68" s="32">
        <v>1381870</v>
      </c>
      <c r="N68" s="100">
        <f t="shared" si="2"/>
        <v>0</v>
      </c>
      <c r="O68" s="177">
        <f t="shared" si="2"/>
        <v>0</v>
      </c>
    </row>
    <row r="69" spans="1:15" x14ac:dyDescent="0.3">
      <c r="A69" s="83" t="s">
        <v>69</v>
      </c>
      <c r="B69" s="84">
        <v>6</v>
      </c>
      <c r="C69" s="32">
        <v>1597493</v>
      </c>
      <c r="D69" s="32">
        <v>6</v>
      </c>
      <c r="E69" s="32">
        <v>1597493</v>
      </c>
      <c r="F69" s="100">
        <f t="shared" si="1"/>
        <v>0</v>
      </c>
      <c r="G69" s="177">
        <f t="shared" si="1"/>
        <v>0</v>
      </c>
      <c r="I69" s="83" t="s">
        <v>69</v>
      </c>
      <c r="J69" s="84">
        <v>6</v>
      </c>
      <c r="K69" s="32">
        <v>1597493</v>
      </c>
      <c r="L69" s="32">
        <v>6</v>
      </c>
      <c r="M69" s="32">
        <v>1597493</v>
      </c>
      <c r="N69" s="100">
        <f t="shared" si="2"/>
        <v>0</v>
      </c>
      <c r="O69" s="177">
        <f t="shared" si="2"/>
        <v>0</v>
      </c>
    </row>
    <row r="70" spans="1:15" x14ac:dyDescent="0.3">
      <c r="A70" s="83" t="s">
        <v>1209</v>
      </c>
      <c r="B70" s="84">
        <v>0</v>
      </c>
      <c r="C70" s="32">
        <v>0</v>
      </c>
      <c r="D70" s="32">
        <v>0</v>
      </c>
      <c r="E70" s="32">
        <v>0</v>
      </c>
      <c r="F70" s="100">
        <f t="shared" si="1"/>
        <v>0</v>
      </c>
      <c r="G70" s="177">
        <f t="shared" si="1"/>
        <v>0</v>
      </c>
      <c r="I70" s="83" t="s">
        <v>1209</v>
      </c>
      <c r="J70" s="84">
        <v>0</v>
      </c>
      <c r="K70" s="32">
        <v>0</v>
      </c>
      <c r="L70" s="32">
        <v>0</v>
      </c>
      <c r="M70" s="32">
        <v>0</v>
      </c>
      <c r="N70" s="100">
        <f t="shared" si="2"/>
        <v>0</v>
      </c>
      <c r="O70" s="177">
        <f t="shared" si="2"/>
        <v>0</v>
      </c>
    </row>
    <row r="71" spans="1:15" x14ac:dyDescent="0.3">
      <c r="A71" s="83" t="s">
        <v>70</v>
      </c>
      <c r="B71" s="84">
        <v>18</v>
      </c>
      <c r="C71" s="32">
        <v>4076118</v>
      </c>
      <c r="D71" s="32">
        <v>18</v>
      </c>
      <c r="E71" s="32">
        <v>4076118</v>
      </c>
      <c r="F71" s="100">
        <f t="shared" si="1"/>
        <v>0</v>
      </c>
      <c r="G71" s="177">
        <f t="shared" si="1"/>
        <v>0</v>
      </c>
      <c r="I71" s="83" t="s">
        <v>70</v>
      </c>
      <c r="J71" s="84">
        <v>18</v>
      </c>
      <c r="K71" s="32">
        <v>4076118</v>
      </c>
      <c r="L71" s="32">
        <v>18</v>
      </c>
      <c r="M71" s="32">
        <v>4076118</v>
      </c>
      <c r="N71" s="100">
        <f t="shared" si="2"/>
        <v>0</v>
      </c>
      <c r="O71" s="177">
        <f t="shared" si="2"/>
        <v>0</v>
      </c>
    </row>
    <row r="72" spans="1:15" x14ac:dyDescent="0.3">
      <c r="A72" s="83" t="s">
        <v>71</v>
      </c>
      <c r="B72" s="84">
        <v>19</v>
      </c>
      <c r="C72" s="32">
        <v>4454304</v>
      </c>
      <c r="D72" s="32">
        <v>19</v>
      </c>
      <c r="E72" s="32">
        <v>4454304</v>
      </c>
      <c r="F72" s="100">
        <f t="shared" si="1"/>
        <v>0</v>
      </c>
      <c r="G72" s="177">
        <f t="shared" si="1"/>
        <v>0</v>
      </c>
      <c r="I72" s="83" t="s">
        <v>71</v>
      </c>
      <c r="J72" s="84">
        <v>19</v>
      </c>
      <c r="K72" s="32">
        <v>4454304</v>
      </c>
      <c r="L72" s="32">
        <v>19</v>
      </c>
      <c r="M72" s="32">
        <v>4454304</v>
      </c>
      <c r="N72" s="100">
        <f t="shared" si="2"/>
        <v>0</v>
      </c>
      <c r="O72" s="177">
        <f t="shared" si="2"/>
        <v>0</v>
      </c>
    </row>
    <row r="73" spans="1:15" x14ac:dyDescent="0.3">
      <c r="A73" s="83" t="s">
        <v>72</v>
      </c>
      <c r="B73" s="84">
        <v>8</v>
      </c>
      <c r="C73" s="32">
        <v>1680131</v>
      </c>
      <c r="D73" s="32">
        <v>8</v>
      </c>
      <c r="E73" s="32">
        <v>1680131</v>
      </c>
      <c r="F73" s="100">
        <f t="shared" si="1"/>
        <v>0</v>
      </c>
      <c r="G73" s="177">
        <f t="shared" si="1"/>
        <v>0</v>
      </c>
      <c r="I73" s="83" t="s">
        <v>72</v>
      </c>
      <c r="J73" s="84">
        <v>8</v>
      </c>
      <c r="K73" s="32">
        <v>1680131</v>
      </c>
      <c r="L73" s="32">
        <v>8</v>
      </c>
      <c r="M73" s="32">
        <v>1680131</v>
      </c>
      <c r="N73" s="100">
        <f t="shared" si="2"/>
        <v>0</v>
      </c>
      <c r="O73" s="177">
        <f t="shared" si="2"/>
        <v>0</v>
      </c>
    </row>
    <row r="74" spans="1:15" x14ac:dyDescent="0.3">
      <c r="A74" s="83" t="s">
        <v>73</v>
      </c>
      <c r="B74" s="84">
        <v>10</v>
      </c>
      <c r="C74" s="32">
        <v>1906603</v>
      </c>
      <c r="D74" s="32">
        <v>10</v>
      </c>
      <c r="E74" s="32">
        <v>1906603</v>
      </c>
      <c r="F74" s="100">
        <f t="shared" si="1"/>
        <v>0</v>
      </c>
      <c r="G74" s="177">
        <f t="shared" si="1"/>
        <v>0</v>
      </c>
      <c r="I74" s="83" t="s">
        <v>73</v>
      </c>
      <c r="J74" s="84">
        <v>10</v>
      </c>
      <c r="K74" s="32">
        <v>1906603</v>
      </c>
      <c r="L74" s="32">
        <v>10</v>
      </c>
      <c r="M74" s="32">
        <v>1906603</v>
      </c>
      <c r="N74" s="100">
        <f t="shared" si="2"/>
        <v>0</v>
      </c>
      <c r="O74" s="177">
        <f t="shared" si="2"/>
        <v>0</v>
      </c>
    </row>
    <row r="75" spans="1:15" ht="15" thickBot="1" x14ac:dyDescent="0.35">
      <c r="A75" s="93" t="s">
        <v>74</v>
      </c>
      <c r="B75" s="94">
        <v>2</v>
      </c>
      <c r="C75" s="95">
        <v>589494</v>
      </c>
      <c r="D75" s="95">
        <v>2</v>
      </c>
      <c r="E75" s="95">
        <v>589494</v>
      </c>
      <c r="F75" s="103">
        <f t="shared" si="1"/>
        <v>0</v>
      </c>
      <c r="G75" s="178">
        <f t="shared" si="1"/>
        <v>0</v>
      </c>
      <c r="I75" s="93" t="s">
        <v>74</v>
      </c>
      <c r="J75" s="94">
        <v>2</v>
      </c>
      <c r="K75" s="95">
        <v>589494</v>
      </c>
      <c r="L75" s="95">
        <v>2</v>
      </c>
      <c r="M75" s="95">
        <v>589494</v>
      </c>
      <c r="N75" s="103">
        <f t="shared" si="2"/>
        <v>0</v>
      </c>
      <c r="O75" s="178">
        <f t="shared" si="2"/>
        <v>0</v>
      </c>
    </row>
    <row r="76" spans="1:15" ht="15.6" thickTop="1" thickBot="1" x14ac:dyDescent="0.35">
      <c r="A76" s="99" t="s">
        <v>137</v>
      </c>
      <c r="B76" s="91">
        <f t="shared" ref="B76:G76" si="3">SUM(B15:B75)</f>
        <v>568</v>
      </c>
      <c r="C76" s="92">
        <f t="shared" si="3"/>
        <v>175856137</v>
      </c>
      <c r="D76" s="92">
        <f t="shared" si="3"/>
        <v>568</v>
      </c>
      <c r="E76" s="92">
        <f t="shared" si="3"/>
        <v>175856137</v>
      </c>
      <c r="F76" s="102">
        <f t="shared" si="3"/>
        <v>0</v>
      </c>
      <c r="G76" s="209">
        <f t="shared" si="3"/>
        <v>0</v>
      </c>
      <c r="I76" s="99" t="s">
        <v>137</v>
      </c>
      <c r="J76" s="91">
        <f t="shared" ref="J76:O76" si="4">SUM(J15:J75)</f>
        <v>568</v>
      </c>
      <c r="K76" s="92">
        <f t="shared" si="4"/>
        <v>175856137</v>
      </c>
      <c r="L76" s="92">
        <f t="shared" si="4"/>
        <v>568</v>
      </c>
      <c r="M76" s="92">
        <f t="shared" si="4"/>
        <v>175856137</v>
      </c>
      <c r="N76" s="102">
        <f t="shared" si="4"/>
        <v>0</v>
      </c>
      <c r="O76" s="209">
        <f t="shared" si="4"/>
        <v>0</v>
      </c>
    </row>
    <row r="78" spans="1:15" x14ac:dyDescent="0.3">
      <c r="A78" s="2" t="s">
        <v>812</v>
      </c>
      <c r="B78" t="s">
        <v>1324</v>
      </c>
      <c r="E78"/>
      <c r="F78"/>
      <c r="H78" s="65"/>
      <c r="I78" t="s">
        <v>1325</v>
      </c>
      <c r="J78" s="81"/>
    </row>
    <row r="79" spans="1:15" ht="15" thickBot="1" x14ac:dyDescent="0.35">
      <c r="A79" s="2" t="s">
        <v>814</v>
      </c>
      <c r="B79" t="s">
        <v>891</v>
      </c>
      <c r="E79"/>
      <c r="F79"/>
      <c r="H79" s="65"/>
      <c r="I79" t="s">
        <v>894</v>
      </c>
      <c r="J79" s="81"/>
    </row>
    <row r="80" spans="1:15" ht="42.75" customHeight="1" thickBot="1" x14ac:dyDescent="0.4">
      <c r="A80" s="62" t="s">
        <v>919</v>
      </c>
      <c r="B80" s="62" t="s">
        <v>774</v>
      </c>
      <c r="C80" s="22"/>
      <c r="D80" s="22"/>
      <c r="E80" s="23"/>
      <c r="F80" s="23"/>
      <c r="G80" s="23"/>
      <c r="I80" s="62" t="s">
        <v>920</v>
      </c>
      <c r="J80" s="62" t="s">
        <v>1254</v>
      </c>
      <c r="K80" s="22"/>
      <c r="L80" s="22"/>
      <c r="M80" s="23"/>
      <c r="N80" s="23"/>
      <c r="O80" s="23"/>
    </row>
    <row r="81" spans="1:15" ht="15" thickBot="1" x14ac:dyDescent="0.35">
      <c r="A81" s="332" t="s">
        <v>198</v>
      </c>
      <c r="B81" s="165" t="s">
        <v>637</v>
      </c>
      <c r="C81" s="166"/>
      <c r="D81" s="166" t="s">
        <v>638</v>
      </c>
      <c r="E81" s="167"/>
      <c r="F81" s="328" t="s">
        <v>636</v>
      </c>
      <c r="G81" s="333" t="s">
        <v>200</v>
      </c>
      <c r="I81" s="332" t="s">
        <v>198</v>
      </c>
      <c r="J81" s="165" t="s">
        <v>637</v>
      </c>
      <c r="K81" s="166"/>
      <c r="L81" s="166" t="s">
        <v>638</v>
      </c>
      <c r="M81" s="167"/>
      <c r="N81" s="328" t="s">
        <v>636</v>
      </c>
      <c r="O81" s="333" t="s">
        <v>200</v>
      </c>
    </row>
    <row r="82" spans="1:15" ht="15.6" thickTop="1" thickBot="1" x14ac:dyDescent="0.35">
      <c r="A82" s="332"/>
      <c r="B82" s="44" t="s">
        <v>197</v>
      </c>
      <c r="C82" s="45" t="s">
        <v>196</v>
      </c>
      <c r="D82" s="44" t="s">
        <v>197</v>
      </c>
      <c r="E82" s="45" t="s">
        <v>196</v>
      </c>
      <c r="F82" s="329"/>
      <c r="G82" s="334"/>
      <c r="I82" s="332"/>
      <c r="J82" s="44" t="s">
        <v>197</v>
      </c>
      <c r="K82" s="45" t="s">
        <v>196</v>
      </c>
      <c r="L82" s="44" t="s">
        <v>197</v>
      </c>
      <c r="M82" s="45" t="s">
        <v>196</v>
      </c>
      <c r="N82" s="329"/>
      <c r="O82" s="334"/>
    </row>
    <row r="83" spans="1:15" x14ac:dyDescent="0.3">
      <c r="A83" s="52" t="s">
        <v>1096</v>
      </c>
      <c r="B83" s="71">
        <v>0</v>
      </c>
      <c r="C83" s="38">
        <v>0</v>
      </c>
      <c r="D83" s="38">
        <v>0</v>
      </c>
      <c r="E83" s="38">
        <v>0</v>
      </c>
      <c r="F83" s="42">
        <f t="shared" ref="F83:G146" si="5">B83-D83</f>
        <v>0</v>
      </c>
      <c r="G83" s="177">
        <f t="shared" si="5"/>
        <v>0</v>
      </c>
      <c r="I83" s="52" t="s">
        <v>1096</v>
      </c>
      <c r="J83" s="71">
        <v>0</v>
      </c>
      <c r="K83" s="38">
        <v>0</v>
      </c>
      <c r="L83" s="38">
        <v>0</v>
      </c>
      <c r="M83" s="38">
        <v>0</v>
      </c>
      <c r="N83" s="42">
        <f t="shared" ref="N83:O146" si="6">J83-L83</f>
        <v>0</v>
      </c>
      <c r="O83" s="177">
        <f t="shared" si="6"/>
        <v>0</v>
      </c>
    </row>
    <row r="84" spans="1:15" x14ac:dyDescent="0.3">
      <c r="A84" s="105" t="s">
        <v>695</v>
      </c>
      <c r="B84" s="106">
        <v>0</v>
      </c>
      <c r="C84" s="28">
        <v>0</v>
      </c>
      <c r="D84" s="28">
        <v>0</v>
      </c>
      <c r="E84" s="28">
        <v>0</v>
      </c>
      <c r="F84" s="42">
        <f t="shared" si="5"/>
        <v>0</v>
      </c>
      <c r="G84" s="177">
        <f t="shared" si="5"/>
        <v>0</v>
      </c>
      <c r="I84" s="105" t="s">
        <v>695</v>
      </c>
      <c r="J84" s="106">
        <v>0</v>
      </c>
      <c r="K84" s="28">
        <v>0</v>
      </c>
      <c r="L84" s="28">
        <v>0</v>
      </c>
      <c r="M84" s="28">
        <v>0</v>
      </c>
      <c r="N84" s="42">
        <f t="shared" si="6"/>
        <v>0</v>
      </c>
      <c r="O84" s="177">
        <f t="shared" si="6"/>
        <v>0</v>
      </c>
    </row>
    <row r="85" spans="1:15" x14ac:dyDescent="0.3">
      <c r="A85" s="105" t="s">
        <v>696</v>
      </c>
      <c r="B85" s="106">
        <v>0</v>
      </c>
      <c r="C85" s="28">
        <v>0</v>
      </c>
      <c r="D85" s="28">
        <v>0</v>
      </c>
      <c r="E85" s="28">
        <v>0</v>
      </c>
      <c r="F85" s="42">
        <f t="shared" si="5"/>
        <v>0</v>
      </c>
      <c r="G85" s="177">
        <f t="shared" si="5"/>
        <v>0</v>
      </c>
      <c r="I85" s="105" t="s">
        <v>696</v>
      </c>
      <c r="J85" s="106">
        <v>0</v>
      </c>
      <c r="K85" s="28">
        <v>0</v>
      </c>
      <c r="L85" s="28">
        <v>0</v>
      </c>
      <c r="M85" s="28">
        <v>0</v>
      </c>
      <c r="N85" s="42">
        <f t="shared" si="6"/>
        <v>0</v>
      </c>
      <c r="O85" s="177">
        <f t="shared" si="6"/>
        <v>0</v>
      </c>
    </row>
    <row r="86" spans="1:15" x14ac:dyDescent="0.3">
      <c r="A86" s="105" t="s">
        <v>1097</v>
      </c>
      <c r="B86" s="106">
        <v>0</v>
      </c>
      <c r="C86" s="28">
        <v>0</v>
      </c>
      <c r="D86" s="28">
        <v>0</v>
      </c>
      <c r="E86" s="28">
        <v>0</v>
      </c>
      <c r="F86" s="42">
        <f t="shared" si="5"/>
        <v>0</v>
      </c>
      <c r="G86" s="177">
        <f t="shared" si="5"/>
        <v>0</v>
      </c>
      <c r="I86" s="105" t="s">
        <v>1097</v>
      </c>
      <c r="J86" s="106">
        <v>0</v>
      </c>
      <c r="K86" s="28">
        <v>0</v>
      </c>
      <c r="L86" s="28">
        <v>0</v>
      </c>
      <c r="M86" s="28">
        <v>0</v>
      </c>
      <c r="N86" s="42">
        <f t="shared" si="6"/>
        <v>0</v>
      </c>
      <c r="O86" s="177">
        <f t="shared" si="6"/>
        <v>0</v>
      </c>
    </row>
    <row r="87" spans="1:15" x14ac:dyDescent="0.3">
      <c r="A87" s="105" t="s">
        <v>205</v>
      </c>
      <c r="B87" s="106">
        <v>0</v>
      </c>
      <c r="C87" s="28">
        <v>0</v>
      </c>
      <c r="D87" s="28">
        <v>0</v>
      </c>
      <c r="E87" s="28">
        <v>0</v>
      </c>
      <c r="F87" s="42">
        <f t="shared" si="5"/>
        <v>0</v>
      </c>
      <c r="G87" s="177">
        <f t="shared" si="5"/>
        <v>0</v>
      </c>
      <c r="I87" s="105" t="s">
        <v>205</v>
      </c>
      <c r="J87" s="106">
        <v>0</v>
      </c>
      <c r="K87" s="28">
        <v>0</v>
      </c>
      <c r="L87" s="28">
        <v>0</v>
      </c>
      <c r="M87" s="28">
        <v>0</v>
      </c>
      <c r="N87" s="42">
        <f t="shared" si="6"/>
        <v>0</v>
      </c>
      <c r="O87" s="177">
        <f t="shared" si="6"/>
        <v>0</v>
      </c>
    </row>
    <row r="88" spans="1:15" x14ac:dyDescent="0.3">
      <c r="A88" s="105" t="s">
        <v>1098</v>
      </c>
      <c r="B88" s="106">
        <v>0</v>
      </c>
      <c r="C88" s="28">
        <v>0</v>
      </c>
      <c r="D88" s="28">
        <v>0</v>
      </c>
      <c r="E88" s="28">
        <v>0</v>
      </c>
      <c r="F88" s="42">
        <f t="shared" si="5"/>
        <v>0</v>
      </c>
      <c r="G88" s="177">
        <f t="shared" si="5"/>
        <v>0</v>
      </c>
      <c r="I88" s="105" t="s">
        <v>1098</v>
      </c>
      <c r="J88" s="106">
        <v>0</v>
      </c>
      <c r="K88" s="28">
        <v>0</v>
      </c>
      <c r="L88" s="28">
        <v>0</v>
      </c>
      <c r="M88" s="28">
        <v>0</v>
      </c>
      <c r="N88" s="42">
        <f t="shared" si="6"/>
        <v>0</v>
      </c>
      <c r="O88" s="177">
        <f t="shared" si="6"/>
        <v>0</v>
      </c>
    </row>
    <row r="89" spans="1:15" x14ac:dyDescent="0.3">
      <c r="A89" s="105" t="s">
        <v>697</v>
      </c>
      <c r="B89" s="106">
        <v>0</v>
      </c>
      <c r="C89" s="28">
        <v>0</v>
      </c>
      <c r="D89" s="28">
        <v>0</v>
      </c>
      <c r="E89" s="28">
        <v>0</v>
      </c>
      <c r="F89" s="42">
        <f t="shared" si="5"/>
        <v>0</v>
      </c>
      <c r="G89" s="177">
        <f t="shared" si="5"/>
        <v>0</v>
      </c>
      <c r="I89" s="105" t="s">
        <v>697</v>
      </c>
      <c r="J89" s="106">
        <v>0</v>
      </c>
      <c r="K89" s="28">
        <v>0</v>
      </c>
      <c r="L89" s="28">
        <v>0</v>
      </c>
      <c r="M89" s="28">
        <v>0</v>
      </c>
      <c r="N89" s="42">
        <f t="shared" si="6"/>
        <v>0</v>
      </c>
      <c r="O89" s="177">
        <f t="shared" si="6"/>
        <v>0</v>
      </c>
    </row>
    <row r="90" spans="1:15" x14ac:dyDescent="0.3">
      <c r="A90" s="105" t="s">
        <v>1099</v>
      </c>
      <c r="B90" s="106">
        <v>0</v>
      </c>
      <c r="C90" s="28">
        <v>0</v>
      </c>
      <c r="D90" s="28">
        <v>0</v>
      </c>
      <c r="E90" s="28">
        <v>0</v>
      </c>
      <c r="F90" s="42">
        <f t="shared" si="5"/>
        <v>0</v>
      </c>
      <c r="G90" s="177">
        <f t="shared" si="5"/>
        <v>0</v>
      </c>
      <c r="I90" s="105" t="s">
        <v>1099</v>
      </c>
      <c r="J90" s="106">
        <v>0</v>
      </c>
      <c r="K90" s="28">
        <v>0</v>
      </c>
      <c r="L90" s="28">
        <v>0</v>
      </c>
      <c r="M90" s="28">
        <v>0</v>
      </c>
      <c r="N90" s="42">
        <f t="shared" si="6"/>
        <v>0</v>
      </c>
      <c r="O90" s="177">
        <f t="shared" si="6"/>
        <v>0</v>
      </c>
    </row>
    <row r="91" spans="1:15" x14ac:dyDescent="0.3">
      <c r="A91" s="105" t="s">
        <v>1100</v>
      </c>
      <c r="B91" s="106">
        <v>0</v>
      </c>
      <c r="C91" s="28">
        <v>0</v>
      </c>
      <c r="D91" s="28">
        <v>0</v>
      </c>
      <c r="E91" s="28">
        <v>0</v>
      </c>
      <c r="F91" s="42">
        <f t="shared" si="5"/>
        <v>0</v>
      </c>
      <c r="G91" s="177">
        <f t="shared" si="5"/>
        <v>0</v>
      </c>
      <c r="I91" s="105" t="s">
        <v>1100</v>
      </c>
      <c r="J91" s="106">
        <v>0</v>
      </c>
      <c r="K91" s="28">
        <v>0</v>
      </c>
      <c r="L91" s="28">
        <v>0</v>
      </c>
      <c r="M91" s="28">
        <v>0</v>
      </c>
      <c r="N91" s="42">
        <f t="shared" si="6"/>
        <v>0</v>
      </c>
      <c r="O91" s="177">
        <f t="shared" si="6"/>
        <v>0</v>
      </c>
    </row>
    <row r="92" spans="1:15" x14ac:dyDescent="0.3">
      <c r="A92" s="105" t="s">
        <v>698</v>
      </c>
      <c r="B92" s="106">
        <v>0</v>
      </c>
      <c r="C92" s="28">
        <v>0</v>
      </c>
      <c r="D92" s="28">
        <v>0</v>
      </c>
      <c r="E92" s="28">
        <v>0</v>
      </c>
      <c r="F92" s="42">
        <f t="shared" si="5"/>
        <v>0</v>
      </c>
      <c r="G92" s="177">
        <f t="shared" si="5"/>
        <v>0</v>
      </c>
      <c r="I92" s="105" t="s">
        <v>698</v>
      </c>
      <c r="J92" s="106">
        <v>0</v>
      </c>
      <c r="K92" s="28">
        <v>0</v>
      </c>
      <c r="L92" s="28">
        <v>0</v>
      </c>
      <c r="M92" s="28">
        <v>0</v>
      </c>
      <c r="N92" s="42">
        <f t="shared" si="6"/>
        <v>0</v>
      </c>
      <c r="O92" s="177">
        <f t="shared" si="6"/>
        <v>0</v>
      </c>
    </row>
    <row r="93" spans="1:15" x14ac:dyDescent="0.3">
      <c r="A93" s="105" t="s">
        <v>699</v>
      </c>
      <c r="B93" s="106">
        <v>0</v>
      </c>
      <c r="C93" s="28">
        <v>0</v>
      </c>
      <c r="D93" s="28">
        <v>0</v>
      </c>
      <c r="E93" s="28">
        <v>0</v>
      </c>
      <c r="F93" s="42">
        <f t="shared" si="5"/>
        <v>0</v>
      </c>
      <c r="G93" s="177">
        <f t="shared" si="5"/>
        <v>0</v>
      </c>
      <c r="I93" s="105" t="s">
        <v>699</v>
      </c>
      <c r="J93" s="106">
        <v>0</v>
      </c>
      <c r="K93" s="28">
        <v>0</v>
      </c>
      <c r="L93" s="28">
        <v>0</v>
      </c>
      <c r="M93" s="28">
        <v>0</v>
      </c>
      <c r="N93" s="42">
        <f t="shared" si="6"/>
        <v>0</v>
      </c>
      <c r="O93" s="177">
        <f t="shared" si="6"/>
        <v>0</v>
      </c>
    </row>
    <row r="94" spans="1:15" x14ac:dyDescent="0.3">
      <c r="A94" s="105" t="s">
        <v>700</v>
      </c>
      <c r="B94" s="106">
        <v>2</v>
      </c>
      <c r="C94" s="28">
        <v>450000</v>
      </c>
      <c r="D94" s="28">
        <v>2</v>
      </c>
      <c r="E94" s="28">
        <v>450000</v>
      </c>
      <c r="F94" s="42">
        <f t="shared" si="5"/>
        <v>0</v>
      </c>
      <c r="G94" s="177">
        <f t="shared" si="5"/>
        <v>0</v>
      </c>
      <c r="I94" s="105" t="s">
        <v>700</v>
      </c>
      <c r="J94" s="106">
        <v>2</v>
      </c>
      <c r="K94" s="28">
        <v>450000</v>
      </c>
      <c r="L94" s="28">
        <v>2</v>
      </c>
      <c r="M94" s="28">
        <v>450000</v>
      </c>
      <c r="N94" s="42">
        <f t="shared" si="6"/>
        <v>0</v>
      </c>
      <c r="O94" s="177">
        <f t="shared" si="6"/>
        <v>0</v>
      </c>
    </row>
    <row r="95" spans="1:15" x14ac:dyDescent="0.3">
      <c r="A95" s="105" t="s">
        <v>701</v>
      </c>
      <c r="B95" s="106">
        <v>1</v>
      </c>
      <c r="C95" s="28">
        <v>500000</v>
      </c>
      <c r="D95" s="28">
        <v>1</v>
      </c>
      <c r="E95" s="28">
        <v>500000</v>
      </c>
      <c r="F95" s="42">
        <f t="shared" si="5"/>
        <v>0</v>
      </c>
      <c r="G95" s="177">
        <f t="shared" si="5"/>
        <v>0</v>
      </c>
      <c r="I95" s="105" t="s">
        <v>701</v>
      </c>
      <c r="J95" s="106">
        <v>1</v>
      </c>
      <c r="K95" s="28">
        <v>500000</v>
      </c>
      <c r="L95" s="28">
        <v>1</v>
      </c>
      <c r="M95" s="28">
        <v>500000</v>
      </c>
      <c r="N95" s="42">
        <f t="shared" si="6"/>
        <v>0</v>
      </c>
      <c r="O95" s="177">
        <f t="shared" si="6"/>
        <v>0</v>
      </c>
    </row>
    <row r="96" spans="1:15" x14ac:dyDescent="0.3">
      <c r="A96" s="105" t="s">
        <v>1101</v>
      </c>
      <c r="B96" s="106">
        <v>0</v>
      </c>
      <c r="C96" s="28">
        <v>0</v>
      </c>
      <c r="D96" s="28">
        <v>0</v>
      </c>
      <c r="E96" s="28">
        <v>0</v>
      </c>
      <c r="F96" s="42">
        <f t="shared" si="5"/>
        <v>0</v>
      </c>
      <c r="G96" s="177">
        <f t="shared" si="5"/>
        <v>0</v>
      </c>
      <c r="I96" s="105" t="s">
        <v>1101</v>
      </c>
      <c r="J96" s="106">
        <v>0</v>
      </c>
      <c r="K96" s="28">
        <v>0</v>
      </c>
      <c r="L96" s="28">
        <v>0</v>
      </c>
      <c r="M96" s="28">
        <v>0</v>
      </c>
      <c r="N96" s="42">
        <f t="shared" si="6"/>
        <v>0</v>
      </c>
      <c r="O96" s="177">
        <f t="shared" si="6"/>
        <v>0</v>
      </c>
    </row>
    <row r="97" spans="1:15" x14ac:dyDescent="0.3">
      <c r="A97" s="105" t="s">
        <v>702</v>
      </c>
      <c r="B97" s="106">
        <v>0</v>
      </c>
      <c r="C97" s="28">
        <v>0</v>
      </c>
      <c r="D97" s="28">
        <v>0</v>
      </c>
      <c r="E97" s="28">
        <v>0</v>
      </c>
      <c r="F97" s="42">
        <f t="shared" si="5"/>
        <v>0</v>
      </c>
      <c r="G97" s="177">
        <f t="shared" si="5"/>
        <v>0</v>
      </c>
      <c r="I97" s="105" t="s">
        <v>702</v>
      </c>
      <c r="J97" s="106">
        <v>0</v>
      </c>
      <c r="K97" s="28">
        <v>0</v>
      </c>
      <c r="L97" s="28">
        <v>0</v>
      </c>
      <c r="M97" s="28">
        <v>0</v>
      </c>
      <c r="N97" s="42">
        <f t="shared" si="6"/>
        <v>0</v>
      </c>
      <c r="O97" s="177">
        <f t="shared" si="6"/>
        <v>0</v>
      </c>
    </row>
    <row r="98" spans="1:15" x14ac:dyDescent="0.3">
      <c r="A98" s="105" t="s">
        <v>703</v>
      </c>
      <c r="B98" s="106">
        <v>0</v>
      </c>
      <c r="C98" s="28">
        <v>0</v>
      </c>
      <c r="D98" s="28">
        <v>0</v>
      </c>
      <c r="E98" s="28">
        <v>0</v>
      </c>
      <c r="F98" s="42">
        <f t="shared" si="5"/>
        <v>0</v>
      </c>
      <c r="G98" s="177">
        <f t="shared" si="5"/>
        <v>0</v>
      </c>
      <c r="I98" s="105" t="s">
        <v>703</v>
      </c>
      <c r="J98" s="106">
        <v>0</v>
      </c>
      <c r="K98" s="28">
        <v>0</v>
      </c>
      <c r="L98" s="28">
        <v>0</v>
      </c>
      <c r="M98" s="28">
        <v>0</v>
      </c>
      <c r="N98" s="42">
        <f t="shared" si="6"/>
        <v>0</v>
      </c>
      <c r="O98" s="177">
        <f t="shared" si="6"/>
        <v>0</v>
      </c>
    </row>
    <row r="99" spans="1:15" x14ac:dyDescent="0.3">
      <c r="A99" s="105" t="s">
        <v>704</v>
      </c>
      <c r="B99" s="106">
        <v>0</v>
      </c>
      <c r="C99" s="28">
        <v>0</v>
      </c>
      <c r="D99" s="28">
        <v>0</v>
      </c>
      <c r="E99" s="28">
        <v>0</v>
      </c>
      <c r="F99" s="42">
        <f t="shared" si="5"/>
        <v>0</v>
      </c>
      <c r="G99" s="177">
        <f t="shared" si="5"/>
        <v>0</v>
      </c>
      <c r="I99" s="105" t="s">
        <v>704</v>
      </c>
      <c r="J99" s="106">
        <v>0</v>
      </c>
      <c r="K99" s="28">
        <v>0</v>
      </c>
      <c r="L99" s="28">
        <v>0</v>
      </c>
      <c r="M99" s="28">
        <v>0</v>
      </c>
      <c r="N99" s="42">
        <f t="shared" si="6"/>
        <v>0</v>
      </c>
      <c r="O99" s="177">
        <f t="shared" si="6"/>
        <v>0</v>
      </c>
    </row>
    <row r="100" spans="1:15" x14ac:dyDescent="0.3">
      <c r="A100" s="105" t="s">
        <v>1102</v>
      </c>
      <c r="B100" s="106">
        <v>0</v>
      </c>
      <c r="C100" s="28">
        <v>0</v>
      </c>
      <c r="D100" s="28">
        <v>0</v>
      </c>
      <c r="E100" s="28">
        <v>0</v>
      </c>
      <c r="F100" s="42">
        <f t="shared" si="5"/>
        <v>0</v>
      </c>
      <c r="G100" s="177">
        <f t="shared" si="5"/>
        <v>0</v>
      </c>
      <c r="I100" s="105" t="s">
        <v>1102</v>
      </c>
      <c r="J100" s="106">
        <v>0</v>
      </c>
      <c r="K100" s="28">
        <v>0</v>
      </c>
      <c r="L100" s="28">
        <v>0</v>
      </c>
      <c r="M100" s="28">
        <v>0</v>
      </c>
      <c r="N100" s="42">
        <f t="shared" si="6"/>
        <v>0</v>
      </c>
      <c r="O100" s="177">
        <f t="shared" si="6"/>
        <v>0</v>
      </c>
    </row>
    <row r="101" spans="1:15" x14ac:dyDescent="0.3">
      <c r="A101" s="105" t="s">
        <v>705</v>
      </c>
      <c r="B101" s="106">
        <v>0</v>
      </c>
      <c r="C101" s="28">
        <v>0</v>
      </c>
      <c r="D101" s="28">
        <v>0</v>
      </c>
      <c r="E101" s="28">
        <v>0</v>
      </c>
      <c r="F101" s="42">
        <f t="shared" si="5"/>
        <v>0</v>
      </c>
      <c r="G101" s="177">
        <f t="shared" si="5"/>
        <v>0</v>
      </c>
      <c r="I101" s="105" t="s">
        <v>705</v>
      </c>
      <c r="J101" s="106">
        <v>0</v>
      </c>
      <c r="K101" s="28">
        <v>0</v>
      </c>
      <c r="L101" s="28">
        <v>0</v>
      </c>
      <c r="M101" s="28">
        <v>0</v>
      </c>
      <c r="N101" s="42">
        <f t="shared" si="6"/>
        <v>0</v>
      </c>
      <c r="O101" s="177">
        <f t="shared" si="6"/>
        <v>0</v>
      </c>
    </row>
    <row r="102" spans="1:15" x14ac:dyDescent="0.3">
      <c r="A102" s="105" t="s">
        <v>492</v>
      </c>
      <c r="B102" s="106">
        <v>0</v>
      </c>
      <c r="C102" s="28">
        <v>0</v>
      </c>
      <c r="D102" s="28">
        <v>0</v>
      </c>
      <c r="E102" s="28">
        <v>0</v>
      </c>
      <c r="F102" s="42">
        <f t="shared" si="5"/>
        <v>0</v>
      </c>
      <c r="G102" s="177">
        <f t="shared" si="5"/>
        <v>0</v>
      </c>
      <c r="I102" s="105" t="s">
        <v>492</v>
      </c>
      <c r="J102" s="106">
        <v>0</v>
      </c>
      <c r="K102" s="28">
        <v>0</v>
      </c>
      <c r="L102" s="28">
        <v>0</v>
      </c>
      <c r="M102" s="28">
        <v>0</v>
      </c>
      <c r="N102" s="42">
        <f t="shared" si="6"/>
        <v>0</v>
      </c>
      <c r="O102" s="177">
        <f t="shared" si="6"/>
        <v>0</v>
      </c>
    </row>
    <row r="103" spans="1:15" x14ac:dyDescent="0.3">
      <c r="A103" s="105" t="s">
        <v>1103</v>
      </c>
      <c r="B103" s="106">
        <v>0</v>
      </c>
      <c r="C103" s="28">
        <v>0</v>
      </c>
      <c r="D103" s="28">
        <v>0</v>
      </c>
      <c r="E103" s="28">
        <v>0</v>
      </c>
      <c r="F103" s="42">
        <f t="shared" si="5"/>
        <v>0</v>
      </c>
      <c r="G103" s="177">
        <f t="shared" si="5"/>
        <v>0</v>
      </c>
      <c r="I103" s="105" t="s">
        <v>1103</v>
      </c>
      <c r="J103" s="106">
        <v>0</v>
      </c>
      <c r="K103" s="28">
        <v>0</v>
      </c>
      <c r="L103" s="28">
        <v>0</v>
      </c>
      <c r="M103" s="28">
        <v>0</v>
      </c>
      <c r="N103" s="42">
        <f t="shared" si="6"/>
        <v>0</v>
      </c>
      <c r="O103" s="177">
        <f t="shared" si="6"/>
        <v>0</v>
      </c>
    </row>
    <row r="104" spans="1:15" x14ac:dyDescent="0.3">
      <c r="A104" s="105" t="s">
        <v>706</v>
      </c>
      <c r="B104" s="106">
        <v>0</v>
      </c>
      <c r="C104" s="28">
        <v>0</v>
      </c>
      <c r="D104" s="28">
        <v>0</v>
      </c>
      <c r="E104" s="28">
        <v>0</v>
      </c>
      <c r="F104" s="42">
        <f t="shared" si="5"/>
        <v>0</v>
      </c>
      <c r="G104" s="177">
        <f t="shared" si="5"/>
        <v>0</v>
      </c>
      <c r="I104" s="105" t="s">
        <v>706</v>
      </c>
      <c r="J104" s="106">
        <v>0</v>
      </c>
      <c r="K104" s="28">
        <v>0</v>
      </c>
      <c r="L104" s="28">
        <v>0</v>
      </c>
      <c r="M104" s="28">
        <v>0</v>
      </c>
      <c r="N104" s="42">
        <f t="shared" si="6"/>
        <v>0</v>
      </c>
      <c r="O104" s="177">
        <f t="shared" si="6"/>
        <v>0</v>
      </c>
    </row>
    <row r="105" spans="1:15" x14ac:dyDescent="0.3">
      <c r="A105" s="105" t="s">
        <v>1104</v>
      </c>
      <c r="B105" s="106">
        <v>0</v>
      </c>
      <c r="C105" s="28">
        <v>0</v>
      </c>
      <c r="D105" s="28">
        <v>0</v>
      </c>
      <c r="E105" s="28">
        <v>0</v>
      </c>
      <c r="F105" s="42">
        <f t="shared" si="5"/>
        <v>0</v>
      </c>
      <c r="G105" s="177">
        <f t="shared" si="5"/>
        <v>0</v>
      </c>
      <c r="I105" s="105" t="s">
        <v>1104</v>
      </c>
      <c r="J105" s="106">
        <v>0</v>
      </c>
      <c r="K105" s="28">
        <v>0</v>
      </c>
      <c r="L105" s="28">
        <v>0</v>
      </c>
      <c r="M105" s="28">
        <v>0</v>
      </c>
      <c r="N105" s="42">
        <f t="shared" si="6"/>
        <v>0</v>
      </c>
      <c r="O105" s="177">
        <f t="shared" si="6"/>
        <v>0</v>
      </c>
    </row>
    <row r="106" spans="1:15" x14ac:dyDescent="0.3">
      <c r="A106" s="105" t="s">
        <v>1206</v>
      </c>
      <c r="B106" s="106">
        <v>0</v>
      </c>
      <c r="C106" s="28">
        <v>0</v>
      </c>
      <c r="D106" s="28">
        <v>0</v>
      </c>
      <c r="E106" s="28">
        <v>0</v>
      </c>
      <c r="F106" s="42">
        <f t="shared" si="5"/>
        <v>0</v>
      </c>
      <c r="G106" s="177">
        <f t="shared" si="5"/>
        <v>0</v>
      </c>
      <c r="I106" s="105" t="s">
        <v>1206</v>
      </c>
      <c r="J106" s="106">
        <v>0</v>
      </c>
      <c r="K106" s="28">
        <v>0</v>
      </c>
      <c r="L106" s="28">
        <v>0</v>
      </c>
      <c r="M106" s="28">
        <v>0</v>
      </c>
      <c r="N106" s="42">
        <f t="shared" si="6"/>
        <v>0</v>
      </c>
      <c r="O106" s="177">
        <f t="shared" si="6"/>
        <v>0</v>
      </c>
    </row>
    <row r="107" spans="1:15" x14ac:dyDescent="0.3">
      <c r="A107" s="105" t="s">
        <v>775</v>
      </c>
      <c r="B107" s="106">
        <v>0</v>
      </c>
      <c r="C107" s="28">
        <v>0</v>
      </c>
      <c r="D107" s="28">
        <v>0</v>
      </c>
      <c r="E107" s="28">
        <v>0</v>
      </c>
      <c r="F107" s="42">
        <f t="shared" si="5"/>
        <v>0</v>
      </c>
      <c r="G107" s="177">
        <f t="shared" si="5"/>
        <v>0</v>
      </c>
      <c r="I107" s="105" t="s">
        <v>775</v>
      </c>
      <c r="J107" s="106">
        <v>0</v>
      </c>
      <c r="K107" s="28">
        <v>0</v>
      </c>
      <c r="L107" s="28">
        <v>0</v>
      </c>
      <c r="M107" s="28">
        <v>0</v>
      </c>
      <c r="N107" s="42">
        <f t="shared" si="6"/>
        <v>0</v>
      </c>
      <c r="O107" s="177">
        <f t="shared" si="6"/>
        <v>0</v>
      </c>
    </row>
    <row r="108" spans="1:15" x14ac:dyDescent="0.3">
      <c r="A108" s="105" t="s">
        <v>707</v>
      </c>
      <c r="B108" s="106">
        <v>0</v>
      </c>
      <c r="C108" s="28">
        <v>0</v>
      </c>
      <c r="D108" s="28">
        <v>0</v>
      </c>
      <c r="E108" s="28">
        <v>0</v>
      </c>
      <c r="F108" s="42">
        <f t="shared" si="5"/>
        <v>0</v>
      </c>
      <c r="G108" s="177">
        <f t="shared" si="5"/>
        <v>0</v>
      </c>
      <c r="I108" s="105" t="s">
        <v>707</v>
      </c>
      <c r="J108" s="106">
        <v>0</v>
      </c>
      <c r="K108" s="28">
        <v>0</v>
      </c>
      <c r="L108" s="28">
        <v>0</v>
      </c>
      <c r="M108" s="28">
        <v>0</v>
      </c>
      <c r="N108" s="42">
        <f t="shared" si="6"/>
        <v>0</v>
      </c>
      <c r="O108" s="177">
        <f t="shared" si="6"/>
        <v>0</v>
      </c>
    </row>
    <row r="109" spans="1:15" x14ac:dyDescent="0.3">
      <c r="A109" s="105" t="s">
        <v>1105</v>
      </c>
      <c r="B109" s="106">
        <v>0</v>
      </c>
      <c r="C109" s="28">
        <v>0</v>
      </c>
      <c r="D109" s="28">
        <v>0</v>
      </c>
      <c r="E109" s="28">
        <v>0</v>
      </c>
      <c r="F109" s="42">
        <f t="shared" si="5"/>
        <v>0</v>
      </c>
      <c r="G109" s="177">
        <f t="shared" si="5"/>
        <v>0</v>
      </c>
      <c r="I109" s="105" t="s">
        <v>1105</v>
      </c>
      <c r="J109" s="106">
        <v>0</v>
      </c>
      <c r="K109" s="28">
        <v>0</v>
      </c>
      <c r="L109" s="28">
        <v>0</v>
      </c>
      <c r="M109" s="28">
        <v>0</v>
      </c>
      <c r="N109" s="42">
        <f t="shared" si="6"/>
        <v>0</v>
      </c>
      <c r="O109" s="177">
        <f t="shared" si="6"/>
        <v>0</v>
      </c>
    </row>
    <row r="110" spans="1:15" x14ac:dyDescent="0.3">
      <c r="A110" s="105" t="s">
        <v>1106</v>
      </c>
      <c r="B110" s="106">
        <v>0</v>
      </c>
      <c r="C110" s="28">
        <v>0</v>
      </c>
      <c r="D110" s="28">
        <v>0</v>
      </c>
      <c r="E110" s="28">
        <v>0</v>
      </c>
      <c r="F110" s="42">
        <f t="shared" si="5"/>
        <v>0</v>
      </c>
      <c r="G110" s="177">
        <f t="shared" si="5"/>
        <v>0</v>
      </c>
      <c r="I110" s="105" t="s">
        <v>1106</v>
      </c>
      <c r="J110" s="106">
        <v>0</v>
      </c>
      <c r="K110" s="28">
        <v>0</v>
      </c>
      <c r="L110" s="28">
        <v>0</v>
      </c>
      <c r="M110" s="28">
        <v>0</v>
      </c>
      <c r="N110" s="42">
        <f t="shared" si="6"/>
        <v>0</v>
      </c>
      <c r="O110" s="177">
        <f t="shared" si="6"/>
        <v>0</v>
      </c>
    </row>
    <row r="111" spans="1:15" x14ac:dyDescent="0.3">
      <c r="A111" s="105" t="s">
        <v>1107</v>
      </c>
      <c r="B111" s="106">
        <v>0</v>
      </c>
      <c r="C111" s="28">
        <v>0</v>
      </c>
      <c r="D111" s="28">
        <v>0</v>
      </c>
      <c r="E111" s="28">
        <v>0</v>
      </c>
      <c r="F111" s="42">
        <f t="shared" si="5"/>
        <v>0</v>
      </c>
      <c r="G111" s="177">
        <f t="shared" si="5"/>
        <v>0</v>
      </c>
      <c r="I111" s="105" t="s">
        <v>1107</v>
      </c>
      <c r="J111" s="106">
        <v>0</v>
      </c>
      <c r="K111" s="28">
        <v>0</v>
      </c>
      <c r="L111" s="28">
        <v>0</v>
      </c>
      <c r="M111" s="28">
        <v>0</v>
      </c>
      <c r="N111" s="42">
        <f t="shared" si="6"/>
        <v>0</v>
      </c>
      <c r="O111" s="177">
        <f t="shared" si="6"/>
        <v>0</v>
      </c>
    </row>
    <row r="112" spans="1:15" x14ac:dyDescent="0.3">
      <c r="A112" s="105" t="s">
        <v>708</v>
      </c>
      <c r="B112" s="106">
        <v>0</v>
      </c>
      <c r="C112" s="28">
        <v>0</v>
      </c>
      <c r="D112" s="28">
        <v>0</v>
      </c>
      <c r="E112" s="28">
        <v>0</v>
      </c>
      <c r="F112" s="42">
        <f t="shared" si="5"/>
        <v>0</v>
      </c>
      <c r="G112" s="177">
        <f t="shared" si="5"/>
        <v>0</v>
      </c>
      <c r="I112" s="105" t="s">
        <v>708</v>
      </c>
      <c r="J112" s="106">
        <v>0</v>
      </c>
      <c r="K112" s="28">
        <v>0</v>
      </c>
      <c r="L112" s="28">
        <v>0</v>
      </c>
      <c r="M112" s="28">
        <v>0</v>
      </c>
      <c r="N112" s="42">
        <f t="shared" si="6"/>
        <v>0</v>
      </c>
      <c r="O112" s="177">
        <f t="shared" si="6"/>
        <v>0</v>
      </c>
    </row>
    <row r="113" spans="1:15" x14ac:dyDescent="0.3">
      <c r="A113" s="105" t="s">
        <v>1108</v>
      </c>
      <c r="B113" s="106">
        <v>0</v>
      </c>
      <c r="C113" s="28">
        <v>0</v>
      </c>
      <c r="D113" s="28">
        <v>0</v>
      </c>
      <c r="E113" s="28">
        <v>0</v>
      </c>
      <c r="F113" s="42">
        <f t="shared" si="5"/>
        <v>0</v>
      </c>
      <c r="G113" s="177">
        <f t="shared" si="5"/>
        <v>0</v>
      </c>
      <c r="I113" s="105" t="s">
        <v>1108</v>
      </c>
      <c r="J113" s="106">
        <v>0</v>
      </c>
      <c r="K113" s="28">
        <v>0</v>
      </c>
      <c r="L113" s="28">
        <v>0</v>
      </c>
      <c r="M113" s="28">
        <v>0</v>
      </c>
      <c r="N113" s="42">
        <f t="shared" si="6"/>
        <v>0</v>
      </c>
      <c r="O113" s="177">
        <f t="shared" si="6"/>
        <v>0</v>
      </c>
    </row>
    <row r="114" spans="1:15" x14ac:dyDescent="0.3">
      <c r="A114" s="105" t="s">
        <v>1109</v>
      </c>
      <c r="B114" s="106">
        <v>0</v>
      </c>
      <c r="C114" s="28">
        <v>0</v>
      </c>
      <c r="D114" s="28">
        <v>0</v>
      </c>
      <c r="E114" s="28">
        <v>0</v>
      </c>
      <c r="F114" s="42">
        <f t="shared" si="5"/>
        <v>0</v>
      </c>
      <c r="G114" s="177">
        <f t="shared" si="5"/>
        <v>0</v>
      </c>
      <c r="I114" s="105" t="s">
        <v>1109</v>
      </c>
      <c r="J114" s="106">
        <v>0</v>
      </c>
      <c r="K114" s="28">
        <v>0</v>
      </c>
      <c r="L114" s="28">
        <v>0</v>
      </c>
      <c r="M114" s="28">
        <v>0</v>
      </c>
      <c r="N114" s="42">
        <f t="shared" si="6"/>
        <v>0</v>
      </c>
      <c r="O114" s="177">
        <f t="shared" si="6"/>
        <v>0</v>
      </c>
    </row>
    <row r="115" spans="1:15" x14ac:dyDescent="0.3">
      <c r="A115" s="105" t="s">
        <v>1110</v>
      </c>
      <c r="B115" s="106">
        <v>0</v>
      </c>
      <c r="C115" s="28">
        <v>0</v>
      </c>
      <c r="D115" s="28">
        <v>0</v>
      </c>
      <c r="E115" s="28">
        <v>0</v>
      </c>
      <c r="F115" s="42">
        <f t="shared" si="5"/>
        <v>0</v>
      </c>
      <c r="G115" s="177">
        <f t="shared" si="5"/>
        <v>0</v>
      </c>
      <c r="I115" s="105" t="s">
        <v>1110</v>
      </c>
      <c r="J115" s="106">
        <v>0</v>
      </c>
      <c r="K115" s="28">
        <v>0</v>
      </c>
      <c r="L115" s="28">
        <v>0</v>
      </c>
      <c r="M115" s="28">
        <v>0</v>
      </c>
      <c r="N115" s="42">
        <f t="shared" si="6"/>
        <v>0</v>
      </c>
      <c r="O115" s="177">
        <f t="shared" si="6"/>
        <v>0</v>
      </c>
    </row>
    <row r="116" spans="1:15" x14ac:dyDescent="0.3">
      <c r="A116" s="105" t="s">
        <v>776</v>
      </c>
      <c r="B116" s="106">
        <v>0</v>
      </c>
      <c r="C116" s="28">
        <v>0</v>
      </c>
      <c r="D116" s="28">
        <v>0</v>
      </c>
      <c r="E116" s="28">
        <v>0</v>
      </c>
      <c r="F116" s="42">
        <f t="shared" si="5"/>
        <v>0</v>
      </c>
      <c r="G116" s="177">
        <f t="shared" si="5"/>
        <v>0</v>
      </c>
      <c r="I116" s="105" t="s">
        <v>776</v>
      </c>
      <c r="J116" s="106">
        <v>0</v>
      </c>
      <c r="K116" s="28">
        <v>0</v>
      </c>
      <c r="L116" s="28">
        <v>0</v>
      </c>
      <c r="M116" s="28">
        <v>0</v>
      </c>
      <c r="N116" s="42">
        <f t="shared" si="6"/>
        <v>0</v>
      </c>
      <c r="O116" s="177">
        <f t="shared" si="6"/>
        <v>0</v>
      </c>
    </row>
    <row r="117" spans="1:15" x14ac:dyDescent="0.3">
      <c r="A117" s="105" t="s">
        <v>709</v>
      </c>
      <c r="B117" s="106">
        <v>0</v>
      </c>
      <c r="C117" s="28">
        <v>0</v>
      </c>
      <c r="D117" s="28">
        <v>0</v>
      </c>
      <c r="E117" s="28">
        <v>0</v>
      </c>
      <c r="F117" s="42">
        <f t="shared" si="5"/>
        <v>0</v>
      </c>
      <c r="G117" s="177">
        <f t="shared" si="5"/>
        <v>0</v>
      </c>
      <c r="I117" s="105" t="s">
        <v>709</v>
      </c>
      <c r="J117" s="106">
        <v>0</v>
      </c>
      <c r="K117" s="28">
        <v>0</v>
      </c>
      <c r="L117" s="28">
        <v>0</v>
      </c>
      <c r="M117" s="28">
        <v>0</v>
      </c>
      <c r="N117" s="42">
        <f t="shared" si="6"/>
        <v>0</v>
      </c>
      <c r="O117" s="177">
        <f t="shared" si="6"/>
        <v>0</v>
      </c>
    </row>
    <row r="118" spans="1:15" x14ac:dyDescent="0.3">
      <c r="A118" s="105" t="s">
        <v>710</v>
      </c>
      <c r="B118" s="106">
        <v>0</v>
      </c>
      <c r="C118" s="28">
        <v>0</v>
      </c>
      <c r="D118" s="28">
        <v>0</v>
      </c>
      <c r="E118" s="28">
        <v>0</v>
      </c>
      <c r="F118" s="42">
        <f t="shared" si="5"/>
        <v>0</v>
      </c>
      <c r="G118" s="177">
        <f t="shared" si="5"/>
        <v>0</v>
      </c>
      <c r="I118" s="105" t="s">
        <v>710</v>
      </c>
      <c r="J118" s="106">
        <v>0</v>
      </c>
      <c r="K118" s="28">
        <v>0</v>
      </c>
      <c r="L118" s="28">
        <v>0</v>
      </c>
      <c r="M118" s="28">
        <v>0</v>
      </c>
      <c r="N118" s="42">
        <f t="shared" si="6"/>
        <v>0</v>
      </c>
      <c r="O118" s="177">
        <f t="shared" si="6"/>
        <v>0</v>
      </c>
    </row>
    <row r="119" spans="1:15" x14ac:dyDescent="0.3">
      <c r="A119" s="105" t="s">
        <v>1111</v>
      </c>
      <c r="B119" s="106">
        <v>0</v>
      </c>
      <c r="C119" s="28">
        <v>0</v>
      </c>
      <c r="D119" s="28">
        <v>0</v>
      </c>
      <c r="E119" s="28">
        <v>0</v>
      </c>
      <c r="F119" s="42">
        <f t="shared" si="5"/>
        <v>0</v>
      </c>
      <c r="G119" s="177">
        <f t="shared" si="5"/>
        <v>0</v>
      </c>
      <c r="I119" s="105" t="s">
        <v>1111</v>
      </c>
      <c r="J119" s="106">
        <v>0</v>
      </c>
      <c r="K119" s="28">
        <v>0</v>
      </c>
      <c r="L119" s="28">
        <v>0</v>
      </c>
      <c r="M119" s="28">
        <v>0</v>
      </c>
      <c r="N119" s="42">
        <f t="shared" si="6"/>
        <v>0</v>
      </c>
      <c r="O119" s="177">
        <f t="shared" si="6"/>
        <v>0</v>
      </c>
    </row>
    <row r="120" spans="1:15" x14ac:dyDescent="0.3">
      <c r="A120" s="105" t="s">
        <v>1112</v>
      </c>
      <c r="B120" s="106">
        <v>0</v>
      </c>
      <c r="C120" s="28">
        <v>0</v>
      </c>
      <c r="D120" s="28">
        <v>0</v>
      </c>
      <c r="E120" s="28">
        <v>0</v>
      </c>
      <c r="F120" s="42">
        <f t="shared" si="5"/>
        <v>0</v>
      </c>
      <c r="G120" s="177">
        <f t="shared" si="5"/>
        <v>0</v>
      </c>
      <c r="I120" s="105" t="s">
        <v>1112</v>
      </c>
      <c r="J120" s="106">
        <v>0</v>
      </c>
      <c r="K120" s="28">
        <v>0</v>
      </c>
      <c r="L120" s="28">
        <v>0</v>
      </c>
      <c r="M120" s="28">
        <v>0</v>
      </c>
      <c r="N120" s="42">
        <f t="shared" si="6"/>
        <v>0</v>
      </c>
      <c r="O120" s="177">
        <f t="shared" si="6"/>
        <v>0</v>
      </c>
    </row>
    <row r="121" spans="1:15" x14ac:dyDescent="0.3">
      <c r="A121" s="105" t="s">
        <v>1113</v>
      </c>
      <c r="B121" s="106">
        <v>0</v>
      </c>
      <c r="C121" s="28">
        <v>0</v>
      </c>
      <c r="D121" s="28">
        <v>0</v>
      </c>
      <c r="E121" s="28">
        <v>0</v>
      </c>
      <c r="F121" s="42">
        <f t="shared" si="5"/>
        <v>0</v>
      </c>
      <c r="G121" s="177">
        <f t="shared" si="5"/>
        <v>0</v>
      </c>
      <c r="I121" s="105" t="s">
        <v>1113</v>
      </c>
      <c r="J121" s="106">
        <v>0</v>
      </c>
      <c r="K121" s="28">
        <v>0</v>
      </c>
      <c r="L121" s="28">
        <v>0</v>
      </c>
      <c r="M121" s="28">
        <v>0</v>
      </c>
      <c r="N121" s="42">
        <f t="shared" si="6"/>
        <v>0</v>
      </c>
      <c r="O121" s="177">
        <f t="shared" si="6"/>
        <v>0</v>
      </c>
    </row>
    <row r="122" spans="1:15" x14ac:dyDescent="0.3">
      <c r="A122" s="105" t="s">
        <v>1114</v>
      </c>
      <c r="B122" s="106">
        <v>0</v>
      </c>
      <c r="C122" s="28">
        <v>0</v>
      </c>
      <c r="D122" s="28">
        <v>0</v>
      </c>
      <c r="E122" s="28">
        <v>0</v>
      </c>
      <c r="F122" s="42">
        <f t="shared" si="5"/>
        <v>0</v>
      </c>
      <c r="G122" s="177">
        <f t="shared" si="5"/>
        <v>0</v>
      </c>
      <c r="I122" s="105" t="s">
        <v>1114</v>
      </c>
      <c r="J122" s="106">
        <v>0</v>
      </c>
      <c r="K122" s="28">
        <v>0</v>
      </c>
      <c r="L122" s="28">
        <v>0</v>
      </c>
      <c r="M122" s="28">
        <v>0</v>
      </c>
      <c r="N122" s="42">
        <f t="shared" si="6"/>
        <v>0</v>
      </c>
      <c r="O122" s="177">
        <f t="shared" si="6"/>
        <v>0</v>
      </c>
    </row>
    <row r="123" spans="1:15" x14ac:dyDescent="0.3">
      <c r="A123" s="105" t="s">
        <v>1115</v>
      </c>
      <c r="B123" s="106">
        <v>0</v>
      </c>
      <c r="C123" s="28">
        <v>0</v>
      </c>
      <c r="D123" s="28">
        <v>0</v>
      </c>
      <c r="E123" s="28">
        <v>0</v>
      </c>
      <c r="F123" s="42">
        <f t="shared" si="5"/>
        <v>0</v>
      </c>
      <c r="G123" s="177">
        <f t="shared" si="5"/>
        <v>0</v>
      </c>
      <c r="I123" s="105" t="s">
        <v>1115</v>
      </c>
      <c r="J123" s="106">
        <v>0</v>
      </c>
      <c r="K123" s="28">
        <v>0</v>
      </c>
      <c r="L123" s="28">
        <v>0</v>
      </c>
      <c r="M123" s="28">
        <v>0</v>
      </c>
      <c r="N123" s="42">
        <f t="shared" si="6"/>
        <v>0</v>
      </c>
      <c r="O123" s="177">
        <f t="shared" si="6"/>
        <v>0</v>
      </c>
    </row>
    <row r="124" spans="1:15" x14ac:dyDescent="0.3">
      <c r="A124" s="105" t="s">
        <v>1116</v>
      </c>
      <c r="B124" s="106">
        <v>0</v>
      </c>
      <c r="C124" s="28">
        <v>0</v>
      </c>
      <c r="D124" s="28">
        <v>0</v>
      </c>
      <c r="E124" s="28">
        <v>0</v>
      </c>
      <c r="F124" s="42">
        <f t="shared" si="5"/>
        <v>0</v>
      </c>
      <c r="G124" s="177">
        <f t="shared" si="5"/>
        <v>0</v>
      </c>
      <c r="I124" s="105" t="s">
        <v>1116</v>
      </c>
      <c r="J124" s="106">
        <v>0</v>
      </c>
      <c r="K124" s="28">
        <v>0</v>
      </c>
      <c r="L124" s="28">
        <v>0</v>
      </c>
      <c r="M124" s="28">
        <v>0</v>
      </c>
      <c r="N124" s="42">
        <f t="shared" si="6"/>
        <v>0</v>
      </c>
      <c r="O124" s="177">
        <f t="shared" si="6"/>
        <v>0</v>
      </c>
    </row>
    <row r="125" spans="1:15" x14ac:dyDescent="0.3">
      <c r="A125" s="105" t="s">
        <v>711</v>
      </c>
      <c r="B125" s="106">
        <v>0</v>
      </c>
      <c r="C125" s="28">
        <v>0</v>
      </c>
      <c r="D125" s="28">
        <v>0</v>
      </c>
      <c r="E125" s="28">
        <v>0</v>
      </c>
      <c r="F125" s="42">
        <f t="shared" si="5"/>
        <v>0</v>
      </c>
      <c r="G125" s="177">
        <f t="shared" si="5"/>
        <v>0</v>
      </c>
      <c r="I125" s="105" t="s">
        <v>711</v>
      </c>
      <c r="J125" s="106">
        <v>0</v>
      </c>
      <c r="K125" s="28">
        <v>0</v>
      </c>
      <c r="L125" s="28">
        <v>0</v>
      </c>
      <c r="M125" s="28">
        <v>0</v>
      </c>
      <c r="N125" s="42">
        <f t="shared" si="6"/>
        <v>0</v>
      </c>
      <c r="O125" s="177">
        <f t="shared" si="6"/>
        <v>0</v>
      </c>
    </row>
    <row r="126" spans="1:15" x14ac:dyDescent="0.3">
      <c r="A126" s="105" t="s">
        <v>712</v>
      </c>
      <c r="B126" s="106">
        <v>0</v>
      </c>
      <c r="C126" s="28">
        <v>0</v>
      </c>
      <c r="D126" s="28">
        <v>0</v>
      </c>
      <c r="E126" s="28">
        <v>0</v>
      </c>
      <c r="F126" s="42">
        <f t="shared" si="5"/>
        <v>0</v>
      </c>
      <c r="G126" s="177">
        <f t="shared" si="5"/>
        <v>0</v>
      </c>
      <c r="I126" s="105" t="s">
        <v>712</v>
      </c>
      <c r="J126" s="106">
        <v>0</v>
      </c>
      <c r="K126" s="28">
        <v>0</v>
      </c>
      <c r="L126" s="28">
        <v>0</v>
      </c>
      <c r="M126" s="28">
        <v>0</v>
      </c>
      <c r="N126" s="42">
        <f t="shared" si="6"/>
        <v>0</v>
      </c>
      <c r="O126" s="177">
        <f t="shared" si="6"/>
        <v>0</v>
      </c>
    </row>
    <row r="127" spans="1:15" x14ac:dyDescent="0.3">
      <c r="A127" s="105" t="s">
        <v>713</v>
      </c>
      <c r="B127" s="106">
        <v>0</v>
      </c>
      <c r="C127" s="28">
        <v>0</v>
      </c>
      <c r="D127" s="28">
        <v>0</v>
      </c>
      <c r="E127" s="28">
        <v>0</v>
      </c>
      <c r="F127" s="42">
        <f t="shared" si="5"/>
        <v>0</v>
      </c>
      <c r="G127" s="177">
        <f t="shared" si="5"/>
        <v>0</v>
      </c>
      <c r="I127" s="105" t="s">
        <v>713</v>
      </c>
      <c r="J127" s="106">
        <v>0</v>
      </c>
      <c r="K127" s="28">
        <v>0</v>
      </c>
      <c r="L127" s="28">
        <v>0</v>
      </c>
      <c r="M127" s="28">
        <v>0</v>
      </c>
      <c r="N127" s="42">
        <f t="shared" si="6"/>
        <v>0</v>
      </c>
      <c r="O127" s="177">
        <f t="shared" si="6"/>
        <v>0</v>
      </c>
    </row>
    <row r="128" spans="1:15" x14ac:dyDescent="0.3">
      <c r="A128" s="105" t="s">
        <v>1117</v>
      </c>
      <c r="B128" s="106">
        <v>0</v>
      </c>
      <c r="C128" s="28">
        <v>0</v>
      </c>
      <c r="D128" s="28">
        <v>0</v>
      </c>
      <c r="E128" s="28">
        <v>0</v>
      </c>
      <c r="F128" s="42">
        <f t="shared" si="5"/>
        <v>0</v>
      </c>
      <c r="G128" s="177">
        <f t="shared" si="5"/>
        <v>0</v>
      </c>
      <c r="I128" s="105" t="s">
        <v>1117</v>
      </c>
      <c r="J128" s="106">
        <v>0</v>
      </c>
      <c r="K128" s="28">
        <v>0</v>
      </c>
      <c r="L128" s="28">
        <v>0</v>
      </c>
      <c r="M128" s="28">
        <v>0</v>
      </c>
      <c r="N128" s="42">
        <f t="shared" si="6"/>
        <v>0</v>
      </c>
      <c r="O128" s="177">
        <f t="shared" si="6"/>
        <v>0</v>
      </c>
    </row>
    <row r="129" spans="1:15" x14ac:dyDescent="0.3">
      <c r="A129" s="105" t="s">
        <v>1118</v>
      </c>
      <c r="B129" s="106">
        <v>0</v>
      </c>
      <c r="C129" s="28">
        <v>0</v>
      </c>
      <c r="D129" s="28">
        <v>0</v>
      </c>
      <c r="E129" s="28">
        <v>0</v>
      </c>
      <c r="F129" s="42">
        <f t="shared" si="5"/>
        <v>0</v>
      </c>
      <c r="G129" s="177">
        <f t="shared" si="5"/>
        <v>0</v>
      </c>
      <c r="I129" s="105" t="s">
        <v>1118</v>
      </c>
      <c r="J129" s="106">
        <v>0</v>
      </c>
      <c r="K129" s="28">
        <v>0</v>
      </c>
      <c r="L129" s="28">
        <v>0</v>
      </c>
      <c r="M129" s="28">
        <v>0</v>
      </c>
      <c r="N129" s="42">
        <f t="shared" si="6"/>
        <v>0</v>
      </c>
      <c r="O129" s="177">
        <f t="shared" si="6"/>
        <v>0</v>
      </c>
    </row>
    <row r="130" spans="1:15" x14ac:dyDescent="0.3">
      <c r="A130" s="105" t="s">
        <v>1119</v>
      </c>
      <c r="B130" s="106">
        <v>0</v>
      </c>
      <c r="C130" s="28">
        <v>0</v>
      </c>
      <c r="D130" s="28">
        <v>0</v>
      </c>
      <c r="E130" s="28">
        <v>0</v>
      </c>
      <c r="F130" s="42">
        <f t="shared" si="5"/>
        <v>0</v>
      </c>
      <c r="G130" s="177">
        <f t="shared" si="5"/>
        <v>0</v>
      </c>
      <c r="I130" s="105" t="s">
        <v>1119</v>
      </c>
      <c r="J130" s="106">
        <v>0</v>
      </c>
      <c r="K130" s="28">
        <v>0</v>
      </c>
      <c r="L130" s="28">
        <v>0</v>
      </c>
      <c r="M130" s="28">
        <v>0</v>
      </c>
      <c r="N130" s="42">
        <f t="shared" si="6"/>
        <v>0</v>
      </c>
      <c r="O130" s="177">
        <f t="shared" si="6"/>
        <v>0</v>
      </c>
    </row>
    <row r="131" spans="1:15" x14ac:dyDescent="0.3">
      <c r="A131" s="105" t="s">
        <v>1120</v>
      </c>
      <c r="B131" s="106">
        <v>0</v>
      </c>
      <c r="C131" s="28">
        <v>0</v>
      </c>
      <c r="D131" s="28">
        <v>0</v>
      </c>
      <c r="E131" s="28">
        <v>0</v>
      </c>
      <c r="F131" s="42">
        <f t="shared" si="5"/>
        <v>0</v>
      </c>
      <c r="G131" s="177">
        <f t="shared" si="5"/>
        <v>0</v>
      </c>
      <c r="I131" s="105" t="s">
        <v>1120</v>
      </c>
      <c r="J131" s="106">
        <v>0</v>
      </c>
      <c r="K131" s="28">
        <v>0</v>
      </c>
      <c r="L131" s="28">
        <v>0</v>
      </c>
      <c r="M131" s="28">
        <v>0</v>
      </c>
      <c r="N131" s="42">
        <f t="shared" si="6"/>
        <v>0</v>
      </c>
      <c r="O131" s="177">
        <f t="shared" si="6"/>
        <v>0</v>
      </c>
    </row>
    <row r="132" spans="1:15" x14ac:dyDescent="0.3">
      <c r="A132" s="105" t="s">
        <v>1121</v>
      </c>
      <c r="B132" s="106">
        <v>0</v>
      </c>
      <c r="C132" s="28">
        <v>0</v>
      </c>
      <c r="D132" s="28">
        <v>0</v>
      </c>
      <c r="E132" s="28">
        <v>0</v>
      </c>
      <c r="F132" s="42">
        <f t="shared" si="5"/>
        <v>0</v>
      </c>
      <c r="G132" s="177">
        <f t="shared" si="5"/>
        <v>0</v>
      </c>
      <c r="I132" s="105" t="s">
        <v>1121</v>
      </c>
      <c r="J132" s="106">
        <v>0</v>
      </c>
      <c r="K132" s="28">
        <v>0</v>
      </c>
      <c r="L132" s="28">
        <v>0</v>
      </c>
      <c r="M132" s="28">
        <v>0</v>
      </c>
      <c r="N132" s="42">
        <f t="shared" si="6"/>
        <v>0</v>
      </c>
      <c r="O132" s="177">
        <f t="shared" si="6"/>
        <v>0</v>
      </c>
    </row>
    <row r="133" spans="1:15" x14ac:dyDescent="0.3">
      <c r="A133" s="105" t="s">
        <v>1122</v>
      </c>
      <c r="B133" s="106">
        <v>0</v>
      </c>
      <c r="C133" s="28">
        <v>0</v>
      </c>
      <c r="D133" s="28">
        <v>0</v>
      </c>
      <c r="E133" s="28">
        <v>0</v>
      </c>
      <c r="F133" s="42">
        <f t="shared" si="5"/>
        <v>0</v>
      </c>
      <c r="G133" s="177">
        <f t="shared" si="5"/>
        <v>0</v>
      </c>
      <c r="I133" s="105" t="s">
        <v>1122</v>
      </c>
      <c r="J133" s="106">
        <v>0</v>
      </c>
      <c r="K133" s="28">
        <v>0</v>
      </c>
      <c r="L133" s="28">
        <v>0</v>
      </c>
      <c r="M133" s="28">
        <v>0</v>
      </c>
      <c r="N133" s="42">
        <f t="shared" si="6"/>
        <v>0</v>
      </c>
      <c r="O133" s="177">
        <f t="shared" si="6"/>
        <v>0</v>
      </c>
    </row>
    <row r="134" spans="1:15" x14ac:dyDescent="0.3">
      <c r="A134" s="105" t="s">
        <v>1123</v>
      </c>
      <c r="B134" s="106">
        <v>0</v>
      </c>
      <c r="C134" s="28">
        <v>0</v>
      </c>
      <c r="D134" s="28">
        <v>0</v>
      </c>
      <c r="E134" s="28">
        <v>0</v>
      </c>
      <c r="F134" s="42">
        <f t="shared" si="5"/>
        <v>0</v>
      </c>
      <c r="G134" s="177">
        <f t="shared" si="5"/>
        <v>0</v>
      </c>
      <c r="I134" s="105" t="s">
        <v>1123</v>
      </c>
      <c r="J134" s="106">
        <v>0</v>
      </c>
      <c r="K134" s="28">
        <v>0</v>
      </c>
      <c r="L134" s="28">
        <v>0</v>
      </c>
      <c r="M134" s="28">
        <v>0</v>
      </c>
      <c r="N134" s="42">
        <f t="shared" si="6"/>
        <v>0</v>
      </c>
      <c r="O134" s="177">
        <f t="shared" si="6"/>
        <v>0</v>
      </c>
    </row>
    <row r="135" spans="1:15" x14ac:dyDescent="0.3">
      <c r="A135" s="105" t="s">
        <v>1124</v>
      </c>
      <c r="B135" s="106">
        <v>0</v>
      </c>
      <c r="C135" s="28">
        <v>0</v>
      </c>
      <c r="D135" s="28">
        <v>0</v>
      </c>
      <c r="E135" s="28">
        <v>0</v>
      </c>
      <c r="F135" s="42">
        <f t="shared" si="5"/>
        <v>0</v>
      </c>
      <c r="G135" s="177">
        <f t="shared" si="5"/>
        <v>0</v>
      </c>
      <c r="I135" s="105" t="s">
        <v>1124</v>
      </c>
      <c r="J135" s="106">
        <v>0</v>
      </c>
      <c r="K135" s="28">
        <v>0</v>
      </c>
      <c r="L135" s="28">
        <v>0</v>
      </c>
      <c r="M135" s="28">
        <v>0</v>
      </c>
      <c r="N135" s="42">
        <f t="shared" si="6"/>
        <v>0</v>
      </c>
      <c r="O135" s="177">
        <f t="shared" si="6"/>
        <v>0</v>
      </c>
    </row>
    <row r="136" spans="1:15" x14ac:dyDescent="0.3">
      <c r="A136" s="105" t="s">
        <v>777</v>
      </c>
      <c r="B136" s="106">
        <v>0</v>
      </c>
      <c r="C136" s="28">
        <v>0</v>
      </c>
      <c r="D136" s="28">
        <v>0</v>
      </c>
      <c r="E136" s="28">
        <v>0</v>
      </c>
      <c r="F136" s="42">
        <f t="shared" si="5"/>
        <v>0</v>
      </c>
      <c r="G136" s="177">
        <f t="shared" si="5"/>
        <v>0</v>
      </c>
      <c r="I136" s="105" t="s">
        <v>777</v>
      </c>
      <c r="J136" s="106">
        <v>0</v>
      </c>
      <c r="K136" s="28">
        <v>0</v>
      </c>
      <c r="L136" s="28">
        <v>0</v>
      </c>
      <c r="M136" s="28">
        <v>0</v>
      </c>
      <c r="N136" s="42">
        <f t="shared" si="6"/>
        <v>0</v>
      </c>
      <c r="O136" s="177">
        <f t="shared" si="6"/>
        <v>0</v>
      </c>
    </row>
    <row r="137" spans="1:15" x14ac:dyDescent="0.3">
      <c r="A137" s="105" t="s">
        <v>1125</v>
      </c>
      <c r="B137" s="106">
        <v>0</v>
      </c>
      <c r="C137" s="28">
        <v>0</v>
      </c>
      <c r="D137" s="28">
        <v>0</v>
      </c>
      <c r="E137" s="28">
        <v>0</v>
      </c>
      <c r="F137" s="42">
        <f t="shared" si="5"/>
        <v>0</v>
      </c>
      <c r="G137" s="177">
        <f t="shared" si="5"/>
        <v>0</v>
      </c>
      <c r="I137" s="105" t="s">
        <v>1125</v>
      </c>
      <c r="J137" s="106">
        <v>0</v>
      </c>
      <c r="K137" s="28">
        <v>0</v>
      </c>
      <c r="L137" s="28">
        <v>0</v>
      </c>
      <c r="M137" s="28">
        <v>0</v>
      </c>
      <c r="N137" s="42">
        <f t="shared" si="6"/>
        <v>0</v>
      </c>
      <c r="O137" s="177">
        <f t="shared" si="6"/>
        <v>0</v>
      </c>
    </row>
    <row r="138" spans="1:15" x14ac:dyDescent="0.3">
      <c r="A138" s="105" t="s">
        <v>714</v>
      </c>
      <c r="B138" s="106">
        <v>0</v>
      </c>
      <c r="C138" s="28">
        <v>0</v>
      </c>
      <c r="D138" s="28">
        <v>0</v>
      </c>
      <c r="E138" s="28">
        <v>0</v>
      </c>
      <c r="F138" s="42">
        <f t="shared" si="5"/>
        <v>0</v>
      </c>
      <c r="G138" s="177">
        <f t="shared" si="5"/>
        <v>0</v>
      </c>
      <c r="I138" s="105" t="s">
        <v>714</v>
      </c>
      <c r="J138" s="106">
        <v>0</v>
      </c>
      <c r="K138" s="28">
        <v>0</v>
      </c>
      <c r="L138" s="28">
        <v>0</v>
      </c>
      <c r="M138" s="28">
        <v>0</v>
      </c>
      <c r="N138" s="42">
        <f t="shared" si="6"/>
        <v>0</v>
      </c>
      <c r="O138" s="177">
        <f t="shared" si="6"/>
        <v>0</v>
      </c>
    </row>
    <row r="139" spans="1:15" x14ac:dyDescent="0.3">
      <c r="A139" s="105" t="s">
        <v>715</v>
      </c>
      <c r="B139" s="106">
        <v>0</v>
      </c>
      <c r="C139" s="28">
        <v>0</v>
      </c>
      <c r="D139" s="28">
        <v>0</v>
      </c>
      <c r="E139" s="28">
        <v>0</v>
      </c>
      <c r="F139" s="42">
        <f t="shared" si="5"/>
        <v>0</v>
      </c>
      <c r="G139" s="177">
        <f t="shared" si="5"/>
        <v>0</v>
      </c>
      <c r="I139" s="105" t="s">
        <v>715</v>
      </c>
      <c r="J139" s="106">
        <v>0</v>
      </c>
      <c r="K139" s="28">
        <v>0</v>
      </c>
      <c r="L139" s="28">
        <v>0</v>
      </c>
      <c r="M139" s="28">
        <v>0</v>
      </c>
      <c r="N139" s="42">
        <f t="shared" si="6"/>
        <v>0</v>
      </c>
      <c r="O139" s="177">
        <f t="shared" si="6"/>
        <v>0</v>
      </c>
    </row>
    <row r="140" spans="1:15" x14ac:dyDescent="0.3">
      <c r="A140" s="105" t="s">
        <v>1126</v>
      </c>
      <c r="B140" s="106">
        <v>0</v>
      </c>
      <c r="C140" s="28">
        <v>0</v>
      </c>
      <c r="D140" s="28">
        <v>0</v>
      </c>
      <c r="E140" s="28">
        <v>0</v>
      </c>
      <c r="F140" s="42">
        <f t="shared" si="5"/>
        <v>0</v>
      </c>
      <c r="G140" s="177">
        <f t="shared" si="5"/>
        <v>0</v>
      </c>
      <c r="I140" s="105" t="s">
        <v>1126</v>
      </c>
      <c r="J140" s="106">
        <v>0</v>
      </c>
      <c r="K140" s="28">
        <v>0</v>
      </c>
      <c r="L140" s="28">
        <v>0</v>
      </c>
      <c r="M140" s="28">
        <v>0</v>
      </c>
      <c r="N140" s="42">
        <f t="shared" si="6"/>
        <v>0</v>
      </c>
      <c r="O140" s="177">
        <f t="shared" si="6"/>
        <v>0</v>
      </c>
    </row>
    <row r="141" spans="1:15" x14ac:dyDescent="0.3">
      <c r="A141" s="105" t="s">
        <v>1127</v>
      </c>
      <c r="B141" s="106">
        <v>0</v>
      </c>
      <c r="C141" s="28">
        <v>0</v>
      </c>
      <c r="D141" s="28">
        <v>0</v>
      </c>
      <c r="E141" s="28">
        <v>0</v>
      </c>
      <c r="F141" s="42">
        <f t="shared" si="5"/>
        <v>0</v>
      </c>
      <c r="G141" s="177">
        <f t="shared" si="5"/>
        <v>0</v>
      </c>
      <c r="I141" s="105" t="s">
        <v>1127</v>
      </c>
      <c r="J141" s="106">
        <v>0</v>
      </c>
      <c r="K141" s="28">
        <v>0</v>
      </c>
      <c r="L141" s="28">
        <v>0</v>
      </c>
      <c r="M141" s="28">
        <v>0</v>
      </c>
      <c r="N141" s="42">
        <f t="shared" si="6"/>
        <v>0</v>
      </c>
      <c r="O141" s="177">
        <f t="shared" si="6"/>
        <v>0</v>
      </c>
    </row>
    <row r="142" spans="1:15" x14ac:dyDescent="0.3">
      <c r="A142" s="105" t="s">
        <v>716</v>
      </c>
      <c r="B142" s="106">
        <v>0</v>
      </c>
      <c r="C142" s="28">
        <v>0</v>
      </c>
      <c r="D142" s="28">
        <v>0</v>
      </c>
      <c r="E142" s="28">
        <v>0</v>
      </c>
      <c r="F142" s="42">
        <f t="shared" si="5"/>
        <v>0</v>
      </c>
      <c r="G142" s="177">
        <f t="shared" si="5"/>
        <v>0</v>
      </c>
      <c r="I142" s="105" t="s">
        <v>716</v>
      </c>
      <c r="J142" s="106">
        <v>0</v>
      </c>
      <c r="K142" s="28">
        <v>0</v>
      </c>
      <c r="L142" s="28">
        <v>0</v>
      </c>
      <c r="M142" s="28">
        <v>0</v>
      </c>
      <c r="N142" s="42">
        <f t="shared" si="6"/>
        <v>0</v>
      </c>
      <c r="O142" s="177">
        <f t="shared" si="6"/>
        <v>0</v>
      </c>
    </row>
    <row r="143" spans="1:15" x14ac:dyDescent="0.3">
      <c r="A143" s="105" t="s">
        <v>1128</v>
      </c>
      <c r="B143" s="106">
        <v>0</v>
      </c>
      <c r="C143" s="28">
        <v>0</v>
      </c>
      <c r="D143" s="28">
        <v>0</v>
      </c>
      <c r="E143" s="28">
        <v>0</v>
      </c>
      <c r="F143" s="42">
        <f t="shared" si="5"/>
        <v>0</v>
      </c>
      <c r="G143" s="177">
        <f t="shared" si="5"/>
        <v>0</v>
      </c>
      <c r="I143" s="105" t="s">
        <v>1128</v>
      </c>
      <c r="J143" s="106">
        <v>0</v>
      </c>
      <c r="K143" s="28">
        <v>0</v>
      </c>
      <c r="L143" s="28">
        <v>0</v>
      </c>
      <c r="M143" s="28">
        <v>0</v>
      </c>
      <c r="N143" s="42">
        <f t="shared" si="6"/>
        <v>0</v>
      </c>
      <c r="O143" s="177">
        <f t="shared" si="6"/>
        <v>0</v>
      </c>
    </row>
    <row r="144" spans="1:15" x14ac:dyDescent="0.3">
      <c r="A144" s="105" t="s">
        <v>1129</v>
      </c>
      <c r="B144" s="106">
        <v>0</v>
      </c>
      <c r="C144" s="28">
        <v>0</v>
      </c>
      <c r="D144" s="28">
        <v>0</v>
      </c>
      <c r="E144" s="28">
        <v>0</v>
      </c>
      <c r="F144" s="42">
        <f t="shared" si="5"/>
        <v>0</v>
      </c>
      <c r="G144" s="177">
        <f t="shared" si="5"/>
        <v>0</v>
      </c>
      <c r="I144" s="105" t="s">
        <v>1129</v>
      </c>
      <c r="J144" s="106">
        <v>0</v>
      </c>
      <c r="K144" s="28">
        <v>0</v>
      </c>
      <c r="L144" s="28">
        <v>0</v>
      </c>
      <c r="M144" s="28">
        <v>0</v>
      </c>
      <c r="N144" s="42">
        <f t="shared" si="6"/>
        <v>0</v>
      </c>
      <c r="O144" s="177">
        <f t="shared" si="6"/>
        <v>0</v>
      </c>
    </row>
    <row r="145" spans="1:15" x14ac:dyDescent="0.3">
      <c r="A145" s="105" t="s">
        <v>1130</v>
      </c>
      <c r="B145" s="106">
        <v>0</v>
      </c>
      <c r="C145" s="28">
        <v>0</v>
      </c>
      <c r="D145" s="28">
        <v>0</v>
      </c>
      <c r="E145" s="28">
        <v>0</v>
      </c>
      <c r="F145" s="42">
        <f t="shared" si="5"/>
        <v>0</v>
      </c>
      <c r="G145" s="177">
        <f t="shared" si="5"/>
        <v>0</v>
      </c>
      <c r="I145" s="105" t="s">
        <v>1130</v>
      </c>
      <c r="J145" s="106">
        <v>0</v>
      </c>
      <c r="K145" s="28">
        <v>0</v>
      </c>
      <c r="L145" s="28">
        <v>0</v>
      </c>
      <c r="M145" s="28">
        <v>0</v>
      </c>
      <c r="N145" s="42">
        <f t="shared" si="6"/>
        <v>0</v>
      </c>
      <c r="O145" s="177">
        <f t="shared" si="6"/>
        <v>0</v>
      </c>
    </row>
    <row r="146" spans="1:15" x14ac:dyDescent="0.3">
      <c r="A146" s="105" t="s">
        <v>1131</v>
      </c>
      <c r="B146" s="106">
        <v>0</v>
      </c>
      <c r="C146" s="28">
        <v>0</v>
      </c>
      <c r="D146" s="28">
        <v>0</v>
      </c>
      <c r="E146" s="28">
        <v>0</v>
      </c>
      <c r="F146" s="42">
        <f t="shared" si="5"/>
        <v>0</v>
      </c>
      <c r="G146" s="177">
        <f t="shared" si="5"/>
        <v>0</v>
      </c>
      <c r="I146" s="105" t="s">
        <v>1131</v>
      </c>
      <c r="J146" s="106">
        <v>0</v>
      </c>
      <c r="K146" s="28">
        <v>0</v>
      </c>
      <c r="L146" s="28">
        <v>0</v>
      </c>
      <c r="M146" s="28">
        <v>0</v>
      </c>
      <c r="N146" s="42">
        <f t="shared" si="6"/>
        <v>0</v>
      </c>
      <c r="O146" s="177">
        <f t="shared" si="6"/>
        <v>0</v>
      </c>
    </row>
    <row r="147" spans="1:15" x14ac:dyDescent="0.3">
      <c r="A147" s="105" t="s">
        <v>1132</v>
      </c>
      <c r="B147" s="106">
        <v>0</v>
      </c>
      <c r="C147" s="28">
        <v>0</v>
      </c>
      <c r="D147" s="28">
        <v>0</v>
      </c>
      <c r="E147" s="28">
        <v>0</v>
      </c>
      <c r="F147" s="42">
        <f t="shared" ref="F147:G204" si="7">B147-D147</f>
        <v>0</v>
      </c>
      <c r="G147" s="177">
        <f t="shared" si="7"/>
        <v>0</v>
      </c>
      <c r="I147" s="105" t="s">
        <v>1132</v>
      </c>
      <c r="J147" s="106">
        <v>0</v>
      </c>
      <c r="K147" s="28">
        <v>0</v>
      </c>
      <c r="L147" s="28">
        <v>0</v>
      </c>
      <c r="M147" s="28">
        <v>0</v>
      </c>
      <c r="N147" s="42">
        <f t="shared" ref="N147:O204" si="8">J147-L147</f>
        <v>0</v>
      </c>
      <c r="O147" s="177">
        <f t="shared" si="8"/>
        <v>0</v>
      </c>
    </row>
    <row r="148" spans="1:15" x14ac:dyDescent="0.3">
      <c r="A148" s="105" t="s">
        <v>717</v>
      </c>
      <c r="B148" s="106">
        <v>0</v>
      </c>
      <c r="C148" s="28">
        <v>0</v>
      </c>
      <c r="D148" s="28">
        <v>0</v>
      </c>
      <c r="E148" s="28">
        <v>0</v>
      </c>
      <c r="F148" s="42">
        <f t="shared" si="7"/>
        <v>0</v>
      </c>
      <c r="G148" s="177">
        <f t="shared" si="7"/>
        <v>0</v>
      </c>
      <c r="I148" s="105" t="s">
        <v>717</v>
      </c>
      <c r="J148" s="106">
        <v>0</v>
      </c>
      <c r="K148" s="28">
        <v>0</v>
      </c>
      <c r="L148" s="28">
        <v>0</v>
      </c>
      <c r="M148" s="28">
        <v>0</v>
      </c>
      <c r="N148" s="42">
        <f t="shared" si="8"/>
        <v>0</v>
      </c>
      <c r="O148" s="177">
        <f t="shared" si="8"/>
        <v>0</v>
      </c>
    </row>
    <row r="149" spans="1:15" x14ac:dyDescent="0.3">
      <c r="A149" s="105" t="s">
        <v>1133</v>
      </c>
      <c r="B149" s="106">
        <v>0</v>
      </c>
      <c r="C149" s="28">
        <v>0</v>
      </c>
      <c r="D149" s="28">
        <v>0</v>
      </c>
      <c r="E149" s="28">
        <v>0</v>
      </c>
      <c r="F149" s="42">
        <f t="shared" si="7"/>
        <v>0</v>
      </c>
      <c r="G149" s="177">
        <f t="shared" si="7"/>
        <v>0</v>
      </c>
      <c r="I149" s="105" t="s">
        <v>1133</v>
      </c>
      <c r="J149" s="106">
        <v>0</v>
      </c>
      <c r="K149" s="28">
        <v>0</v>
      </c>
      <c r="L149" s="28">
        <v>0</v>
      </c>
      <c r="M149" s="28">
        <v>0</v>
      </c>
      <c r="N149" s="42">
        <f t="shared" si="8"/>
        <v>0</v>
      </c>
      <c r="O149" s="177">
        <f t="shared" si="8"/>
        <v>0</v>
      </c>
    </row>
    <row r="150" spans="1:15" x14ac:dyDescent="0.3">
      <c r="A150" s="105" t="s">
        <v>1134</v>
      </c>
      <c r="B150" s="106">
        <v>0</v>
      </c>
      <c r="C150" s="28">
        <v>0</v>
      </c>
      <c r="D150" s="28">
        <v>0</v>
      </c>
      <c r="E150" s="28">
        <v>0</v>
      </c>
      <c r="F150" s="42">
        <f t="shared" si="7"/>
        <v>0</v>
      </c>
      <c r="G150" s="177">
        <f t="shared" si="7"/>
        <v>0</v>
      </c>
      <c r="I150" s="105" t="s">
        <v>1134</v>
      </c>
      <c r="J150" s="106">
        <v>0</v>
      </c>
      <c r="K150" s="28">
        <v>0</v>
      </c>
      <c r="L150" s="28">
        <v>0</v>
      </c>
      <c r="M150" s="28">
        <v>0</v>
      </c>
      <c r="N150" s="42">
        <f t="shared" si="8"/>
        <v>0</v>
      </c>
      <c r="O150" s="177">
        <f t="shared" si="8"/>
        <v>0</v>
      </c>
    </row>
    <row r="151" spans="1:15" x14ac:dyDescent="0.3">
      <c r="A151" s="105" t="s">
        <v>1135</v>
      </c>
      <c r="B151" s="106">
        <v>0</v>
      </c>
      <c r="C151" s="28">
        <v>0</v>
      </c>
      <c r="D151" s="28">
        <v>0</v>
      </c>
      <c r="E151" s="28">
        <v>0</v>
      </c>
      <c r="F151" s="42">
        <f t="shared" si="7"/>
        <v>0</v>
      </c>
      <c r="G151" s="177">
        <f t="shared" si="7"/>
        <v>0</v>
      </c>
      <c r="I151" s="105" t="s">
        <v>1135</v>
      </c>
      <c r="J151" s="106">
        <v>0</v>
      </c>
      <c r="K151" s="28">
        <v>0</v>
      </c>
      <c r="L151" s="28">
        <v>0</v>
      </c>
      <c r="M151" s="28">
        <v>0</v>
      </c>
      <c r="N151" s="42">
        <f t="shared" si="8"/>
        <v>0</v>
      </c>
      <c r="O151" s="177">
        <f t="shared" si="8"/>
        <v>0</v>
      </c>
    </row>
    <row r="152" spans="1:15" x14ac:dyDescent="0.3">
      <c r="A152" s="105" t="s">
        <v>1136</v>
      </c>
      <c r="B152" s="106">
        <v>0</v>
      </c>
      <c r="C152" s="28">
        <v>0</v>
      </c>
      <c r="D152" s="28">
        <v>0</v>
      </c>
      <c r="E152" s="28">
        <v>0</v>
      </c>
      <c r="F152" s="42">
        <f t="shared" si="7"/>
        <v>0</v>
      </c>
      <c r="G152" s="177">
        <f t="shared" si="7"/>
        <v>0</v>
      </c>
      <c r="I152" s="105" t="s">
        <v>1136</v>
      </c>
      <c r="J152" s="106">
        <v>0</v>
      </c>
      <c r="K152" s="28">
        <v>0</v>
      </c>
      <c r="L152" s="28">
        <v>0</v>
      </c>
      <c r="M152" s="28">
        <v>0</v>
      </c>
      <c r="N152" s="42">
        <f t="shared" si="8"/>
        <v>0</v>
      </c>
      <c r="O152" s="177">
        <f t="shared" si="8"/>
        <v>0</v>
      </c>
    </row>
    <row r="153" spans="1:15" x14ac:dyDescent="0.3">
      <c r="A153" s="105" t="s">
        <v>1137</v>
      </c>
      <c r="B153" s="106">
        <v>0</v>
      </c>
      <c r="C153" s="28">
        <v>0</v>
      </c>
      <c r="D153" s="28">
        <v>0</v>
      </c>
      <c r="E153" s="28">
        <v>0</v>
      </c>
      <c r="F153" s="42">
        <f t="shared" si="7"/>
        <v>0</v>
      </c>
      <c r="G153" s="177">
        <f t="shared" si="7"/>
        <v>0</v>
      </c>
      <c r="I153" s="105" t="s">
        <v>1137</v>
      </c>
      <c r="J153" s="106">
        <v>0</v>
      </c>
      <c r="K153" s="28">
        <v>0</v>
      </c>
      <c r="L153" s="28">
        <v>0</v>
      </c>
      <c r="M153" s="28">
        <v>0</v>
      </c>
      <c r="N153" s="42">
        <f t="shared" si="8"/>
        <v>0</v>
      </c>
      <c r="O153" s="177">
        <f t="shared" si="8"/>
        <v>0</v>
      </c>
    </row>
    <row r="154" spans="1:15" x14ac:dyDescent="0.3">
      <c r="A154" s="105" t="s">
        <v>34</v>
      </c>
      <c r="B154" s="106">
        <v>0</v>
      </c>
      <c r="C154" s="28">
        <v>0</v>
      </c>
      <c r="D154" s="28">
        <v>0</v>
      </c>
      <c r="E154" s="28">
        <v>0</v>
      </c>
      <c r="F154" s="42">
        <f t="shared" si="7"/>
        <v>0</v>
      </c>
      <c r="G154" s="177">
        <f t="shared" si="7"/>
        <v>0</v>
      </c>
      <c r="I154" s="105" t="s">
        <v>34</v>
      </c>
      <c r="J154" s="106">
        <v>0</v>
      </c>
      <c r="K154" s="28">
        <v>0</v>
      </c>
      <c r="L154" s="28">
        <v>0</v>
      </c>
      <c r="M154" s="28">
        <v>0</v>
      </c>
      <c r="N154" s="42">
        <f t="shared" si="8"/>
        <v>0</v>
      </c>
      <c r="O154" s="177">
        <f t="shared" si="8"/>
        <v>0</v>
      </c>
    </row>
    <row r="155" spans="1:15" x14ac:dyDescent="0.3">
      <c r="A155" s="105" t="s">
        <v>718</v>
      </c>
      <c r="B155" s="106">
        <v>0</v>
      </c>
      <c r="C155" s="28">
        <v>0</v>
      </c>
      <c r="D155" s="28">
        <v>0</v>
      </c>
      <c r="E155" s="28">
        <v>0</v>
      </c>
      <c r="F155" s="42">
        <f t="shared" si="7"/>
        <v>0</v>
      </c>
      <c r="G155" s="177">
        <f t="shared" si="7"/>
        <v>0</v>
      </c>
      <c r="I155" s="105" t="s">
        <v>718</v>
      </c>
      <c r="J155" s="106">
        <v>0</v>
      </c>
      <c r="K155" s="28">
        <v>0</v>
      </c>
      <c r="L155" s="28">
        <v>0</v>
      </c>
      <c r="M155" s="28">
        <v>0</v>
      </c>
      <c r="N155" s="42">
        <f t="shared" si="8"/>
        <v>0</v>
      </c>
      <c r="O155" s="177">
        <f t="shared" si="8"/>
        <v>0</v>
      </c>
    </row>
    <row r="156" spans="1:15" x14ac:dyDescent="0.3">
      <c r="A156" s="105" t="s">
        <v>719</v>
      </c>
      <c r="B156" s="106">
        <v>0</v>
      </c>
      <c r="C156" s="28">
        <v>0</v>
      </c>
      <c r="D156" s="28">
        <v>0</v>
      </c>
      <c r="E156" s="28">
        <v>0</v>
      </c>
      <c r="F156" s="42">
        <f t="shared" si="7"/>
        <v>0</v>
      </c>
      <c r="G156" s="177">
        <f t="shared" si="7"/>
        <v>0</v>
      </c>
      <c r="I156" s="105" t="s">
        <v>719</v>
      </c>
      <c r="J156" s="106">
        <v>0</v>
      </c>
      <c r="K156" s="28">
        <v>0</v>
      </c>
      <c r="L156" s="28">
        <v>0</v>
      </c>
      <c r="M156" s="28">
        <v>0</v>
      </c>
      <c r="N156" s="42">
        <f t="shared" si="8"/>
        <v>0</v>
      </c>
      <c r="O156" s="177">
        <f t="shared" si="8"/>
        <v>0</v>
      </c>
    </row>
    <row r="157" spans="1:15" x14ac:dyDescent="0.3">
      <c r="A157" s="105" t="s">
        <v>1138</v>
      </c>
      <c r="B157" s="106">
        <v>0</v>
      </c>
      <c r="C157" s="28">
        <v>0</v>
      </c>
      <c r="D157" s="28">
        <v>0</v>
      </c>
      <c r="E157" s="28">
        <v>0</v>
      </c>
      <c r="F157" s="42">
        <f t="shared" si="7"/>
        <v>0</v>
      </c>
      <c r="G157" s="177">
        <f t="shared" si="7"/>
        <v>0</v>
      </c>
      <c r="I157" s="105" t="s">
        <v>1138</v>
      </c>
      <c r="J157" s="106">
        <v>0</v>
      </c>
      <c r="K157" s="28">
        <v>0</v>
      </c>
      <c r="L157" s="28">
        <v>0</v>
      </c>
      <c r="M157" s="28">
        <v>0</v>
      </c>
      <c r="N157" s="42">
        <f t="shared" si="8"/>
        <v>0</v>
      </c>
      <c r="O157" s="177">
        <f t="shared" si="8"/>
        <v>0</v>
      </c>
    </row>
    <row r="158" spans="1:15" x14ac:dyDescent="0.3">
      <c r="A158" s="105" t="s">
        <v>1139</v>
      </c>
      <c r="B158" s="106">
        <v>0</v>
      </c>
      <c r="C158" s="28">
        <v>0</v>
      </c>
      <c r="D158" s="28">
        <v>0</v>
      </c>
      <c r="E158" s="28">
        <v>0</v>
      </c>
      <c r="F158" s="42">
        <f t="shared" si="7"/>
        <v>0</v>
      </c>
      <c r="G158" s="177">
        <f t="shared" si="7"/>
        <v>0</v>
      </c>
      <c r="I158" s="105" t="s">
        <v>1139</v>
      </c>
      <c r="J158" s="106">
        <v>0</v>
      </c>
      <c r="K158" s="28">
        <v>0</v>
      </c>
      <c r="L158" s="28">
        <v>0</v>
      </c>
      <c r="M158" s="28">
        <v>0</v>
      </c>
      <c r="N158" s="42">
        <f t="shared" si="8"/>
        <v>0</v>
      </c>
      <c r="O158" s="177">
        <f t="shared" si="8"/>
        <v>0</v>
      </c>
    </row>
    <row r="159" spans="1:15" x14ac:dyDescent="0.3">
      <c r="A159" s="105" t="s">
        <v>1140</v>
      </c>
      <c r="B159" s="106">
        <v>0</v>
      </c>
      <c r="C159" s="28">
        <v>0</v>
      </c>
      <c r="D159" s="28">
        <v>0</v>
      </c>
      <c r="E159" s="28">
        <v>0</v>
      </c>
      <c r="F159" s="42">
        <f t="shared" si="7"/>
        <v>0</v>
      </c>
      <c r="G159" s="177">
        <f t="shared" si="7"/>
        <v>0</v>
      </c>
      <c r="I159" s="105" t="s">
        <v>1140</v>
      </c>
      <c r="J159" s="106">
        <v>0</v>
      </c>
      <c r="K159" s="28">
        <v>0</v>
      </c>
      <c r="L159" s="28">
        <v>0</v>
      </c>
      <c r="M159" s="28">
        <v>0</v>
      </c>
      <c r="N159" s="42">
        <f t="shared" si="8"/>
        <v>0</v>
      </c>
      <c r="O159" s="177">
        <f t="shared" si="8"/>
        <v>0</v>
      </c>
    </row>
    <row r="160" spans="1:15" x14ac:dyDescent="0.3">
      <c r="A160" s="105" t="s">
        <v>1141</v>
      </c>
      <c r="B160" s="106">
        <v>0</v>
      </c>
      <c r="C160" s="28">
        <v>0</v>
      </c>
      <c r="D160" s="28">
        <v>0</v>
      </c>
      <c r="E160" s="28">
        <v>0</v>
      </c>
      <c r="F160" s="42">
        <f t="shared" si="7"/>
        <v>0</v>
      </c>
      <c r="G160" s="177">
        <f t="shared" si="7"/>
        <v>0</v>
      </c>
      <c r="I160" s="105" t="s">
        <v>1141</v>
      </c>
      <c r="J160" s="106">
        <v>0</v>
      </c>
      <c r="K160" s="28">
        <v>0</v>
      </c>
      <c r="L160" s="28">
        <v>0</v>
      </c>
      <c r="M160" s="28">
        <v>0</v>
      </c>
      <c r="N160" s="42">
        <f t="shared" si="8"/>
        <v>0</v>
      </c>
      <c r="O160" s="177">
        <f t="shared" si="8"/>
        <v>0</v>
      </c>
    </row>
    <row r="161" spans="1:15" x14ac:dyDescent="0.3">
      <c r="A161" s="105" t="s">
        <v>1142</v>
      </c>
      <c r="B161" s="106">
        <v>0</v>
      </c>
      <c r="C161" s="28">
        <v>0</v>
      </c>
      <c r="D161" s="28">
        <v>0</v>
      </c>
      <c r="E161" s="28">
        <v>0</v>
      </c>
      <c r="F161" s="42">
        <f t="shared" si="7"/>
        <v>0</v>
      </c>
      <c r="G161" s="177">
        <f t="shared" si="7"/>
        <v>0</v>
      </c>
      <c r="I161" s="105" t="s">
        <v>1142</v>
      </c>
      <c r="J161" s="106">
        <v>0</v>
      </c>
      <c r="K161" s="28">
        <v>0</v>
      </c>
      <c r="L161" s="28">
        <v>0</v>
      </c>
      <c r="M161" s="28">
        <v>0</v>
      </c>
      <c r="N161" s="42">
        <f t="shared" si="8"/>
        <v>0</v>
      </c>
      <c r="O161" s="177">
        <f t="shared" si="8"/>
        <v>0</v>
      </c>
    </row>
    <row r="162" spans="1:15" x14ac:dyDescent="0.3">
      <c r="A162" s="105" t="s">
        <v>207</v>
      </c>
      <c r="B162" s="106">
        <v>0</v>
      </c>
      <c r="C162" s="28">
        <v>0</v>
      </c>
      <c r="D162" s="28">
        <v>0</v>
      </c>
      <c r="E162" s="28">
        <v>0</v>
      </c>
      <c r="F162" s="42">
        <f t="shared" si="7"/>
        <v>0</v>
      </c>
      <c r="G162" s="177">
        <f t="shared" si="7"/>
        <v>0</v>
      </c>
      <c r="I162" s="105" t="s">
        <v>207</v>
      </c>
      <c r="J162" s="106">
        <v>0</v>
      </c>
      <c r="K162" s="28">
        <v>0</v>
      </c>
      <c r="L162" s="28">
        <v>0</v>
      </c>
      <c r="M162" s="28">
        <v>0</v>
      </c>
      <c r="N162" s="42">
        <f t="shared" si="8"/>
        <v>0</v>
      </c>
      <c r="O162" s="177">
        <f t="shared" si="8"/>
        <v>0</v>
      </c>
    </row>
    <row r="163" spans="1:15" x14ac:dyDescent="0.3">
      <c r="A163" s="105" t="s">
        <v>720</v>
      </c>
      <c r="B163" s="106">
        <v>0</v>
      </c>
      <c r="C163" s="28">
        <v>0</v>
      </c>
      <c r="D163" s="28">
        <v>0</v>
      </c>
      <c r="E163" s="28">
        <v>0</v>
      </c>
      <c r="F163" s="42">
        <f t="shared" si="7"/>
        <v>0</v>
      </c>
      <c r="G163" s="177">
        <f t="shared" si="7"/>
        <v>0</v>
      </c>
      <c r="I163" s="105" t="s">
        <v>720</v>
      </c>
      <c r="J163" s="106">
        <v>0</v>
      </c>
      <c r="K163" s="28">
        <v>0</v>
      </c>
      <c r="L163" s="28">
        <v>0</v>
      </c>
      <c r="M163" s="28">
        <v>0</v>
      </c>
      <c r="N163" s="42">
        <f t="shared" si="8"/>
        <v>0</v>
      </c>
      <c r="O163" s="177">
        <f t="shared" si="8"/>
        <v>0</v>
      </c>
    </row>
    <row r="164" spans="1:15" x14ac:dyDescent="0.3">
      <c r="A164" s="105" t="s">
        <v>721</v>
      </c>
      <c r="B164" s="106">
        <v>0</v>
      </c>
      <c r="C164" s="28">
        <v>0</v>
      </c>
      <c r="D164" s="28">
        <v>0</v>
      </c>
      <c r="E164" s="28">
        <v>0</v>
      </c>
      <c r="F164" s="42">
        <f t="shared" si="7"/>
        <v>0</v>
      </c>
      <c r="G164" s="177">
        <f t="shared" si="7"/>
        <v>0</v>
      </c>
      <c r="I164" s="105" t="s">
        <v>721</v>
      </c>
      <c r="J164" s="106">
        <v>0</v>
      </c>
      <c r="K164" s="28">
        <v>0</v>
      </c>
      <c r="L164" s="28">
        <v>0</v>
      </c>
      <c r="M164" s="28">
        <v>0</v>
      </c>
      <c r="N164" s="42">
        <f t="shared" si="8"/>
        <v>0</v>
      </c>
      <c r="O164" s="177">
        <f t="shared" si="8"/>
        <v>0</v>
      </c>
    </row>
    <row r="165" spans="1:15" x14ac:dyDescent="0.3">
      <c r="A165" s="105" t="s">
        <v>722</v>
      </c>
      <c r="B165" s="106">
        <v>0</v>
      </c>
      <c r="C165" s="28">
        <v>0</v>
      </c>
      <c r="D165" s="28">
        <v>0</v>
      </c>
      <c r="E165" s="28">
        <v>0</v>
      </c>
      <c r="F165" s="42">
        <f t="shared" si="7"/>
        <v>0</v>
      </c>
      <c r="G165" s="177">
        <f t="shared" si="7"/>
        <v>0</v>
      </c>
      <c r="I165" s="105" t="s">
        <v>722</v>
      </c>
      <c r="J165" s="106">
        <v>0</v>
      </c>
      <c r="K165" s="28">
        <v>0</v>
      </c>
      <c r="L165" s="28">
        <v>0</v>
      </c>
      <c r="M165" s="28">
        <v>0</v>
      </c>
      <c r="N165" s="42">
        <f t="shared" si="8"/>
        <v>0</v>
      </c>
      <c r="O165" s="177">
        <f t="shared" si="8"/>
        <v>0</v>
      </c>
    </row>
    <row r="166" spans="1:15" x14ac:dyDescent="0.3">
      <c r="A166" s="105" t="s">
        <v>778</v>
      </c>
      <c r="B166" s="106">
        <v>0</v>
      </c>
      <c r="C166" s="28">
        <v>0</v>
      </c>
      <c r="D166" s="28">
        <v>0</v>
      </c>
      <c r="E166" s="28">
        <v>0</v>
      </c>
      <c r="F166" s="42">
        <f t="shared" si="7"/>
        <v>0</v>
      </c>
      <c r="G166" s="177">
        <f t="shared" si="7"/>
        <v>0</v>
      </c>
      <c r="I166" s="105" t="s">
        <v>778</v>
      </c>
      <c r="J166" s="106">
        <v>0</v>
      </c>
      <c r="K166" s="28">
        <v>0</v>
      </c>
      <c r="L166" s="28">
        <v>0</v>
      </c>
      <c r="M166" s="28">
        <v>0</v>
      </c>
      <c r="N166" s="42">
        <f t="shared" si="8"/>
        <v>0</v>
      </c>
      <c r="O166" s="177">
        <f t="shared" si="8"/>
        <v>0</v>
      </c>
    </row>
    <row r="167" spans="1:15" x14ac:dyDescent="0.3">
      <c r="A167" s="105" t="s">
        <v>1143</v>
      </c>
      <c r="B167" s="106">
        <v>0</v>
      </c>
      <c r="C167" s="28">
        <v>0</v>
      </c>
      <c r="D167" s="28">
        <v>0</v>
      </c>
      <c r="E167" s="28">
        <v>0</v>
      </c>
      <c r="F167" s="42">
        <f t="shared" si="7"/>
        <v>0</v>
      </c>
      <c r="G167" s="177">
        <f t="shared" si="7"/>
        <v>0</v>
      </c>
      <c r="I167" s="105" t="s">
        <v>1143</v>
      </c>
      <c r="J167" s="106">
        <v>0</v>
      </c>
      <c r="K167" s="28">
        <v>0</v>
      </c>
      <c r="L167" s="28">
        <v>0</v>
      </c>
      <c r="M167" s="28">
        <v>0</v>
      </c>
      <c r="N167" s="42">
        <f t="shared" si="8"/>
        <v>0</v>
      </c>
      <c r="O167" s="177">
        <f t="shared" si="8"/>
        <v>0</v>
      </c>
    </row>
    <row r="168" spans="1:15" x14ac:dyDescent="0.3">
      <c r="A168" s="105" t="s">
        <v>723</v>
      </c>
      <c r="B168" s="106">
        <v>0</v>
      </c>
      <c r="C168" s="28">
        <v>0</v>
      </c>
      <c r="D168" s="28">
        <v>0</v>
      </c>
      <c r="E168" s="28">
        <v>0</v>
      </c>
      <c r="F168" s="42">
        <f t="shared" si="7"/>
        <v>0</v>
      </c>
      <c r="G168" s="177">
        <f t="shared" si="7"/>
        <v>0</v>
      </c>
      <c r="I168" s="105" t="s">
        <v>723</v>
      </c>
      <c r="J168" s="106">
        <v>0</v>
      </c>
      <c r="K168" s="28">
        <v>0</v>
      </c>
      <c r="L168" s="28">
        <v>0</v>
      </c>
      <c r="M168" s="28">
        <v>0</v>
      </c>
      <c r="N168" s="42">
        <f t="shared" si="8"/>
        <v>0</v>
      </c>
      <c r="O168" s="177">
        <f t="shared" si="8"/>
        <v>0</v>
      </c>
    </row>
    <row r="169" spans="1:15" x14ac:dyDescent="0.3">
      <c r="A169" s="105" t="s">
        <v>1144</v>
      </c>
      <c r="B169" s="106">
        <v>0</v>
      </c>
      <c r="C169" s="28">
        <v>0</v>
      </c>
      <c r="D169" s="28">
        <v>0</v>
      </c>
      <c r="E169" s="28">
        <v>0</v>
      </c>
      <c r="F169" s="42">
        <f t="shared" si="7"/>
        <v>0</v>
      </c>
      <c r="G169" s="177">
        <f t="shared" si="7"/>
        <v>0</v>
      </c>
      <c r="I169" s="105" t="s">
        <v>1144</v>
      </c>
      <c r="J169" s="106">
        <v>0</v>
      </c>
      <c r="K169" s="28">
        <v>0</v>
      </c>
      <c r="L169" s="28">
        <v>0</v>
      </c>
      <c r="M169" s="28">
        <v>0</v>
      </c>
      <c r="N169" s="42">
        <f t="shared" si="8"/>
        <v>0</v>
      </c>
      <c r="O169" s="177">
        <f t="shared" si="8"/>
        <v>0</v>
      </c>
    </row>
    <row r="170" spans="1:15" x14ac:dyDescent="0.3">
      <c r="A170" s="105" t="s">
        <v>779</v>
      </c>
      <c r="B170" s="106">
        <v>0</v>
      </c>
      <c r="C170" s="28">
        <v>0</v>
      </c>
      <c r="D170" s="28">
        <v>0</v>
      </c>
      <c r="E170" s="28">
        <v>0</v>
      </c>
      <c r="F170" s="42">
        <f t="shared" si="7"/>
        <v>0</v>
      </c>
      <c r="G170" s="177">
        <f t="shared" si="7"/>
        <v>0</v>
      </c>
      <c r="I170" s="105" t="s">
        <v>779</v>
      </c>
      <c r="J170" s="106">
        <v>0</v>
      </c>
      <c r="K170" s="28">
        <v>0</v>
      </c>
      <c r="L170" s="28">
        <v>0</v>
      </c>
      <c r="M170" s="28">
        <v>0</v>
      </c>
      <c r="N170" s="42">
        <f t="shared" si="8"/>
        <v>0</v>
      </c>
      <c r="O170" s="177">
        <f t="shared" si="8"/>
        <v>0</v>
      </c>
    </row>
    <row r="171" spans="1:15" x14ac:dyDescent="0.3">
      <c r="A171" s="105" t="s">
        <v>724</v>
      </c>
      <c r="B171" s="106">
        <v>0</v>
      </c>
      <c r="C171" s="28">
        <v>0</v>
      </c>
      <c r="D171" s="28">
        <v>0</v>
      </c>
      <c r="E171" s="28">
        <v>0</v>
      </c>
      <c r="F171" s="42">
        <f t="shared" si="7"/>
        <v>0</v>
      </c>
      <c r="G171" s="177">
        <f t="shared" si="7"/>
        <v>0</v>
      </c>
      <c r="I171" s="105" t="s">
        <v>724</v>
      </c>
      <c r="J171" s="106">
        <v>0</v>
      </c>
      <c r="K171" s="28">
        <v>0</v>
      </c>
      <c r="L171" s="28">
        <v>0</v>
      </c>
      <c r="M171" s="28">
        <v>0</v>
      </c>
      <c r="N171" s="42">
        <f t="shared" si="8"/>
        <v>0</v>
      </c>
      <c r="O171" s="177">
        <f t="shared" si="8"/>
        <v>0</v>
      </c>
    </row>
    <row r="172" spans="1:15" x14ac:dyDescent="0.3">
      <c r="A172" s="105" t="s">
        <v>725</v>
      </c>
      <c r="B172" s="106">
        <v>0</v>
      </c>
      <c r="C172" s="28">
        <v>0</v>
      </c>
      <c r="D172" s="28">
        <v>0</v>
      </c>
      <c r="E172" s="28">
        <v>0</v>
      </c>
      <c r="F172" s="42">
        <f t="shared" si="7"/>
        <v>0</v>
      </c>
      <c r="G172" s="177">
        <f t="shared" si="7"/>
        <v>0</v>
      </c>
      <c r="I172" s="105" t="s">
        <v>725</v>
      </c>
      <c r="J172" s="106">
        <v>0</v>
      </c>
      <c r="K172" s="28">
        <v>0</v>
      </c>
      <c r="L172" s="28">
        <v>0</v>
      </c>
      <c r="M172" s="28">
        <v>0</v>
      </c>
      <c r="N172" s="42">
        <f t="shared" si="8"/>
        <v>0</v>
      </c>
      <c r="O172" s="177">
        <f t="shared" si="8"/>
        <v>0</v>
      </c>
    </row>
    <row r="173" spans="1:15" x14ac:dyDescent="0.3">
      <c r="A173" s="105" t="s">
        <v>1145</v>
      </c>
      <c r="B173" s="106">
        <v>0</v>
      </c>
      <c r="C173" s="28">
        <v>0</v>
      </c>
      <c r="D173" s="28">
        <v>0</v>
      </c>
      <c r="E173" s="28">
        <v>0</v>
      </c>
      <c r="F173" s="42">
        <f t="shared" si="7"/>
        <v>0</v>
      </c>
      <c r="G173" s="177">
        <f t="shared" si="7"/>
        <v>0</v>
      </c>
      <c r="I173" s="105" t="s">
        <v>1145</v>
      </c>
      <c r="J173" s="106">
        <v>0</v>
      </c>
      <c r="K173" s="28">
        <v>0</v>
      </c>
      <c r="L173" s="28">
        <v>0</v>
      </c>
      <c r="M173" s="28">
        <v>0</v>
      </c>
      <c r="N173" s="42">
        <f t="shared" si="8"/>
        <v>0</v>
      </c>
      <c r="O173" s="177">
        <f t="shared" si="8"/>
        <v>0</v>
      </c>
    </row>
    <row r="174" spans="1:15" x14ac:dyDescent="0.3">
      <c r="A174" s="105" t="s">
        <v>1146</v>
      </c>
      <c r="B174" s="106">
        <v>0</v>
      </c>
      <c r="C174" s="28">
        <v>0</v>
      </c>
      <c r="D174" s="28">
        <v>0</v>
      </c>
      <c r="E174" s="28">
        <v>0</v>
      </c>
      <c r="F174" s="42">
        <f t="shared" si="7"/>
        <v>0</v>
      </c>
      <c r="G174" s="177">
        <f t="shared" si="7"/>
        <v>0</v>
      </c>
      <c r="I174" s="105" t="s">
        <v>1146</v>
      </c>
      <c r="J174" s="106">
        <v>0</v>
      </c>
      <c r="K174" s="28">
        <v>0</v>
      </c>
      <c r="L174" s="28">
        <v>0</v>
      </c>
      <c r="M174" s="28">
        <v>0</v>
      </c>
      <c r="N174" s="42">
        <f t="shared" si="8"/>
        <v>0</v>
      </c>
      <c r="O174" s="177">
        <f t="shared" si="8"/>
        <v>0</v>
      </c>
    </row>
    <row r="175" spans="1:15" x14ac:dyDescent="0.3">
      <c r="A175" s="105" t="s">
        <v>780</v>
      </c>
      <c r="B175" s="106">
        <v>0</v>
      </c>
      <c r="C175" s="28">
        <v>0</v>
      </c>
      <c r="D175" s="28">
        <v>0</v>
      </c>
      <c r="E175" s="28">
        <v>0</v>
      </c>
      <c r="F175" s="42">
        <f t="shared" si="7"/>
        <v>0</v>
      </c>
      <c r="G175" s="177">
        <f t="shared" si="7"/>
        <v>0</v>
      </c>
      <c r="I175" s="105" t="s">
        <v>780</v>
      </c>
      <c r="J175" s="106">
        <v>0</v>
      </c>
      <c r="K175" s="28">
        <v>0</v>
      </c>
      <c r="L175" s="28">
        <v>0</v>
      </c>
      <c r="M175" s="28">
        <v>0</v>
      </c>
      <c r="N175" s="42">
        <f t="shared" si="8"/>
        <v>0</v>
      </c>
      <c r="O175" s="177">
        <f t="shared" si="8"/>
        <v>0</v>
      </c>
    </row>
    <row r="176" spans="1:15" x14ac:dyDescent="0.3">
      <c r="A176" s="105" t="s">
        <v>726</v>
      </c>
      <c r="B176" s="106">
        <v>0</v>
      </c>
      <c r="C176" s="28">
        <v>0</v>
      </c>
      <c r="D176" s="28">
        <v>0</v>
      </c>
      <c r="E176" s="28">
        <v>0</v>
      </c>
      <c r="F176" s="42">
        <f t="shared" si="7"/>
        <v>0</v>
      </c>
      <c r="G176" s="177">
        <f t="shared" si="7"/>
        <v>0</v>
      </c>
      <c r="I176" s="105" t="s">
        <v>726</v>
      </c>
      <c r="J176" s="106">
        <v>0</v>
      </c>
      <c r="K176" s="28">
        <v>0</v>
      </c>
      <c r="L176" s="28">
        <v>0</v>
      </c>
      <c r="M176" s="28">
        <v>0</v>
      </c>
      <c r="N176" s="42">
        <f t="shared" si="8"/>
        <v>0</v>
      </c>
      <c r="O176" s="177">
        <f t="shared" si="8"/>
        <v>0</v>
      </c>
    </row>
    <row r="177" spans="1:15" x14ac:dyDescent="0.3">
      <c r="A177" s="105" t="s">
        <v>727</v>
      </c>
      <c r="B177" s="106">
        <v>1</v>
      </c>
      <c r="C177" s="28">
        <v>200000</v>
      </c>
      <c r="D177" s="28">
        <v>1</v>
      </c>
      <c r="E177" s="28">
        <v>200000</v>
      </c>
      <c r="F177" s="42">
        <f t="shared" si="7"/>
        <v>0</v>
      </c>
      <c r="G177" s="177">
        <f t="shared" si="7"/>
        <v>0</v>
      </c>
      <c r="I177" s="105" t="s">
        <v>727</v>
      </c>
      <c r="J177" s="106">
        <v>1</v>
      </c>
      <c r="K177" s="28">
        <v>200000</v>
      </c>
      <c r="L177" s="28">
        <v>1</v>
      </c>
      <c r="M177" s="28">
        <v>200000</v>
      </c>
      <c r="N177" s="42">
        <f t="shared" si="8"/>
        <v>0</v>
      </c>
      <c r="O177" s="177">
        <f t="shared" si="8"/>
        <v>0</v>
      </c>
    </row>
    <row r="178" spans="1:15" x14ac:dyDescent="0.3">
      <c r="A178" s="105" t="s">
        <v>781</v>
      </c>
      <c r="B178" s="106">
        <v>0</v>
      </c>
      <c r="C178" s="28">
        <v>0</v>
      </c>
      <c r="D178" s="28">
        <v>0</v>
      </c>
      <c r="E178" s="28">
        <v>0</v>
      </c>
      <c r="F178" s="42">
        <f t="shared" si="7"/>
        <v>0</v>
      </c>
      <c r="G178" s="177">
        <f t="shared" si="7"/>
        <v>0</v>
      </c>
      <c r="I178" s="105" t="s">
        <v>781</v>
      </c>
      <c r="J178" s="106">
        <v>0</v>
      </c>
      <c r="K178" s="28">
        <v>0</v>
      </c>
      <c r="L178" s="28">
        <v>0</v>
      </c>
      <c r="M178" s="28">
        <v>0</v>
      </c>
      <c r="N178" s="42">
        <f t="shared" si="8"/>
        <v>0</v>
      </c>
      <c r="O178" s="177">
        <f t="shared" si="8"/>
        <v>0</v>
      </c>
    </row>
    <row r="179" spans="1:15" x14ac:dyDescent="0.3">
      <c r="A179" s="105" t="s">
        <v>728</v>
      </c>
      <c r="B179" s="106">
        <v>0</v>
      </c>
      <c r="C179" s="28">
        <v>0</v>
      </c>
      <c r="D179" s="28">
        <v>0</v>
      </c>
      <c r="E179" s="28">
        <v>0</v>
      </c>
      <c r="F179" s="42">
        <f t="shared" si="7"/>
        <v>0</v>
      </c>
      <c r="G179" s="177">
        <f t="shared" si="7"/>
        <v>0</v>
      </c>
      <c r="I179" s="105" t="s">
        <v>728</v>
      </c>
      <c r="J179" s="106">
        <v>0</v>
      </c>
      <c r="K179" s="28">
        <v>0</v>
      </c>
      <c r="L179" s="28">
        <v>0</v>
      </c>
      <c r="M179" s="28">
        <v>0</v>
      </c>
      <c r="N179" s="42">
        <f t="shared" si="8"/>
        <v>0</v>
      </c>
      <c r="O179" s="177">
        <f t="shared" si="8"/>
        <v>0</v>
      </c>
    </row>
    <row r="180" spans="1:15" x14ac:dyDescent="0.3">
      <c r="A180" s="105" t="s">
        <v>729</v>
      </c>
      <c r="B180" s="106">
        <v>0</v>
      </c>
      <c r="C180" s="28">
        <v>0</v>
      </c>
      <c r="D180" s="28">
        <v>0</v>
      </c>
      <c r="E180" s="28">
        <v>0</v>
      </c>
      <c r="F180" s="42">
        <f t="shared" si="7"/>
        <v>0</v>
      </c>
      <c r="G180" s="177">
        <f t="shared" si="7"/>
        <v>0</v>
      </c>
      <c r="I180" s="105" t="s">
        <v>729</v>
      </c>
      <c r="J180" s="106">
        <v>0</v>
      </c>
      <c r="K180" s="28">
        <v>0</v>
      </c>
      <c r="L180" s="28">
        <v>0</v>
      </c>
      <c r="M180" s="28">
        <v>0</v>
      </c>
      <c r="N180" s="42">
        <f t="shared" si="8"/>
        <v>0</v>
      </c>
      <c r="O180" s="177">
        <f t="shared" si="8"/>
        <v>0</v>
      </c>
    </row>
    <row r="181" spans="1:15" x14ac:dyDescent="0.3">
      <c r="A181" s="105" t="s">
        <v>1147</v>
      </c>
      <c r="B181" s="106">
        <v>0</v>
      </c>
      <c r="C181" s="28">
        <v>0</v>
      </c>
      <c r="D181" s="28">
        <v>0</v>
      </c>
      <c r="E181" s="28">
        <v>0</v>
      </c>
      <c r="F181" s="42">
        <f t="shared" si="7"/>
        <v>0</v>
      </c>
      <c r="G181" s="177">
        <f t="shared" si="7"/>
        <v>0</v>
      </c>
      <c r="I181" s="105" t="s">
        <v>1147</v>
      </c>
      <c r="J181" s="106">
        <v>0</v>
      </c>
      <c r="K181" s="28">
        <v>0</v>
      </c>
      <c r="L181" s="28">
        <v>0</v>
      </c>
      <c r="M181" s="28">
        <v>0</v>
      </c>
      <c r="N181" s="42">
        <f t="shared" si="8"/>
        <v>0</v>
      </c>
      <c r="O181" s="177">
        <f t="shared" si="8"/>
        <v>0</v>
      </c>
    </row>
    <row r="182" spans="1:15" x14ac:dyDescent="0.3">
      <c r="A182" s="105" t="s">
        <v>730</v>
      </c>
      <c r="B182" s="106">
        <v>0</v>
      </c>
      <c r="C182" s="28">
        <v>0</v>
      </c>
      <c r="D182" s="28">
        <v>0</v>
      </c>
      <c r="E182" s="28">
        <v>0</v>
      </c>
      <c r="F182" s="42">
        <f t="shared" si="7"/>
        <v>0</v>
      </c>
      <c r="G182" s="177">
        <f t="shared" si="7"/>
        <v>0</v>
      </c>
      <c r="I182" s="105" t="s">
        <v>730</v>
      </c>
      <c r="J182" s="106">
        <v>0</v>
      </c>
      <c r="K182" s="28">
        <v>0</v>
      </c>
      <c r="L182" s="28">
        <v>0</v>
      </c>
      <c r="M182" s="28">
        <v>0</v>
      </c>
      <c r="N182" s="42">
        <f t="shared" si="8"/>
        <v>0</v>
      </c>
      <c r="O182" s="177">
        <f t="shared" si="8"/>
        <v>0</v>
      </c>
    </row>
    <row r="183" spans="1:15" x14ac:dyDescent="0.3">
      <c r="A183" s="105" t="s">
        <v>731</v>
      </c>
      <c r="B183" s="106">
        <v>0</v>
      </c>
      <c r="C183" s="28">
        <v>0</v>
      </c>
      <c r="D183" s="28">
        <v>0</v>
      </c>
      <c r="E183" s="28">
        <v>0</v>
      </c>
      <c r="F183" s="42">
        <f t="shared" si="7"/>
        <v>0</v>
      </c>
      <c r="G183" s="177">
        <f t="shared" si="7"/>
        <v>0</v>
      </c>
      <c r="I183" s="105" t="s">
        <v>731</v>
      </c>
      <c r="J183" s="106">
        <v>0</v>
      </c>
      <c r="K183" s="28">
        <v>0</v>
      </c>
      <c r="L183" s="28">
        <v>0</v>
      </c>
      <c r="M183" s="28">
        <v>0</v>
      </c>
      <c r="N183" s="42">
        <f t="shared" si="8"/>
        <v>0</v>
      </c>
      <c r="O183" s="177">
        <f t="shared" si="8"/>
        <v>0</v>
      </c>
    </row>
    <row r="184" spans="1:15" x14ac:dyDescent="0.3">
      <c r="A184" s="105" t="s">
        <v>732</v>
      </c>
      <c r="B184" s="106">
        <v>0</v>
      </c>
      <c r="C184" s="28">
        <v>0</v>
      </c>
      <c r="D184" s="28">
        <v>0</v>
      </c>
      <c r="E184" s="28">
        <v>0</v>
      </c>
      <c r="F184" s="42">
        <f t="shared" si="7"/>
        <v>0</v>
      </c>
      <c r="G184" s="177">
        <f t="shared" si="7"/>
        <v>0</v>
      </c>
      <c r="I184" s="105" t="s">
        <v>732</v>
      </c>
      <c r="J184" s="106">
        <v>0</v>
      </c>
      <c r="K184" s="28">
        <v>0</v>
      </c>
      <c r="L184" s="28">
        <v>0</v>
      </c>
      <c r="M184" s="28">
        <v>0</v>
      </c>
      <c r="N184" s="42">
        <f t="shared" si="8"/>
        <v>0</v>
      </c>
      <c r="O184" s="177">
        <f t="shared" si="8"/>
        <v>0</v>
      </c>
    </row>
    <row r="185" spans="1:15" x14ac:dyDescent="0.3">
      <c r="A185" s="105" t="s">
        <v>1148</v>
      </c>
      <c r="B185" s="106">
        <v>0</v>
      </c>
      <c r="C185" s="28">
        <v>0</v>
      </c>
      <c r="D185" s="28">
        <v>0</v>
      </c>
      <c r="E185" s="28">
        <v>0</v>
      </c>
      <c r="F185" s="42">
        <f t="shared" si="7"/>
        <v>0</v>
      </c>
      <c r="G185" s="177">
        <f t="shared" si="7"/>
        <v>0</v>
      </c>
      <c r="I185" s="105" t="s">
        <v>1148</v>
      </c>
      <c r="J185" s="106">
        <v>0</v>
      </c>
      <c r="K185" s="28">
        <v>0</v>
      </c>
      <c r="L185" s="28">
        <v>0</v>
      </c>
      <c r="M185" s="28">
        <v>0</v>
      </c>
      <c r="N185" s="42">
        <f t="shared" si="8"/>
        <v>0</v>
      </c>
      <c r="O185" s="177">
        <f t="shared" si="8"/>
        <v>0</v>
      </c>
    </row>
    <row r="186" spans="1:15" x14ac:dyDescent="0.3">
      <c r="A186" s="105" t="s">
        <v>1149</v>
      </c>
      <c r="B186" s="106">
        <v>0</v>
      </c>
      <c r="C186" s="28">
        <v>0</v>
      </c>
      <c r="D186" s="28">
        <v>0</v>
      </c>
      <c r="E186" s="28">
        <v>0</v>
      </c>
      <c r="F186" s="42">
        <f t="shared" si="7"/>
        <v>0</v>
      </c>
      <c r="G186" s="177">
        <f t="shared" si="7"/>
        <v>0</v>
      </c>
      <c r="I186" s="105" t="s">
        <v>1149</v>
      </c>
      <c r="J186" s="106">
        <v>0</v>
      </c>
      <c r="K186" s="28">
        <v>0</v>
      </c>
      <c r="L186" s="28">
        <v>0</v>
      </c>
      <c r="M186" s="28">
        <v>0</v>
      </c>
      <c r="N186" s="42">
        <f t="shared" si="8"/>
        <v>0</v>
      </c>
      <c r="O186" s="177">
        <f t="shared" si="8"/>
        <v>0</v>
      </c>
    </row>
    <row r="187" spans="1:15" x14ac:dyDescent="0.3">
      <c r="A187" s="105" t="s">
        <v>733</v>
      </c>
      <c r="B187" s="106">
        <v>0</v>
      </c>
      <c r="C187" s="28">
        <v>0</v>
      </c>
      <c r="D187" s="28">
        <v>0</v>
      </c>
      <c r="E187" s="28">
        <v>0</v>
      </c>
      <c r="F187" s="42">
        <f t="shared" si="7"/>
        <v>0</v>
      </c>
      <c r="G187" s="177">
        <f t="shared" si="7"/>
        <v>0</v>
      </c>
      <c r="I187" s="105" t="s">
        <v>733</v>
      </c>
      <c r="J187" s="106">
        <v>0</v>
      </c>
      <c r="K187" s="28">
        <v>0</v>
      </c>
      <c r="L187" s="28">
        <v>0</v>
      </c>
      <c r="M187" s="28">
        <v>0</v>
      </c>
      <c r="N187" s="42">
        <f t="shared" si="8"/>
        <v>0</v>
      </c>
      <c r="O187" s="177">
        <f t="shared" si="8"/>
        <v>0</v>
      </c>
    </row>
    <row r="188" spans="1:15" x14ac:dyDescent="0.3">
      <c r="A188" s="105" t="s">
        <v>734</v>
      </c>
      <c r="B188" s="106">
        <v>0</v>
      </c>
      <c r="C188" s="28">
        <v>0</v>
      </c>
      <c r="D188" s="28">
        <v>0</v>
      </c>
      <c r="E188" s="28">
        <v>0</v>
      </c>
      <c r="F188" s="42">
        <f t="shared" si="7"/>
        <v>0</v>
      </c>
      <c r="G188" s="177">
        <f t="shared" si="7"/>
        <v>0</v>
      </c>
      <c r="I188" s="105" t="s">
        <v>734</v>
      </c>
      <c r="J188" s="106">
        <v>0</v>
      </c>
      <c r="K188" s="28">
        <v>0</v>
      </c>
      <c r="L188" s="28">
        <v>0</v>
      </c>
      <c r="M188" s="28">
        <v>0</v>
      </c>
      <c r="N188" s="42">
        <f t="shared" si="8"/>
        <v>0</v>
      </c>
      <c r="O188" s="177">
        <f t="shared" si="8"/>
        <v>0</v>
      </c>
    </row>
    <row r="189" spans="1:15" x14ac:dyDescent="0.3">
      <c r="A189" s="105" t="s">
        <v>1150</v>
      </c>
      <c r="B189" s="106">
        <v>0</v>
      </c>
      <c r="C189" s="28">
        <v>0</v>
      </c>
      <c r="D189" s="28">
        <v>0</v>
      </c>
      <c r="E189" s="28">
        <v>0</v>
      </c>
      <c r="F189" s="42">
        <f t="shared" si="7"/>
        <v>0</v>
      </c>
      <c r="G189" s="177">
        <f t="shared" si="7"/>
        <v>0</v>
      </c>
      <c r="I189" s="105" t="s">
        <v>1150</v>
      </c>
      <c r="J189" s="106">
        <v>0</v>
      </c>
      <c r="K189" s="28">
        <v>0</v>
      </c>
      <c r="L189" s="28">
        <v>0</v>
      </c>
      <c r="M189" s="28">
        <v>0</v>
      </c>
      <c r="N189" s="42">
        <f t="shared" si="8"/>
        <v>0</v>
      </c>
      <c r="O189" s="177">
        <f t="shared" si="8"/>
        <v>0</v>
      </c>
    </row>
    <row r="190" spans="1:15" x14ac:dyDescent="0.3">
      <c r="A190" s="105" t="s">
        <v>1151</v>
      </c>
      <c r="B190" s="106">
        <v>0</v>
      </c>
      <c r="C190" s="28">
        <v>0</v>
      </c>
      <c r="D190" s="28">
        <v>0</v>
      </c>
      <c r="E190" s="28">
        <v>0</v>
      </c>
      <c r="F190" s="42">
        <f t="shared" si="7"/>
        <v>0</v>
      </c>
      <c r="G190" s="177">
        <f t="shared" si="7"/>
        <v>0</v>
      </c>
      <c r="I190" s="105" t="s">
        <v>1151</v>
      </c>
      <c r="J190" s="106">
        <v>0</v>
      </c>
      <c r="K190" s="28">
        <v>0</v>
      </c>
      <c r="L190" s="28">
        <v>0</v>
      </c>
      <c r="M190" s="28">
        <v>0</v>
      </c>
      <c r="N190" s="42">
        <f t="shared" si="8"/>
        <v>0</v>
      </c>
      <c r="O190" s="177">
        <f t="shared" si="8"/>
        <v>0</v>
      </c>
    </row>
    <row r="191" spans="1:15" x14ac:dyDescent="0.3">
      <c r="A191" s="105" t="s">
        <v>735</v>
      </c>
      <c r="B191" s="106">
        <v>0</v>
      </c>
      <c r="C191" s="28">
        <v>0</v>
      </c>
      <c r="D191" s="28">
        <v>0</v>
      </c>
      <c r="E191" s="28">
        <v>0</v>
      </c>
      <c r="F191" s="42">
        <f t="shared" si="7"/>
        <v>0</v>
      </c>
      <c r="G191" s="177">
        <f t="shared" si="7"/>
        <v>0</v>
      </c>
      <c r="I191" s="105" t="s">
        <v>735</v>
      </c>
      <c r="J191" s="106">
        <v>0</v>
      </c>
      <c r="K191" s="28">
        <v>0</v>
      </c>
      <c r="L191" s="28">
        <v>0</v>
      </c>
      <c r="M191" s="28">
        <v>0</v>
      </c>
      <c r="N191" s="42">
        <f t="shared" si="8"/>
        <v>0</v>
      </c>
      <c r="O191" s="177">
        <f t="shared" si="8"/>
        <v>0</v>
      </c>
    </row>
    <row r="192" spans="1:15" x14ac:dyDescent="0.3">
      <c r="A192" s="105" t="s">
        <v>736</v>
      </c>
      <c r="B192" s="106">
        <v>0</v>
      </c>
      <c r="C192" s="28">
        <v>0</v>
      </c>
      <c r="D192" s="28">
        <v>0</v>
      </c>
      <c r="E192" s="28">
        <v>0</v>
      </c>
      <c r="F192" s="42">
        <f t="shared" si="7"/>
        <v>0</v>
      </c>
      <c r="G192" s="177">
        <f t="shared" si="7"/>
        <v>0</v>
      </c>
      <c r="I192" s="105" t="s">
        <v>736</v>
      </c>
      <c r="J192" s="106">
        <v>0</v>
      </c>
      <c r="K192" s="28">
        <v>0</v>
      </c>
      <c r="L192" s="28">
        <v>0</v>
      </c>
      <c r="M192" s="28">
        <v>0</v>
      </c>
      <c r="N192" s="42">
        <f t="shared" si="8"/>
        <v>0</v>
      </c>
      <c r="O192" s="177">
        <f t="shared" si="8"/>
        <v>0</v>
      </c>
    </row>
    <row r="193" spans="1:15" x14ac:dyDescent="0.3">
      <c r="A193" s="105" t="s">
        <v>1152</v>
      </c>
      <c r="B193" s="106">
        <v>0</v>
      </c>
      <c r="C193" s="28">
        <v>0</v>
      </c>
      <c r="D193" s="28">
        <v>0</v>
      </c>
      <c r="E193" s="28">
        <v>0</v>
      </c>
      <c r="F193" s="42">
        <f t="shared" si="7"/>
        <v>0</v>
      </c>
      <c r="G193" s="177">
        <f t="shared" si="7"/>
        <v>0</v>
      </c>
      <c r="I193" s="105" t="s">
        <v>1152</v>
      </c>
      <c r="J193" s="106">
        <v>0</v>
      </c>
      <c r="K193" s="28">
        <v>0</v>
      </c>
      <c r="L193" s="28">
        <v>0</v>
      </c>
      <c r="M193" s="28">
        <v>0</v>
      </c>
      <c r="N193" s="42">
        <f t="shared" si="8"/>
        <v>0</v>
      </c>
      <c r="O193" s="177">
        <f t="shared" si="8"/>
        <v>0</v>
      </c>
    </row>
    <row r="194" spans="1:15" x14ac:dyDescent="0.3">
      <c r="A194" s="105" t="s">
        <v>1153</v>
      </c>
      <c r="B194" s="106">
        <v>0</v>
      </c>
      <c r="C194" s="28">
        <v>0</v>
      </c>
      <c r="D194" s="28">
        <v>0</v>
      </c>
      <c r="E194" s="28">
        <v>0</v>
      </c>
      <c r="F194" s="42">
        <f t="shared" si="7"/>
        <v>0</v>
      </c>
      <c r="G194" s="177">
        <f t="shared" si="7"/>
        <v>0</v>
      </c>
      <c r="I194" s="105" t="s">
        <v>1153</v>
      </c>
      <c r="J194" s="106">
        <v>0</v>
      </c>
      <c r="K194" s="28">
        <v>0</v>
      </c>
      <c r="L194" s="28">
        <v>0</v>
      </c>
      <c r="M194" s="28">
        <v>0</v>
      </c>
      <c r="N194" s="42">
        <f t="shared" si="8"/>
        <v>0</v>
      </c>
      <c r="O194" s="177">
        <f t="shared" si="8"/>
        <v>0</v>
      </c>
    </row>
    <row r="195" spans="1:15" x14ac:dyDescent="0.3">
      <c r="A195" s="105" t="s">
        <v>1154</v>
      </c>
      <c r="B195" s="106">
        <v>0</v>
      </c>
      <c r="C195" s="28">
        <v>0</v>
      </c>
      <c r="D195" s="28">
        <v>0</v>
      </c>
      <c r="E195" s="28">
        <v>0</v>
      </c>
      <c r="F195" s="42">
        <f t="shared" si="7"/>
        <v>0</v>
      </c>
      <c r="G195" s="177">
        <f t="shared" si="7"/>
        <v>0</v>
      </c>
      <c r="I195" s="105" t="s">
        <v>1154</v>
      </c>
      <c r="J195" s="106">
        <v>0</v>
      </c>
      <c r="K195" s="28">
        <v>0</v>
      </c>
      <c r="L195" s="28">
        <v>0</v>
      </c>
      <c r="M195" s="28">
        <v>0</v>
      </c>
      <c r="N195" s="42">
        <f t="shared" si="8"/>
        <v>0</v>
      </c>
      <c r="O195" s="177">
        <f t="shared" si="8"/>
        <v>0</v>
      </c>
    </row>
    <row r="196" spans="1:15" x14ac:dyDescent="0.3">
      <c r="A196" s="105" t="s">
        <v>1155</v>
      </c>
      <c r="B196" s="106">
        <v>0</v>
      </c>
      <c r="C196" s="28">
        <v>0</v>
      </c>
      <c r="D196" s="28">
        <v>0</v>
      </c>
      <c r="E196" s="28">
        <v>0</v>
      </c>
      <c r="F196" s="42">
        <f t="shared" si="7"/>
        <v>0</v>
      </c>
      <c r="G196" s="177">
        <f t="shared" si="7"/>
        <v>0</v>
      </c>
      <c r="I196" s="105" t="s">
        <v>1155</v>
      </c>
      <c r="J196" s="106">
        <v>0</v>
      </c>
      <c r="K196" s="28">
        <v>0</v>
      </c>
      <c r="L196" s="28">
        <v>0</v>
      </c>
      <c r="M196" s="28">
        <v>0</v>
      </c>
      <c r="N196" s="42">
        <f t="shared" si="8"/>
        <v>0</v>
      </c>
      <c r="O196" s="177">
        <f t="shared" si="8"/>
        <v>0</v>
      </c>
    </row>
    <row r="197" spans="1:15" x14ac:dyDescent="0.3">
      <c r="A197" s="105" t="s">
        <v>737</v>
      </c>
      <c r="B197" s="106">
        <v>0</v>
      </c>
      <c r="C197" s="28">
        <v>0</v>
      </c>
      <c r="D197" s="28">
        <v>0</v>
      </c>
      <c r="E197" s="28">
        <v>0</v>
      </c>
      <c r="F197" s="42">
        <f t="shared" si="7"/>
        <v>0</v>
      </c>
      <c r="G197" s="177">
        <f t="shared" si="7"/>
        <v>0</v>
      </c>
      <c r="I197" s="105" t="s">
        <v>737</v>
      </c>
      <c r="J197" s="106">
        <v>0</v>
      </c>
      <c r="K197" s="28">
        <v>0</v>
      </c>
      <c r="L197" s="28">
        <v>0</v>
      </c>
      <c r="M197" s="28">
        <v>0</v>
      </c>
      <c r="N197" s="42">
        <f t="shared" si="8"/>
        <v>0</v>
      </c>
      <c r="O197" s="177">
        <f t="shared" si="8"/>
        <v>0</v>
      </c>
    </row>
    <row r="198" spans="1:15" x14ac:dyDescent="0.3">
      <c r="A198" s="105" t="s">
        <v>738</v>
      </c>
      <c r="B198" s="106">
        <v>0</v>
      </c>
      <c r="C198" s="28">
        <v>0</v>
      </c>
      <c r="D198" s="28">
        <v>0</v>
      </c>
      <c r="E198" s="28">
        <v>0</v>
      </c>
      <c r="F198" s="42">
        <f t="shared" si="7"/>
        <v>0</v>
      </c>
      <c r="G198" s="177">
        <f t="shared" si="7"/>
        <v>0</v>
      </c>
      <c r="I198" s="105" t="s">
        <v>738</v>
      </c>
      <c r="J198" s="106">
        <v>0</v>
      </c>
      <c r="K198" s="28">
        <v>0</v>
      </c>
      <c r="L198" s="28">
        <v>0</v>
      </c>
      <c r="M198" s="28">
        <v>0</v>
      </c>
      <c r="N198" s="42">
        <f t="shared" si="8"/>
        <v>0</v>
      </c>
      <c r="O198" s="177">
        <f t="shared" si="8"/>
        <v>0</v>
      </c>
    </row>
    <row r="199" spans="1:15" x14ac:dyDescent="0.3">
      <c r="A199" s="105" t="s">
        <v>782</v>
      </c>
      <c r="B199" s="106">
        <v>0</v>
      </c>
      <c r="C199" s="28">
        <v>0</v>
      </c>
      <c r="D199" s="28">
        <v>0</v>
      </c>
      <c r="E199" s="28">
        <v>0</v>
      </c>
      <c r="F199" s="42">
        <f t="shared" si="7"/>
        <v>0</v>
      </c>
      <c r="G199" s="177">
        <f t="shared" si="7"/>
        <v>0</v>
      </c>
      <c r="I199" s="105" t="s">
        <v>782</v>
      </c>
      <c r="J199" s="106">
        <v>0</v>
      </c>
      <c r="K199" s="28">
        <v>0</v>
      </c>
      <c r="L199" s="28">
        <v>0</v>
      </c>
      <c r="M199" s="28">
        <v>0</v>
      </c>
      <c r="N199" s="42">
        <f t="shared" si="8"/>
        <v>0</v>
      </c>
      <c r="O199" s="177">
        <f t="shared" si="8"/>
        <v>0</v>
      </c>
    </row>
    <row r="200" spans="1:15" x14ac:dyDescent="0.3">
      <c r="A200" s="105" t="s">
        <v>739</v>
      </c>
      <c r="B200" s="106">
        <v>0</v>
      </c>
      <c r="C200" s="28">
        <v>0</v>
      </c>
      <c r="D200" s="28">
        <v>0</v>
      </c>
      <c r="E200" s="28">
        <v>0</v>
      </c>
      <c r="F200" s="42">
        <f t="shared" si="7"/>
        <v>0</v>
      </c>
      <c r="G200" s="177">
        <f t="shared" si="7"/>
        <v>0</v>
      </c>
      <c r="I200" s="105" t="s">
        <v>739</v>
      </c>
      <c r="J200" s="106">
        <v>0</v>
      </c>
      <c r="K200" s="28">
        <v>0</v>
      </c>
      <c r="L200" s="28">
        <v>0</v>
      </c>
      <c r="M200" s="28">
        <v>0</v>
      </c>
      <c r="N200" s="42">
        <f t="shared" si="8"/>
        <v>0</v>
      </c>
      <c r="O200" s="177">
        <f t="shared" si="8"/>
        <v>0</v>
      </c>
    </row>
    <row r="201" spans="1:15" x14ac:dyDescent="0.3">
      <c r="A201" s="105" t="s">
        <v>740</v>
      </c>
      <c r="B201" s="106">
        <v>0</v>
      </c>
      <c r="C201" s="28">
        <v>0</v>
      </c>
      <c r="D201" s="28">
        <v>0</v>
      </c>
      <c r="E201" s="28">
        <v>0</v>
      </c>
      <c r="F201" s="42">
        <f t="shared" si="7"/>
        <v>0</v>
      </c>
      <c r="G201" s="177">
        <f t="shared" si="7"/>
        <v>0</v>
      </c>
      <c r="I201" s="105" t="s">
        <v>740</v>
      </c>
      <c r="J201" s="106">
        <v>0</v>
      </c>
      <c r="K201" s="28">
        <v>0</v>
      </c>
      <c r="L201" s="28">
        <v>0</v>
      </c>
      <c r="M201" s="28">
        <v>0</v>
      </c>
      <c r="N201" s="42">
        <f t="shared" si="8"/>
        <v>0</v>
      </c>
      <c r="O201" s="177">
        <f t="shared" si="8"/>
        <v>0</v>
      </c>
    </row>
    <row r="202" spans="1:15" x14ac:dyDescent="0.3">
      <c r="A202" s="105" t="s">
        <v>1156</v>
      </c>
      <c r="B202" s="106">
        <v>0</v>
      </c>
      <c r="C202" s="28">
        <v>0</v>
      </c>
      <c r="D202" s="28">
        <v>0</v>
      </c>
      <c r="E202" s="28">
        <v>0</v>
      </c>
      <c r="F202" s="42">
        <f t="shared" si="7"/>
        <v>0</v>
      </c>
      <c r="G202" s="177">
        <f t="shared" si="7"/>
        <v>0</v>
      </c>
      <c r="I202" s="105" t="s">
        <v>1156</v>
      </c>
      <c r="J202" s="106">
        <v>0</v>
      </c>
      <c r="K202" s="28">
        <v>0</v>
      </c>
      <c r="L202" s="28">
        <v>0</v>
      </c>
      <c r="M202" s="28">
        <v>0</v>
      </c>
      <c r="N202" s="42">
        <f t="shared" si="8"/>
        <v>0</v>
      </c>
      <c r="O202" s="177">
        <f t="shared" si="8"/>
        <v>0</v>
      </c>
    </row>
    <row r="203" spans="1:15" x14ac:dyDescent="0.3">
      <c r="A203" s="105" t="s">
        <v>923</v>
      </c>
      <c r="B203" s="106">
        <v>0</v>
      </c>
      <c r="C203" s="28">
        <v>0</v>
      </c>
      <c r="D203" s="28">
        <v>0</v>
      </c>
      <c r="E203" s="28">
        <v>0</v>
      </c>
      <c r="F203" s="42">
        <f t="shared" si="7"/>
        <v>0</v>
      </c>
      <c r="G203" s="177">
        <f t="shared" si="7"/>
        <v>0</v>
      </c>
      <c r="I203" s="105" t="s">
        <v>923</v>
      </c>
      <c r="J203" s="106">
        <v>0</v>
      </c>
      <c r="K203" s="28">
        <v>0</v>
      </c>
      <c r="L203" s="28">
        <v>0</v>
      </c>
      <c r="M203" s="28">
        <v>0</v>
      </c>
      <c r="N203" s="42">
        <f t="shared" si="8"/>
        <v>0</v>
      </c>
      <c r="O203" s="177">
        <f t="shared" si="8"/>
        <v>0</v>
      </c>
    </row>
    <row r="204" spans="1:15" x14ac:dyDescent="0.3">
      <c r="A204" s="105" t="s">
        <v>1157</v>
      </c>
      <c r="B204" s="106">
        <v>0</v>
      </c>
      <c r="C204" s="28">
        <v>0</v>
      </c>
      <c r="D204" s="28">
        <v>0</v>
      </c>
      <c r="E204" s="28">
        <v>0</v>
      </c>
      <c r="F204" s="42">
        <f t="shared" si="7"/>
        <v>0</v>
      </c>
      <c r="G204" s="177">
        <f t="shared" si="7"/>
        <v>0</v>
      </c>
      <c r="I204" s="105" t="s">
        <v>1157</v>
      </c>
      <c r="J204" s="106">
        <v>0</v>
      </c>
      <c r="K204" s="28">
        <v>0</v>
      </c>
      <c r="L204" s="28">
        <v>0</v>
      </c>
      <c r="M204" s="28">
        <v>0</v>
      </c>
      <c r="N204" s="42">
        <f t="shared" si="8"/>
        <v>0</v>
      </c>
      <c r="O204" s="177">
        <f t="shared" si="8"/>
        <v>0</v>
      </c>
    </row>
    <row r="205" spans="1:15" x14ac:dyDescent="0.3">
      <c r="A205" s="54" t="s">
        <v>1158</v>
      </c>
      <c r="B205" s="72">
        <v>0</v>
      </c>
      <c r="C205" s="29">
        <v>0</v>
      </c>
      <c r="D205" s="29">
        <v>0</v>
      </c>
      <c r="E205" s="29">
        <v>0</v>
      </c>
      <c r="F205" s="42">
        <f t="shared" ref="F205:F235" si="9">B205-D205</f>
        <v>0</v>
      </c>
      <c r="G205" s="177">
        <f t="shared" ref="G205:G235" si="10">C205-E205</f>
        <v>0</v>
      </c>
      <c r="I205" s="54" t="s">
        <v>1158</v>
      </c>
      <c r="J205" s="72">
        <v>0</v>
      </c>
      <c r="K205" s="29">
        <v>0</v>
      </c>
      <c r="L205" s="29">
        <v>0</v>
      </c>
      <c r="M205" s="29">
        <v>0</v>
      </c>
      <c r="N205" s="42">
        <f t="shared" ref="N205:N235" si="11">J205-L205</f>
        <v>0</v>
      </c>
      <c r="O205" s="177">
        <f t="shared" ref="O205:O235" si="12">K205-M205</f>
        <v>0</v>
      </c>
    </row>
    <row r="206" spans="1:15" x14ac:dyDescent="0.3">
      <c r="A206" s="54" t="s">
        <v>1159</v>
      </c>
      <c r="B206" s="72">
        <v>0</v>
      </c>
      <c r="C206" s="29">
        <v>0</v>
      </c>
      <c r="D206" s="29">
        <v>0</v>
      </c>
      <c r="E206" s="29">
        <v>0</v>
      </c>
      <c r="F206" s="42">
        <f t="shared" si="9"/>
        <v>0</v>
      </c>
      <c r="G206" s="177">
        <f t="shared" si="10"/>
        <v>0</v>
      </c>
      <c r="I206" s="54" t="s">
        <v>1159</v>
      </c>
      <c r="J206" s="72">
        <v>0</v>
      </c>
      <c r="K206" s="29">
        <v>0</v>
      </c>
      <c r="L206" s="29">
        <v>0</v>
      </c>
      <c r="M206" s="29">
        <v>0</v>
      </c>
      <c r="N206" s="42">
        <f t="shared" si="11"/>
        <v>0</v>
      </c>
      <c r="O206" s="177">
        <f t="shared" si="12"/>
        <v>0</v>
      </c>
    </row>
    <row r="207" spans="1:15" x14ac:dyDescent="0.3">
      <c r="A207" s="54" t="s">
        <v>741</v>
      </c>
      <c r="B207" s="72">
        <v>0</v>
      </c>
      <c r="C207" s="29">
        <v>0</v>
      </c>
      <c r="D207" s="29">
        <v>0</v>
      </c>
      <c r="E207" s="29">
        <v>0</v>
      </c>
      <c r="F207" s="42">
        <f t="shared" si="9"/>
        <v>0</v>
      </c>
      <c r="G207" s="177">
        <f t="shared" si="10"/>
        <v>0</v>
      </c>
      <c r="I207" s="54" t="s">
        <v>741</v>
      </c>
      <c r="J207" s="72">
        <v>0</v>
      </c>
      <c r="K207" s="29">
        <v>0</v>
      </c>
      <c r="L207" s="29">
        <v>0</v>
      </c>
      <c r="M207" s="29">
        <v>0</v>
      </c>
      <c r="N207" s="42">
        <f t="shared" si="11"/>
        <v>0</v>
      </c>
      <c r="O207" s="177">
        <f t="shared" si="12"/>
        <v>0</v>
      </c>
    </row>
    <row r="208" spans="1:15" x14ac:dyDescent="0.3">
      <c r="A208" s="54" t="s">
        <v>924</v>
      </c>
      <c r="B208" s="72">
        <v>0</v>
      </c>
      <c r="C208" s="29">
        <v>0</v>
      </c>
      <c r="D208" s="29">
        <v>0</v>
      </c>
      <c r="E208" s="29">
        <v>0</v>
      </c>
      <c r="F208" s="42">
        <f t="shared" si="9"/>
        <v>0</v>
      </c>
      <c r="G208" s="177">
        <f t="shared" si="10"/>
        <v>0</v>
      </c>
      <c r="I208" s="54" t="s">
        <v>924</v>
      </c>
      <c r="J208" s="72">
        <v>0</v>
      </c>
      <c r="K208" s="29">
        <v>0</v>
      </c>
      <c r="L208" s="29">
        <v>0</v>
      </c>
      <c r="M208" s="29">
        <v>0</v>
      </c>
      <c r="N208" s="42">
        <f t="shared" si="11"/>
        <v>0</v>
      </c>
      <c r="O208" s="177">
        <f t="shared" si="12"/>
        <v>0</v>
      </c>
    </row>
    <row r="209" spans="1:15" x14ac:dyDescent="0.3">
      <c r="A209" s="54" t="s">
        <v>1160</v>
      </c>
      <c r="B209" s="72">
        <v>0</v>
      </c>
      <c r="C209" s="29">
        <v>0</v>
      </c>
      <c r="D209" s="29">
        <v>0</v>
      </c>
      <c r="E209" s="29">
        <v>0</v>
      </c>
      <c r="F209" s="42">
        <f t="shared" si="9"/>
        <v>0</v>
      </c>
      <c r="G209" s="177">
        <f t="shared" si="10"/>
        <v>0</v>
      </c>
      <c r="I209" s="54" t="s">
        <v>1160</v>
      </c>
      <c r="J209" s="72">
        <v>0</v>
      </c>
      <c r="K209" s="29">
        <v>0</v>
      </c>
      <c r="L209" s="29">
        <v>0</v>
      </c>
      <c r="M209" s="29">
        <v>0</v>
      </c>
      <c r="N209" s="42">
        <f t="shared" si="11"/>
        <v>0</v>
      </c>
      <c r="O209" s="177">
        <f t="shared" si="12"/>
        <v>0</v>
      </c>
    </row>
    <row r="210" spans="1:15" x14ac:dyDescent="0.3">
      <c r="A210" s="54" t="s">
        <v>742</v>
      </c>
      <c r="B210" s="72">
        <v>0</v>
      </c>
      <c r="C210" s="29">
        <v>0</v>
      </c>
      <c r="D210" s="29">
        <v>0</v>
      </c>
      <c r="E210" s="29">
        <v>0</v>
      </c>
      <c r="F210" s="42">
        <f t="shared" si="9"/>
        <v>0</v>
      </c>
      <c r="G210" s="177">
        <f t="shared" si="10"/>
        <v>0</v>
      </c>
      <c r="I210" s="54" t="s">
        <v>742</v>
      </c>
      <c r="J210" s="72">
        <v>0</v>
      </c>
      <c r="K210" s="29">
        <v>0</v>
      </c>
      <c r="L210" s="29">
        <v>0</v>
      </c>
      <c r="M210" s="29">
        <v>0</v>
      </c>
      <c r="N210" s="42">
        <f t="shared" si="11"/>
        <v>0</v>
      </c>
      <c r="O210" s="177">
        <f t="shared" si="12"/>
        <v>0</v>
      </c>
    </row>
    <row r="211" spans="1:15" x14ac:dyDescent="0.3">
      <c r="A211" s="54" t="s">
        <v>1161</v>
      </c>
      <c r="B211" s="72">
        <v>0</v>
      </c>
      <c r="C211" s="29">
        <v>0</v>
      </c>
      <c r="D211" s="29">
        <v>0</v>
      </c>
      <c r="E211" s="29">
        <v>0</v>
      </c>
      <c r="F211" s="42">
        <f t="shared" si="9"/>
        <v>0</v>
      </c>
      <c r="G211" s="177">
        <f t="shared" si="10"/>
        <v>0</v>
      </c>
      <c r="I211" s="54" t="s">
        <v>1161</v>
      </c>
      <c r="J211" s="72">
        <v>0</v>
      </c>
      <c r="K211" s="29">
        <v>0</v>
      </c>
      <c r="L211" s="29">
        <v>0</v>
      </c>
      <c r="M211" s="29">
        <v>0</v>
      </c>
      <c r="N211" s="42">
        <f t="shared" si="11"/>
        <v>0</v>
      </c>
      <c r="O211" s="177">
        <f t="shared" si="12"/>
        <v>0</v>
      </c>
    </row>
    <row r="212" spans="1:15" x14ac:dyDescent="0.3">
      <c r="A212" s="54" t="s">
        <v>743</v>
      </c>
      <c r="B212" s="72">
        <v>0</v>
      </c>
      <c r="C212" s="29">
        <v>0</v>
      </c>
      <c r="D212" s="29">
        <v>0</v>
      </c>
      <c r="E212" s="29">
        <v>0</v>
      </c>
      <c r="F212" s="42">
        <f t="shared" si="9"/>
        <v>0</v>
      </c>
      <c r="G212" s="177">
        <f t="shared" si="10"/>
        <v>0</v>
      </c>
      <c r="I212" s="54" t="s">
        <v>743</v>
      </c>
      <c r="J212" s="72">
        <v>0</v>
      </c>
      <c r="K212" s="29">
        <v>0</v>
      </c>
      <c r="L212" s="29">
        <v>0</v>
      </c>
      <c r="M212" s="29">
        <v>0</v>
      </c>
      <c r="N212" s="42">
        <f t="shared" si="11"/>
        <v>0</v>
      </c>
      <c r="O212" s="177">
        <f t="shared" si="12"/>
        <v>0</v>
      </c>
    </row>
    <row r="213" spans="1:15" x14ac:dyDescent="0.3">
      <c r="A213" s="54" t="s">
        <v>1162</v>
      </c>
      <c r="B213" s="72">
        <v>0</v>
      </c>
      <c r="C213" s="29">
        <v>0</v>
      </c>
      <c r="D213" s="29">
        <v>0</v>
      </c>
      <c r="E213" s="29">
        <v>0</v>
      </c>
      <c r="F213" s="42">
        <f t="shared" si="9"/>
        <v>0</v>
      </c>
      <c r="G213" s="177">
        <f t="shared" si="10"/>
        <v>0</v>
      </c>
      <c r="I213" s="54" t="s">
        <v>1162</v>
      </c>
      <c r="J213" s="72">
        <v>0</v>
      </c>
      <c r="K213" s="29">
        <v>0</v>
      </c>
      <c r="L213" s="29">
        <v>0</v>
      </c>
      <c r="M213" s="29">
        <v>0</v>
      </c>
      <c r="N213" s="42">
        <f t="shared" si="11"/>
        <v>0</v>
      </c>
      <c r="O213" s="177">
        <f t="shared" si="12"/>
        <v>0</v>
      </c>
    </row>
    <row r="214" spans="1:15" x14ac:dyDescent="0.3">
      <c r="A214" s="54" t="s">
        <v>744</v>
      </c>
      <c r="B214" s="72">
        <v>0</v>
      </c>
      <c r="C214" s="29">
        <v>0</v>
      </c>
      <c r="D214" s="29">
        <v>0</v>
      </c>
      <c r="E214" s="29">
        <v>0</v>
      </c>
      <c r="F214" s="42">
        <f t="shared" si="9"/>
        <v>0</v>
      </c>
      <c r="G214" s="177">
        <f t="shared" si="10"/>
        <v>0</v>
      </c>
      <c r="I214" s="54" t="s">
        <v>744</v>
      </c>
      <c r="J214" s="72">
        <v>0</v>
      </c>
      <c r="K214" s="29">
        <v>0</v>
      </c>
      <c r="L214" s="29">
        <v>0</v>
      </c>
      <c r="M214" s="29">
        <v>0</v>
      </c>
      <c r="N214" s="42">
        <f t="shared" si="11"/>
        <v>0</v>
      </c>
      <c r="O214" s="177">
        <f t="shared" si="12"/>
        <v>0</v>
      </c>
    </row>
    <row r="215" spans="1:15" x14ac:dyDescent="0.3">
      <c r="A215" s="54" t="s">
        <v>745</v>
      </c>
      <c r="B215" s="72">
        <v>0</v>
      </c>
      <c r="C215" s="29">
        <v>0</v>
      </c>
      <c r="D215" s="29">
        <v>0</v>
      </c>
      <c r="E215" s="29">
        <v>0</v>
      </c>
      <c r="F215" s="42">
        <f t="shared" si="9"/>
        <v>0</v>
      </c>
      <c r="G215" s="177">
        <f t="shared" si="10"/>
        <v>0</v>
      </c>
      <c r="I215" s="54" t="s">
        <v>745</v>
      </c>
      <c r="J215" s="72">
        <v>0</v>
      </c>
      <c r="K215" s="29">
        <v>0</v>
      </c>
      <c r="L215" s="29">
        <v>0</v>
      </c>
      <c r="M215" s="29">
        <v>0</v>
      </c>
      <c r="N215" s="42">
        <f t="shared" si="11"/>
        <v>0</v>
      </c>
      <c r="O215" s="177">
        <f t="shared" si="12"/>
        <v>0</v>
      </c>
    </row>
    <row r="216" spans="1:15" x14ac:dyDescent="0.3">
      <c r="A216" s="54" t="s">
        <v>1163</v>
      </c>
      <c r="B216" s="72">
        <v>0</v>
      </c>
      <c r="C216" s="29">
        <v>0</v>
      </c>
      <c r="D216" s="29">
        <v>0</v>
      </c>
      <c r="E216" s="29">
        <v>0</v>
      </c>
      <c r="F216" s="42">
        <f t="shared" si="9"/>
        <v>0</v>
      </c>
      <c r="G216" s="177">
        <f t="shared" si="10"/>
        <v>0</v>
      </c>
      <c r="I216" s="54" t="s">
        <v>1163</v>
      </c>
      <c r="J216" s="72">
        <v>0</v>
      </c>
      <c r="K216" s="29">
        <v>0</v>
      </c>
      <c r="L216" s="29">
        <v>0</v>
      </c>
      <c r="M216" s="29">
        <v>0</v>
      </c>
      <c r="N216" s="42">
        <f t="shared" si="11"/>
        <v>0</v>
      </c>
      <c r="O216" s="177">
        <f t="shared" si="12"/>
        <v>0</v>
      </c>
    </row>
    <row r="217" spans="1:15" x14ac:dyDescent="0.3">
      <c r="A217" s="54" t="s">
        <v>783</v>
      </c>
      <c r="B217" s="72">
        <v>0</v>
      </c>
      <c r="C217" s="29">
        <v>0</v>
      </c>
      <c r="D217" s="29">
        <v>0</v>
      </c>
      <c r="E217" s="29">
        <v>0</v>
      </c>
      <c r="F217" s="42">
        <f t="shared" si="9"/>
        <v>0</v>
      </c>
      <c r="G217" s="177">
        <f t="shared" si="10"/>
        <v>0</v>
      </c>
      <c r="I217" s="54" t="s">
        <v>783</v>
      </c>
      <c r="J217" s="72">
        <v>0</v>
      </c>
      <c r="K217" s="29">
        <v>0</v>
      </c>
      <c r="L217" s="29">
        <v>0</v>
      </c>
      <c r="M217" s="29">
        <v>0</v>
      </c>
      <c r="N217" s="42">
        <f t="shared" si="11"/>
        <v>0</v>
      </c>
      <c r="O217" s="177">
        <f t="shared" si="12"/>
        <v>0</v>
      </c>
    </row>
    <row r="218" spans="1:15" x14ac:dyDescent="0.3">
      <c r="A218" s="54" t="s">
        <v>1164</v>
      </c>
      <c r="B218" s="72">
        <v>0</v>
      </c>
      <c r="C218" s="29">
        <v>0</v>
      </c>
      <c r="D218" s="29">
        <v>0</v>
      </c>
      <c r="E218" s="29">
        <v>0</v>
      </c>
      <c r="F218" s="42">
        <f t="shared" si="9"/>
        <v>0</v>
      </c>
      <c r="G218" s="177">
        <f t="shared" si="10"/>
        <v>0</v>
      </c>
      <c r="I218" s="54" t="s">
        <v>1164</v>
      </c>
      <c r="J218" s="72">
        <v>0</v>
      </c>
      <c r="K218" s="29">
        <v>0</v>
      </c>
      <c r="L218" s="29">
        <v>0</v>
      </c>
      <c r="M218" s="29">
        <v>0</v>
      </c>
      <c r="N218" s="42">
        <f t="shared" si="11"/>
        <v>0</v>
      </c>
      <c r="O218" s="177">
        <f t="shared" si="12"/>
        <v>0</v>
      </c>
    </row>
    <row r="219" spans="1:15" x14ac:dyDescent="0.3">
      <c r="A219" s="54" t="s">
        <v>746</v>
      </c>
      <c r="B219" s="72">
        <v>0</v>
      </c>
      <c r="C219" s="29">
        <v>0</v>
      </c>
      <c r="D219" s="29">
        <v>0</v>
      </c>
      <c r="E219" s="29">
        <v>0</v>
      </c>
      <c r="F219" s="42">
        <f t="shared" si="9"/>
        <v>0</v>
      </c>
      <c r="G219" s="177">
        <f t="shared" si="10"/>
        <v>0</v>
      </c>
      <c r="I219" s="54" t="s">
        <v>746</v>
      </c>
      <c r="J219" s="72">
        <v>0</v>
      </c>
      <c r="K219" s="29">
        <v>0</v>
      </c>
      <c r="L219" s="29">
        <v>0</v>
      </c>
      <c r="M219" s="29">
        <v>0</v>
      </c>
      <c r="N219" s="42">
        <f t="shared" si="11"/>
        <v>0</v>
      </c>
      <c r="O219" s="177">
        <f t="shared" si="12"/>
        <v>0</v>
      </c>
    </row>
    <row r="220" spans="1:15" x14ac:dyDescent="0.3">
      <c r="A220" s="54" t="s">
        <v>747</v>
      </c>
      <c r="B220" s="72">
        <v>0</v>
      </c>
      <c r="C220" s="29">
        <v>0</v>
      </c>
      <c r="D220" s="29">
        <v>0</v>
      </c>
      <c r="E220" s="29">
        <v>0</v>
      </c>
      <c r="F220" s="42">
        <f t="shared" si="9"/>
        <v>0</v>
      </c>
      <c r="G220" s="177">
        <f t="shared" si="10"/>
        <v>0</v>
      </c>
      <c r="I220" s="54" t="s">
        <v>747</v>
      </c>
      <c r="J220" s="72">
        <v>0</v>
      </c>
      <c r="K220" s="29">
        <v>0</v>
      </c>
      <c r="L220" s="29">
        <v>0</v>
      </c>
      <c r="M220" s="29">
        <v>0</v>
      </c>
      <c r="N220" s="42">
        <f t="shared" si="11"/>
        <v>0</v>
      </c>
      <c r="O220" s="177">
        <f t="shared" si="12"/>
        <v>0</v>
      </c>
    </row>
    <row r="221" spans="1:15" x14ac:dyDescent="0.3">
      <c r="A221" s="54" t="s">
        <v>1165</v>
      </c>
      <c r="B221" s="72">
        <v>0</v>
      </c>
      <c r="C221" s="29">
        <v>0</v>
      </c>
      <c r="D221" s="29">
        <v>0</v>
      </c>
      <c r="E221" s="29">
        <v>0</v>
      </c>
      <c r="F221" s="42">
        <f t="shared" si="9"/>
        <v>0</v>
      </c>
      <c r="G221" s="177">
        <f t="shared" si="10"/>
        <v>0</v>
      </c>
      <c r="I221" s="54" t="s">
        <v>1165</v>
      </c>
      <c r="J221" s="72">
        <v>0</v>
      </c>
      <c r="K221" s="29">
        <v>0</v>
      </c>
      <c r="L221" s="29">
        <v>0</v>
      </c>
      <c r="M221" s="29">
        <v>0</v>
      </c>
      <c r="N221" s="42">
        <f t="shared" si="11"/>
        <v>0</v>
      </c>
      <c r="O221" s="177">
        <f t="shared" si="12"/>
        <v>0</v>
      </c>
    </row>
    <row r="222" spans="1:15" x14ac:dyDescent="0.3">
      <c r="A222" s="54" t="s">
        <v>748</v>
      </c>
      <c r="B222" s="72">
        <v>0</v>
      </c>
      <c r="C222" s="29">
        <v>0</v>
      </c>
      <c r="D222" s="29">
        <v>0</v>
      </c>
      <c r="E222" s="29">
        <v>0</v>
      </c>
      <c r="F222" s="42">
        <f t="shared" si="9"/>
        <v>0</v>
      </c>
      <c r="G222" s="177">
        <f t="shared" si="10"/>
        <v>0</v>
      </c>
      <c r="I222" s="54" t="s">
        <v>748</v>
      </c>
      <c r="J222" s="72">
        <v>0</v>
      </c>
      <c r="K222" s="29">
        <v>0</v>
      </c>
      <c r="L222" s="29">
        <v>0</v>
      </c>
      <c r="M222" s="29">
        <v>0</v>
      </c>
      <c r="N222" s="42">
        <f t="shared" si="11"/>
        <v>0</v>
      </c>
      <c r="O222" s="177">
        <f t="shared" si="12"/>
        <v>0</v>
      </c>
    </row>
    <row r="223" spans="1:15" x14ac:dyDescent="0.3">
      <c r="A223" s="54" t="s">
        <v>1166</v>
      </c>
      <c r="B223" s="72">
        <v>0</v>
      </c>
      <c r="C223" s="29">
        <v>0</v>
      </c>
      <c r="D223" s="29">
        <v>0</v>
      </c>
      <c r="E223" s="29">
        <v>0</v>
      </c>
      <c r="F223" s="42">
        <f t="shared" si="9"/>
        <v>0</v>
      </c>
      <c r="G223" s="177">
        <f t="shared" si="10"/>
        <v>0</v>
      </c>
      <c r="I223" s="54" t="s">
        <v>1166</v>
      </c>
      <c r="J223" s="72">
        <v>0</v>
      </c>
      <c r="K223" s="29">
        <v>0</v>
      </c>
      <c r="L223" s="29">
        <v>0</v>
      </c>
      <c r="M223" s="29">
        <v>0</v>
      </c>
      <c r="N223" s="42">
        <f t="shared" si="11"/>
        <v>0</v>
      </c>
      <c r="O223" s="177">
        <f t="shared" si="12"/>
        <v>0</v>
      </c>
    </row>
    <row r="224" spans="1:15" x14ac:dyDescent="0.3">
      <c r="A224" s="54" t="s">
        <v>1167</v>
      </c>
      <c r="B224" s="72">
        <v>0</v>
      </c>
      <c r="C224" s="29">
        <v>0</v>
      </c>
      <c r="D224" s="29">
        <v>0</v>
      </c>
      <c r="E224" s="29">
        <v>0</v>
      </c>
      <c r="F224" s="42">
        <f t="shared" si="9"/>
        <v>0</v>
      </c>
      <c r="G224" s="177">
        <f t="shared" si="10"/>
        <v>0</v>
      </c>
      <c r="I224" s="54" t="s">
        <v>1167</v>
      </c>
      <c r="J224" s="72">
        <v>0</v>
      </c>
      <c r="K224" s="29">
        <v>0</v>
      </c>
      <c r="L224" s="29">
        <v>0</v>
      </c>
      <c r="M224" s="29">
        <v>0</v>
      </c>
      <c r="N224" s="42">
        <f t="shared" si="11"/>
        <v>0</v>
      </c>
      <c r="O224" s="177">
        <f t="shared" si="12"/>
        <v>0</v>
      </c>
    </row>
    <row r="225" spans="1:15" ht="15" customHeight="1" x14ac:dyDescent="0.3">
      <c r="A225" s="54" t="s">
        <v>749</v>
      </c>
      <c r="B225" s="72">
        <v>0</v>
      </c>
      <c r="C225" s="29">
        <v>0</v>
      </c>
      <c r="D225" s="29">
        <v>0</v>
      </c>
      <c r="E225" s="29">
        <v>0</v>
      </c>
      <c r="F225" s="42">
        <f t="shared" si="9"/>
        <v>0</v>
      </c>
      <c r="G225" s="177">
        <f t="shared" si="10"/>
        <v>0</v>
      </c>
      <c r="I225" s="54" t="s">
        <v>749</v>
      </c>
      <c r="J225" s="72">
        <v>0</v>
      </c>
      <c r="K225" s="29">
        <v>0</v>
      </c>
      <c r="L225" s="29">
        <v>0</v>
      </c>
      <c r="M225" s="29">
        <v>0</v>
      </c>
      <c r="N225" s="42">
        <f t="shared" si="11"/>
        <v>0</v>
      </c>
      <c r="O225" s="177">
        <f t="shared" si="12"/>
        <v>0</v>
      </c>
    </row>
    <row r="226" spans="1:15" ht="15" customHeight="1" x14ac:dyDescent="0.3">
      <c r="A226" s="54" t="s">
        <v>1168</v>
      </c>
      <c r="B226" s="72">
        <v>0</v>
      </c>
      <c r="C226" s="29">
        <v>0</v>
      </c>
      <c r="D226" s="29">
        <v>0</v>
      </c>
      <c r="E226" s="29">
        <v>0</v>
      </c>
      <c r="F226" s="42">
        <f t="shared" si="9"/>
        <v>0</v>
      </c>
      <c r="G226" s="177">
        <f t="shared" si="10"/>
        <v>0</v>
      </c>
      <c r="I226" s="54" t="s">
        <v>1168</v>
      </c>
      <c r="J226" s="72">
        <v>0</v>
      </c>
      <c r="K226" s="29">
        <v>0</v>
      </c>
      <c r="L226" s="29">
        <v>0</v>
      </c>
      <c r="M226" s="29">
        <v>0</v>
      </c>
      <c r="N226" s="42">
        <f t="shared" si="11"/>
        <v>0</v>
      </c>
      <c r="O226" s="177">
        <f t="shared" si="12"/>
        <v>0</v>
      </c>
    </row>
    <row r="227" spans="1:15" x14ac:dyDescent="0.3">
      <c r="A227" s="54" t="s">
        <v>750</v>
      </c>
      <c r="B227" s="72">
        <v>0</v>
      </c>
      <c r="C227" s="29">
        <v>0</v>
      </c>
      <c r="D227" s="29">
        <v>0</v>
      </c>
      <c r="E227" s="29">
        <v>0</v>
      </c>
      <c r="F227" s="42">
        <f t="shared" si="9"/>
        <v>0</v>
      </c>
      <c r="G227" s="177">
        <f t="shared" si="10"/>
        <v>0</v>
      </c>
      <c r="I227" s="54" t="s">
        <v>750</v>
      </c>
      <c r="J227" s="72">
        <v>0</v>
      </c>
      <c r="K227" s="29">
        <v>0</v>
      </c>
      <c r="L227" s="29">
        <v>0</v>
      </c>
      <c r="M227" s="29">
        <v>0</v>
      </c>
      <c r="N227" s="42">
        <f t="shared" si="11"/>
        <v>0</v>
      </c>
      <c r="O227" s="177">
        <f t="shared" si="12"/>
        <v>0</v>
      </c>
    </row>
    <row r="228" spans="1:15" x14ac:dyDescent="0.3">
      <c r="A228" s="54" t="s">
        <v>209</v>
      </c>
      <c r="B228" s="72">
        <v>0</v>
      </c>
      <c r="C228" s="29">
        <v>0</v>
      </c>
      <c r="D228" s="29">
        <v>0</v>
      </c>
      <c r="E228" s="29">
        <v>0</v>
      </c>
      <c r="F228" s="42">
        <f t="shared" si="9"/>
        <v>0</v>
      </c>
      <c r="G228" s="177">
        <f t="shared" si="10"/>
        <v>0</v>
      </c>
      <c r="I228" s="54" t="s">
        <v>209</v>
      </c>
      <c r="J228" s="72">
        <v>0</v>
      </c>
      <c r="K228" s="29">
        <v>0</v>
      </c>
      <c r="L228" s="29">
        <v>0</v>
      </c>
      <c r="M228" s="29">
        <v>0</v>
      </c>
      <c r="N228" s="42">
        <f t="shared" si="11"/>
        <v>0</v>
      </c>
      <c r="O228" s="177">
        <f t="shared" si="12"/>
        <v>0</v>
      </c>
    </row>
    <row r="229" spans="1:15" x14ac:dyDescent="0.3">
      <c r="A229" s="54" t="s">
        <v>751</v>
      </c>
      <c r="B229" s="72">
        <v>0</v>
      </c>
      <c r="C229" s="29">
        <v>0</v>
      </c>
      <c r="D229" s="29">
        <v>0</v>
      </c>
      <c r="E229" s="29">
        <v>0</v>
      </c>
      <c r="F229" s="42">
        <f t="shared" si="9"/>
        <v>0</v>
      </c>
      <c r="G229" s="177">
        <f t="shared" si="10"/>
        <v>0</v>
      </c>
      <c r="I229" s="54" t="s">
        <v>751</v>
      </c>
      <c r="J229" s="72">
        <v>0</v>
      </c>
      <c r="K229" s="29">
        <v>0</v>
      </c>
      <c r="L229" s="29">
        <v>0</v>
      </c>
      <c r="M229" s="29">
        <v>0</v>
      </c>
      <c r="N229" s="42">
        <f t="shared" si="11"/>
        <v>0</v>
      </c>
      <c r="O229" s="177">
        <f t="shared" si="12"/>
        <v>0</v>
      </c>
    </row>
    <row r="230" spans="1:15" x14ac:dyDescent="0.3">
      <c r="A230" s="54" t="s">
        <v>752</v>
      </c>
      <c r="B230" s="72">
        <v>0</v>
      </c>
      <c r="C230" s="29">
        <v>0</v>
      </c>
      <c r="D230" s="29">
        <v>0</v>
      </c>
      <c r="E230" s="29">
        <v>0</v>
      </c>
      <c r="F230" s="42">
        <f t="shared" si="9"/>
        <v>0</v>
      </c>
      <c r="G230" s="177">
        <f t="shared" si="10"/>
        <v>0</v>
      </c>
      <c r="I230" s="54" t="s">
        <v>752</v>
      </c>
      <c r="J230" s="72">
        <v>0</v>
      </c>
      <c r="K230" s="29">
        <v>0</v>
      </c>
      <c r="L230" s="29">
        <v>0</v>
      </c>
      <c r="M230" s="29">
        <v>0</v>
      </c>
      <c r="N230" s="42">
        <f t="shared" si="11"/>
        <v>0</v>
      </c>
      <c r="O230" s="177">
        <f t="shared" si="12"/>
        <v>0</v>
      </c>
    </row>
    <row r="231" spans="1:15" x14ac:dyDescent="0.3">
      <c r="A231" s="54" t="s">
        <v>925</v>
      </c>
      <c r="B231" s="72">
        <v>0</v>
      </c>
      <c r="C231" s="29">
        <v>0</v>
      </c>
      <c r="D231" s="29">
        <v>0</v>
      </c>
      <c r="E231" s="29">
        <v>0</v>
      </c>
      <c r="F231" s="42">
        <f t="shared" si="9"/>
        <v>0</v>
      </c>
      <c r="G231" s="177">
        <f t="shared" si="10"/>
        <v>0</v>
      </c>
      <c r="I231" s="54" t="s">
        <v>925</v>
      </c>
      <c r="J231" s="72">
        <v>0</v>
      </c>
      <c r="K231" s="29">
        <v>0</v>
      </c>
      <c r="L231" s="29">
        <v>0</v>
      </c>
      <c r="M231" s="29">
        <v>0</v>
      </c>
      <c r="N231" s="42">
        <f t="shared" si="11"/>
        <v>0</v>
      </c>
      <c r="O231" s="177">
        <f t="shared" si="12"/>
        <v>0</v>
      </c>
    </row>
    <row r="232" spans="1:15" x14ac:dyDescent="0.3">
      <c r="A232" s="54" t="s">
        <v>753</v>
      </c>
      <c r="B232" s="72">
        <v>0</v>
      </c>
      <c r="C232" s="29">
        <v>0</v>
      </c>
      <c r="D232" s="29">
        <v>0</v>
      </c>
      <c r="E232" s="29">
        <v>0</v>
      </c>
      <c r="F232" s="42">
        <f t="shared" si="9"/>
        <v>0</v>
      </c>
      <c r="G232" s="177">
        <f t="shared" si="10"/>
        <v>0</v>
      </c>
      <c r="I232" s="54" t="s">
        <v>753</v>
      </c>
      <c r="J232" s="72">
        <v>0</v>
      </c>
      <c r="K232" s="29">
        <v>0</v>
      </c>
      <c r="L232" s="29">
        <v>0</v>
      </c>
      <c r="M232" s="29">
        <v>0</v>
      </c>
      <c r="N232" s="42">
        <f t="shared" si="11"/>
        <v>0</v>
      </c>
      <c r="O232" s="177">
        <f t="shared" si="12"/>
        <v>0</v>
      </c>
    </row>
    <row r="233" spans="1:15" x14ac:dyDescent="0.3">
      <c r="A233" s="54" t="s">
        <v>754</v>
      </c>
      <c r="B233" s="72">
        <v>0</v>
      </c>
      <c r="C233" s="29">
        <v>0</v>
      </c>
      <c r="D233" s="29">
        <v>0</v>
      </c>
      <c r="E233" s="29">
        <v>0</v>
      </c>
      <c r="F233" s="42">
        <f t="shared" si="9"/>
        <v>0</v>
      </c>
      <c r="G233" s="177">
        <f t="shared" si="10"/>
        <v>0</v>
      </c>
      <c r="I233" s="54" t="s">
        <v>754</v>
      </c>
      <c r="J233" s="72">
        <v>0</v>
      </c>
      <c r="K233" s="29">
        <v>0</v>
      </c>
      <c r="L233" s="29">
        <v>0</v>
      </c>
      <c r="M233" s="29">
        <v>0</v>
      </c>
      <c r="N233" s="42">
        <f t="shared" si="11"/>
        <v>0</v>
      </c>
      <c r="O233" s="177">
        <f t="shared" si="12"/>
        <v>0</v>
      </c>
    </row>
    <row r="234" spans="1:15" x14ac:dyDescent="0.3">
      <c r="A234" s="54" t="s">
        <v>755</v>
      </c>
      <c r="B234" s="72">
        <v>0</v>
      </c>
      <c r="C234" s="29">
        <v>0</v>
      </c>
      <c r="D234" s="29">
        <v>0</v>
      </c>
      <c r="E234" s="29">
        <v>0</v>
      </c>
      <c r="F234" s="42">
        <f t="shared" si="9"/>
        <v>0</v>
      </c>
      <c r="G234" s="177">
        <f t="shared" si="10"/>
        <v>0</v>
      </c>
      <c r="I234" s="54" t="s">
        <v>755</v>
      </c>
      <c r="J234" s="72">
        <v>0</v>
      </c>
      <c r="K234" s="29">
        <v>0</v>
      </c>
      <c r="L234" s="29">
        <v>0</v>
      </c>
      <c r="M234" s="29">
        <v>0</v>
      </c>
      <c r="N234" s="42">
        <f t="shared" si="11"/>
        <v>0</v>
      </c>
      <c r="O234" s="177">
        <f t="shared" si="12"/>
        <v>0</v>
      </c>
    </row>
    <row r="235" spans="1:15" x14ac:dyDescent="0.3">
      <c r="A235" s="54" t="s">
        <v>756</v>
      </c>
      <c r="B235" s="72">
        <v>0</v>
      </c>
      <c r="C235" s="29">
        <v>0</v>
      </c>
      <c r="D235" s="29">
        <v>0</v>
      </c>
      <c r="E235" s="29">
        <v>0</v>
      </c>
      <c r="F235" s="42">
        <f t="shared" si="9"/>
        <v>0</v>
      </c>
      <c r="G235" s="177">
        <f t="shared" si="10"/>
        <v>0</v>
      </c>
      <c r="I235" s="54" t="s">
        <v>756</v>
      </c>
      <c r="J235" s="72">
        <v>0</v>
      </c>
      <c r="K235" s="29">
        <v>0</v>
      </c>
      <c r="L235" s="29">
        <v>0</v>
      </c>
      <c r="M235" s="29">
        <v>0</v>
      </c>
      <c r="N235" s="42">
        <f t="shared" si="11"/>
        <v>0</v>
      </c>
      <c r="O235" s="177">
        <f t="shared" si="12"/>
        <v>0</v>
      </c>
    </row>
    <row r="236" spans="1:15" x14ac:dyDescent="0.3">
      <c r="A236" s="54" t="s">
        <v>784</v>
      </c>
      <c r="B236" s="72">
        <v>0</v>
      </c>
      <c r="C236" s="29">
        <v>0</v>
      </c>
      <c r="D236" s="29">
        <v>0</v>
      </c>
      <c r="E236" s="29">
        <v>0</v>
      </c>
      <c r="F236" s="42">
        <f t="shared" ref="F236:G263" si="13">B236-D236</f>
        <v>0</v>
      </c>
      <c r="G236" s="177">
        <f t="shared" si="13"/>
        <v>0</v>
      </c>
      <c r="I236" s="54" t="s">
        <v>784</v>
      </c>
      <c r="J236" s="72">
        <v>0</v>
      </c>
      <c r="K236" s="29">
        <v>0</v>
      </c>
      <c r="L236" s="29">
        <v>0</v>
      </c>
      <c r="M236" s="29">
        <v>0</v>
      </c>
      <c r="N236" s="42">
        <f t="shared" ref="N236:O263" si="14">J236-L236</f>
        <v>0</v>
      </c>
      <c r="O236" s="177">
        <f t="shared" si="14"/>
        <v>0</v>
      </c>
    </row>
    <row r="237" spans="1:15" x14ac:dyDescent="0.3">
      <c r="A237" s="54" t="s">
        <v>1169</v>
      </c>
      <c r="B237" s="72">
        <v>0</v>
      </c>
      <c r="C237" s="29">
        <v>0</v>
      </c>
      <c r="D237" s="29">
        <v>0</v>
      </c>
      <c r="E237" s="29">
        <v>0</v>
      </c>
      <c r="F237" s="42">
        <f t="shared" si="13"/>
        <v>0</v>
      </c>
      <c r="G237" s="177">
        <f t="shared" si="13"/>
        <v>0</v>
      </c>
      <c r="I237" s="54" t="s">
        <v>1169</v>
      </c>
      <c r="J237" s="72">
        <v>0</v>
      </c>
      <c r="K237" s="29">
        <v>0</v>
      </c>
      <c r="L237" s="29">
        <v>0</v>
      </c>
      <c r="M237" s="29">
        <v>0</v>
      </c>
      <c r="N237" s="42">
        <f t="shared" si="14"/>
        <v>0</v>
      </c>
      <c r="O237" s="177">
        <f t="shared" si="14"/>
        <v>0</v>
      </c>
    </row>
    <row r="238" spans="1:15" x14ac:dyDescent="0.3">
      <c r="A238" s="54" t="s">
        <v>1170</v>
      </c>
      <c r="B238" s="72">
        <v>0</v>
      </c>
      <c r="C238" s="29">
        <v>0</v>
      </c>
      <c r="D238" s="29">
        <v>0</v>
      </c>
      <c r="E238" s="29">
        <v>0</v>
      </c>
      <c r="F238" s="42">
        <f t="shared" si="13"/>
        <v>0</v>
      </c>
      <c r="G238" s="177">
        <f t="shared" si="13"/>
        <v>0</v>
      </c>
      <c r="I238" s="54" t="s">
        <v>1170</v>
      </c>
      <c r="J238" s="72">
        <v>0</v>
      </c>
      <c r="K238" s="29">
        <v>0</v>
      </c>
      <c r="L238" s="29">
        <v>0</v>
      </c>
      <c r="M238" s="29">
        <v>0</v>
      </c>
      <c r="N238" s="42">
        <f t="shared" si="14"/>
        <v>0</v>
      </c>
      <c r="O238" s="177">
        <f t="shared" si="14"/>
        <v>0</v>
      </c>
    </row>
    <row r="239" spans="1:15" x14ac:dyDescent="0.3">
      <c r="A239" s="54" t="s">
        <v>1171</v>
      </c>
      <c r="B239" s="72">
        <v>0</v>
      </c>
      <c r="C239" s="29">
        <v>0</v>
      </c>
      <c r="D239" s="29">
        <v>0</v>
      </c>
      <c r="E239" s="29">
        <v>0</v>
      </c>
      <c r="F239" s="42">
        <f t="shared" si="13"/>
        <v>0</v>
      </c>
      <c r="G239" s="177">
        <f t="shared" si="13"/>
        <v>0</v>
      </c>
      <c r="I239" s="54" t="s">
        <v>1171</v>
      </c>
      <c r="J239" s="72">
        <v>0</v>
      </c>
      <c r="K239" s="29">
        <v>0</v>
      </c>
      <c r="L239" s="29">
        <v>0</v>
      </c>
      <c r="M239" s="29">
        <v>0</v>
      </c>
      <c r="N239" s="42">
        <f t="shared" si="14"/>
        <v>0</v>
      </c>
      <c r="O239" s="177">
        <f t="shared" si="14"/>
        <v>0</v>
      </c>
    </row>
    <row r="240" spans="1:15" x14ac:dyDescent="0.3">
      <c r="A240" s="54" t="s">
        <v>211</v>
      </c>
      <c r="B240" s="72">
        <v>0</v>
      </c>
      <c r="C240" s="29">
        <v>0</v>
      </c>
      <c r="D240" s="29">
        <v>0</v>
      </c>
      <c r="E240" s="29">
        <v>0</v>
      </c>
      <c r="F240" s="42">
        <f t="shared" si="13"/>
        <v>0</v>
      </c>
      <c r="G240" s="177">
        <f t="shared" si="13"/>
        <v>0</v>
      </c>
      <c r="I240" s="54" t="s">
        <v>211</v>
      </c>
      <c r="J240" s="72">
        <v>0</v>
      </c>
      <c r="K240" s="29">
        <v>0</v>
      </c>
      <c r="L240" s="29">
        <v>0</v>
      </c>
      <c r="M240" s="29">
        <v>0</v>
      </c>
      <c r="N240" s="42">
        <f t="shared" si="14"/>
        <v>0</v>
      </c>
      <c r="O240" s="177">
        <f t="shared" si="14"/>
        <v>0</v>
      </c>
    </row>
    <row r="241" spans="1:15" x14ac:dyDescent="0.3">
      <c r="A241" s="54" t="s">
        <v>1172</v>
      </c>
      <c r="B241" s="72">
        <v>0</v>
      </c>
      <c r="C241" s="29">
        <v>0</v>
      </c>
      <c r="D241" s="29">
        <v>0</v>
      </c>
      <c r="E241" s="29">
        <v>0</v>
      </c>
      <c r="F241" s="42">
        <f t="shared" si="13"/>
        <v>0</v>
      </c>
      <c r="G241" s="177">
        <f t="shared" si="13"/>
        <v>0</v>
      </c>
      <c r="I241" s="54" t="s">
        <v>1172</v>
      </c>
      <c r="J241" s="72">
        <v>0</v>
      </c>
      <c r="K241" s="29">
        <v>0</v>
      </c>
      <c r="L241" s="29">
        <v>0</v>
      </c>
      <c r="M241" s="29">
        <v>0</v>
      </c>
      <c r="N241" s="42">
        <f t="shared" si="14"/>
        <v>0</v>
      </c>
      <c r="O241" s="177">
        <f t="shared" si="14"/>
        <v>0</v>
      </c>
    </row>
    <row r="242" spans="1:15" x14ac:dyDescent="0.3">
      <c r="A242" s="54" t="s">
        <v>1173</v>
      </c>
      <c r="B242" s="72">
        <v>0</v>
      </c>
      <c r="C242" s="29">
        <v>0</v>
      </c>
      <c r="D242" s="29">
        <v>0</v>
      </c>
      <c r="E242" s="29">
        <v>0</v>
      </c>
      <c r="F242" s="42">
        <f t="shared" si="13"/>
        <v>0</v>
      </c>
      <c r="G242" s="177">
        <f t="shared" si="13"/>
        <v>0</v>
      </c>
      <c r="I242" s="54" t="s">
        <v>1173</v>
      </c>
      <c r="J242" s="72">
        <v>0</v>
      </c>
      <c r="K242" s="29">
        <v>0</v>
      </c>
      <c r="L242" s="29">
        <v>0</v>
      </c>
      <c r="M242" s="29">
        <v>0</v>
      </c>
      <c r="N242" s="42">
        <f t="shared" si="14"/>
        <v>0</v>
      </c>
      <c r="O242" s="177">
        <f t="shared" si="14"/>
        <v>0</v>
      </c>
    </row>
    <row r="243" spans="1:15" x14ac:dyDescent="0.3">
      <c r="A243" s="54" t="s">
        <v>1174</v>
      </c>
      <c r="B243" s="72">
        <v>0</v>
      </c>
      <c r="C243" s="29">
        <v>0</v>
      </c>
      <c r="D243" s="29">
        <v>0</v>
      </c>
      <c r="E243" s="29">
        <v>0</v>
      </c>
      <c r="F243" s="42">
        <f t="shared" si="13"/>
        <v>0</v>
      </c>
      <c r="G243" s="177">
        <f t="shared" si="13"/>
        <v>0</v>
      </c>
      <c r="I243" s="54" t="s">
        <v>1174</v>
      </c>
      <c r="J243" s="72">
        <v>0</v>
      </c>
      <c r="K243" s="29">
        <v>0</v>
      </c>
      <c r="L243" s="29">
        <v>0</v>
      </c>
      <c r="M243" s="29">
        <v>0</v>
      </c>
      <c r="N243" s="42">
        <f t="shared" si="14"/>
        <v>0</v>
      </c>
      <c r="O243" s="177">
        <f t="shared" si="14"/>
        <v>0</v>
      </c>
    </row>
    <row r="244" spans="1:15" x14ac:dyDescent="0.3">
      <c r="A244" s="54" t="s">
        <v>757</v>
      </c>
      <c r="B244" s="72">
        <v>0</v>
      </c>
      <c r="C244" s="29">
        <v>0</v>
      </c>
      <c r="D244" s="29">
        <v>0</v>
      </c>
      <c r="E244" s="29">
        <v>0</v>
      </c>
      <c r="F244" s="42">
        <f t="shared" si="13"/>
        <v>0</v>
      </c>
      <c r="G244" s="177">
        <f t="shared" si="13"/>
        <v>0</v>
      </c>
      <c r="I244" s="54" t="s">
        <v>757</v>
      </c>
      <c r="J244" s="72">
        <v>0</v>
      </c>
      <c r="K244" s="29">
        <v>0</v>
      </c>
      <c r="L244" s="29">
        <v>0</v>
      </c>
      <c r="M244" s="29">
        <v>0</v>
      </c>
      <c r="N244" s="42">
        <f t="shared" si="14"/>
        <v>0</v>
      </c>
      <c r="O244" s="177">
        <f t="shared" si="14"/>
        <v>0</v>
      </c>
    </row>
    <row r="245" spans="1:15" x14ac:dyDescent="0.3">
      <c r="A245" s="54" t="s">
        <v>758</v>
      </c>
      <c r="B245" s="72">
        <v>0</v>
      </c>
      <c r="C245" s="29">
        <v>0</v>
      </c>
      <c r="D245" s="29">
        <v>0</v>
      </c>
      <c r="E245" s="29">
        <v>0</v>
      </c>
      <c r="F245" s="42">
        <f t="shared" si="13"/>
        <v>0</v>
      </c>
      <c r="G245" s="177">
        <f t="shared" si="13"/>
        <v>0</v>
      </c>
      <c r="I245" s="54" t="s">
        <v>758</v>
      </c>
      <c r="J245" s="72">
        <v>0</v>
      </c>
      <c r="K245" s="29">
        <v>0</v>
      </c>
      <c r="L245" s="29">
        <v>0</v>
      </c>
      <c r="M245" s="29">
        <v>0</v>
      </c>
      <c r="N245" s="42">
        <f t="shared" si="14"/>
        <v>0</v>
      </c>
      <c r="O245" s="177">
        <f t="shared" si="14"/>
        <v>0</v>
      </c>
    </row>
    <row r="246" spans="1:15" x14ac:dyDescent="0.3">
      <c r="A246" s="54" t="s">
        <v>1175</v>
      </c>
      <c r="B246" s="72">
        <v>0</v>
      </c>
      <c r="C246" s="29">
        <v>0</v>
      </c>
      <c r="D246" s="29">
        <v>0</v>
      </c>
      <c r="E246" s="29">
        <v>0</v>
      </c>
      <c r="F246" s="42">
        <f t="shared" si="13"/>
        <v>0</v>
      </c>
      <c r="G246" s="177">
        <f t="shared" si="13"/>
        <v>0</v>
      </c>
      <c r="I246" s="54" t="s">
        <v>1175</v>
      </c>
      <c r="J246" s="72">
        <v>0</v>
      </c>
      <c r="K246" s="29">
        <v>0</v>
      </c>
      <c r="L246" s="29">
        <v>0</v>
      </c>
      <c r="M246" s="29">
        <v>0</v>
      </c>
      <c r="N246" s="42">
        <f t="shared" si="14"/>
        <v>0</v>
      </c>
      <c r="O246" s="177">
        <f t="shared" si="14"/>
        <v>0</v>
      </c>
    </row>
    <row r="247" spans="1:15" x14ac:dyDescent="0.3">
      <c r="A247" s="54" t="s">
        <v>1176</v>
      </c>
      <c r="B247" s="72">
        <v>0</v>
      </c>
      <c r="C247" s="29">
        <v>0</v>
      </c>
      <c r="D247" s="29">
        <v>0</v>
      </c>
      <c r="E247" s="29">
        <v>0</v>
      </c>
      <c r="F247" s="42">
        <f t="shared" si="13"/>
        <v>0</v>
      </c>
      <c r="G247" s="177">
        <f t="shared" si="13"/>
        <v>0</v>
      </c>
      <c r="I247" s="54" t="s">
        <v>1176</v>
      </c>
      <c r="J247" s="72">
        <v>0</v>
      </c>
      <c r="K247" s="29">
        <v>0</v>
      </c>
      <c r="L247" s="29">
        <v>0</v>
      </c>
      <c r="M247" s="29">
        <v>0</v>
      </c>
      <c r="N247" s="42">
        <f t="shared" si="14"/>
        <v>0</v>
      </c>
      <c r="O247" s="177">
        <f t="shared" si="14"/>
        <v>0</v>
      </c>
    </row>
    <row r="248" spans="1:15" x14ac:dyDescent="0.3">
      <c r="A248" s="54" t="s">
        <v>1177</v>
      </c>
      <c r="B248" s="72">
        <v>0</v>
      </c>
      <c r="C248" s="29">
        <v>0</v>
      </c>
      <c r="D248" s="29">
        <v>0</v>
      </c>
      <c r="E248" s="29">
        <v>0</v>
      </c>
      <c r="F248" s="42">
        <f t="shared" si="13"/>
        <v>0</v>
      </c>
      <c r="G248" s="177">
        <f t="shared" si="13"/>
        <v>0</v>
      </c>
      <c r="I248" s="54" t="s">
        <v>1177</v>
      </c>
      <c r="J248" s="72">
        <v>0</v>
      </c>
      <c r="K248" s="29">
        <v>0</v>
      </c>
      <c r="L248" s="29">
        <v>0</v>
      </c>
      <c r="M248" s="29">
        <v>0</v>
      </c>
      <c r="N248" s="42">
        <f t="shared" si="14"/>
        <v>0</v>
      </c>
      <c r="O248" s="177">
        <f t="shared" si="14"/>
        <v>0</v>
      </c>
    </row>
    <row r="249" spans="1:15" x14ac:dyDescent="0.3">
      <c r="A249" s="54" t="s">
        <v>1178</v>
      </c>
      <c r="B249" s="72">
        <v>0</v>
      </c>
      <c r="C249" s="29">
        <v>0</v>
      </c>
      <c r="D249" s="29">
        <v>0</v>
      </c>
      <c r="E249" s="29">
        <v>0</v>
      </c>
      <c r="F249" s="42">
        <f t="shared" si="13"/>
        <v>0</v>
      </c>
      <c r="G249" s="177">
        <f t="shared" si="13"/>
        <v>0</v>
      </c>
      <c r="I249" s="54" t="s">
        <v>1178</v>
      </c>
      <c r="J249" s="72">
        <v>0</v>
      </c>
      <c r="K249" s="29">
        <v>0</v>
      </c>
      <c r="L249" s="29">
        <v>0</v>
      </c>
      <c r="M249" s="29">
        <v>0</v>
      </c>
      <c r="N249" s="42">
        <f t="shared" si="14"/>
        <v>0</v>
      </c>
      <c r="O249" s="177">
        <f t="shared" si="14"/>
        <v>0</v>
      </c>
    </row>
    <row r="250" spans="1:15" x14ac:dyDescent="0.3">
      <c r="A250" s="54" t="s">
        <v>1179</v>
      </c>
      <c r="B250" s="72">
        <v>0</v>
      </c>
      <c r="C250" s="29">
        <v>0</v>
      </c>
      <c r="D250" s="29">
        <v>0</v>
      </c>
      <c r="E250" s="29">
        <v>0</v>
      </c>
      <c r="F250" s="42">
        <f t="shared" si="13"/>
        <v>0</v>
      </c>
      <c r="G250" s="177">
        <f t="shared" si="13"/>
        <v>0</v>
      </c>
      <c r="I250" s="54" t="s">
        <v>1179</v>
      </c>
      <c r="J250" s="72">
        <v>0</v>
      </c>
      <c r="K250" s="29">
        <v>0</v>
      </c>
      <c r="L250" s="29">
        <v>0</v>
      </c>
      <c r="M250" s="29">
        <v>0</v>
      </c>
      <c r="N250" s="42">
        <f t="shared" si="14"/>
        <v>0</v>
      </c>
      <c r="O250" s="177">
        <f t="shared" si="14"/>
        <v>0</v>
      </c>
    </row>
    <row r="251" spans="1:15" x14ac:dyDescent="0.3">
      <c r="A251" s="54" t="s">
        <v>759</v>
      </c>
      <c r="B251" s="72">
        <v>0</v>
      </c>
      <c r="C251" s="29">
        <v>0</v>
      </c>
      <c r="D251" s="29">
        <v>0</v>
      </c>
      <c r="E251" s="29">
        <v>0</v>
      </c>
      <c r="F251" s="42">
        <f t="shared" si="13"/>
        <v>0</v>
      </c>
      <c r="G251" s="177">
        <f t="shared" si="13"/>
        <v>0</v>
      </c>
      <c r="I251" s="54" t="s">
        <v>759</v>
      </c>
      <c r="J251" s="72">
        <v>0</v>
      </c>
      <c r="K251" s="29">
        <v>0</v>
      </c>
      <c r="L251" s="29">
        <v>0</v>
      </c>
      <c r="M251" s="29">
        <v>0</v>
      </c>
      <c r="N251" s="42">
        <f t="shared" si="14"/>
        <v>0</v>
      </c>
      <c r="O251" s="177">
        <f t="shared" si="14"/>
        <v>0</v>
      </c>
    </row>
    <row r="252" spans="1:15" x14ac:dyDescent="0.3">
      <c r="A252" s="54" t="s">
        <v>1180</v>
      </c>
      <c r="B252" s="72">
        <v>0</v>
      </c>
      <c r="C252" s="29">
        <v>0</v>
      </c>
      <c r="D252" s="29">
        <v>0</v>
      </c>
      <c r="E252" s="29">
        <v>0</v>
      </c>
      <c r="F252" s="42">
        <f t="shared" si="13"/>
        <v>0</v>
      </c>
      <c r="G252" s="177">
        <f t="shared" si="13"/>
        <v>0</v>
      </c>
      <c r="I252" s="54" t="s">
        <v>1180</v>
      </c>
      <c r="J252" s="72">
        <v>0</v>
      </c>
      <c r="K252" s="29">
        <v>0</v>
      </c>
      <c r="L252" s="29">
        <v>0</v>
      </c>
      <c r="M252" s="29">
        <v>0</v>
      </c>
      <c r="N252" s="42">
        <f t="shared" si="14"/>
        <v>0</v>
      </c>
      <c r="O252" s="177">
        <f t="shared" si="14"/>
        <v>0</v>
      </c>
    </row>
    <row r="253" spans="1:15" x14ac:dyDescent="0.3">
      <c r="A253" s="54" t="s">
        <v>1181</v>
      </c>
      <c r="B253" s="72">
        <v>0</v>
      </c>
      <c r="C253" s="29">
        <v>0</v>
      </c>
      <c r="D253" s="29">
        <v>0</v>
      </c>
      <c r="E253" s="29">
        <v>0</v>
      </c>
      <c r="F253" s="42">
        <f t="shared" si="13"/>
        <v>0</v>
      </c>
      <c r="G253" s="177">
        <f t="shared" si="13"/>
        <v>0</v>
      </c>
      <c r="I253" s="54" t="s">
        <v>1181</v>
      </c>
      <c r="J253" s="72">
        <v>0</v>
      </c>
      <c r="K253" s="29">
        <v>0</v>
      </c>
      <c r="L253" s="29">
        <v>0</v>
      </c>
      <c r="M253" s="29">
        <v>0</v>
      </c>
      <c r="N253" s="42">
        <f t="shared" si="14"/>
        <v>0</v>
      </c>
      <c r="O253" s="177">
        <f t="shared" si="14"/>
        <v>0</v>
      </c>
    </row>
    <row r="254" spans="1:15" x14ac:dyDescent="0.3">
      <c r="A254" s="54" t="s">
        <v>760</v>
      </c>
      <c r="B254" s="72">
        <v>0</v>
      </c>
      <c r="C254" s="29">
        <v>0</v>
      </c>
      <c r="D254" s="29">
        <v>0</v>
      </c>
      <c r="E254" s="29">
        <v>0</v>
      </c>
      <c r="F254" s="42">
        <f t="shared" si="13"/>
        <v>0</v>
      </c>
      <c r="G254" s="177">
        <f t="shared" si="13"/>
        <v>0</v>
      </c>
      <c r="I254" s="54" t="s">
        <v>760</v>
      </c>
      <c r="J254" s="72">
        <v>0</v>
      </c>
      <c r="K254" s="29">
        <v>0</v>
      </c>
      <c r="L254" s="29">
        <v>0</v>
      </c>
      <c r="M254" s="29">
        <v>0</v>
      </c>
      <c r="N254" s="42">
        <f t="shared" si="14"/>
        <v>0</v>
      </c>
      <c r="O254" s="177">
        <f t="shared" si="14"/>
        <v>0</v>
      </c>
    </row>
    <row r="255" spans="1:15" x14ac:dyDescent="0.3">
      <c r="A255" s="54" t="s">
        <v>761</v>
      </c>
      <c r="B255" s="72">
        <v>0</v>
      </c>
      <c r="C255" s="29">
        <v>0</v>
      </c>
      <c r="D255" s="29">
        <v>0</v>
      </c>
      <c r="E255" s="29">
        <v>0</v>
      </c>
      <c r="F255" s="42">
        <f t="shared" si="13"/>
        <v>0</v>
      </c>
      <c r="G255" s="177">
        <f t="shared" si="13"/>
        <v>0</v>
      </c>
      <c r="I255" s="54" t="s">
        <v>761</v>
      </c>
      <c r="J255" s="72">
        <v>0</v>
      </c>
      <c r="K255" s="29">
        <v>0</v>
      </c>
      <c r="L255" s="29">
        <v>0</v>
      </c>
      <c r="M255" s="29">
        <v>0</v>
      </c>
      <c r="N255" s="42">
        <f t="shared" si="14"/>
        <v>0</v>
      </c>
      <c r="O255" s="177">
        <f t="shared" si="14"/>
        <v>0</v>
      </c>
    </row>
    <row r="256" spans="1:15" x14ac:dyDescent="0.3">
      <c r="A256" s="54" t="s">
        <v>1182</v>
      </c>
      <c r="B256" s="72">
        <v>0</v>
      </c>
      <c r="C256" s="29">
        <v>0</v>
      </c>
      <c r="D256" s="29">
        <v>0</v>
      </c>
      <c r="E256" s="29">
        <v>0</v>
      </c>
      <c r="F256" s="42">
        <f t="shared" si="13"/>
        <v>0</v>
      </c>
      <c r="G256" s="177">
        <f t="shared" si="13"/>
        <v>0</v>
      </c>
      <c r="I256" s="54" t="s">
        <v>1182</v>
      </c>
      <c r="J256" s="72">
        <v>0</v>
      </c>
      <c r="K256" s="29">
        <v>0</v>
      </c>
      <c r="L256" s="29">
        <v>0</v>
      </c>
      <c r="M256" s="29">
        <v>0</v>
      </c>
      <c r="N256" s="42">
        <f t="shared" si="14"/>
        <v>0</v>
      </c>
      <c r="O256" s="177">
        <f t="shared" si="14"/>
        <v>0</v>
      </c>
    </row>
    <row r="257" spans="1:15" x14ac:dyDescent="0.3">
      <c r="A257" s="54" t="s">
        <v>1183</v>
      </c>
      <c r="B257" s="72">
        <v>0</v>
      </c>
      <c r="C257" s="29">
        <v>0</v>
      </c>
      <c r="D257" s="29">
        <v>0</v>
      </c>
      <c r="E257" s="29">
        <v>0</v>
      </c>
      <c r="F257" s="42">
        <f t="shared" si="13"/>
        <v>0</v>
      </c>
      <c r="G257" s="177">
        <f t="shared" si="13"/>
        <v>0</v>
      </c>
      <c r="I257" s="54" t="s">
        <v>1183</v>
      </c>
      <c r="J257" s="72">
        <v>0</v>
      </c>
      <c r="K257" s="29">
        <v>0</v>
      </c>
      <c r="L257" s="29">
        <v>0</v>
      </c>
      <c r="M257" s="29">
        <v>0</v>
      </c>
      <c r="N257" s="42">
        <f t="shared" si="14"/>
        <v>0</v>
      </c>
      <c r="O257" s="177">
        <f t="shared" si="14"/>
        <v>0</v>
      </c>
    </row>
    <row r="258" spans="1:15" x14ac:dyDescent="0.3">
      <c r="A258" s="54" t="s">
        <v>1184</v>
      </c>
      <c r="B258" s="72">
        <v>0</v>
      </c>
      <c r="C258" s="29">
        <v>0</v>
      </c>
      <c r="D258" s="29">
        <v>0</v>
      </c>
      <c r="E258" s="29">
        <v>0</v>
      </c>
      <c r="F258" s="42">
        <f t="shared" si="13"/>
        <v>0</v>
      </c>
      <c r="G258" s="177">
        <f t="shared" si="13"/>
        <v>0</v>
      </c>
      <c r="I258" s="54" t="s">
        <v>1184</v>
      </c>
      <c r="J258" s="72">
        <v>0</v>
      </c>
      <c r="K258" s="29">
        <v>0</v>
      </c>
      <c r="L258" s="29">
        <v>0</v>
      </c>
      <c r="M258" s="29">
        <v>0</v>
      </c>
      <c r="N258" s="42">
        <f t="shared" si="14"/>
        <v>0</v>
      </c>
      <c r="O258" s="177">
        <f t="shared" si="14"/>
        <v>0</v>
      </c>
    </row>
    <row r="259" spans="1:15" x14ac:dyDescent="0.3">
      <c r="A259" s="54" t="s">
        <v>785</v>
      </c>
      <c r="B259" s="72">
        <v>0</v>
      </c>
      <c r="C259" s="29">
        <v>0</v>
      </c>
      <c r="D259" s="29">
        <v>0</v>
      </c>
      <c r="E259" s="29">
        <v>0</v>
      </c>
      <c r="F259" s="42">
        <f t="shared" si="13"/>
        <v>0</v>
      </c>
      <c r="G259" s="177">
        <f t="shared" si="13"/>
        <v>0</v>
      </c>
      <c r="I259" s="54" t="s">
        <v>785</v>
      </c>
      <c r="J259" s="72">
        <v>0</v>
      </c>
      <c r="K259" s="29">
        <v>0</v>
      </c>
      <c r="L259" s="29">
        <v>0</v>
      </c>
      <c r="M259" s="29">
        <v>0</v>
      </c>
      <c r="N259" s="42">
        <f t="shared" si="14"/>
        <v>0</v>
      </c>
      <c r="O259" s="177">
        <f t="shared" si="14"/>
        <v>0</v>
      </c>
    </row>
    <row r="260" spans="1:15" x14ac:dyDescent="0.3">
      <c r="A260" s="54" t="s">
        <v>1185</v>
      </c>
      <c r="B260" s="72">
        <v>0</v>
      </c>
      <c r="C260" s="29">
        <v>0</v>
      </c>
      <c r="D260" s="29">
        <v>0</v>
      </c>
      <c r="E260" s="29">
        <v>0</v>
      </c>
      <c r="F260" s="42">
        <f t="shared" si="13"/>
        <v>0</v>
      </c>
      <c r="G260" s="177">
        <f t="shared" si="13"/>
        <v>0</v>
      </c>
      <c r="I260" s="54" t="s">
        <v>1185</v>
      </c>
      <c r="J260" s="72">
        <v>0</v>
      </c>
      <c r="K260" s="29">
        <v>0</v>
      </c>
      <c r="L260" s="29">
        <v>0</v>
      </c>
      <c r="M260" s="29">
        <v>0</v>
      </c>
      <c r="N260" s="42">
        <f t="shared" si="14"/>
        <v>0</v>
      </c>
      <c r="O260" s="177">
        <f t="shared" si="14"/>
        <v>0</v>
      </c>
    </row>
    <row r="261" spans="1:15" x14ac:dyDescent="0.3">
      <c r="A261" s="54" t="s">
        <v>786</v>
      </c>
      <c r="B261" s="72">
        <v>0</v>
      </c>
      <c r="C261" s="29">
        <v>0</v>
      </c>
      <c r="D261" s="29">
        <v>0</v>
      </c>
      <c r="E261" s="29">
        <v>0</v>
      </c>
      <c r="F261" s="42">
        <f t="shared" si="13"/>
        <v>0</v>
      </c>
      <c r="G261" s="177">
        <f t="shared" si="13"/>
        <v>0</v>
      </c>
      <c r="I261" s="54" t="s">
        <v>786</v>
      </c>
      <c r="J261" s="72">
        <v>0</v>
      </c>
      <c r="K261" s="29">
        <v>0</v>
      </c>
      <c r="L261" s="29">
        <v>0</v>
      </c>
      <c r="M261" s="29">
        <v>0</v>
      </c>
      <c r="N261" s="42">
        <f t="shared" si="14"/>
        <v>0</v>
      </c>
      <c r="O261" s="177">
        <f t="shared" si="14"/>
        <v>0</v>
      </c>
    </row>
    <row r="262" spans="1:15" x14ac:dyDescent="0.3">
      <c r="A262" s="54" t="s">
        <v>787</v>
      </c>
      <c r="B262" s="72">
        <v>0</v>
      </c>
      <c r="C262" s="29">
        <v>0</v>
      </c>
      <c r="D262" s="29">
        <v>0</v>
      </c>
      <c r="E262" s="29">
        <v>0</v>
      </c>
      <c r="F262" s="42">
        <f t="shared" si="13"/>
        <v>0</v>
      </c>
      <c r="G262" s="177">
        <f t="shared" si="13"/>
        <v>0</v>
      </c>
      <c r="I262" s="54" t="s">
        <v>787</v>
      </c>
      <c r="J262" s="72">
        <v>0</v>
      </c>
      <c r="K262" s="29">
        <v>0</v>
      </c>
      <c r="L262" s="29">
        <v>0</v>
      </c>
      <c r="M262" s="29">
        <v>0</v>
      </c>
      <c r="N262" s="42">
        <f t="shared" si="14"/>
        <v>0</v>
      </c>
      <c r="O262" s="177">
        <f t="shared" si="14"/>
        <v>0</v>
      </c>
    </row>
    <row r="263" spans="1:15" x14ac:dyDescent="0.3">
      <c r="A263" s="54" t="s">
        <v>1186</v>
      </c>
      <c r="B263" s="72">
        <v>0</v>
      </c>
      <c r="C263" s="29">
        <v>0</v>
      </c>
      <c r="D263" s="29">
        <v>0</v>
      </c>
      <c r="E263" s="29">
        <v>0</v>
      </c>
      <c r="F263" s="42">
        <f t="shared" si="13"/>
        <v>0</v>
      </c>
      <c r="G263" s="177">
        <f t="shared" si="13"/>
        <v>0</v>
      </c>
      <c r="I263" s="54" t="s">
        <v>1186</v>
      </c>
      <c r="J263" s="72">
        <v>0</v>
      </c>
      <c r="K263" s="29">
        <v>0</v>
      </c>
      <c r="L263" s="29">
        <v>0</v>
      </c>
      <c r="M263" s="29">
        <v>0</v>
      </c>
      <c r="N263" s="42">
        <f t="shared" si="14"/>
        <v>0</v>
      </c>
      <c r="O263" s="177">
        <f t="shared" si="14"/>
        <v>0</v>
      </c>
    </row>
    <row r="264" spans="1:15" x14ac:dyDescent="0.3">
      <c r="A264" s="54" t="s">
        <v>1187</v>
      </c>
      <c r="B264" s="72">
        <v>0</v>
      </c>
      <c r="C264" s="29">
        <v>0</v>
      </c>
      <c r="D264" s="29">
        <v>0</v>
      </c>
      <c r="E264" s="29">
        <v>0</v>
      </c>
      <c r="F264" s="42">
        <f t="shared" ref="F264:F279" si="15">B264-D264</f>
        <v>0</v>
      </c>
      <c r="G264" s="177">
        <f t="shared" ref="G264:G279" si="16">C264-E264</f>
        <v>0</v>
      </c>
      <c r="I264" s="54" t="s">
        <v>1187</v>
      </c>
      <c r="J264" s="72">
        <v>0</v>
      </c>
      <c r="K264" s="29">
        <v>0</v>
      </c>
      <c r="L264" s="29">
        <v>0</v>
      </c>
      <c r="M264" s="29">
        <v>0</v>
      </c>
      <c r="N264" s="42">
        <f t="shared" ref="N264:N279" si="17">J264-L264</f>
        <v>0</v>
      </c>
      <c r="O264" s="177">
        <f t="shared" ref="O264:O279" si="18">K264-M264</f>
        <v>0</v>
      </c>
    </row>
    <row r="265" spans="1:15" x14ac:dyDescent="0.3">
      <c r="A265" s="54" t="s">
        <v>1188</v>
      </c>
      <c r="B265" s="72">
        <v>0</v>
      </c>
      <c r="C265" s="29">
        <v>0</v>
      </c>
      <c r="D265" s="29">
        <v>0</v>
      </c>
      <c r="E265" s="29">
        <v>0</v>
      </c>
      <c r="F265" s="42">
        <f t="shared" si="15"/>
        <v>0</v>
      </c>
      <c r="G265" s="177">
        <f t="shared" si="16"/>
        <v>0</v>
      </c>
      <c r="I265" s="54" t="s">
        <v>1188</v>
      </c>
      <c r="J265" s="72">
        <v>0</v>
      </c>
      <c r="K265" s="29">
        <v>0</v>
      </c>
      <c r="L265" s="29">
        <v>0</v>
      </c>
      <c r="M265" s="29">
        <v>0</v>
      </c>
      <c r="N265" s="42">
        <f t="shared" si="17"/>
        <v>0</v>
      </c>
      <c r="O265" s="177">
        <f t="shared" si="18"/>
        <v>0</v>
      </c>
    </row>
    <row r="266" spans="1:15" x14ac:dyDescent="0.3">
      <c r="A266" s="54" t="s">
        <v>1189</v>
      </c>
      <c r="B266" s="72">
        <v>0</v>
      </c>
      <c r="C266" s="29">
        <v>0</v>
      </c>
      <c r="D266" s="29">
        <v>0</v>
      </c>
      <c r="E266" s="29">
        <v>0</v>
      </c>
      <c r="F266" s="42">
        <f t="shared" si="15"/>
        <v>0</v>
      </c>
      <c r="G266" s="177">
        <f t="shared" si="16"/>
        <v>0</v>
      </c>
      <c r="I266" s="54" t="s">
        <v>1189</v>
      </c>
      <c r="J266" s="72">
        <v>0</v>
      </c>
      <c r="K266" s="29">
        <v>0</v>
      </c>
      <c r="L266" s="29">
        <v>0</v>
      </c>
      <c r="M266" s="29">
        <v>0</v>
      </c>
      <c r="N266" s="42">
        <f t="shared" si="17"/>
        <v>0</v>
      </c>
      <c r="O266" s="177">
        <f t="shared" si="18"/>
        <v>0</v>
      </c>
    </row>
    <row r="267" spans="1:15" x14ac:dyDescent="0.3">
      <c r="A267" s="54" t="s">
        <v>788</v>
      </c>
      <c r="B267" s="72">
        <v>0</v>
      </c>
      <c r="C267" s="29">
        <v>0</v>
      </c>
      <c r="D267" s="29">
        <v>0</v>
      </c>
      <c r="E267" s="29">
        <v>0</v>
      </c>
      <c r="F267" s="42">
        <f t="shared" si="15"/>
        <v>0</v>
      </c>
      <c r="G267" s="177">
        <f t="shared" si="16"/>
        <v>0</v>
      </c>
      <c r="I267" s="54" t="s">
        <v>788</v>
      </c>
      <c r="J267" s="72">
        <v>0</v>
      </c>
      <c r="K267" s="29">
        <v>0</v>
      </c>
      <c r="L267" s="29">
        <v>0</v>
      </c>
      <c r="M267" s="29">
        <v>0</v>
      </c>
      <c r="N267" s="42">
        <f t="shared" si="17"/>
        <v>0</v>
      </c>
      <c r="O267" s="177">
        <f t="shared" si="18"/>
        <v>0</v>
      </c>
    </row>
    <row r="268" spans="1:15" x14ac:dyDescent="0.3">
      <c r="A268" s="54" t="s">
        <v>1207</v>
      </c>
      <c r="B268" s="72">
        <v>0</v>
      </c>
      <c r="C268" s="29">
        <v>0</v>
      </c>
      <c r="D268" s="29">
        <v>0</v>
      </c>
      <c r="E268" s="29">
        <v>0</v>
      </c>
      <c r="F268" s="42">
        <f t="shared" si="15"/>
        <v>0</v>
      </c>
      <c r="G268" s="177">
        <f t="shared" si="16"/>
        <v>0</v>
      </c>
      <c r="I268" s="54" t="s">
        <v>1207</v>
      </c>
      <c r="J268" s="72">
        <v>0</v>
      </c>
      <c r="K268" s="29">
        <v>0</v>
      </c>
      <c r="L268" s="29">
        <v>0</v>
      </c>
      <c r="M268" s="29">
        <v>0</v>
      </c>
      <c r="N268" s="42">
        <f t="shared" si="17"/>
        <v>0</v>
      </c>
      <c r="O268" s="177">
        <f t="shared" si="18"/>
        <v>0</v>
      </c>
    </row>
    <row r="269" spans="1:15" x14ac:dyDescent="0.3">
      <c r="A269" s="54" t="s">
        <v>789</v>
      </c>
      <c r="B269" s="72">
        <v>0</v>
      </c>
      <c r="C269" s="29">
        <v>0</v>
      </c>
      <c r="D269" s="29">
        <v>0</v>
      </c>
      <c r="E269" s="29">
        <v>0</v>
      </c>
      <c r="F269" s="42">
        <f t="shared" si="15"/>
        <v>0</v>
      </c>
      <c r="G269" s="177">
        <f t="shared" si="16"/>
        <v>0</v>
      </c>
      <c r="I269" s="54" t="s">
        <v>789</v>
      </c>
      <c r="J269" s="72">
        <v>0</v>
      </c>
      <c r="K269" s="29">
        <v>0</v>
      </c>
      <c r="L269" s="29">
        <v>0</v>
      </c>
      <c r="M269" s="29">
        <v>0</v>
      </c>
      <c r="N269" s="42">
        <f t="shared" si="17"/>
        <v>0</v>
      </c>
      <c r="O269" s="177">
        <f t="shared" si="18"/>
        <v>0</v>
      </c>
    </row>
    <row r="270" spans="1:15" x14ac:dyDescent="0.3">
      <c r="A270" s="54" t="s">
        <v>762</v>
      </c>
      <c r="B270" s="72">
        <v>8</v>
      </c>
      <c r="C270" s="29">
        <v>3990670</v>
      </c>
      <c r="D270" s="29">
        <v>8</v>
      </c>
      <c r="E270" s="29">
        <v>3990670</v>
      </c>
      <c r="F270" s="42">
        <f t="shared" si="15"/>
        <v>0</v>
      </c>
      <c r="G270" s="177">
        <f t="shared" si="16"/>
        <v>0</v>
      </c>
      <c r="I270" s="54" t="s">
        <v>762</v>
      </c>
      <c r="J270" s="72">
        <v>8</v>
      </c>
      <c r="K270" s="29">
        <v>3990670</v>
      </c>
      <c r="L270" s="29">
        <v>8</v>
      </c>
      <c r="M270" s="29">
        <v>3990670</v>
      </c>
      <c r="N270" s="42">
        <f t="shared" si="17"/>
        <v>0</v>
      </c>
      <c r="O270" s="177">
        <f t="shared" si="18"/>
        <v>0</v>
      </c>
    </row>
    <row r="271" spans="1:15" x14ac:dyDescent="0.3">
      <c r="A271" s="54" t="s">
        <v>1190</v>
      </c>
      <c r="B271" s="72">
        <v>0</v>
      </c>
      <c r="C271" s="29">
        <v>0</v>
      </c>
      <c r="D271" s="29">
        <v>0</v>
      </c>
      <c r="E271" s="29">
        <v>0</v>
      </c>
      <c r="F271" s="42">
        <f t="shared" si="15"/>
        <v>0</v>
      </c>
      <c r="G271" s="177">
        <f t="shared" si="16"/>
        <v>0</v>
      </c>
      <c r="I271" s="54" t="s">
        <v>1190</v>
      </c>
      <c r="J271" s="72">
        <v>0</v>
      </c>
      <c r="K271" s="29">
        <v>0</v>
      </c>
      <c r="L271" s="29">
        <v>0</v>
      </c>
      <c r="M271" s="29">
        <v>0</v>
      </c>
      <c r="N271" s="42">
        <f t="shared" si="17"/>
        <v>0</v>
      </c>
      <c r="O271" s="177">
        <f t="shared" si="18"/>
        <v>0</v>
      </c>
    </row>
    <row r="272" spans="1:15" x14ac:dyDescent="0.3">
      <c r="A272" s="54" t="s">
        <v>1191</v>
      </c>
      <c r="B272" s="72">
        <v>0</v>
      </c>
      <c r="C272" s="29">
        <v>0</v>
      </c>
      <c r="D272" s="29">
        <v>0</v>
      </c>
      <c r="E272" s="29">
        <v>0</v>
      </c>
      <c r="F272" s="42">
        <f t="shared" si="15"/>
        <v>0</v>
      </c>
      <c r="G272" s="177">
        <f t="shared" si="16"/>
        <v>0</v>
      </c>
      <c r="I272" s="54" t="s">
        <v>1191</v>
      </c>
      <c r="J272" s="72">
        <v>0</v>
      </c>
      <c r="K272" s="29">
        <v>0</v>
      </c>
      <c r="L272" s="29">
        <v>0</v>
      </c>
      <c r="M272" s="29">
        <v>0</v>
      </c>
      <c r="N272" s="42">
        <f t="shared" si="17"/>
        <v>0</v>
      </c>
      <c r="O272" s="177">
        <f t="shared" si="18"/>
        <v>0</v>
      </c>
    </row>
    <row r="273" spans="1:31" x14ac:dyDescent="0.3">
      <c r="A273" s="54" t="s">
        <v>763</v>
      </c>
      <c r="B273" s="72">
        <v>0</v>
      </c>
      <c r="C273" s="29">
        <v>0</v>
      </c>
      <c r="D273" s="29">
        <v>0</v>
      </c>
      <c r="E273" s="29">
        <v>0</v>
      </c>
      <c r="F273" s="42">
        <f t="shared" si="15"/>
        <v>0</v>
      </c>
      <c r="G273" s="177">
        <f t="shared" si="16"/>
        <v>0</v>
      </c>
      <c r="I273" s="54" t="s">
        <v>763</v>
      </c>
      <c r="J273" s="72">
        <v>0</v>
      </c>
      <c r="K273" s="29">
        <v>0</v>
      </c>
      <c r="L273" s="29">
        <v>0</v>
      </c>
      <c r="M273" s="29">
        <v>0</v>
      </c>
      <c r="N273" s="42">
        <f t="shared" si="17"/>
        <v>0</v>
      </c>
      <c r="O273" s="177">
        <f t="shared" si="18"/>
        <v>0</v>
      </c>
    </row>
    <row r="274" spans="1:31" x14ac:dyDescent="0.3">
      <c r="A274" s="54" t="s">
        <v>764</v>
      </c>
      <c r="B274" s="72">
        <v>0</v>
      </c>
      <c r="C274" s="29">
        <v>0</v>
      </c>
      <c r="D274" s="29">
        <v>0</v>
      </c>
      <c r="E274" s="29">
        <v>0</v>
      </c>
      <c r="F274" s="42">
        <f t="shared" si="15"/>
        <v>0</v>
      </c>
      <c r="G274" s="177">
        <f t="shared" si="16"/>
        <v>0</v>
      </c>
      <c r="I274" s="54" t="s">
        <v>764</v>
      </c>
      <c r="J274" s="72">
        <v>0</v>
      </c>
      <c r="K274" s="29">
        <v>0</v>
      </c>
      <c r="L274" s="29">
        <v>0</v>
      </c>
      <c r="M274" s="29">
        <v>0</v>
      </c>
      <c r="N274" s="42">
        <f t="shared" si="17"/>
        <v>0</v>
      </c>
      <c r="O274" s="177">
        <f t="shared" si="18"/>
        <v>0</v>
      </c>
    </row>
    <row r="275" spans="1:31" x14ac:dyDescent="0.3">
      <c r="A275" s="54" t="s">
        <v>765</v>
      </c>
      <c r="B275" s="72">
        <v>0</v>
      </c>
      <c r="C275" s="29">
        <v>0</v>
      </c>
      <c r="D275" s="29">
        <v>0</v>
      </c>
      <c r="E275" s="29">
        <v>0</v>
      </c>
      <c r="F275" s="42">
        <f t="shared" si="15"/>
        <v>0</v>
      </c>
      <c r="G275" s="177">
        <f t="shared" si="16"/>
        <v>0</v>
      </c>
      <c r="I275" s="54" t="s">
        <v>765</v>
      </c>
      <c r="J275" s="72">
        <v>0</v>
      </c>
      <c r="K275" s="29">
        <v>0</v>
      </c>
      <c r="L275" s="29">
        <v>0</v>
      </c>
      <c r="M275" s="29">
        <v>0</v>
      </c>
      <c r="N275" s="42">
        <f t="shared" si="17"/>
        <v>0</v>
      </c>
      <c r="O275" s="177">
        <f t="shared" si="18"/>
        <v>0</v>
      </c>
    </row>
    <row r="276" spans="1:31" x14ac:dyDescent="0.3">
      <c r="A276" s="54" t="s">
        <v>766</v>
      </c>
      <c r="B276" s="72">
        <v>0</v>
      </c>
      <c r="C276" s="29">
        <v>0</v>
      </c>
      <c r="D276" s="29">
        <v>0</v>
      </c>
      <c r="E276" s="29">
        <v>0</v>
      </c>
      <c r="F276" s="42">
        <f t="shared" si="15"/>
        <v>0</v>
      </c>
      <c r="G276" s="177">
        <f t="shared" si="16"/>
        <v>0</v>
      </c>
      <c r="I276" s="54" t="s">
        <v>766</v>
      </c>
      <c r="J276" s="72">
        <v>0</v>
      </c>
      <c r="K276" s="29">
        <v>0</v>
      </c>
      <c r="L276" s="29">
        <v>0</v>
      </c>
      <c r="M276" s="29">
        <v>0</v>
      </c>
      <c r="N276" s="42">
        <f t="shared" si="17"/>
        <v>0</v>
      </c>
      <c r="O276" s="177">
        <f t="shared" si="18"/>
        <v>0</v>
      </c>
    </row>
    <row r="277" spans="1:31" x14ac:dyDescent="0.3">
      <c r="A277" s="54" t="s">
        <v>1192</v>
      </c>
      <c r="B277" s="72">
        <v>0</v>
      </c>
      <c r="C277" s="29">
        <v>0</v>
      </c>
      <c r="D277" s="29">
        <v>0</v>
      </c>
      <c r="E277" s="29">
        <v>0</v>
      </c>
      <c r="F277" s="42">
        <f t="shared" si="15"/>
        <v>0</v>
      </c>
      <c r="G277" s="177">
        <f t="shared" si="16"/>
        <v>0</v>
      </c>
      <c r="I277" s="54" t="s">
        <v>1192</v>
      </c>
      <c r="J277" s="72">
        <v>0</v>
      </c>
      <c r="K277" s="29">
        <v>0</v>
      </c>
      <c r="L277" s="29">
        <v>0</v>
      </c>
      <c r="M277" s="29">
        <v>0</v>
      </c>
      <c r="N277" s="42">
        <f t="shared" si="17"/>
        <v>0</v>
      </c>
      <c r="O277" s="177">
        <f t="shared" si="18"/>
        <v>0</v>
      </c>
    </row>
    <row r="278" spans="1:31" x14ac:dyDescent="0.3">
      <c r="A278" s="54" t="s">
        <v>767</v>
      </c>
      <c r="B278" s="72">
        <v>0</v>
      </c>
      <c r="C278" s="29">
        <v>0</v>
      </c>
      <c r="D278" s="29">
        <v>0</v>
      </c>
      <c r="E278" s="29">
        <v>0</v>
      </c>
      <c r="F278" s="42">
        <f t="shared" si="15"/>
        <v>0</v>
      </c>
      <c r="G278" s="177">
        <f t="shared" si="16"/>
        <v>0</v>
      </c>
      <c r="I278" s="54" t="s">
        <v>767</v>
      </c>
      <c r="J278" s="72">
        <v>0</v>
      </c>
      <c r="K278" s="29">
        <v>0</v>
      </c>
      <c r="L278" s="29">
        <v>0</v>
      </c>
      <c r="M278" s="29">
        <v>0</v>
      </c>
      <c r="N278" s="42">
        <f t="shared" si="17"/>
        <v>0</v>
      </c>
      <c r="O278" s="177">
        <f t="shared" si="18"/>
        <v>0</v>
      </c>
    </row>
    <row r="279" spans="1:31" ht="15" customHeight="1" x14ac:dyDescent="0.3">
      <c r="A279" s="54" t="s">
        <v>1193</v>
      </c>
      <c r="B279" s="72">
        <v>0</v>
      </c>
      <c r="C279" s="29">
        <v>0</v>
      </c>
      <c r="D279" s="29">
        <v>0</v>
      </c>
      <c r="E279" s="29">
        <v>0</v>
      </c>
      <c r="F279" s="42">
        <f t="shared" si="15"/>
        <v>0</v>
      </c>
      <c r="G279" s="177">
        <f t="shared" si="16"/>
        <v>0</v>
      </c>
      <c r="I279" s="54" t="s">
        <v>1193</v>
      </c>
      <c r="J279" s="72">
        <v>0</v>
      </c>
      <c r="K279" s="29">
        <v>0</v>
      </c>
      <c r="L279" s="29">
        <v>0</v>
      </c>
      <c r="M279" s="29">
        <v>0</v>
      </c>
      <c r="N279" s="42">
        <f t="shared" si="17"/>
        <v>0</v>
      </c>
      <c r="O279" s="177">
        <f t="shared" si="18"/>
        <v>0</v>
      </c>
    </row>
    <row r="280" spans="1:31" x14ac:dyDescent="0.3">
      <c r="A280" s="83" t="s">
        <v>790</v>
      </c>
      <c r="B280" s="84">
        <v>0</v>
      </c>
      <c r="C280" s="32">
        <v>0</v>
      </c>
      <c r="D280" s="32">
        <v>0</v>
      </c>
      <c r="E280" s="32">
        <v>0</v>
      </c>
      <c r="F280" s="42">
        <f t="shared" ref="F280:G300" si="19">B280-D280</f>
        <v>0</v>
      </c>
      <c r="G280" s="177">
        <f t="shared" si="19"/>
        <v>0</v>
      </c>
      <c r="I280" s="83" t="s">
        <v>790</v>
      </c>
      <c r="J280" s="84">
        <v>0</v>
      </c>
      <c r="K280" s="32">
        <v>0</v>
      </c>
      <c r="L280" s="32">
        <v>0</v>
      </c>
      <c r="M280" s="32">
        <v>0</v>
      </c>
      <c r="N280" s="42">
        <f t="shared" ref="N280:O300" si="20">J280-L280</f>
        <v>0</v>
      </c>
      <c r="O280" s="177">
        <f t="shared" si="20"/>
        <v>0</v>
      </c>
    </row>
    <row r="281" spans="1:31" x14ac:dyDescent="0.3">
      <c r="A281" s="83" t="s">
        <v>1194</v>
      </c>
      <c r="B281" s="84">
        <v>0</v>
      </c>
      <c r="C281" s="32">
        <v>0</v>
      </c>
      <c r="D281" s="32">
        <v>0</v>
      </c>
      <c r="E281" s="32">
        <v>0</v>
      </c>
      <c r="F281" s="42">
        <f t="shared" si="19"/>
        <v>0</v>
      </c>
      <c r="G281" s="177">
        <f t="shared" si="19"/>
        <v>0</v>
      </c>
      <c r="I281" s="83" t="s">
        <v>1194</v>
      </c>
      <c r="J281" s="84">
        <v>0</v>
      </c>
      <c r="K281" s="32">
        <v>0</v>
      </c>
      <c r="L281" s="32">
        <v>0</v>
      </c>
      <c r="M281" s="32">
        <v>0</v>
      </c>
      <c r="N281" s="42">
        <f t="shared" si="20"/>
        <v>0</v>
      </c>
      <c r="O281" s="177">
        <f t="shared" si="20"/>
        <v>0</v>
      </c>
    </row>
    <row r="282" spans="1:31" x14ac:dyDescent="0.3">
      <c r="A282" s="83" t="s">
        <v>1195</v>
      </c>
      <c r="B282" s="84">
        <v>0</v>
      </c>
      <c r="C282" s="32">
        <v>0</v>
      </c>
      <c r="D282" s="32">
        <v>0</v>
      </c>
      <c r="E282" s="32">
        <v>0</v>
      </c>
      <c r="F282" s="42">
        <f t="shared" si="19"/>
        <v>0</v>
      </c>
      <c r="G282" s="177">
        <f t="shared" si="19"/>
        <v>0</v>
      </c>
      <c r="I282" s="83" t="s">
        <v>1195</v>
      </c>
      <c r="J282" s="84">
        <v>0</v>
      </c>
      <c r="K282" s="32">
        <v>0</v>
      </c>
      <c r="L282" s="32">
        <v>0</v>
      </c>
      <c r="M282" s="32">
        <v>0</v>
      </c>
      <c r="N282" s="42">
        <f t="shared" si="20"/>
        <v>0</v>
      </c>
      <c r="O282" s="177">
        <f t="shared" si="20"/>
        <v>0</v>
      </c>
    </row>
    <row r="283" spans="1:31" ht="15" customHeight="1" x14ac:dyDescent="0.3">
      <c r="A283" s="83" t="s">
        <v>768</v>
      </c>
      <c r="B283" s="84">
        <v>0</v>
      </c>
      <c r="C283" s="32">
        <v>0</v>
      </c>
      <c r="D283" s="32">
        <v>0</v>
      </c>
      <c r="E283" s="32">
        <v>0</v>
      </c>
      <c r="F283" s="42">
        <f t="shared" si="19"/>
        <v>0</v>
      </c>
      <c r="G283" s="177">
        <f t="shared" si="19"/>
        <v>0</v>
      </c>
      <c r="I283" s="83" t="s">
        <v>768</v>
      </c>
      <c r="J283" s="84">
        <v>0</v>
      </c>
      <c r="K283" s="32">
        <v>0</v>
      </c>
      <c r="L283" s="32">
        <v>0</v>
      </c>
      <c r="M283" s="32">
        <v>0</v>
      </c>
      <c r="N283" s="42">
        <f t="shared" si="20"/>
        <v>0</v>
      </c>
      <c r="O283" s="177">
        <f t="shared" si="20"/>
        <v>0</v>
      </c>
    </row>
    <row r="284" spans="1:31" x14ac:dyDescent="0.3">
      <c r="A284" s="83" t="s">
        <v>769</v>
      </c>
      <c r="B284" s="84">
        <v>0</v>
      </c>
      <c r="C284" s="32">
        <v>0</v>
      </c>
      <c r="D284" s="32">
        <v>0</v>
      </c>
      <c r="E284" s="32">
        <v>0</v>
      </c>
      <c r="F284" s="42">
        <f t="shared" si="19"/>
        <v>0</v>
      </c>
      <c r="G284" s="177">
        <f t="shared" si="19"/>
        <v>0</v>
      </c>
      <c r="I284" s="83" t="s">
        <v>769</v>
      </c>
      <c r="J284" s="84">
        <v>0</v>
      </c>
      <c r="K284" s="32">
        <v>0</v>
      </c>
      <c r="L284" s="32">
        <v>0</v>
      </c>
      <c r="M284" s="32">
        <v>0</v>
      </c>
      <c r="N284" s="42">
        <f t="shared" si="20"/>
        <v>0</v>
      </c>
      <c r="O284" s="177">
        <f t="shared" si="20"/>
        <v>0</v>
      </c>
    </row>
    <row r="285" spans="1:31" x14ac:dyDescent="0.3">
      <c r="A285" s="83" t="s">
        <v>1196</v>
      </c>
      <c r="B285" s="84">
        <v>0</v>
      </c>
      <c r="C285" s="32">
        <v>0</v>
      </c>
      <c r="D285" s="32">
        <v>0</v>
      </c>
      <c r="E285" s="32">
        <v>0</v>
      </c>
      <c r="F285" s="42">
        <f t="shared" si="19"/>
        <v>0</v>
      </c>
      <c r="G285" s="177">
        <f t="shared" si="19"/>
        <v>0</v>
      </c>
      <c r="I285" s="83" t="s">
        <v>1196</v>
      </c>
      <c r="J285" s="84">
        <v>0</v>
      </c>
      <c r="K285" s="32">
        <v>0</v>
      </c>
      <c r="L285" s="32">
        <v>0</v>
      </c>
      <c r="M285" s="32">
        <v>0</v>
      </c>
      <c r="N285" s="42">
        <f t="shared" si="20"/>
        <v>0</v>
      </c>
      <c r="O285" s="177">
        <f t="shared" si="20"/>
        <v>0</v>
      </c>
      <c r="AC285" s="74"/>
      <c r="AE285" s="74"/>
    </row>
    <row r="286" spans="1:31" x14ac:dyDescent="0.3">
      <c r="A286" s="83" t="s">
        <v>791</v>
      </c>
      <c r="B286" s="84">
        <v>3</v>
      </c>
      <c r="C286" s="32">
        <v>433492</v>
      </c>
      <c r="D286" s="32">
        <v>3</v>
      </c>
      <c r="E286" s="32">
        <v>433492</v>
      </c>
      <c r="F286" s="42">
        <f t="shared" si="19"/>
        <v>0</v>
      </c>
      <c r="G286" s="177">
        <f t="shared" si="19"/>
        <v>0</v>
      </c>
      <c r="I286" s="83" t="s">
        <v>791</v>
      </c>
      <c r="J286" s="84">
        <v>3</v>
      </c>
      <c r="K286" s="32">
        <v>433492</v>
      </c>
      <c r="L286" s="32">
        <v>3</v>
      </c>
      <c r="M286" s="32">
        <v>433492</v>
      </c>
      <c r="N286" s="42">
        <f t="shared" si="20"/>
        <v>0</v>
      </c>
      <c r="O286" s="177">
        <f t="shared" si="20"/>
        <v>0</v>
      </c>
    </row>
    <row r="287" spans="1:31" x14ac:dyDescent="0.3">
      <c r="A287" s="83" t="s">
        <v>770</v>
      </c>
      <c r="B287" s="84">
        <v>568</v>
      </c>
      <c r="C287" s="32">
        <v>175856137</v>
      </c>
      <c r="D287" s="32">
        <v>562</v>
      </c>
      <c r="E287" s="32">
        <v>175856137</v>
      </c>
      <c r="F287" s="42">
        <f t="shared" si="19"/>
        <v>6</v>
      </c>
      <c r="G287" s="177">
        <f t="shared" si="19"/>
        <v>0</v>
      </c>
      <c r="I287" s="83" t="s">
        <v>770</v>
      </c>
      <c r="J287" s="84">
        <v>568</v>
      </c>
      <c r="K287" s="32">
        <v>175856137</v>
      </c>
      <c r="L287" s="32">
        <v>562</v>
      </c>
      <c r="M287" s="32">
        <v>175856137</v>
      </c>
      <c r="N287" s="42">
        <f t="shared" si="20"/>
        <v>6</v>
      </c>
      <c r="O287" s="177">
        <f t="shared" si="20"/>
        <v>0</v>
      </c>
    </row>
    <row r="288" spans="1:31" x14ac:dyDescent="0.3">
      <c r="A288" s="83" t="s">
        <v>1197</v>
      </c>
      <c r="B288" s="84">
        <v>0</v>
      </c>
      <c r="C288" s="32">
        <v>0</v>
      </c>
      <c r="D288" s="32">
        <v>0</v>
      </c>
      <c r="E288" s="32">
        <v>0</v>
      </c>
      <c r="F288" s="42">
        <f t="shared" si="19"/>
        <v>0</v>
      </c>
      <c r="G288" s="177">
        <f t="shared" si="19"/>
        <v>0</v>
      </c>
      <c r="I288" s="83" t="s">
        <v>1197</v>
      </c>
      <c r="J288" s="84">
        <v>0</v>
      </c>
      <c r="K288" s="32">
        <v>0</v>
      </c>
      <c r="L288" s="32">
        <v>0</v>
      </c>
      <c r="M288" s="32">
        <v>0</v>
      </c>
      <c r="N288" s="42">
        <f t="shared" si="20"/>
        <v>0</v>
      </c>
      <c r="O288" s="177">
        <f t="shared" si="20"/>
        <v>0</v>
      </c>
    </row>
    <row r="289" spans="1:17" x14ac:dyDescent="0.3">
      <c r="A289" s="83" t="s">
        <v>1198</v>
      </c>
      <c r="B289" s="84">
        <v>0</v>
      </c>
      <c r="C289" s="32">
        <v>0</v>
      </c>
      <c r="D289" s="32">
        <v>0</v>
      </c>
      <c r="E289" s="32">
        <v>0</v>
      </c>
      <c r="F289" s="42">
        <f t="shared" si="19"/>
        <v>0</v>
      </c>
      <c r="G289" s="177">
        <f t="shared" si="19"/>
        <v>0</v>
      </c>
      <c r="I289" s="83" t="s">
        <v>1198</v>
      </c>
      <c r="J289" s="84">
        <v>0</v>
      </c>
      <c r="K289" s="32">
        <v>0</v>
      </c>
      <c r="L289" s="32">
        <v>0</v>
      </c>
      <c r="M289" s="32">
        <v>0</v>
      </c>
      <c r="N289" s="42">
        <f t="shared" si="20"/>
        <v>0</v>
      </c>
      <c r="O289" s="177">
        <f t="shared" si="20"/>
        <v>0</v>
      </c>
    </row>
    <row r="290" spans="1:17" x14ac:dyDescent="0.3">
      <c r="A290" s="83" t="s">
        <v>792</v>
      </c>
      <c r="B290" s="84">
        <v>0</v>
      </c>
      <c r="C290" s="32">
        <v>0</v>
      </c>
      <c r="D290" s="32">
        <v>0</v>
      </c>
      <c r="E290" s="32">
        <v>0</v>
      </c>
      <c r="F290" s="42">
        <f t="shared" si="19"/>
        <v>0</v>
      </c>
      <c r="G290" s="177">
        <f t="shared" si="19"/>
        <v>0</v>
      </c>
      <c r="I290" s="83" t="s">
        <v>792</v>
      </c>
      <c r="J290" s="84">
        <v>0</v>
      </c>
      <c r="K290" s="32">
        <v>0</v>
      </c>
      <c r="L290" s="32">
        <v>0</v>
      </c>
      <c r="M290" s="32">
        <v>0</v>
      </c>
      <c r="N290" s="42">
        <f t="shared" si="20"/>
        <v>0</v>
      </c>
      <c r="O290" s="177">
        <f t="shared" si="20"/>
        <v>0</v>
      </c>
    </row>
    <row r="291" spans="1:17" x14ac:dyDescent="0.3">
      <c r="A291" s="83" t="s">
        <v>771</v>
      </c>
      <c r="B291" s="84">
        <v>0</v>
      </c>
      <c r="C291" s="32">
        <v>0</v>
      </c>
      <c r="D291" s="32">
        <v>0</v>
      </c>
      <c r="E291" s="32">
        <v>0</v>
      </c>
      <c r="F291" s="42">
        <f t="shared" si="19"/>
        <v>0</v>
      </c>
      <c r="G291" s="177">
        <f t="shared" si="19"/>
        <v>0</v>
      </c>
      <c r="I291" s="83" t="s">
        <v>771</v>
      </c>
      <c r="J291" s="84">
        <v>0</v>
      </c>
      <c r="K291" s="32">
        <v>0</v>
      </c>
      <c r="L291" s="32">
        <v>0</v>
      </c>
      <c r="M291" s="32">
        <v>0</v>
      </c>
      <c r="N291" s="42">
        <f t="shared" si="20"/>
        <v>0</v>
      </c>
      <c r="O291" s="177">
        <f t="shared" si="20"/>
        <v>0</v>
      </c>
    </row>
    <row r="292" spans="1:17" x14ac:dyDescent="0.3">
      <c r="A292" s="83" t="s">
        <v>1199</v>
      </c>
      <c r="B292" s="84">
        <v>0</v>
      </c>
      <c r="C292" s="32">
        <v>0</v>
      </c>
      <c r="D292" s="32">
        <v>0</v>
      </c>
      <c r="E292" s="32">
        <v>0</v>
      </c>
      <c r="F292" s="42">
        <f t="shared" si="19"/>
        <v>0</v>
      </c>
      <c r="G292" s="177">
        <f t="shared" si="19"/>
        <v>0</v>
      </c>
      <c r="I292" s="83" t="s">
        <v>1199</v>
      </c>
      <c r="J292" s="84">
        <v>0</v>
      </c>
      <c r="K292" s="32">
        <v>0</v>
      </c>
      <c r="L292" s="32">
        <v>0</v>
      </c>
      <c r="M292" s="32">
        <v>0</v>
      </c>
      <c r="N292" s="42">
        <f t="shared" si="20"/>
        <v>0</v>
      </c>
      <c r="O292" s="177">
        <f t="shared" si="20"/>
        <v>0</v>
      </c>
    </row>
    <row r="293" spans="1:17" x14ac:dyDescent="0.3">
      <c r="A293" s="83" t="s">
        <v>1200</v>
      </c>
      <c r="B293" s="84">
        <v>0</v>
      </c>
      <c r="C293" s="32">
        <v>0</v>
      </c>
      <c r="D293" s="32">
        <v>0</v>
      </c>
      <c r="E293" s="32">
        <v>0</v>
      </c>
      <c r="F293" s="42">
        <f t="shared" si="19"/>
        <v>0</v>
      </c>
      <c r="G293" s="177">
        <f t="shared" si="19"/>
        <v>0</v>
      </c>
      <c r="I293" s="83" t="s">
        <v>1200</v>
      </c>
      <c r="J293" s="84">
        <v>0</v>
      </c>
      <c r="K293" s="32">
        <v>0</v>
      </c>
      <c r="L293" s="32">
        <v>0</v>
      </c>
      <c r="M293" s="32">
        <v>0</v>
      </c>
      <c r="N293" s="42">
        <f t="shared" si="20"/>
        <v>0</v>
      </c>
      <c r="O293" s="177">
        <f t="shared" si="20"/>
        <v>0</v>
      </c>
    </row>
    <row r="294" spans="1:17" x14ac:dyDescent="0.3">
      <c r="A294" s="83" t="s">
        <v>772</v>
      </c>
      <c r="B294" s="84">
        <v>0</v>
      </c>
      <c r="C294" s="32">
        <v>0</v>
      </c>
      <c r="D294" s="32">
        <v>0</v>
      </c>
      <c r="E294" s="32">
        <v>0</v>
      </c>
      <c r="F294" s="42">
        <f t="shared" si="19"/>
        <v>0</v>
      </c>
      <c r="G294" s="177">
        <f t="shared" si="19"/>
        <v>0</v>
      </c>
      <c r="I294" s="83" t="s">
        <v>772</v>
      </c>
      <c r="J294" s="84">
        <v>0</v>
      </c>
      <c r="K294" s="32">
        <v>0</v>
      </c>
      <c r="L294" s="32">
        <v>0</v>
      </c>
      <c r="M294" s="32">
        <v>0</v>
      </c>
      <c r="N294" s="42">
        <f t="shared" si="20"/>
        <v>0</v>
      </c>
      <c r="O294" s="177">
        <f t="shared" si="20"/>
        <v>0</v>
      </c>
    </row>
    <row r="295" spans="1:17" x14ac:dyDescent="0.3">
      <c r="A295" s="83" t="s">
        <v>926</v>
      </c>
      <c r="B295" s="84">
        <v>0</v>
      </c>
      <c r="C295" s="32">
        <v>0</v>
      </c>
      <c r="D295" s="32">
        <v>0</v>
      </c>
      <c r="E295" s="32">
        <v>0</v>
      </c>
      <c r="F295" s="42">
        <f t="shared" si="19"/>
        <v>0</v>
      </c>
      <c r="G295" s="177">
        <f t="shared" si="19"/>
        <v>0</v>
      </c>
      <c r="I295" s="83" t="s">
        <v>926</v>
      </c>
      <c r="J295" s="84">
        <v>0</v>
      </c>
      <c r="K295" s="32">
        <v>0</v>
      </c>
      <c r="L295" s="32">
        <v>0</v>
      </c>
      <c r="M295" s="32">
        <v>0</v>
      </c>
      <c r="N295" s="42">
        <f t="shared" si="20"/>
        <v>0</v>
      </c>
      <c r="O295" s="177">
        <f t="shared" si="20"/>
        <v>0</v>
      </c>
    </row>
    <row r="296" spans="1:17" x14ac:dyDescent="0.3">
      <c r="A296" s="83" t="s">
        <v>1201</v>
      </c>
      <c r="B296" s="84">
        <v>0</v>
      </c>
      <c r="C296" s="32">
        <v>0</v>
      </c>
      <c r="D296" s="32">
        <v>0</v>
      </c>
      <c r="E296" s="32">
        <v>0</v>
      </c>
      <c r="F296" s="42">
        <f t="shared" si="19"/>
        <v>0</v>
      </c>
      <c r="G296" s="177">
        <f t="shared" si="19"/>
        <v>0</v>
      </c>
      <c r="I296" s="83" t="s">
        <v>1201</v>
      </c>
      <c r="J296" s="84">
        <v>0</v>
      </c>
      <c r="K296" s="32">
        <v>0</v>
      </c>
      <c r="L296" s="32">
        <v>0</v>
      </c>
      <c r="M296" s="32">
        <v>0</v>
      </c>
      <c r="N296" s="42">
        <f t="shared" si="20"/>
        <v>0</v>
      </c>
      <c r="O296" s="177">
        <f t="shared" si="20"/>
        <v>0</v>
      </c>
    </row>
    <row r="297" spans="1:17" x14ac:dyDescent="0.3">
      <c r="A297" s="83" t="s">
        <v>1202</v>
      </c>
      <c r="B297" s="84">
        <v>0</v>
      </c>
      <c r="C297" s="32">
        <v>0</v>
      </c>
      <c r="D297" s="32">
        <v>0</v>
      </c>
      <c r="E297" s="32">
        <v>0</v>
      </c>
      <c r="F297" s="42">
        <f t="shared" si="19"/>
        <v>0</v>
      </c>
      <c r="G297" s="177">
        <f t="shared" si="19"/>
        <v>0</v>
      </c>
      <c r="I297" s="83" t="s">
        <v>1202</v>
      </c>
      <c r="J297" s="84">
        <v>0</v>
      </c>
      <c r="K297" s="32">
        <v>0</v>
      </c>
      <c r="L297" s="32">
        <v>0</v>
      </c>
      <c r="M297" s="32">
        <v>0</v>
      </c>
      <c r="N297" s="42">
        <f t="shared" si="20"/>
        <v>0</v>
      </c>
      <c r="O297" s="177">
        <f t="shared" si="20"/>
        <v>0</v>
      </c>
    </row>
    <row r="298" spans="1:17" x14ac:dyDescent="0.3">
      <c r="A298" s="83" t="s">
        <v>1203</v>
      </c>
      <c r="B298" s="84">
        <v>0</v>
      </c>
      <c r="C298" s="32">
        <v>0</v>
      </c>
      <c r="D298" s="32">
        <v>0</v>
      </c>
      <c r="E298" s="32">
        <v>0</v>
      </c>
      <c r="F298" s="42">
        <f t="shared" si="19"/>
        <v>0</v>
      </c>
      <c r="G298" s="177">
        <f t="shared" si="19"/>
        <v>0</v>
      </c>
      <c r="I298" s="83" t="s">
        <v>1203</v>
      </c>
      <c r="J298" s="84">
        <v>0</v>
      </c>
      <c r="K298" s="32">
        <v>0</v>
      </c>
      <c r="L298" s="32">
        <v>0</v>
      </c>
      <c r="M298" s="32">
        <v>0</v>
      </c>
      <c r="N298" s="42">
        <f t="shared" si="20"/>
        <v>0</v>
      </c>
      <c r="O298" s="177">
        <f t="shared" si="20"/>
        <v>0</v>
      </c>
    </row>
    <row r="299" spans="1:17" x14ac:dyDescent="0.3">
      <c r="A299" s="83" t="s">
        <v>1204</v>
      </c>
      <c r="B299" s="84">
        <v>0</v>
      </c>
      <c r="C299" s="32">
        <v>0</v>
      </c>
      <c r="D299" s="32">
        <v>0</v>
      </c>
      <c r="E299" s="32">
        <v>0</v>
      </c>
      <c r="F299" s="42">
        <f t="shared" si="19"/>
        <v>0</v>
      </c>
      <c r="G299" s="177">
        <f t="shared" si="19"/>
        <v>0</v>
      </c>
      <c r="I299" s="83" t="s">
        <v>1204</v>
      </c>
      <c r="J299" s="84">
        <v>0</v>
      </c>
      <c r="K299" s="32">
        <v>0</v>
      </c>
      <c r="L299" s="32">
        <v>0</v>
      </c>
      <c r="M299" s="32">
        <v>0</v>
      </c>
      <c r="N299" s="42">
        <f t="shared" si="20"/>
        <v>0</v>
      </c>
      <c r="O299" s="177">
        <f t="shared" si="20"/>
        <v>0</v>
      </c>
    </row>
    <row r="300" spans="1:17" x14ac:dyDescent="0.3">
      <c r="A300" s="83" t="s">
        <v>773</v>
      </c>
      <c r="B300" s="84">
        <v>0</v>
      </c>
      <c r="C300" s="32">
        <v>0</v>
      </c>
      <c r="D300" s="32">
        <v>0</v>
      </c>
      <c r="E300" s="32">
        <v>0</v>
      </c>
      <c r="F300" s="42">
        <f t="shared" si="19"/>
        <v>0</v>
      </c>
      <c r="G300" s="177">
        <f t="shared" si="19"/>
        <v>0</v>
      </c>
      <c r="I300" s="83" t="s">
        <v>773</v>
      </c>
      <c r="J300" s="84">
        <v>0</v>
      </c>
      <c r="K300" s="32">
        <v>0</v>
      </c>
      <c r="L300" s="32">
        <v>0</v>
      </c>
      <c r="M300" s="32">
        <v>0</v>
      </c>
      <c r="N300" s="42">
        <f t="shared" si="20"/>
        <v>0</v>
      </c>
      <c r="O300" s="177">
        <f t="shared" si="20"/>
        <v>0</v>
      </c>
    </row>
    <row r="301" spans="1:17" ht="15" thickBot="1" x14ac:dyDescent="0.35">
      <c r="A301" s="93" t="s">
        <v>793</v>
      </c>
      <c r="B301" s="94">
        <v>0</v>
      </c>
      <c r="C301" s="95">
        <v>0</v>
      </c>
      <c r="D301" s="95">
        <v>0</v>
      </c>
      <c r="E301" s="95">
        <v>0</v>
      </c>
      <c r="F301" s="96">
        <f>B301-D301</f>
        <v>0</v>
      </c>
      <c r="G301" s="178">
        <f>C301-E301</f>
        <v>0</v>
      </c>
      <c r="I301" s="93" t="s">
        <v>793</v>
      </c>
      <c r="J301" s="94">
        <v>0</v>
      </c>
      <c r="K301" s="95">
        <v>0</v>
      </c>
      <c r="L301" s="95">
        <v>0</v>
      </c>
      <c r="M301" s="95">
        <v>0</v>
      </c>
      <c r="N301" s="96">
        <f>J301-L301</f>
        <v>0</v>
      </c>
      <c r="O301" s="178">
        <f>K301-M301</f>
        <v>0</v>
      </c>
    </row>
    <row r="302" spans="1:17" ht="15.6" thickTop="1" thickBot="1" x14ac:dyDescent="0.35">
      <c r="A302" s="99" t="s">
        <v>137</v>
      </c>
      <c r="B302" s="91">
        <f t="shared" ref="B302:G302" si="21">SUM(B81:B301)</f>
        <v>583</v>
      </c>
      <c r="C302" s="92">
        <f t="shared" si="21"/>
        <v>181430299</v>
      </c>
      <c r="D302" s="92">
        <f t="shared" si="21"/>
        <v>577</v>
      </c>
      <c r="E302" s="92">
        <f t="shared" si="21"/>
        <v>181430299</v>
      </c>
      <c r="F302" s="102">
        <f t="shared" si="21"/>
        <v>6</v>
      </c>
      <c r="G302" s="209">
        <f t="shared" si="21"/>
        <v>0</v>
      </c>
      <c r="I302" s="99" t="s">
        <v>137</v>
      </c>
      <c r="J302" s="91">
        <f t="shared" ref="J302:O302" si="22">SUM(J81:J301)</f>
        <v>583</v>
      </c>
      <c r="K302" s="92">
        <f t="shared" si="22"/>
        <v>181430299</v>
      </c>
      <c r="L302" s="92">
        <f t="shared" si="22"/>
        <v>577</v>
      </c>
      <c r="M302" s="92">
        <f t="shared" si="22"/>
        <v>181430299</v>
      </c>
      <c r="N302" s="102">
        <f t="shared" si="22"/>
        <v>6</v>
      </c>
      <c r="O302" s="209">
        <f t="shared" si="22"/>
        <v>0</v>
      </c>
    </row>
    <row r="304" spans="1:17" x14ac:dyDescent="0.3">
      <c r="A304" s="2" t="s">
        <v>812</v>
      </c>
      <c r="B304" t="s">
        <v>898</v>
      </c>
      <c r="L304" s="2" t="s">
        <v>812</v>
      </c>
      <c r="M304" t="s">
        <v>1326</v>
      </c>
      <c r="P304" s="65"/>
      <c r="Q304" s="110"/>
    </row>
    <row r="305" spans="1:21" ht="15" thickBot="1" x14ac:dyDescent="0.35">
      <c r="A305" s="2" t="s">
        <v>814</v>
      </c>
      <c r="B305" t="s">
        <v>899</v>
      </c>
      <c r="L305" s="2" t="s">
        <v>814</v>
      </c>
      <c r="M305" t="s">
        <v>851</v>
      </c>
      <c r="P305" s="65"/>
      <c r="Q305" s="110"/>
    </row>
    <row r="306" spans="1:21" ht="35.25" customHeight="1" thickBot="1" x14ac:dyDescent="0.4">
      <c r="A306" s="18" t="s">
        <v>1256</v>
      </c>
      <c r="B306" s="18" t="s">
        <v>1258</v>
      </c>
      <c r="C306" s="26"/>
      <c r="D306" s="26"/>
      <c r="E306" s="27"/>
      <c r="F306" s="180"/>
      <c r="G306" s="242"/>
      <c r="H306" s="27"/>
      <c r="I306" s="180"/>
      <c r="J306" s="180"/>
      <c r="L306" s="18" t="s">
        <v>1257</v>
      </c>
      <c r="M306" s="18" t="s">
        <v>897</v>
      </c>
      <c r="N306" s="26"/>
      <c r="O306" s="26"/>
      <c r="P306" s="27"/>
      <c r="Q306" s="180"/>
      <c r="R306" s="242"/>
      <c r="S306" s="27"/>
      <c r="T306" s="180"/>
      <c r="U306" s="180"/>
    </row>
    <row r="307" spans="1:21" ht="15" thickBot="1" x14ac:dyDescent="0.35">
      <c r="A307" s="15" t="s">
        <v>637</v>
      </c>
      <c r="B307" s="17" t="s">
        <v>611</v>
      </c>
      <c r="C307" s="17"/>
      <c r="D307" s="17"/>
      <c r="E307" s="16" t="s">
        <v>638</v>
      </c>
      <c r="F307" s="16"/>
      <c r="G307" s="17"/>
      <c r="H307" s="17"/>
      <c r="I307" s="344" t="s">
        <v>636</v>
      </c>
      <c r="J307" s="344" t="s">
        <v>200</v>
      </c>
      <c r="K307" s="65"/>
      <c r="L307" s="15" t="s">
        <v>637</v>
      </c>
      <c r="M307" s="17"/>
      <c r="N307" s="17"/>
      <c r="O307" s="17"/>
      <c r="P307" s="16" t="s">
        <v>638</v>
      </c>
      <c r="Q307" s="16"/>
      <c r="R307" s="17"/>
      <c r="S307" s="17"/>
      <c r="T307" s="344" t="s">
        <v>636</v>
      </c>
      <c r="U307" s="344" t="s">
        <v>200</v>
      </c>
    </row>
    <row r="308" spans="1:21" ht="30" thickTop="1" thickBot="1" x14ac:dyDescent="0.35">
      <c r="A308" s="179" t="s">
        <v>216</v>
      </c>
      <c r="B308" s="239" t="s">
        <v>900</v>
      </c>
      <c r="C308" s="36" t="s">
        <v>197</v>
      </c>
      <c r="D308" s="36" t="s">
        <v>196</v>
      </c>
      <c r="E308" s="179" t="s">
        <v>216</v>
      </c>
      <c r="F308" s="239" t="s">
        <v>900</v>
      </c>
      <c r="G308" s="36" t="s">
        <v>197</v>
      </c>
      <c r="H308" s="36" t="s">
        <v>196</v>
      </c>
      <c r="I308" s="361"/>
      <c r="J308" s="361"/>
      <c r="K308" s="65"/>
      <c r="L308" s="179" t="s">
        <v>216</v>
      </c>
      <c r="M308" s="239" t="s">
        <v>491</v>
      </c>
      <c r="N308" s="36" t="s">
        <v>197</v>
      </c>
      <c r="O308" s="36" t="s">
        <v>196</v>
      </c>
      <c r="P308" s="179" t="s">
        <v>216</v>
      </c>
      <c r="Q308" s="239" t="s">
        <v>491</v>
      </c>
      <c r="R308" s="36" t="s">
        <v>197</v>
      </c>
      <c r="S308" s="36" t="s">
        <v>196</v>
      </c>
      <c r="T308" s="361"/>
      <c r="U308" s="361"/>
    </row>
    <row r="309" spans="1:21" x14ac:dyDescent="0.3">
      <c r="A309" s="172" t="s">
        <v>228</v>
      </c>
      <c r="B309" s="146" t="s">
        <v>6</v>
      </c>
      <c r="C309" s="29">
        <v>6</v>
      </c>
      <c r="D309" s="29">
        <v>9461270</v>
      </c>
      <c r="E309" s="172" t="s">
        <v>228</v>
      </c>
      <c r="F309" s="146" t="s">
        <v>6</v>
      </c>
      <c r="G309" s="29">
        <v>6</v>
      </c>
      <c r="H309" s="29">
        <v>9461270</v>
      </c>
      <c r="I309" s="101">
        <f t="shared" ref="I309:I340" si="23">C309-G309</f>
        <v>0</v>
      </c>
      <c r="J309" s="243">
        <f t="shared" ref="J309:J340" si="24">D309-H309</f>
        <v>0</v>
      </c>
      <c r="K309" s="111"/>
      <c r="L309" s="172" t="s">
        <v>1039</v>
      </c>
      <c r="M309" s="146" t="s">
        <v>762</v>
      </c>
      <c r="N309" s="29">
        <v>4</v>
      </c>
      <c r="O309" s="29">
        <v>2796029</v>
      </c>
      <c r="P309" s="172" t="s">
        <v>1039</v>
      </c>
      <c r="Q309" s="146" t="s">
        <v>467</v>
      </c>
      <c r="R309" s="29">
        <v>4</v>
      </c>
      <c r="S309" s="29">
        <v>2796029</v>
      </c>
      <c r="T309" s="101">
        <f t="shared" ref="T309:T340" si="25">N309-R309</f>
        <v>0</v>
      </c>
      <c r="U309" s="243">
        <f t="shared" ref="U309:U340" si="26">O309-S309</f>
        <v>0</v>
      </c>
    </row>
    <row r="310" spans="1:21" x14ac:dyDescent="0.3">
      <c r="A310" s="173" t="s">
        <v>534</v>
      </c>
      <c r="B310" s="146" t="s">
        <v>6</v>
      </c>
      <c r="C310" s="29">
        <v>6</v>
      </c>
      <c r="D310" s="29">
        <v>7878750</v>
      </c>
      <c r="E310" s="173" t="s">
        <v>534</v>
      </c>
      <c r="F310" s="146" t="s">
        <v>6</v>
      </c>
      <c r="G310" s="29">
        <v>6</v>
      </c>
      <c r="H310" s="29">
        <v>7878750</v>
      </c>
      <c r="I310" s="100">
        <f t="shared" si="23"/>
        <v>0</v>
      </c>
      <c r="J310" s="243">
        <f t="shared" si="24"/>
        <v>0</v>
      </c>
      <c r="K310" s="111"/>
      <c r="L310" s="173" t="s">
        <v>1040</v>
      </c>
      <c r="M310" s="146" t="s">
        <v>701</v>
      </c>
      <c r="N310" s="29">
        <v>1</v>
      </c>
      <c r="O310" s="29">
        <v>500000</v>
      </c>
      <c r="P310" s="173" t="s">
        <v>1040</v>
      </c>
      <c r="Q310" s="146" t="s">
        <v>473</v>
      </c>
      <c r="R310" s="29">
        <v>1</v>
      </c>
      <c r="S310" s="29">
        <v>500000</v>
      </c>
      <c r="T310" s="100">
        <f t="shared" si="25"/>
        <v>0</v>
      </c>
      <c r="U310" s="243">
        <f t="shared" si="26"/>
        <v>0</v>
      </c>
    </row>
    <row r="311" spans="1:21" x14ac:dyDescent="0.3">
      <c r="A311" s="173" t="s">
        <v>370</v>
      </c>
      <c r="B311" s="146" t="s">
        <v>6</v>
      </c>
      <c r="C311" s="29">
        <v>2</v>
      </c>
      <c r="D311" s="29">
        <v>5196684</v>
      </c>
      <c r="E311" s="173" t="s">
        <v>370</v>
      </c>
      <c r="F311" s="146" t="s">
        <v>6</v>
      </c>
      <c r="G311" s="29">
        <v>2</v>
      </c>
      <c r="H311" s="29">
        <v>5196684</v>
      </c>
      <c r="I311" s="100">
        <f t="shared" si="23"/>
        <v>0</v>
      </c>
      <c r="J311" s="243">
        <f t="shared" si="24"/>
        <v>0</v>
      </c>
      <c r="K311" s="111"/>
      <c r="L311" s="173" t="s">
        <v>1041</v>
      </c>
      <c r="M311" s="146" t="s">
        <v>762</v>
      </c>
      <c r="N311" s="29">
        <v>1</v>
      </c>
      <c r="O311" s="29">
        <v>468641</v>
      </c>
      <c r="P311" s="173" t="s">
        <v>1041</v>
      </c>
      <c r="Q311" s="146" t="s">
        <v>467</v>
      </c>
      <c r="R311" s="29">
        <v>1</v>
      </c>
      <c r="S311" s="29">
        <v>468641</v>
      </c>
      <c r="T311" s="100">
        <f t="shared" si="25"/>
        <v>0</v>
      </c>
      <c r="U311" s="243">
        <f t="shared" si="26"/>
        <v>0</v>
      </c>
    </row>
    <row r="312" spans="1:21" x14ac:dyDescent="0.3">
      <c r="A312" s="173" t="s">
        <v>533</v>
      </c>
      <c r="B312" s="146" t="s">
        <v>6</v>
      </c>
      <c r="C312" s="29">
        <v>5</v>
      </c>
      <c r="D312" s="29">
        <v>4425424</v>
      </c>
      <c r="E312" s="173" t="s">
        <v>533</v>
      </c>
      <c r="F312" s="146" t="s">
        <v>6</v>
      </c>
      <c r="G312" s="29">
        <v>5</v>
      </c>
      <c r="H312" s="29">
        <v>4425424</v>
      </c>
      <c r="I312" s="100">
        <f t="shared" si="23"/>
        <v>0</v>
      </c>
      <c r="J312" s="243">
        <f t="shared" si="24"/>
        <v>0</v>
      </c>
      <c r="K312" s="111"/>
      <c r="L312" s="173" t="s">
        <v>1042</v>
      </c>
      <c r="M312" s="146" t="s">
        <v>700</v>
      </c>
      <c r="N312" s="29">
        <v>2</v>
      </c>
      <c r="O312" s="29">
        <v>450000</v>
      </c>
      <c r="P312" s="173" t="s">
        <v>1042</v>
      </c>
      <c r="Q312" s="146" t="s">
        <v>462</v>
      </c>
      <c r="R312" s="29">
        <v>2</v>
      </c>
      <c r="S312" s="29">
        <v>450000</v>
      </c>
      <c r="T312" s="100">
        <f t="shared" si="25"/>
        <v>0</v>
      </c>
      <c r="U312" s="243">
        <f t="shared" si="26"/>
        <v>0</v>
      </c>
    </row>
    <row r="313" spans="1:21" x14ac:dyDescent="0.3">
      <c r="A313" s="173" t="s">
        <v>217</v>
      </c>
      <c r="B313" s="146" t="s">
        <v>6</v>
      </c>
      <c r="C313" s="29">
        <v>4</v>
      </c>
      <c r="D313" s="29">
        <v>3940416</v>
      </c>
      <c r="E313" s="173" t="s">
        <v>217</v>
      </c>
      <c r="F313" s="146" t="s">
        <v>6</v>
      </c>
      <c r="G313" s="29">
        <v>4</v>
      </c>
      <c r="H313" s="29">
        <v>3940416</v>
      </c>
      <c r="I313" s="100">
        <f t="shared" si="23"/>
        <v>0</v>
      </c>
      <c r="J313" s="243">
        <f t="shared" si="24"/>
        <v>0</v>
      </c>
      <c r="K313" s="111"/>
      <c r="L313" s="173" t="s">
        <v>1043</v>
      </c>
      <c r="M313" s="146" t="s">
        <v>791</v>
      </c>
      <c r="N313" s="29">
        <v>2</v>
      </c>
      <c r="O313" s="29">
        <v>383515</v>
      </c>
      <c r="P313" s="173" t="s">
        <v>1043</v>
      </c>
      <c r="Q313" s="146" t="s">
        <v>466</v>
      </c>
      <c r="R313" s="29">
        <v>2</v>
      </c>
      <c r="S313" s="29">
        <v>383515</v>
      </c>
      <c r="T313" s="100">
        <f t="shared" si="25"/>
        <v>0</v>
      </c>
      <c r="U313" s="243">
        <f t="shared" si="26"/>
        <v>0</v>
      </c>
    </row>
    <row r="314" spans="1:21" x14ac:dyDescent="0.3">
      <c r="A314" s="173" t="s">
        <v>963</v>
      </c>
      <c r="B314" s="146" t="s">
        <v>6</v>
      </c>
      <c r="C314" s="29">
        <v>1</v>
      </c>
      <c r="D314" s="29">
        <v>3000000</v>
      </c>
      <c r="E314" s="173" t="s">
        <v>963</v>
      </c>
      <c r="F314" s="146" t="s">
        <v>6</v>
      </c>
      <c r="G314" s="29">
        <v>1</v>
      </c>
      <c r="H314" s="29">
        <v>3000000</v>
      </c>
      <c r="I314" s="100">
        <f t="shared" si="23"/>
        <v>0</v>
      </c>
      <c r="J314" s="243">
        <f t="shared" si="24"/>
        <v>0</v>
      </c>
      <c r="K314" s="111"/>
      <c r="L314" s="173" t="s">
        <v>1044</v>
      </c>
      <c r="M314" s="146" t="s">
        <v>762</v>
      </c>
      <c r="N314" s="29">
        <v>1</v>
      </c>
      <c r="O314" s="29">
        <v>280000</v>
      </c>
      <c r="P314" s="173" t="s">
        <v>1044</v>
      </c>
      <c r="Q314" s="146" t="s">
        <v>467</v>
      </c>
      <c r="R314" s="29">
        <v>1</v>
      </c>
      <c r="S314" s="29">
        <v>280000</v>
      </c>
      <c r="T314" s="100">
        <f t="shared" si="25"/>
        <v>0</v>
      </c>
      <c r="U314" s="243">
        <f t="shared" si="26"/>
        <v>0</v>
      </c>
    </row>
    <row r="315" spans="1:21" x14ac:dyDescent="0.3">
      <c r="A315" s="173" t="s">
        <v>377</v>
      </c>
      <c r="B315" s="146" t="s">
        <v>6</v>
      </c>
      <c r="C315" s="29">
        <v>6</v>
      </c>
      <c r="D315" s="29">
        <v>2801029</v>
      </c>
      <c r="E315" s="173" t="s">
        <v>377</v>
      </c>
      <c r="F315" s="146" t="s">
        <v>6</v>
      </c>
      <c r="G315" s="29">
        <v>6</v>
      </c>
      <c r="H315" s="29">
        <v>2801029</v>
      </c>
      <c r="I315" s="100">
        <f t="shared" si="23"/>
        <v>0</v>
      </c>
      <c r="J315" s="243">
        <f t="shared" si="24"/>
        <v>0</v>
      </c>
      <c r="K315" s="111"/>
      <c r="L315" s="173" t="s">
        <v>1045</v>
      </c>
      <c r="M315" s="146" t="s">
        <v>762</v>
      </c>
      <c r="N315" s="29">
        <v>1</v>
      </c>
      <c r="O315" s="29">
        <v>246000</v>
      </c>
      <c r="P315" s="173" t="s">
        <v>1045</v>
      </c>
      <c r="Q315" s="146" t="s">
        <v>467</v>
      </c>
      <c r="R315" s="29">
        <v>1</v>
      </c>
      <c r="S315" s="29">
        <v>246000</v>
      </c>
      <c r="T315" s="100">
        <f t="shared" si="25"/>
        <v>0</v>
      </c>
      <c r="U315" s="243">
        <f t="shared" si="26"/>
        <v>0</v>
      </c>
    </row>
    <row r="316" spans="1:21" x14ac:dyDescent="0.3">
      <c r="A316" s="173" t="s">
        <v>371</v>
      </c>
      <c r="B316" s="146" t="s">
        <v>6</v>
      </c>
      <c r="C316" s="29">
        <v>4</v>
      </c>
      <c r="D316" s="29">
        <v>2799993</v>
      </c>
      <c r="E316" s="173" t="s">
        <v>371</v>
      </c>
      <c r="F316" s="146" t="s">
        <v>6</v>
      </c>
      <c r="G316" s="29">
        <v>4</v>
      </c>
      <c r="H316" s="29">
        <v>2799993</v>
      </c>
      <c r="I316" s="100">
        <f t="shared" si="23"/>
        <v>0</v>
      </c>
      <c r="J316" s="243">
        <f t="shared" si="24"/>
        <v>0</v>
      </c>
      <c r="K316" s="111"/>
      <c r="L316" s="173" t="s">
        <v>1046</v>
      </c>
      <c r="M316" s="146" t="s">
        <v>727</v>
      </c>
      <c r="N316" s="29">
        <v>1</v>
      </c>
      <c r="O316" s="29">
        <v>200000</v>
      </c>
      <c r="P316" s="173" t="s">
        <v>1046</v>
      </c>
      <c r="Q316" s="146" t="s">
        <v>472</v>
      </c>
      <c r="R316" s="29">
        <v>1</v>
      </c>
      <c r="S316" s="29">
        <v>200000</v>
      </c>
      <c r="T316" s="100">
        <f t="shared" si="25"/>
        <v>0</v>
      </c>
      <c r="U316" s="243">
        <f t="shared" si="26"/>
        <v>0</v>
      </c>
    </row>
    <row r="317" spans="1:21" x14ac:dyDescent="0.3">
      <c r="A317" s="173" t="s">
        <v>249</v>
      </c>
      <c r="B317" s="240" t="s">
        <v>6</v>
      </c>
      <c r="C317" s="32">
        <v>6</v>
      </c>
      <c r="D317" s="32">
        <v>2494974</v>
      </c>
      <c r="E317" s="173" t="s">
        <v>249</v>
      </c>
      <c r="F317" s="240" t="s">
        <v>6</v>
      </c>
      <c r="G317" s="32">
        <v>6</v>
      </c>
      <c r="H317" s="32">
        <v>2494974</v>
      </c>
      <c r="I317" s="100">
        <f t="shared" si="23"/>
        <v>0</v>
      </c>
      <c r="J317" s="243">
        <f t="shared" si="24"/>
        <v>0</v>
      </c>
      <c r="K317" s="111"/>
      <c r="L317" s="173" t="s">
        <v>1047</v>
      </c>
      <c r="M317" s="240" t="s">
        <v>762</v>
      </c>
      <c r="N317" s="32">
        <v>1</v>
      </c>
      <c r="O317" s="32">
        <v>200000</v>
      </c>
      <c r="P317" s="173" t="s">
        <v>1047</v>
      </c>
      <c r="Q317" s="240" t="s">
        <v>467</v>
      </c>
      <c r="R317" s="32">
        <v>1</v>
      </c>
      <c r="S317" s="32">
        <v>200000</v>
      </c>
      <c r="T317" s="100">
        <f t="shared" si="25"/>
        <v>0</v>
      </c>
      <c r="U317" s="243">
        <f t="shared" si="26"/>
        <v>0</v>
      </c>
    </row>
    <row r="318" spans="1:21" x14ac:dyDescent="0.3">
      <c r="A318" s="173" t="s">
        <v>373</v>
      </c>
      <c r="B318" s="240" t="s">
        <v>6</v>
      </c>
      <c r="C318" s="32">
        <v>2</v>
      </c>
      <c r="D318" s="32">
        <v>2408000</v>
      </c>
      <c r="E318" s="173" t="s">
        <v>373</v>
      </c>
      <c r="F318" s="240" t="s">
        <v>6</v>
      </c>
      <c r="G318" s="32">
        <v>2</v>
      </c>
      <c r="H318" s="32">
        <v>2408000</v>
      </c>
      <c r="I318" s="100">
        <f t="shared" si="23"/>
        <v>0</v>
      </c>
      <c r="J318" s="243">
        <f t="shared" si="24"/>
        <v>0</v>
      </c>
      <c r="K318" s="111"/>
      <c r="L318" s="173" t="s">
        <v>1048</v>
      </c>
      <c r="M318" s="240" t="s">
        <v>791</v>
      </c>
      <c r="N318" s="32">
        <v>1</v>
      </c>
      <c r="O318" s="32">
        <v>49977</v>
      </c>
      <c r="P318" s="173" t="s">
        <v>1048</v>
      </c>
      <c r="Q318" s="240" t="s">
        <v>466</v>
      </c>
      <c r="R318" s="32">
        <v>1</v>
      </c>
      <c r="S318" s="32">
        <v>49977</v>
      </c>
      <c r="T318" s="100">
        <f t="shared" si="25"/>
        <v>0</v>
      </c>
      <c r="U318" s="243">
        <f t="shared" si="26"/>
        <v>0</v>
      </c>
    </row>
    <row r="319" spans="1:21" x14ac:dyDescent="0.3">
      <c r="A319" s="173" t="s">
        <v>379</v>
      </c>
      <c r="B319" s="240" t="s">
        <v>6</v>
      </c>
      <c r="C319" s="32">
        <v>9</v>
      </c>
      <c r="D319" s="32">
        <v>2350060</v>
      </c>
      <c r="E319" s="173" t="s">
        <v>379</v>
      </c>
      <c r="F319" s="240" t="s">
        <v>6</v>
      </c>
      <c r="G319" s="32">
        <v>9</v>
      </c>
      <c r="H319" s="32">
        <v>2350060</v>
      </c>
      <c r="I319" s="100">
        <f t="shared" si="23"/>
        <v>0</v>
      </c>
      <c r="J319" s="243">
        <f t="shared" si="24"/>
        <v>0</v>
      </c>
      <c r="K319" s="111"/>
      <c r="L319" s="173"/>
      <c r="M319" s="240"/>
      <c r="N319" s="32"/>
      <c r="O319" s="32"/>
      <c r="P319" s="173"/>
      <c r="Q319" s="240"/>
      <c r="R319" s="32"/>
      <c r="S319" s="32"/>
      <c r="T319" s="100">
        <f t="shared" si="25"/>
        <v>0</v>
      </c>
      <c r="U319" s="243">
        <f t="shared" si="26"/>
        <v>0</v>
      </c>
    </row>
    <row r="320" spans="1:21" x14ac:dyDescent="0.3">
      <c r="A320" s="173" t="s">
        <v>376</v>
      </c>
      <c r="B320" s="240" t="s">
        <v>6</v>
      </c>
      <c r="C320" s="32">
        <v>7</v>
      </c>
      <c r="D320" s="32">
        <v>2205400</v>
      </c>
      <c r="E320" s="173" t="s">
        <v>376</v>
      </c>
      <c r="F320" s="240" t="s">
        <v>6</v>
      </c>
      <c r="G320" s="32">
        <v>7</v>
      </c>
      <c r="H320" s="32">
        <v>2205400</v>
      </c>
      <c r="I320" s="100">
        <f t="shared" si="23"/>
        <v>0</v>
      </c>
      <c r="J320" s="243">
        <f t="shared" si="24"/>
        <v>0</v>
      </c>
      <c r="K320" s="111"/>
      <c r="L320" s="173"/>
      <c r="M320" s="240"/>
      <c r="N320" s="32"/>
      <c r="O320" s="32"/>
      <c r="P320" s="173"/>
      <c r="Q320" s="240"/>
      <c r="R320" s="32"/>
      <c r="S320" s="32"/>
      <c r="T320" s="100">
        <f t="shared" si="25"/>
        <v>0</v>
      </c>
      <c r="U320" s="243">
        <f t="shared" si="26"/>
        <v>0</v>
      </c>
    </row>
    <row r="321" spans="1:21" x14ac:dyDescent="0.3">
      <c r="A321" s="173" t="s">
        <v>372</v>
      </c>
      <c r="B321" s="240" t="s">
        <v>6</v>
      </c>
      <c r="C321" s="32">
        <v>2</v>
      </c>
      <c r="D321" s="32">
        <v>2173000</v>
      </c>
      <c r="E321" s="173" t="s">
        <v>372</v>
      </c>
      <c r="F321" s="240" t="s">
        <v>6</v>
      </c>
      <c r="G321" s="32">
        <v>2</v>
      </c>
      <c r="H321" s="32">
        <v>2173000</v>
      </c>
      <c r="I321" s="100">
        <f t="shared" si="23"/>
        <v>0</v>
      </c>
      <c r="J321" s="243">
        <f t="shared" si="24"/>
        <v>0</v>
      </c>
      <c r="K321" s="111"/>
      <c r="L321" s="173"/>
      <c r="M321" s="240"/>
      <c r="N321" s="32"/>
      <c r="O321" s="32"/>
      <c r="P321" s="173"/>
      <c r="Q321" s="240"/>
      <c r="R321" s="32"/>
      <c r="S321" s="32"/>
      <c r="T321" s="100">
        <f t="shared" si="25"/>
        <v>0</v>
      </c>
      <c r="U321" s="243">
        <f t="shared" si="26"/>
        <v>0</v>
      </c>
    </row>
    <row r="322" spans="1:21" x14ac:dyDescent="0.3">
      <c r="A322" s="173" t="s">
        <v>381</v>
      </c>
      <c r="B322" s="240" t="s">
        <v>6</v>
      </c>
      <c r="C322" s="32">
        <v>7</v>
      </c>
      <c r="D322" s="32">
        <v>2170000</v>
      </c>
      <c r="E322" s="173" t="s">
        <v>381</v>
      </c>
      <c r="F322" s="240" t="s">
        <v>6</v>
      </c>
      <c r="G322" s="32">
        <v>7</v>
      </c>
      <c r="H322" s="32">
        <v>2170000</v>
      </c>
      <c r="I322" s="100">
        <f t="shared" si="23"/>
        <v>0</v>
      </c>
      <c r="J322" s="243">
        <f t="shared" si="24"/>
        <v>0</v>
      </c>
      <c r="K322" s="111"/>
      <c r="L322" s="173"/>
      <c r="M322" s="240"/>
      <c r="N322" s="32"/>
      <c r="O322" s="32"/>
      <c r="P322" s="173"/>
      <c r="Q322" s="240"/>
      <c r="R322" s="32"/>
      <c r="S322" s="32"/>
      <c r="T322" s="100">
        <f t="shared" si="25"/>
        <v>0</v>
      </c>
      <c r="U322" s="243">
        <f t="shared" si="26"/>
        <v>0</v>
      </c>
    </row>
    <row r="323" spans="1:21" x14ac:dyDescent="0.3">
      <c r="A323" s="173" t="s">
        <v>535</v>
      </c>
      <c r="B323" s="240" t="s">
        <v>6</v>
      </c>
      <c r="C323" s="32">
        <v>8</v>
      </c>
      <c r="D323" s="32">
        <v>2083795</v>
      </c>
      <c r="E323" s="173" t="s">
        <v>535</v>
      </c>
      <c r="F323" s="240" t="s">
        <v>6</v>
      </c>
      <c r="G323" s="32">
        <v>8</v>
      </c>
      <c r="H323" s="32">
        <v>2083795</v>
      </c>
      <c r="I323" s="100">
        <f t="shared" si="23"/>
        <v>0</v>
      </c>
      <c r="J323" s="243">
        <f t="shared" si="24"/>
        <v>0</v>
      </c>
      <c r="K323" s="111"/>
      <c r="L323" s="173"/>
      <c r="M323" s="240"/>
      <c r="N323" s="32"/>
      <c r="O323" s="32"/>
      <c r="P323" s="173"/>
      <c r="Q323" s="240"/>
      <c r="R323" s="32"/>
      <c r="S323" s="32"/>
      <c r="T323" s="100">
        <f t="shared" si="25"/>
        <v>0</v>
      </c>
      <c r="U323" s="243">
        <f t="shared" si="26"/>
        <v>0</v>
      </c>
    </row>
    <row r="324" spans="1:21" x14ac:dyDescent="0.3">
      <c r="A324" s="173" t="s">
        <v>260</v>
      </c>
      <c r="B324" s="240" t="s">
        <v>6</v>
      </c>
      <c r="C324" s="32">
        <v>5</v>
      </c>
      <c r="D324" s="32">
        <v>1964849</v>
      </c>
      <c r="E324" s="173" t="s">
        <v>260</v>
      </c>
      <c r="F324" s="240" t="s">
        <v>6</v>
      </c>
      <c r="G324" s="32">
        <v>5</v>
      </c>
      <c r="H324" s="32">
        <v>1964849</v>
      </c>
      <c r="I324" s="100">
        <f t="shared" si="23"/>
        <v>0</v>
      </c>
      <c r="J324" s="243">
        <f t="shared" si="24"/>
        <v>0</v>
      </c>
      <c r="K324" s="111"/>
      <c r="L324" s="173"/>
      <c r="M324" s="240"/>
      <c r="N324" s="32"/>
      <c r="O324" s="32"/>
      <c r="P324" s="173"/>
      <c r="Q324" s="240"/>
      <c r="R324" s="32"/>
      <c r="S324" s="32"/>
      <c r="T324" s="100">
        <f t="shared" si="25"/>
        <v>0</v>
      </c>
      <c r="U324" s="243">
        <f t="shared" si="26"/>
        <v>0</v>
      </c>
    </row>
    <row r="325" spans="1:21" x14ac:dyDescent="0.3">
      <c r="A325" s="173" t="s">
        <v>382</v>
      </c>
      <c r="B325" s="240" t="s">
        <v>6</v>
      </c>
      <c r="C325" s="32">
        <v>4</v>
      </c>
      <c r="D325" s="32">
        <v>1920853</v>
      </c>
      <c r="E325" s="173" t="s">
        <v>382</v>
      </c>
      <c r="F325" s="240" t="s">
        <v>6</v>
      </c>
      <c r="G325" s="32">
        <v>4</v>
      </c>
      <c r="H325" s="32">
        <v>1920853</v>
      </c>
      <c r="I325" s="100">
        <f t="shared" si="23"/>
        <v>0</v>
      </c>
      <c r="J325" s="243">
        <f t="shared" si="24"/>
        <v>0</v>
      </c>
      <c r="K325" s="111"/>
      <c r="L325" s="173"/>
      <c r="M325" s="240"/>
      <c r="N325" s="32"/>
      <c r="O325" s="32"/>
      <c r="P325" s="173"/>
      <c r="Q325" s="240"/>
      <c r="R325" s="32"/>
      <c r="S325" s="32"/>
      <c r="T325" s="100">
        <f t="shared" si="25"/>
        <v>0</v>
      </c>
      <c r="U325" s="243">
        <f t="shared" si="26"/>
        <v>0</v>
      </c>
    </row>
    <row r="326" spans="1:21" x14ac:dyDescent="0.3">
      <c r="A326" s="173" t="s">
        <v>599</v>
      </c>
      <c r="B326" s="240" t="s">
        <v>6</v>
      </c>
      <c r="C326" s="32">
        <v>5</v>
      </c>
      <c r="D326" s="32">
        <v>1876826</v>
      </c>
      <c r="E326" s="173" t="s">
        <v>599</v>
      </c>
      <c r="F326" s="240" t="s">
        <v>6</v>
      </c>
      <c r="G326" s="32">
        <v>5</v>
      </c>
      <c r="H326" s="32">
        <v>1876826</v>
      </c>
      <c r="I326" s="100">
        <f t="shared" si="23"/>
        <v>0</v>
      </c>
      <c r="J326" s="243">
        <f t="shared" si="24"/>
        <v>0</v>
      </c>
      <c r="K326" s="111"/>
      <c r="L326" s="173"/>
      <c r="M326" s="240"/>
      <c r="N326" s="32"/>
      <c r="O326" s="32"/>
      <c r="P326" s="173"/>
      <c r="Q326" s="240"/>
      <c r="R326" s="32"/>
      <c r="S326" s="32"/>
      <c r="T326" s="100">
        <f t="shared" si="25"/>
        <v>0</v>
      </c>
      <c r="U326" s="243">
        <f t="shared" si="26"/>
        <v>0</v>
      </c>
    </row>
    <row r="327" spans="1:21" x14ac:dyDescent="0.3">
      <c r="A327" s="174" t="s">
        <v>378</v>
      </c>
      <c r="B327" s="240" t="s">
        <v>6</v>
      </c>
      <c r="C327" s="32">
        <v>7</v>
      </c>
      <c r="D327" s="32">
        <v>1856612</v>
      </c>
      <c r="E327" s="174" t="s">
        <v>378</v>
      </c>
      <c r="F327" s="240" t="s">
        <v>6</v>
      </c>
      <c r="G327" s="32">
        <v>7</v>
      </c>
      <c r="H327" s="32">
        <v>1856612</v>
      </c>
      <c r="I327" s="100">
        <f t="shared" si="23"/>
        <v>0</v>
      </c>
      <c r="J327" s="243">
        <f t="shared" si="24"/>
        <v>0</v>
      </c>
      <c r="K327" s="111"/>
      <c r="L327" s="174"/>
      <c r="M327" s="240"/>
      <c r="N327" s="32"/>
      <c r="O327" s="32"/>
      <c r="P327" s="174"/>
      <c r="Q327" s="240"/>
      <c r="R327" s="32"/>
      <c r="S327" s="32"/>
      <c r="T327" s="100">
        <f t="shared" si="25"/>
        <v>0</v>
      </c>
      <c r="U327" s="243">
        <f t="shared" si="26"/>
        <v>0</v>
      </c>
    </row>
    <row r="328" spans="1:21" x14ac:dyDescent="0.3">
      <c r="A328" s="174" t="s">
        <v>219</v>
      </c>
      <c r="B328" s="240" t="s">
        <v>6</v>
      </c>
      <c r="C328" s="32">
        <v>5</v>
      </c>
      <c r="D328" s="32">
        <v>1708546</v>
      </c>
      <c r="E328" s="174" t="s">
        <v>219</v>
      </c>
      <c r="F328" s="240" t="s">
        <v>6</v>
      </c>
      <c r="G328" s="32">
        <v>5</v>
      </c>
      <c r="H328" s="32">
        <v>1708546</v>
      </c>
      <c r="I328" s="100">
        <f t="shared" si="23"/>
        <v>0</v>
      </c>
      <c r="J328" s="243">
        <f t="shared" si="24"/>
        <v>0</v>
      </c>
      <c r="K328" s="111"/>
      <c r="L328" s="174"/>
      <c r="M328" s="240"/>
      <c r="N328" s="32"/>
      <c r="O328" s="32"/>
      <c r="P328" s="174"/>
      <c r="Q328" s="240"/>
      <c r="R328" s="32"/>
      <c r="S328" s="32"/>
      <c r="T328" s="100">
        <f t="shared" si="25"/>
        <v>0</v>
      </c>
      <c r="U328" s="243">
        <f t="shared" si="26"/>
        <v>0</v>
      </c>
    </row>
    <row r="329" spans="1:21" x14ac:dyDescent="0.3">
      <c r="A329" s="174" t="s">
        <v>964</v>
      </c>
      <c r="B329" s="240" t="s">
        <v>6</v>
      </c>
      <c r="C329" s="32">
        <v>2</v>
      </c>
      <c r="D329" s="32">
        <v>1700000</v>
      </c>
      <c r="E329" s="174" t="s">
        <v>964</v>
      </c>
      <c r="F329" s="240" t="s">
        <v>6</v>
      </c>
      <c r="G329" s="32">
        <v>2</v>
      </c>
      <c r="H329" s="32">
        <v>1700000</v>
      </c>
      <c r="I329" s="100">
        <f t="shared" si="23"/>
        <v>0</v>
      </c>
      <c r="J329" s="243">
        <f t="shared" si="24"/>
        <v>0</v>
      </c>
      <c r="K329" s="111"/>
      <c r="L329" s="174"/>
      <c r="M329" s="240"/>
      <c r="N329" s="32"/>
      <c r="O329" s="32"/>
      <c r="P329" s="174"/>
      <c r="Q329" s="240"/>
      <c r="R329" s="32"/>
      <c r="S329" s="32"/>
      <c r="T329" s="100">
        <f t="shared" si="25"/>
        <v>0</v>
      </c>
      <c r="U329" s="243">
        <f t="shared" si="26"/>
        <v>0</v>
      </c>
    </row>
    <row r="330" spans="1:21" x14ac:dyDescent="0.3">
      <c r="A330" s="174" t="s">
        <v>230</v>
      </c>
      <c r="B330" s="240" t="s">
        <v>6</v>
      </c>
      <c r="C330" s="32">
        <v>2</v>
      </c>
      <c r="D330" s="32">
        <v>1647348</v>
      </c>
      <c r="E330" s="174" t="s">
        <v>230</v>
      </c>
      <c r="F330" s="240" t="s">
        <v>6</v>
      </c>
      <c r="G330" s="32">
        <v>2</v>
      </c>
      <c r="H330" s="32">
        <v>1647348</v>
      </c>
      <c r="I330" s="100">
        <f t="shared" si="23"/>
        <v>0</v>
      </c>
      <c r="J330" s="243">
        <f t="shared" si="24"/>
        <v>0</v>
      </c>
      <c r="K330" s="111"/>
      <c r="L330" s="174"/>
      <c r="M330" s="240"/>
      <c r="N330" s="32"/>
      <c r="O330" s="32"/>
      <c r="P330" s="174"/>
      <c r="Q330" s="240"/>
      <c r="R330" s="32"/>
      <c r="S330" s="32"/>
      <c r="T330" s="100">
        <f t="shared" si="25"/>
        <v>0</v>
      </c>
      <c r="U330" s="243">
        <f t="shared" si="26"/>
        <v>0</v>
      </c>
    </row>
    <row r="331" spans="1:21" x14ac:dyDescent="0.3">
      <c r="A331" s="174" t="s">
        <v>965</v>
      </c>
      <c r="B331" s="240" t="s">
        <v>6</v>
      </c>
      <c r="C331" s="32">
        <v>3</v>
      </c>
      <c r="D331" s="32">
        <v>1613027</v>
      </c>
      <c r="E331" s="174" t="s">
        <v>965</v>
      </c>
      <c r="F331" s="240" t="s">
        <v>6</v>
      </c>
      <c r="G331" s="32">
        <v>3</v>
      </c>
      <c r="H331" s="32">
        <v>1613027</v>
      </c>
      <c r="I331" s="100">
        <f t="shared" si="23"/>
        <v>0</v>
      </c>
      <c r="J331" s="243">
        <f t="shared" si="24"/>
        <v>0</v>
      </c>
      <c r="K331" s="111"/>
      <c r="L331" s="174"/>
      <c r="M331" s="240"/>
      <c r="N331" s="32"/>
      <c r="O331" s="32"/>
      <c r="P331" s="174"/>
      <c r="Q331" s="240"/>
      <c r="R331" s="32"/>
      <c r="S331" s="32"/>
      <c r="T331" s="100">
        <f t="shared" si="25"/>
        <v>0</v>
      </c>
      <c r="U331" s="243">
        <f t="shared" si="26"/>
        <v>0</v>
      </c>
    </row>
    <row r="332" spans="1:21" x14ac:dyDescent="0.3">
      <c r="A332" s="174" t="s">
        <v>330</v>
      </c>
      <c r="B332" s="240" t="s">
        <v>6</v>
      </c>
      <c r="C332" s="32">
        <v>6</v>
      </c>
      <c r="D332" s="32">
        <v>1579516</v>
      </c>
      <c r="E332" s="174" t="s">
        <v>330</v>
      </c>
      <c r="F332" s="240" t="s">
        <v>6</v>
      </c>
      <c r="G332" s="32">
        <v>6</v>
      </c>
      <c r="H332" s="32">
        <v>1579516</v>
      </c>
      <c r="I332" s="100">
        <f t="shared" si="23"/>
        <v>0</v>
      </c>
      <c r="J332" s="243">
        <f t="shared" si="24"/>
        <v>0</v>
      </c>
      <c r="K332" s="111"/>
      <c r="L332" s="174"/>
      <c r="M332" s="240"/>
      <c r="N332" s="32"/>
      <c r="O332" s="32"/>
      <c r="P332" s="174"/>
      <c r="Q332" s="240"/>
      <c r="R332" s="32"/>
      <c r="S332" s="32"/>
      <c r="T332" s="100">
        <f t="shared" si="25"/>
        <v>0</v>
      </c>
      <c r="U332" s="243">
        <f t="shared" si="26"/>
        <v>0</v>
      </c>
    </row>
    <row r="333" spans="1:21" x14ac:dyDescent="0.3">
      <c r="A333" s="174" t="s">
        <v>380</v>
      </c>
      <c r="B333" s="240" t="s">
        <v>6</v>
      </c>
      <c r="C333" s="32">
        <v>4</v>
      </c>
      <c r="D333" s="32">
        <v>1567262</v>
      </c>
      <c r="E333" s="174" t="s">
        <v>380</v>
      </c>
      <c r="F333" s="240" t="s">
        <v>6</v>
      </c>
      <c r="G333" s="32">
        <v>4</v>
      </c>
      <c r="H333" s="32">
        <v>1567262</v>
      </c>
      <c r="I333" s="100">
        <f t="shared" si="23"/>
        <v>0</v>
      </c>
      <c r="J333" s="243">
        <f t="shared" si="24"/>
        <v>0</v>
      </c>
      <c r="K333" s="111"/>
      <c r="L333" s="174"/>
      <c r="M333" s="240"/>
      <c r="N333" s="32"/>
      <c r="O333" s="32"/>
      <c r="P333" s="174"/>
      <c r="Q333" s="240"/>
      <c r="R333" s="32"/>
      <c r="S333" s="32"/>
      <c r="T333" s="100">
        <f t="shared" si="25"/>
        <v>0</v>
      </c>
      <c r="U333" s="243">
        <f t="shared" si="26"/>
        <v>0</v>
      </c>
    </row>
    <row r="334" spans="1:21" x14ac:dyDescent="0.3">
      <c r="A334" s="174" t="s">
        <v>600</v>
      </c>
      <c r="B334" s="240" t="s">
        <v>6</v>
      </c>
      <c r="C334" s="32">
        <v>5</v>
      </c>
      <c r="D334" s="32">
        <v>1566891</v>
      </c>
      <c r="E334" s="174" t="s">
        <v>600</v>
      </c>
      <c r="F334" s="240" t="s">
        <v>6</v>
      </c>
      <c r="G334" s="32">
        <v>5</v>
      </c>
      <c r="H334" s="32">
        <v>1566891</v>
      </c>
      <c r="I334" s="100">
        <f t="shared" si="23"/>
        <v>0</v>
      </c>
      <c r="J334" s="243">
        <f t="shared" si="24"/>
        <v>0</v>
      </c>
      <c r="K334" s="111"/>
      <c r="L334" s="174"/>
      <c r="M334" s="240"/>
      <c r="N334" s="32"/>
      <c r="O334" s="32"/>
      <c r="P334" s="174"/>
      <c r="Q334" s="240"/>
      <c r="R334" s="32"/>
      <c r="S334" s="32"/>
      <c r="T334" s="100">
        <f t="shared" si="25"/>
        <v>0</v>
      </c>
      <c r="U334" s="243">
        <f t="shared" si="26"/>
        <v>0</v>
      </c>
    </row>
    <row r="335" spans="1:21" x14ac:dyDescent="0.3">
      <c r="A335" s="174" t="s">
        <v>601</v>
      </c>
      <c r="B335" s="240" t="s">
        <v>6</v>
      </c>
      <c r="C335" s="32">
        <v>3</v>
      </c>
      <c r="D335" s="32">
        <v>1556996</v>
      </c>
      <c r="E335" s="174" t="s">
        <v>601</v>
      </c>
      <c r="F335" s="240" t="s">
        <v>6</v>
      </c>
      <c r="G335" s="32">
        <v>3</v>
      </c>
      <c r="H335" s="32">
        <v>1556996</v>
      </c>
      <c r="I335" s="100">
        <f t="shared" si="23"/>
        <v>0</v>
      </c>
      <c r="J335" s="243">
        <f t="shared" si="24"/>
        <v>0</v>
      </c>
      <c r="K335" s="111"/>
      <c r="L335" s="174"/>
      <c r="M335" s="240"/>
      <c r="N335" s="32"/>
      <c r="O335" s="32"/>
      <c r="P335" s="174"/>
      <c r="Q335" s="240"/>
      <c r="R335" s="32"/>
      <c r="S335" s="32"/>
      <c r="T335" s="100">
        <f t="shared" si="25"/>
        <v>0</v>
      </c>
      <c r="U335" s="243">
        <f t="shared" si="26"/>
        <v>0</v>
      </c>
    </row>
    <row r="336" spans="1:21" x14ac:dyDescent="0.3">
      <c r="A336" s="174" t="s">
        <v>227</v>
      </c>
      <c r="B336" s="240" t="s">
        <v>6</v>
      </c>
      <c r="C336" s="32">
        <v>3</v>
      </c>
      <c r="D336" s="32">
        <v>1553664</v>
      </c>
      <c r="E336" s="174" t="s">
        <v>227</v>
      </c>
      <c r="F336" s="240" t="s">
        <v>6</v>
      </c>
      <c r="G336" s="32">
        <v>3</v>
      </c>
      <c r="H336" s="32">
        <v>1553664</v>
      </c>
      <c r="I336" s="100">
        <f t="shared" si="23"/>
        <v>0</v>
      </c>
      <c r="J336" s="243">
        <f t="shared" si="24"/>
        <v>0</v>
      </c>
      <c r="K336" s="111"/>
      <c r="L336" s="174"/>
      <c r="M336" s="240"/>
      <c r="N336" s="32"/>
      <c r="O336" s="32"/>
      <c r="P336" s="174"/>
      <c r="Q336" s="240"/>
      <c r="R336" s="32"/>
      <c r="S336" s="32"/>
      <c r="T336" s="100">
        <f t="shared" si="25"/>
        <v>0</v>
      </c>
      <c r="U336" s="243">
        <f t="shared" si="26"/>
        <v>0</v>
      </c>
    </row>
    <row r="337" spans="1:21" x14ac:dyDescent="0.3">
      <c r="A337" s="174" t="s">
        <v>360</v>
      </c>
      <c r="B337" s="240" t="s">
        <v>6</v>
      </c>
      <c r="C337" s="32">
        <v>1</v>
      </c>
      <c r="D337" s="32">
        <v>1500000</v>
      </c>
      <c r="E337" s="174" t="s">
        <v>360</v>
      </c>
      <c r="F337" s="240" t="s">
        <v>6</v>
      </c>
      <c r="G337" s="32">
        <v>1</v>
      </c>
      <c r="H337" s="32">
        <v>1500000</v>
      </c>
      <c r="I337" s="100">
        <f t="shared" si="23"/>
        <v>0</v>
      </c>
      <c r="J337" s="243">
        <f t="shared" si="24"/>
        <v>0</v>
      </c>
      <c r="K337" s="111"/>
      <c r="L337" s="174"/>
      <c r="M337" s="240"/>
      <c r="N337" s="32"/>
      <c r="O337" s="32"/>
      <c r="P337" s="174"/>
      <c r="Q337" s="240"/>
      <c r="R337" s="32"/>
      <c r="S337" s="32"/>
      <c r="T337" s="100">
        <f t="shared" si="25"/>
        <v>0</v>
      </c>
      <c r="U337" s="243">
        <f t="shared" si="26"/>
        <v>0</v>
      </c>
    </row>
    <row r="338" spans="1:21" x14ac:dyDescent="0.3">
      <c r="A338" s="174" t="s">
        <v>966</v>
      </c>
      <c r="B338" s="240" t="s">
        <v>6</v>
      </c>
      <c r="C338" s="32">
        <v>1</v>
      </c>
      <c r="D338" s="32">
        <v>1495299</v>
      </c>
      <c r="E338" s="174" t="s">
        <v>966</v>
      </c>
      <c r="F338" s="240" t="s">
        <v>6</v>
      </c>
      <c r="G338" s="32">
        <v>1</v>
      </c>
      <c r="H338" s="32">
        <v>1495299</v>
      </c>
      <c r="I338" s="100">
        <f t="shared" si="23"/>
        <v>0</v>
      </c>
      <c r="J338" s="243">
        <f t="shared" si="24"/>
        <v>0</v>
      </c>
      <c r="K338" s="111"/>
      <c r="L338" s="174"/>
      <c r="M338" s="240"/>
      <c r="N338" s="32"/>
      <c r="O338" s="32"/>
      <c r="P338" s="174"/>
      <c r="Q338" s="240"/>
      <c r="R338" s="32"/>
      <c r="S338" s="32"/>
      <c r="T338" s="100">
        <f t="shared" si="25"/>
        <v>0</v>
      </c>
      <c r="U338" s="243">
        <f t="shared" si="26"/>
        <v>0</v>
      </c>
    </row>
    <row r="339" spans="1:21" x14ac:dyDescent="0.3">
      <c r="A339" s="174" t="s">
        <v>322</v>
      </c>
      <c r="B339" s="240" t="s">
        <v>6</v>
      </c>
      <c r="C339" s="32">
        <v>7</v>
      </c>
      <c r="D339" s="32">
        <v>1481460</v>
      </c>
      <c r="E339" s="174" t="s">
        <v>322</v>
      </c>
      <c r="F339" s="240" t="s">
        <v>6</v>
      </c>
      <c r="G339" s="32">
        <v>7</v>
      </c>
      <c r="H339" s="32">
        <v>1481460</v>
      </c>
      <c r="I339" s="100">
        <f t="shared" si="23"/>
        <v>0</v>
      </c>
      <c r="J339" s="243">
        <f t="shared" si="24"/>
        <v>0</v>
      </c>
      <c r="K339" s="111"/>
      <c r="L339" s="174"/>
      <c r="M339" s="240"/>
      <c r="N339" s="32"/>
      <c r="O339" s="32"/>
      <c r="P339" s="174"/>
      <c r="Q339" s="240"/>
      <c r="R339" s="32"/>
      <c r="S339" s="32"/>
      <c r="T339" s="100">
        <f t="shared" si="25"/>
        <v>0</v>
      </c>
      <c r="U339" s="243">
        <f t="shared" si="26"/>
        <v>0</v>
      </c>
    </row>
    <row r="340" spans="1:21" x14ac:dyDescent="0.3">
      <c r="A340" s="174" t="s">
        <v>347</v>
      </c>
      <c r="B340" s="240" t="s">
        <v>6</v>
      </c>
      <c r="C340" s="32">
        <v>6</v>
      </c>
      <c r="D340" s="32">
        <v>1473207</v>
      </c>
      <c r="E340" s="174" t="s">
        <v>347</v>
      </c>
      <c r="F340" s="240" t="s">
        <v>6</v>
      </c>
      <c r="G340" s="32">
        <v>6</v>
      </c>
      <c r="H340" s="32">
        <v>1473207</v>
      </c>
      <c r="I340" s="100">
        <f t="shared" si="23"/>
        <v>0</v>
      </c>
      <c r="J340" s="243">
        <f t="shared" si="24"/>
        <v>0</v>
      </c>
      <c r="K340" s="111"/>
      <c r="L340" s="174"/>
      <c r="M340" s="240"/>
      <c r="N340" s="32"/>
      <c r="O340" s="32"/>
      <c r="P340" s="174"/>
      <c r="Q340" s="240"/>
      <c r="R340" s="32"/>
      <c r="S340" s="32"/>
      <c r="T340" s="100">
        <f t="shared" si="25"/>
        <v>0</v>
      </c>
      <c r="U340" s="243">
        <f t="shared" si="26"/>
        <v>0</v>
      </c>
    </row>
    <row r="341" spans="1:21" x14ac:dyDescent="0.3">
      <c r="A341" s="174" t="s">
        <v>967</v>
      </c>
      <c r="B341" s="240" t="s">
        <v>6</v>
      </c>
      <c r="C341" s="32">
        <v>4</v>
      </c>
      <c r="D341" s="32">
        <v>1423463</v>
      </c>
      <c r="E341" s="174" t="s">
        <v>967</v>
      </c>
      <c r="F341" s="240" t="s">
        <v>6</v>
      </c>
      <c r="G341" s="32">
        <v>4</v>
      </c>
      <c r="H341" s="32">
        <v>1423463</v>
      </c>
      <c r="I341" s="100">
        <f t="shared" ref="I341:I358" si="27">C341-G341</f>
        <v>0</v>
      </c>
      <c r="J341" s="243">
        <f t="shared" ref="J341:J358" si="28">D341-H341</f>
        <v>0</v>
      </c>
      <c r="K341" s="111"/>
      <c r="L341" s="174"/>
      <c r="M341" s="240"/>
      <c r="N341" s="32"/>
      <c r="O341" s="32"/>
      <c r="P341" s="174"/>
      <c r="Q341" s="240"/>
      <c r="R341" s="32"/>
      <c r="S341" s="32"/>
      <c r="T341" s="100">
        <f t="shared" ref="T341:T358" si="29">N341-R341</f>
        <v>0</v>
      </c>
      <c r="U341" s="243">
        <f t="shared" ref="U341:U358" si="30">O341-S341</f>
        <v>0</v>
      </c>
    </row>
    <row r="342" spans="1:21" x14ac:dyDescent="0.3">
      <c r="A342" s="174" t="s">
        <v>536</v>
      </c>
      <c r="B342" s="240" t="s">
        <v>6</v>
      </c>
      <c r="C342" s="32">
        <v>7</v>
      </c>
      <c r="D342" s="32">
        <v>1388143</v>
      </c>
      <c r="E342" s="174" t="s">
        <v>536</v>
      </c>
      <c r="F342" s="240" t="s">
        <v>6</v>
      </c>
      <c r="G342" s="32">
        <v>7</v>
      </c>
      <c r="H342" s="32">
        <v>1388143</v>
      </c>
      <c r="I342" s="100">
        <f t="shared" si="27"/>
        <v>0</v>
      </c>
      <c r="J342" s="243">
        <f t="shared" si="28"/>
        <v>0</v>
      </c>
      <c r="K342" s="111"/>
      <c r="L342" s="174"/>
      <c r="M342" s="240"/>
      <c r="N342" s="32"/>
      <c r="O342" s="32"/>
      <c r="P342" s="174"/>
      <c r="Q342" s="240"/>
      <c r="R342" s="32"/>
      <c r="S342" s="32"/>
      <c r="T342" s="100">
        <f t="shared" si="29"/>
        <v>0</v>
      </c>
      <c r="U342" s="243">
        <f t="shared" si="30"/>
        <v>0</v>
      </c>
    </row>
    <row r="343" spans="1:21" x14ac:dyDescent="0.3">
      <c r="A343" s="174" t="s">
        <v>233</v>
      </c>
      <c r="B343" s="240" t="s">
        <v>6</v>
      </c>
      <c r="C343" s="32">
        <v>4</v>
      </c>
      <c r="D343" s="32">
        <v>1343691</v>
      </c>
      <c r="E343" s="174" t="s">
        <v>233</v>
      </c>
      <c r="F343" s="240" t="s">
        <v>6</v>
      </c>
      <c r="G343" s="32">
        <v>4</v>
      </c>
      <c r="H343" s="32">
        <v>1343691</v>
      </c>
      <c r="I343" s="100">
        <f t="shared" si="27"/>
        <v>0</v>
      </c>
      <c r="J343" s="243">
        <f t="shared" si="28"/>
        <v>0</v>
      </c>
      <c r="K343" s="111"/>
      <c r="L343" s="174"/>
      <c r="M343" s="240"/>
      <c r="N343" s="32"/>
      <c r="O343" s="32"/>
      <c r="P343" s="174"/>
      <c r="Q343" s="240"/>
      <c r="R343" s="32"/>
      <c r="S343" s="32"/>
      <c r="T343" s="100">
        <f t="shared" si="29"/>
        <v>0</v>
      </c>
      <c r="U343" s="243">
        <f t="shared" si="30"/>
        <v>0</v>
      </c>
    </row>
    <row r="344" spans="1:21" x14ac:dyDescent="0.3">
      <c r="A344" s="174" t="s">
        <v>968</v>
      </c>
      <c r="B344" s="240" t="s">
        <v>6</v>
      </c>
      <c r="C344" s="32">
        <v>2</v>
      </c>
      <c r="D344" s="32">
        <v>1300000</v>
      </c>
      <c r="E344" s="174" t="s">
        <v>968</v>
      </c>
      <c r="F344" s="240" t="s">
        <v>6</v>
      </c>
      <c r="G344" s="32">
        <v>2</v>
      </c>
      <c r="H344" s="32">
        <v>1300000</v>
      </c>
      <c r="I344" s="100">
        <f t="shared" si="27"/>
        <v>0</v>
      </c>
      <c r="J344" s="243">
        <f t="shared" si="28"/>
        <v>0</v>
      </c>
      <c r="K344" s="111"/>
      <c r="L344" s="174"/>
      <c r="M344" s="240"/>
      <c r="N344" s="32"/>
      <c r="O344" s="32"/>
      <c r="P344" s="174"/>
      <c r="Q344" s="240"/>
      <c r="R344" s="32"/>
      <c r="S344" s="32"/>
      <c r="T344" s="100">
        <f t="shared" si="29"/>
        <v>0</v>
      </c>
      <c r="U344" s="243">
        <f t="shared" si="30"/>
        <v>0</v>
      </c>
    </row>
    <row r="345" spans="1:21" x14ac:dyDescent="0.3">
      <c r="A345" s="174" t="s">
        <v>969</v>
      </c>
      <c r="B345" s="240" t="s">
        <v>6</v>
      </c>
      <c r="C345" s="32">
        <v>3</v>
      </c>
      <c r="D345" s="32">
        <v>1300000</v>
      </c>
      <c r="E345" s="174" t="s">
        <v>969</v>
      </c>
      <c r="F345" s="240" t="s">
        <v>6</v>
      </c>
      <c r="G345" s="32">
        <v>3</v>
      </c>
      <c r="H345" s="32">
        <v>1300000</v>
      </c>
      <c r="I345" s="100">
        <f t="shared" si="27"/>
        <v>0</v>
      </c>
      <c r="J345" s="243">
        <f t="shared" si="28"/>
        <v>0</v>
      </c>
      <c r="K345" s="111"/>
      <c r="L345" s="174"/>
      <c r="M345" s="240"/>
      <c r="N345" s="32"/>
      <c r="O345" s="32"/>
      <c r="P345" s="174"/>
      <c r="Q345" s="240"/>
      <c r="R345" s="32"/>
      <c r="S345" s="32"/>
      <c r="T345" s="100">
        <f t="shared" si="29"/>
        <v>0</v>
      </c>
      <c r="U345" s="243">
        <f t="shared" si="30"/>
        <v>0</v>
      </c>
    </row>
    <row r="346" spans="1:21" x14ac:dyDescent="0.3">
      <c r="A346" s="174" t="s">
        <v>970</v>
      </c>
      <c r="B346" s="240" t="s">
        <v>6</v>
      </c>
      <c r="C346" s="32">
        <v>5</v>
      </c>
      <c r="D346" s="32">
        <v>1281760</v>
      </c>
      <c r="E346" s="174" t="s">
        <v>970</v>
      </c>
      <c r="F346" s="240" t="s">
        <v>6</v>
      </c>
      <c r="G346" s="32">
        <v>5</v>
      </c>
      <c r="H346" s="32">
        <v>1281760</v>
      </c>
      <c r="I346" s="100">
        <f t="shared" si="27"/>
        <v>0</v>
      </c>
      <c r="J346" s="243">
        <f t="shared" si="28"/>
        <v>0</v>
      </c>
      <c r="K346" s="111"/>
      <c r="L346" s="174"/>
      <c r="M346" s="240"/>
      <c r="N346" s="32"/>
      <c r="O346" s="32"/>
      <c r="P346" s="174"/>
      <c r="Q346" s="240"/>
      <c r="R346" s="32"/>
      <c r="S346" s="32"/>
      <c r="T346" s="100">
        <f t="shared" si="29"/>
        <v>0</v>
      </c>
      <c r="U346" s="243">
        <f t="shared" si="30"/>
        <v>0</v>
      </c>
    </row>
    <row r="347" spans="1:21" x14ac:dyDescent="0.3">
      <c r="A347" s="174" t="s">
        <v>971</v>
      </c>
      <c r="B347" s="240" t="s">
        <v>6</v>
      </c>
      <c r="C347" s="32">
        <v>2</v>
      </c>
      <c r="D347" s="32">
        <v>1250000</v>
      </c>
      <c r="E347" s="174" t="s">
        <v>971</v>
      </c>
      <c r="F347" s="240" t="s">
        <v>6</v>
      </c>
      <c r="G347" s="32">
        <v>2</v>
      </c>
      <c r="H347" s="32">
        <v>1250000</v>
      </c>
      <c r="I347" s="100">
        <f t="shared" si="27"/>
        <v>0</v>
      </c>
      <c r="J347" s="243">
        <f t="shared" si="28"/>
        <v>0</v>
      </c>
      <c r="K347" s="111"/>
      <c r="L347" s="174"/>
      <c r="M347" s="240"/>
      <c r="N347" s="32"/>
      <c r="O347" s="32"/>
      <c r="P347" s="174"/>
      <c r="Q347" s="240"/>
      <c r="R347" s="32"/>
      <c r="S347" s="32"/>
      <c r="T347" s="100">
        <f t="shared" si="29"/>
        <v>0</v>
      </c>
      <c r="U347" s="243">
        <f t="shared" si="30"/>
        <v>0</v>
      </c>
    </row>
    <row r="348" spans="1:21" x14ac:dyDescent="0.3">
      <c r="A348" s="174" t="s">
        <v>344</v>
      </c>
      <c r="B348" s="240" t="s">
        <v>6</v>
      </c>
      <c r="C348" s="32">
        <v>4</v>
      </c>
      <c r="D348" s="32">
        <v>1220315</v>
      </c>
      <c r="E348" s="174" t="s">
        <v>344</v>
      </c>
      <c r="F348" s="240" t="s">
        <v>6</v>
      </c>
      <c r="G348" s="32">
        <v>4</v>
      </c>
      <c r="H348" s="32">
        <v>1220315</v>
      </c>
      <c r="I348" s="100">
        <f t="shared" si="27"/>
        <v>0</v>
      </c>
      <c r="J348" s="243">
        <f t="shared" si="28"/>
        <v>0</v>
      </c>
      <c r="K348" s="111"/>
      <c r="L348" s="174"/>
      <c r="M348" s="240"/>
      <c r="N348" s="32"/>
      <c r="O348" s="32"/>
      <c r="P348" s="174"/>
      <c r="Q348" s="240"/>
      <c r="R348" s="32"/>
      <c r="S348" s="32"/>
      <c r="T348" s="100">
        <f t="shared" si="29"/>
        <v>0</v>
      </c>
      <c r="U348" s="243">
        <f t="shared" si="30"/>
        <v>0</v>
      </c>
    </row>
    <row r="349" spans="1:21" x14ac:dyDescent="0.3">
      <c r="A349" s="174" t="s">
        <v>221</v>
      </c>
      <c r="B349" s="240" t="s">
        <v>6</v>
      </c>
      <c r="C349" s="32">
        <v>3</v>
      </c>
      <c r="D349" s="32">
        <v>1138482</v>
      </c>
      <c r="E349" s="174" t="s">
        <v>221</v>
      </c>
      <c r="F349" s="240" t="s">
        <v>6</v>
      </c>
      <c r="G349" s="32">
        <v>3</v>
      </c>
      <c r="H349" s="32">
        <v>1138482</v>
      </c>
      <c r="I349" s="100">
        <f t="shared" si="27"/>
        <v>0</v>
      </c>
      <c r="J349" s="243">
        <f t="shared" si="28"/>
        <v>0</v>
      </c>
      <c r="K349" s="111"/>
      <c r="L349" s="174"/>
      <c r="M349" s="240"/>
      <c r="N349" s="32"/>
      <c r="O349" s="32"/>
      <c r="P349" s="174"/>
      <c r="Q349" s="240"/>
      <c r="R349" s="32"/>
      <c r="S349" s="32"/>
      <c r="T349" s="100">
        <f t="shared" si="29"/>
        <v>0</v>
      </c>
      <c r="U349" s="243">
        <f t="shared" si="30"/>
        <v>0</v>
      </c>
    </row>
    <row r="350" spans="1:21" x14ac:dyDescent="0.3">
      <c r="A350" s="174" t="s">
        <v>972</v>
      </c>
      <c r="B350" s="240" t="s">
        <v>6</v>
      </c>
      <c r="C350" s="32">
        <v>3</v>
      </c>
      <c r="D350" s="32">
        <v>1126500</v>
      </c>
      <c r="E350" s="174" t="s">
        <v>972</v>
      </c>
      <c r="F350" s="240" t="s">
        <v>6</v>
      </c>
      <c r="G350" s="32">
        <v>3</v>
      </c>
      <c r="H350" s="32">
        <v>1126500</v>
      </c>
      <c r="I350" s="100">
        <f t="shared" si="27"/>
        <v>0</v>
      </c>
      <c r="J350" s="243">
        <f t="shared" si="28"/>
        <v>0</v>
      </c>
      <c r="K350" s="111"/>
      <c r="L350" s="174"/>
      <c r="M350" s="240"/>
      <c r="N350" s="32"/>
      <c r="O350" s="32"/>
      <c r="P350" s="174"/>
      <c r="Q350" s="240"/>
      <c r="R350" s="32"/>
      <c r="S350" s="32"/>
      <c r="T350" s="100">
        <f t="shared" si="29"/>
        <v>0</v>
      </c>
      <c r="U350" s="243">
        <f t="shared" si="30"/>
        <v>0</v>
      </c>
    </row>
    <row r="351" spans="1:21" x14ac:dyDescent="0.3">
      <c r="A351" s="174" t="s">
        <v>234</v>
      </c>
      <c r="B351" s="240" t="s">
        <v>6</v>
      </c>
      <c r="C351" s="32">
        <v>6</v>
      </c>
      <c r="D351" s="32">
        <v>1118999</v>
      </c>
      <c r="E351" s="174" t="s">
        <v>234</v>
      </c>
      <c r="F351" s="240" t="s">
        <v>6</v>
      </c>
      <c r="G351" s="32">
        <v>6</v>
      </c>
      <c r="H351" s="32">
        <v>1118999</v>
      </c>
      <c r="I351" s="100">
        <f t="shared" si="27"/>
        <v>0</v>
      </c>
      <c r="J351" s="243">
        <f t="shared" si="28"/>
        <v>0</v>
      </c>
      <c r="K351" s="111"/>
      <c r="L351" s="174"/>
      <c r="M351" s="240"/>
      <c r="N351" s="32"/>
      <c r="O351" s="32"/>
      <c r="P351" s="174"/>
      <c r="Q351" s="240"/>
      <c r="R351" s="32"/>
      <c r="S351" s="32"/>
      <c r="T351" s="100">
        <f t="shared" si="29"/>
        <v>0</v>
      </c>
      <c r="U351" s="243">
        <f t="shared" si="30"/>
        <v>0</v>
      </c>
    </row>
    <row r="352" spans="1:21" x14ac:dyDescent="0.3">
      <c r="A352" s="174" t="s">
        <v>524</v>
      </c>
      <c r="B352" s="240" t="s">
        <v>6</v>
      </c>
      <c r="C352" s="32">
        <v>2</v>
      </c>
      <c r="D352" s="32">
        <v>1100000</v>
      </c>
      <c r="E352" s="174" t="s">
        <v>524</v>
      </c>
      <c r="F352" s="240" t="s">
        <v>6</v>
      </c>
      <c r="G352" s="32">
        <v>2</v>
      </c>
      <c r="H352" s="32">
        <v>1100000</v>
      </c>
      <c r="I352" s="100">
        <f t="shared" si="27"/>
        <v>0</v>
      </c>
      <c r="J352" s="243">
        <f t="shared" si="28"/>
        <v>0</v>
      </c>
      <c r="K352" s="111"/>
      <c r="L352" s="174"/>
      <c r="M352" s="240"/>
      <c r="N352" s="32"/>
      <c r="O352" s="32"/>
      <c r="P352" s="174"/>
      <c r="Q352" s="240"/>
      <c r="R352" s="32"/>
      <c r="S352" s="32"/>
      <c r="T352" s="100">
        <f t="shared" si="29"/>
        <v>0</v>
      </c>
      <c r="U352" s="243">
        <f t="shared" si="30"/>
        <v>0</v>
      </c>
    </row>
    <row r="353" spans="1:21" x14ac:dyDescent="0.3">
      <c r="A353" s="174" t="s">
        <v>973</v>
      </c>
      <c r="B353" s="240" t="s">
        <v>6</v>
      </c>
      <c r="C353" s="32">
        <v>2</v>
      </c>
      <c r="D353" s="32">
        <v>1099843</v>
      </c>
      <c r="E353" s="174" t="s">
        <v>973</v>
      </c>
      <c r="F353" s="240" t="s">
        <v>6</v>
      </c>
      <c r="G353" s="32">
        <v>2</v>
      </c>
      <c r="H353" s="32">
        <v>1099843</v>
      </c>
      <c r="I353" s="100">
        <f t="shared" si="27"/>
        <v>0</v>
      </c>
      <c r="J353" s="243">
        <f t="shared" si="28"/>
        <v>0</v>
      </c>
      <c r="K353" s="111"/>
      <c r="L353" s="174"/>
      <c r="M353" s="240"/>
      <c r="N353" s="32"/>
      <c r="O353" s="32"/>
      <c r="P353" s="174"/>
      <c r="Q353" s="240"/>
      <c r="R353" s="32"/>
      <c r="S353" s="32"/>
      <c r="T353" s="100">
        <f t="shared" si="29"/>
        <v>0</v>
      </c>
      <c r="U353" s="243">
        <f t="shared" si="30"/>
        <v>0</v>
      </c>
    </row>
    <row r="354" spans="1:21" x14ac:dyDescent="0.3">
      <c r="A354" s="174" t="s">
        <v>974</v>
      </c>
      <c r="B354" s="240" t="s">
        <v>6</v>
      </c>
      <c r="C354" s="32">
        <v>4</v>
      </c>
      <c r="D354" s="32">
        <v>1093712</v>
      </c>
      <c r="E354" s="174" t="s">
        <v>974</v>
      </c>
      <c r="F354" s="240" t="s">
        <v>6</v>
      </c>
      <c r="G354" s="32">
        <v>4</v>
      </c>
      <c r="H354" s="32">
        <v>1093712</v>
      </c>
      <c r="I354" s="100">
        <f t="shared" si="27"/>
        <v>0</v>
      </c>
      <c r="J354" s="243">
        <f t="shared" si="28"/>
        <v>0</v>
      </c>
      <c r="K354" s="111"/>
      <c r="L354" s="174"/>
      <c r="M354" s="240"/>
      <c r="N354" s="32"/>
      <c r="O354" s="32"/>
      <c r="P354" s="174"/>
      <c r="Q354" s="240"/>
      <c r="R354" s="32"/>
      <c r="S354" s="32"/>
      <c r="T354" s="100">
        <f t="shared" si="29"/>
        <v>0</v>
      </c>
      <c r="U354" s="243">
        <f t="shared" si="30"/>
        <v>0</v>
      </c>
    </row>
    <row r="355" spans="1:21" x14ac:dyDescent="0.3">
      <c r="A355" s="174" t="s">
        <v>375</v>
      </c>
      <c r="B355" s="240" t="s">
        <v>6</v>
      </c>
      <c r="C355" s="32">
        <v>1</v>
      </c>
      <c r="D355" s="32">
        <v>997750</v>
      </c>
      <c r="E355" s="174" t="s">
        <v>375</v>
      </c>
      <c r="F355" s="240" t="s">
        <v>6</v>
      </c>
      <c r="G355" s="32">
        <v>1</v>
      </c>
      <c r="H355" s="32">
        <v>997750</v>
      </c>
      <c r="I355" s="100">
        <f t="shared" si="27"/>
        <v>0</v>
      </c>
      <c r="J355" s="243">
        <f t="shared" si="28"/>
        <v>0</v>
      </c>
      <c r="K355" s="111"/>
      <c r="L355" s="174"/>
      <c r="M355" s="240"/>
      <c r="N355" s="32"/>
      <c r="O355" s="32"/>
      <c r="P355" s="174"/>
      <c r="Q355" s="240"/>
      <c r="R355" s="32"/>
      <c r="S355" s="32"/>
      <c r="T355" s="100">
        <f t="shared" si="29"/>
        <v>0</v>
      </c>
      <c r="U355" s="243">
        <f t="shared" si="30"/>
        <v>0</v>
      </c>
    </row>
    <row r="356" spans="1:21" x14ac:dyDescent="0.3">
      <c r="A356" s="174" t="s">
        <v>258</v>
      </c>
      <c r="B356" s="240" t="s">
        <v>6</v>
      </c>
      <c r="C356" s="32">
        <v>3</v>
      </c>
      <c r="D356" s="32">
        <v>993430</v>
      </c>
      <c r="E356" s="174" t="s">
        <v>258</v>
      </c>
      <c r="F356" s="240" t="s">
        <v>6</v>
      </c>
      <c r="G356" s="32">
        <v>3</v>
      </c>
      <c r="H356" s="32">
        <v>993430</v>
      </c>
      <c r="I356" s="100">
        <f t="shared" si="27"/>
        <v>0</v>
      </c>
      <c r="J356" s="243">
        <f t="shared" si="28"/>
        <v>0</v>
      </c>
      <c r="K356" s="111"/>
      <c r="L356" s="174"/>
      <c r="M356" s="240"/>
      <c r="N356" s="32"/>
      <c r="O356" s="32"/>
      <c r="P356" s="174"/>
      <c r="Q356" s="240"/>
      <c r="R356" s="32"/>
      <c r="S356" s="32"/>
      <c r="T356" s="100">
        <f t="shared" si="29"/>
        <v>0</v>
      </c>
      <c r="U356" s="243">
        <f t="shared" si="30"/>
        <v>0</v>
      </c>
    </row>
    <row r="357" spans="1:21" x14ac:dyDescent="0.3">
      <c r="A357" s="174" t="s">
        <v>598</v>
      </c>
      <c r="B357" s="240" t="s">
        <v>6</v>
      </c>
      <c r="C357" s="32">
        <v>1</v>
      </c>
      <c r="D357" s="32">
        <v>959190</v>
      </c>
      <c r="E357" s="174" t="s">
        <v>598</v>
      </c>
      <c r="F357" s="240" t="s">
        <v>6</v>
      </c>
      <c r="G357" s="32">
        <v>1</v>
      </c>
      <c r="H357" s="32">
        <v>959190</v>
      </c>
      <c r="I357" s="100">
        <f t="shared" si="27"/>
        <v>0</v>
      </c>
      <c r="J357" s="243">
        <f t="shared" si="28"/>
        <v>0</v>
      </c>
      <c r="K357" s="111"/>
      <c r="L357" s="174"/>
      <c r="M357" s="240"/>
      <c r="N357" s="32"/>
      <c r="O357" s="32"/>
      <c r="P357" s="174"/>
      <c r="Q357" s="240"/>
      <c r="R357" s="32"/>
      <c r="S357" s="32"/>
      <c r="T357" s="100">
        <f t="shared" si="29"/>
        <v>0</v>
      </c>
      <c r="U357" s="243">
        <f t="shared" si="30"/>
        <v>0</v>
      </c>
    </row>
    <row r="358" spans="1:21" ht="15" thickBot="1" x14ac:dyDescent="0.35">
      <c r="A358" s="176" t="s">
        <v>975</v>
      </c>
      <c r="B358" s="148" t="s">
        <v>6</v>
      </c>
      <c r="C358" s="95">
        <v>2</v>
      </c>
      <c r="D358" s="95">
        <v>939401</v>
      </c>
      <c r="E358" s="176" t="s">
        <v>975</v>
      </c>
      <c r="F358" s="148" t="s">
        <v>6</v>
      </c>
      <c r="G358" s="95">
        <v>2</v>
      </c>
      <c r="H358" s="95">
        <v>939401</v>
      </c>
      <c r="I358" s="103">
        <f t="shared" si="27"/>
        <v>0</v>
      </c>
      <c r="J358" s="244">
        <f t="shared" si="28"/>
        <v>0</v>
      </c>
      <c r="K358" s="111"/>
      <c r="L358" s="176"/>
      <c r="M358" s="148"/>
      <c r="N358" s="95"/>
      <c r="O358" s="95"/>
      <c r="P358" s="176"/>
      <c r="Q358" s="148"/>
      <c r="R358" s="95"/>
      <c r="S358" s="95"/>
      <c r="T358" s="103">
        <f t="shared" si="29"/>
        <v>0</v>
      </c>
      <c r="U358" s="244">
        <f t="shared" si="30"/>
        <v>0</v>
      </c>
    </row>
    <row r="359" spans="1:21" ht="15.6" thickTop="1" thickBot="1" x14ac:dyDescent="0.35">
      <c r="A359" s="175" t="s">
        <v>137</v>
      </c>
      <c r="B359" s="241"/>
      <c r="C359" s="92">
        <f>SUM(C308:C358)</f>
        <v>202</v>
      </c>
      <c r="D359" s="92">
        <f>SUM(D308:D358)</f>
        <v>104525830</v>
      </c>
      <c r="E359" s="92"/>
      <c r="F359" s="241"/>
      <c r="G359" s="92">
        <f>SUM(G308:G358)</f>
        <v>202</v>
      </c>
      <c r="H359" s="92">
        <f>SUM(H308:H358)</f>
        <v>104525830</v>
      </c>
      <c r="I359" s="92">
        <f>SUM(I308:I358)</f>
        <v>0</v>
      </c>
      <c r="J359" s="245">
        <f>SUM(J308:J358)</f>
        <v>0</v>
      </c>
      <c r="K359" s="65"/>
      <c r="L359" s="175" t="s">
        <v>137</v>
      </c>
      <c r="M359" s="241"/>
      <c r="N359" s="92">
        <f>SUM(N308:N358)</f>
        <v>15</v>
      </c>
      <c r="O359" s="92">
        <f>SUM(O308:O358)</f>
        <v>5574162</v>
      </c>
      <c r="P359" s="92"/>
      <c r="Q359" s="241"/>
      <c r="R359" s="92">
        <f>SUM(R308:R358)</f>
        <v>15</v>
      </c>
      <c r="S359" s="92">
        <f>SUM(S308:S358)</f>
        <v>5574162</v>
      </c>
      <c r="T359" s="92">
        <f>SUM(T308:T358)</f>
        <v>0</v>
      </c>
      <c r="U359" s="245">
        <f>SUM(U308:U358)</f>
        <v>0</v>
      </c>
    </row>
    <row r="362" spans="1:21" x14ac:dyDescent="0.3">
      <c r="A362" s="63"/>
      <c r="B362" s="189"/>
      <c r="C362" s="189"/>
      <c r="D362" s="188"/>
      <c r="L362" s="63"/>
      <c r="M362" s="189"/>
      <c r="N362" s="189"/>
      <c r="O362" s="188"/>
    </row>
    <row r="363" spans="1:21" x14ac:dyDescent="0.3">
      <c r="A363" s="63"/>
      <c r="B363" s="189"/>
      <c r="C363" s="189"/>
      <c r="D363" s="188"/>
      <c r="L363" s="63"/>
      <c r="M363" s="189"/>
      <c r="N363" s="189"/>
      <c r="O363" s="188"/>
    </row>
    <row r="364" spans="1:21" x14ac:dyDescent="0.3">
      <c r="A364" s="63"/>
      <c r="B364" s="189"/>
      <c r="C364" s="189"/>
      <c r="D364" s="188"/>
      <c r="L364" s="63"/>
      <c r="M364" s="189"/>
      <c r="N364" s="189"/>
      <c r="O364" s="188"/>
    </row>
    <row r="365" spans="1:21" x14ac:dyDescent="0.3">
      <c r="A365" s="63"/>
      <c r="B365" s="189"/>
      <c r="C365" s="189"/>
      <c r="D365" s="188"/>
      <c r="L365" s="63"/>
      <c r="M365" s="189"/>
      <c r="N365" s="189"/>
      <c r="O365" s="188"/>
    </row>
    <row r="366" spans="1:21" x14ac:dyDescent="0.3">
      <c r="A366" s="63"/>
      <c r="B366" s="189"/>
      <c r="C366" s="189"/>
      <c r="D366" s="188"/>
      <c r="L366" s="63"/>
      <c r="M366" s="189"/>
      <c r="N366" s="189"/>
      <c r="O366" s="188"/>
    </row>
    <row r="367" spans="1:21" x14ac:dyDescent="0.3">
      <c r="A367" s="63"/>
      <c r="B367" s="189"/>
      <c r="C367" s="189"/>
      <c r="D367" s="188"/>
      <c r="L367" s="63"/>
      <c r="M367" s="189"/>
      <c r="N367" s="189"/>
      <c r="O367" s="188"/>
    </row>
    <row r="368" spans="1:21" x14ac:dyDescent="0.3">
      <c r="A368" s="63"/>
      <c r="B368" s="189"/>
      <c r="C368" s="189"/>
      <c r="D368" s="188"/>
      <c r="L368" s="63"/>
      <c r="M368" s="189"/>
      <c r="N368" s="189"/>
      <c r="O368" s="188"/>
    </row>
    <row r="369" spans="1:15" x14ac:dyDescent="0.3">
      <c r="A369" s="63"/>
      <c r="B369" s="189"/>
      <c r="C369" s="189"/>
      <c r="D369" s="188"/>
      <c r="L369" s="63"/>
      <c r="M369" s="189"/>
      <c r="N369" s="189"/>
      <c r="O369" s="188"/>
    </row>
    <row r="370" spans="1:15" x14ac:dyDescent="0.3">
      <c r="A370" s="63"/>
      <c r="B370" s="189"/>
      <c r="C370" s="189"/>
      <c r="D370" s="188"/>
      <c r="L370" s="63"/>
      <c r="M370" s="189"/>
      <c r="N370" s="189"/>
      <c r="O370" s="188"/>
    </row>
    <row r="371" spans="1:15" x14ac:dyDescent="0.3">
      <c r="A371" s="63"/>
      <c r="B371" s="189"/>
      <c r="C371" s="189"/>
      <c r="D371" s="188"/>
      <c r="L371" s="63"/>
      <c r="M371" s="189"/>
      <c r="N371" s="189"/>
      <c r="O371" s="188"/>
    </row>
    <row r="372" spans="1:15" x14ac:dyDescent="0.3">
      <c r="A372" s="63"/>
      <c r="B372" s="189"/>
      <c r="C372" s="189"/>
      <c r="D372" s="188"/>
    </row>
    <row r="373" spans="1:15" x14ac:dyDescent="0.3">
      <c r="A373" s="63"/>
      <c r="B373" s="189"/>
      <c r="C373" s="189"/>
      <c r="D373" s="188"/>
    </row>
    <row r="374" spans="1:15" x14ac:dyDescent="0.3">
      <c r="A374" s="63"/>
      <c r="B374" s="189"/>
      <c r="C374" s="189"/>
      <c r="D374" s="188"/>
    </row>
    <row r="375" spans="1:15" x14ac:dyDescent="0.3">
      <c r="A375" s="63"/>
      <c r="B375" s="189"/>
      <c r="C375" s="189"/>
      <c r="D375" s="188"/>
    </row>
    <row r="376" spans="1:15" x14ac:dyDescent="0.3">
      <c r="A376" s="63"/>
      <c r="B376" s="189"/>
      <c r="C376" s="189"/>
      <c r="D376" s="188"/>
    </row>
    <row r="377" spans="1:15" x14ac:dyDescent="0.3">
      <c r="A377" s="63"/>
      <c r="B377" s="189"/>
      <c r="C377" s="189"/>
      <c r="D377" s="188"/>
    </row>
    <row r="378" spans="1:15" x14ac:dyDescent="0.3">
      <c r="A378" s="63"/>
      <c r="B378" s="189"/>
      <c r="C378" s="189"/>
      <c r="D378" s="188"/>
    </row>
    <row r="379" spans="1:15" x14ac:dyDescent="0.3">
      <c r="A379" s="63"/>
      <c r="B379" s="189"/>
      <c r="C379" s="189"/>
      <c r="D379" s="188"/>
    </row>
    <row r="380" spans="1:15" x14ac:dyDescent="0.3">
      <c r="A380" s="63"/>
      <c r="B380" s="189"/>
      <c r="C380" s="189"/>
      <c r="D380" s="188"/>
    </row>
    <row r="381" spans="1:15" x14ac:dyDescent="0.3">
      <c r="A381" s="63"/>
      <c r="B381" s="189"/>
      <c r="C381" s="189"/>
      <c r="D381" s="188"/>
    </row>
    <row r="382" spans="1:15" x14ac:dyDescent="0.3">
      <c r="A382" s="63"/>
      <c r="B382" s="189"/>
      <c r="C382" s="189"/>
      <c r="D382" s="188"/>
    </row>
    <row r="383" spans="1:15" x14ac:dyDescent="0.3">
      <c r="A383" s="63"/>
      <c r="B383" s="189"/>
      <c r="C383" s="189"/>
      <c r="D383" s="188"/>
    </row>
    <row r="384" spans="1:15" x14ac:dyDescent="0.3">
      <c r="A384" s="63"/>
      <c r="B384" s="189"/>
      <c r="C384" s="189"/>
      <c r="D384" s="188"/>
    </row>
    <row r="385" spans="1:4" x14ac:dyDescent="0.3">
      <c r="A385" s="63"/>
      <c r="B385" s="189"/>
      <c r="C385" s="189"/>
      <c r="D385" s="188"/>
    </row>
    <row r="386" spans="1:4" x14ac:dyDescent="0.3">
      <c r="A386" s="63"/>
      <c r="B386" s="189"/>
      <c r="C386" s="189"/>
      <c r="D386" s="188"/>
    </row>
    <row r="387" spans="1:4" x14ac:dyDescent="0.3">
      <c r="A387" s="63"/>
      <c r="B387" s="189"/>
      <c r="C387" s="189"/>
      <c r="D387" s="188"/>
    </row>
    <row r="388" spans="1:4" x14ac:dyDescent="0.3">
      <c r="A388" s="63"/>
      <c r="B388" s="189"/>
      <c r="C388" s="189"/>
      <c r="D388" s="188"/>
    </row>
    <row r="389" spans="1:4" x14ac:dyDescent="0.3">
      <c r="A389" s="63"/>
      <c r="B389" s="189"/>
      <c r="C389" s="189"/>
      <c r="D389" s="188"/>
    </row>
    <row r="390" spans="1:4" x14ac:dyDescent="0.3">
      <c r="A390" s="63"/>
      <c r="B390" s="189"/>
      <c r="C390" s="189"/>
      <c r="D390" s="188"/>
    </row>
    <row r="391" spans="1:4" x14ac:dyDescent="0.3">
      <c r="A391" s="63"/>
      <c r="B391" s="189"/>
      <c r="C391" s="189"/>
      <c r="D391" s="188"/>
    </row>
    <row r="392" spans="1:4" x14ac:dyDescent="0.3">
      <c r="A392" s="63"/>
      <c r="B392" s="189"/>
      <c r="C392" s="189"/>
      <c r="D392" s="188"/>
    </row>
    <row r="393" spans="1:4" x14ac:dyDescent="0.3">
      <c r="A393" s="63"/>
      <c r="B393" s="189"/>
      <c r="C393" s="189"/>
      <c r="D393" s="188"/>
    </row>
    <row r="394" spans="1:4" x14ac:dyDescent="0.3">
      <c r="A394" s="63"/>
      <c r="B394" s="189"/>
      <c r="C394" s="189"/>
      <c r="D394" s="188"/>
    </row>
    <row r="395" spans="1:4" x14ac:dyDescent="0.3">
      <c r="A395" s="63"/>
      <c r="B395" s="189"/>
      <c r="C395" s="189"/>
      <c r="D395" s="188"/>
    </row>
    <row r="396" spans="1:4" x14ac:dyDescent="0.3">
      <c r="A396" s="63"/>
      <c r="B396" s="189"/>
      <c r="C396" s="189"/>
      <c r="D396" s="188"/>
    </row>
    <row r="397" spans="1:4" x14ac:dyDescent="0.3">
      <c r="A397" s="63"/>
      <c r="B397" s="189"/>
      <c r="C397" s="189"/>
      <c r="D397" s="188"/>
    </row>
    <row r="398" spans="1:4" x14ac:dyDescent="0.3">
      <c r="A398" s="63"/>
      <c r="B398" s="189"/>
      <c r="C398" s="189"/>
      <c r="D398" s="188"/>
    </row>
    <row r="399" spans="1:4" x14ac:dyDescent="0.3">
      <c r="A399" s="63"/>
      <c r="B399" s="189"/>
      <c r="C399" s="189"/>
      <c r="D399" s="188"/>
    </row>
    <row r="400" spans="1:4" x14ac:dyDescent="0.3">
      <c r="A400" s="63"/>
      <c r="B400" s="189"/>
      <c r="C400" s="189"/>
      <c r="D400" s="188"/>
    </row>
    <row r="401" spans="1:4" x14ac:dyDescent="0.3">
      <c r="A401" s="63"/>
      <c r="B401" s="189"/>
      <c r="C401" s="189"/>
      <c r="D401" s="188"/>
    </row>
    <row r="402" spans="1:4" x14ac:dyDescent="0.3">
      <c r="A402" s="63"/>
      <c r="B402" s="189"/>
      <c r="C402" s="189"/>
      <c r="D402" s="188"/>
    </row>
    <row r="403" spans="1:4" x14ac:dyDescent="0.3">
      <c r="A403" s="63"/>
      <c r="B403" s="189"/>
      <c r="C403" s="189"/>
      <c r="D403" s="188"/>
    </row>
    <row r="404" spans="1:4" x14ac:dyDescent="0.3">
      <c r="A404" s="63"/>
      <c r="B404" s="189"/>
      <c r="C404" s="189"/>
      <c r="D404" s="188"/>
    </row>
    <row r="405" spans="1:4" x14ac:dyDescent="0.3">
      <c r="A405" s="63"/>
      <c r="B405" s="189"/>
      <c r="C405" s="189"/>
      <c r="D405" s="188"/>
    </row>
    <row r="406" spans="1:4" x14ac:dyDescent="0.3">
      <c r="A406" s="63"/>
      <c r="B406" s="189"/>
      <c r="C406" s="189"/>
      <c r="D406" s="188"/>
    </row>
    <row r="407" spans="1:4" x14ac:dyDescent="0.3">
      <c r="A407" s="63"/>
      <c r="B407" s="189"/>
      <c r="C407" s="189"/>
      <c r="D407" s="188"/>
    </row>
    <row r="408" spans="1:4" x14ac:dyDescent="0.3">
      <c r="A408" s="63"/>
      <c r="B408" s="189"/>
      <c r="C408" s="189"/>
      <c r="D408" s="188"/>
    </row>
    <row r="409" spans="1:4" x14ac:dyDescent="0.3">
      <c r="A409" s="63"/>
      <c r="B409" s="189"/>
      <c r="C409" s="189"/>
      <c r="D409" s="188"/>
    </row>
    <row r="410" spans="1:4" x14ac:dyDescent="0.3">
      <c r="A410" s="63"/>
      <c r="B410" s="189"/>
      <c r="C410" s="189"/>
      <c r="D410" s="188"/>
    </row>
    <row r="411" spans="1:4" x14ac:dyDescent="0.3">
      <c r="A411" s="63"/>
      <c r="B411" s="189"/>
      <c r="C411" s="189"/>
      <c r="D411" s="188"/>
    </row>
  </sheetData>
  <mergeCells count="19">
    <mergeCell ref="I307:I308"/>
    <mergeCell ref="J307:J308"/>
    <mergeCell ref="T307:T308"/>
    <mergeCell ref="U307:U308"/>
    <mergeCell ref="I15:I16"/>
    <mergeCell ref="N15:N16"/>
    <mergeCell ref="O15:O16"/>
    <mergeCell ref="O81:O82"/>
    <mergeCell ref="A81:A82"/>
    <mergeCell ref="F81:F82"/>
    <mergeCell ref="G81:G82"/>
    <mergeCell ref="I81:I82"/>
    <mergeCell ref="N81:N82"/>
    <mergeCell ref="A4:A5"/>
    <mergeCell ref="F4:F5"/>
    <mergeCell ref="G4:G5"/>
    <mergeCell ref="A15:A16"/>
    <mergeCell ref="F15:F16"/>
    <mergeCell ref="G15:G16"/>
  </mergeCells>
  <pageMargins left="0.7" right="0.7" top="0.75" bottom="0.75" header="0.3" footer="0.3"/>
  <pageSetup paperSize="256"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AE411"/>
  <sheetViews>
    <sheetView showGridLines="0" topLeftCell="A305" zoomScale="80" zoomScaleNormal="80" workbookViewId="0">
      <pane xSplit="1" topLeftCell="B1" activePane="topRight" state="frozen"/>
      <selection pane="topRight" activeCell="F354" sqref="F354"/>
    </sheetView>
  </sheetViews>
  <sheetFormatPr defaultRowHeight="14.4" x14ac:dyDescent="0.3"/>
  <cols>
    <col min="1" max="1" width="21.88671875" style="2" customWidth="1"/>
    <col min="2" max="2" width="16.33203125" customWidth="1"/>
    <col min="3" max="3" width="18" customWidth="1"/>
    <col min="4" max="4" width="18.88671875" bestFit="1" customWidth="1"/>
    <col min="5" max="5" width="17.109375" style="65" customWidth="1"/>
    <col min="6" max="6" width="17.88671875" style="110" bestFit="1" customWidth="1"/>
    <col min="7" max="7" width="16.88671875" bestFit="1" customWidth="1"/>
    <col min="8" max="8" width="15.44140625" customWidth="1"/>
    <col min="9" max="9" width="18.88671875" customWidth="1"/>
    <col min="10" max="10" width="17.88671875" customWidth="1"/>
    <col min="11" max="11" width="17.33203125" bestFit="1" customWidth="1"/>
    <col min="12" max="12" width="12.44140625" customWidth="1"/>
    <col min="13" max="13" width="17.33203125" bestFit="1" customWidth="1"/>
    <col min="14" max="14" width="11.33203125" customWidth="1"/>
    <col min="15" max="15" width="13.44140625" bestFit="1" customWidth="1"/>
    <col min="16" max="16" width="14.109375" bestFit="1" customWidth="1"/>
    <col min="17" max="17" width="13.33203125" bestFit="1" customWidth="1"/>
    <col min="18" max="19" width="17.33203125" bestFit="1" customWidth="1"/>
    <col min="20" max="20" width="17" bestFit="1" customWidth="1"/>
    <col min="21" max="21" width="9.33203125" bestFit="1" customWidth="1"/>
    <col min="22" max="22" width="11.109375" bestFit="1" customWidth="1"/>
    <col min="23" max="23" width="11.5546875" bestFit="1" customWidth="1"/>
    <col min="24" max="24" width="11.88671875" bestFit="1" customWidth="1"/>
    <col min="25" max="25" width="9.33203125" bestFit="1" customWidth="1"/>
    <col min="26" max="26" width="13.33203125" bestFit="1" customWidth="1"/>
    <col min="27" max="27" width="13.44140625" bestFit="1" customWidth="1"/>
    <col min="28" max="28" width="14.109375" bestFit="1" customWidth="1"/>
    <col min="29" max="29" width="9.33203125" bestFit="1" customWidth="1"/>
    <col min="30" max="30" width="13.33203125" bestFit="1" customWidth="1"/>
    <col min="31" max="31" width="13.44140625" bestFit="1" customWidth="1"/>
    <col min="32" max="32" width="14.109375" bestFit="1" customWidth="1"/>
    <col min="33" max="33" width="9.33203125" bestFit="1" customWidth="1"/>
    <col min="34" max="34" width="15" bestFit="1" customWidth="1"/>
    <col min="35" max="35" width="15.109375" bestFit="1" customWidth="1"/>
    <col min="36" max="36" width="15.88671875" bestFit="1" customWidth="1"/>
    <col min="37" max="37" width="9.33203125" bestFit="1" customWidth="1"/>
    <col min="38" max="38" width="13.33203125" bestFit="1" customWidth="1"/>
    <col min="39" max="39" width="13.44140625" bestFit="1" customWidth="1"/>
    <col min="40" max="40" width="14.109375" bestFit="1" customWidth="1"/>
    <col min="41" max="41" width="9.33203125" bestFit="1" customWidth="1"/>
    <col min="42" max="42" width="12.109375" bestFit="1" customWidth="1"/>
    <col min="43" max="43" width="12.33203125" bestFit="1" customWidth="1"/>
    <col min="44" max="44" width="13" bestFit="1" customWidth="1"/>
    <col min="45" max="45" width="9.33203125" bestFit="1" customWidth="1"/>
    <col min="46" max="46" width="11.109375" bestFit="1" customWidth="1"/>
    <col min="47" max="47" width="11.33203125" bestFit="1" customWidth="1"/>
    <col min="48" max="48" width="11.88671875" bestFit="1" customWidth="1"/>
    <col min="49" max="49" width="9.33203125" bestFit="1" customWidth="1"/>
    <col min="50" max="50" width="11.109375" bestFit="1" customWidth="1"/>
    <col min="51" max="51" width="11.44140625" bestFit="1" customWidth="1"/>
    <col min="52" max="52" width="11.88671875" bestFit="1" customWidth="1"/>
    <col min="53" max="53" width="12.109375" bestFit="1" customWidth="1"/>
    <col min="54" max="54" width="9.5546875" bestFit="1" customWidth="1"/>
    <col min="55" max="55" width="11.6640625" bestFit="1" customWidth="1"/>
    <col min="56" max="56" width="10.33203125" bestFit="1" customWidth="1"/>
    <col min="57" max="57" width="9.33203125" bestFit="1" customWidth="1"/>
    <col min="58" max="58" width="12.88671875" bestFit="1" customWidth="1"/>
    <col min="59" max="59" width="13" bestFit="1" customWidth="1"/>
    <col min="60" max="60" width="12.33203125" bestFit="1" customWidth="1"/>
    <col min="61" max="61" width="9.33203125" bestFit="1" customWidth="1"/>
    <col min="62" max="63" width="16.109375" bestFit="1" customWidth="1"/>
    <col min="64" max="64" width="14" bestFit="1" customWidth="1"/>
  </cols>
  <sheetData>
    <row r="1" spans="1:15" x14ac:dyDescent="0.3">
      <c r="A1" s="2" t="s">
        <v>812</v>
      </c>
      <c r="B1" t="s">
        <v>833</v>
      </c>
      <c r="E1"/>
      <c r="F1"/>
      <c r="G1" s="65"/>
      <c r="J1" s="81"/>
    </row>
    <row r="2" spans="1:15" ht="15" thickBot="1" x14ac:dyDescent="0.35">
      <c r="A2" s="2" t="s">
        <v>814</v>
      </c>
      <c r="B2" t="s">
        <v>834</v>
      </c>
      <c r="E2"/>
      <c r="F2"/>
      <c r="G2" s="65"/>
      <c r="J2" s="81"/>
    </row>
    <row r="3" spans="1:15" ht="25.5" customHeight="1" thickBot="1" x14ac:dyDescent="0.4">
      <c r="A3" s="18" t="s">
        <v>1251</v>
      </c>
      <c r="B3" s="62" t="s">
        <v>192</v>
      </c>
      <c r="C3" s="22"/>
      <c r="D3" s="22"/>
      <c r="E3" s="23"/>
      <c r="F3" s="164"/>
      <c r="G3" s="163"/>
    </row>
    <row r="4" spans="1:15" ht="15" thickBot="1" x14ac:dyDescent="0.35">
      <c r="A4" s="322" t="s">
        <v>193</v>
      </c>
      <c r="B4" s="51" t="s">
        <v>637</v>
      </c>
      <c r="C4" s="48"/>
      <c r="D4" s="48" t="s">
        <v>638</v>
      </c>
      <c r="E4" s="49"/>
      <c r="F4" s="344" t="s">
        <v>636</v>
      </c>
      <c r="G4" s="344" t="s">
        <v>200</v>
      </c>
    </row>
    <row r="5" spans="1:15" ht="15.6" thickTop="1" thickBot="1" x14ac:dyDescent="0.35">
      <c r="A5" s="332"/>
      <c r="B5" s="44" t="s">
        <v>195</v>
      </c>
      <c r="C5" s="45" t="s">
        <v>194</v>
      </c>
      <c r="D5" s="44" t="s">
        <v>195</v>
      </c>
      <c r="E5" s="45" t="s">
        <v>194</v>
      </c>
      <c r="F5" s="358"/>
      <c r="G5" s="358"/>
    </row>
    <row r="6" spans="1:15" x14ac:dyDescent="0.3">
      <c r="A6" s="97">
        <v>2012</v>
      </c>
      <c r="B6" s="71">
        <v>5758</v>
      </c>
      <c r="C6" s="38">
        <v>7543574173</v>
      </c>
      <c r="D6" s="38">
        <v>5758</v>
      </c>
      <c r="E6" s="38">
        <v>7543574173</v>
      </c>
      <c r="F6" s="100">
        <f>D6-B6</f>
        <v>0</v>
      </c>
      <c r="G6" s="177">
        <f>E6-C6</f>
        <v>0</v>
      </c>
      <c r="H6" s="63"/>
      <c r="I6" s="63"/>
      <c r="J6" s="187"/>
      <c r="K6" s="188"/>
    </row>
    <row r="7" spans="1:15" x14ac:dyDescent="0.3">
      <c r="A7" s="98">
        <v>2013</v>
      </c>
      <c r="B7" s="72">
        <v>5863</v>
      </c>
      <c r="C7" s="29">
        <v>6879809252</v>
      </c>
      <c r="D7" s="29">
        <v>5863</v>
      </c>
      <c r="E7" s="29">
        <v>6879809252</v>
      </c>
      <c r="F7" s="100">
        <f t="shared" ref="F7:G10" si="0">D7-B7</f>
        <v>0</v>
      </c>
      <c r="G7" s="177">
        <f t="shared" si="0"/>
        <v>0</v>
      </c>
      <c r="H7" s="63"/>
      <c r="I7" s="63"/>
      <c r="J7" s="187"/>
      <c r="K7" s="188"/>
    </row>
    <row r="8" spans="1:15" x14ac:dyDescent="0.3">
      <c r="A8" s="98">
        <v>2014</v>
      </c>
      <c r="B8" s="72">
        <v>6390</v>
      </c>
      <c r="C8" s="29">
        <v>7644371794</v>
      </c>
      <c r="D8" s="29">
        <v>6389</v>
      </c>
      <c r="E8" s="29">
        <v>7644371794</v>
      </c>
      <c r="F8" s="100">
        <f t="shared" si="0"/>
        <v>-1</v>
      </c>
      <c r="G8" s="177">
        <f t="shared" si="0"/>
        <v>0</v>
      </c>
      <c r="H8" s="63"/>
      <c r="I8" s="63"/>
      <c r="J8" s="187"/>
      <c r="K8" s="188"/>
    </row>
    <row r="9" spans="1:15" x14ac:dyDescent="0.3">
      <c r="A9" s="98">
        <v>2015</v>
      </c>
      <c r="B9" s="72">
        <v>6311</v>
      </c>
      <c r="C9" s="29">
        <v>8794119397</v>
      </c>
      <c r="D9" s="29">
        <v>6296</v>
      </c>
      <c r="E9" s="29">
        <v>8794119397</v>
      </c>
      <c r="F9" s="100">
        <f t="shared" si="0"/>
        <v>-15</v>
      </c>
      <c r="G9" s="177">
        <f t="shared" si="0"/>
        <v>0</v>
      </c>
      <c r="H9" s="63"/>
      <c r="I9" s="63"/>
      <c r="J9" s="187"/>
      <c r="K9" s="188"/>
    </row>
    <row r="10" spans="1:15" ht="15" thickBot="1" x14ac:dyDescent="0.35">
      <c r="A10" s="118">
        <v>2016</v>
      </c>
      <c r="B10" s="73">
        <v>6185</v>
      </c>
      <c r="C10" s="30">
        <v>8892682651</v>
      </c>
      <c r="D10" s="30">
        <v>6177</v>
      </c>
      <c r="E10" s="30">
        <v>8892682651</v>
      </c>
      <c r="F10" s="150">
        <f t="shared" si="0"/>
        <v>-8</v>
      </c>
      <c r="G10" s="237">
        <f t="shared" si="0"/>
        <v>0</v>
      </c>
      <c r="H10" s="63"/>
      <c r="I10" s="63"/>
      <c r="J10" s="187"/>
      <c r="K10" s="188"/>
    </row>
    <row r="12" spans="1:15" x14ac:dyDescent="0.3">
      <c r="A12" s="2" t="s">
        <v>812</v>
      </c>
      <c r="B12" t="s">
        <v>1327</v>
      </c>
      <c r="E12"/>
      <c r="F12"/>
      <c r="G12" s="65"/>
      <c r="I12" t="s">
        <v>1328</v>
      </c>
      <c r="J12" s="81"/>
    </row>
    <row r="13" spans="1:15" ht="15" thickBot="1" x14ac:dyDescent="0.35">
      <c r="A13" s="2" t="s">
        <v>814</v>
      </c>
      <c r="B13" t="s">
        <v>1329</v>
      </c>
      <c r="E13"/>
      <c r="F13"/>
      <c r="G13" s="65"/>
      <c r="I13" t="s">
        <v>1330</v>
      </c>
      <c r="J13" s="81"/>
    </row>
    <row r="14" spans="1:15" ht="36" customHeight="1" thickBot="1" x14ac:dyDescent="0.4">
      <c r="A14" s="62" t="s">
        <v>1243</v>
      </c>
      <c r="B14" s="62" t="s">
        <v>213</v>
      </c>
      <c r="C14" s="22"/>
      <c r="D14" s="22"/>
      <c r="E14" s="23"/>
      <c r="F14" s="23"/>
      <c r="G14" s="163"/>
      <c r="I14" s="62" t="s">
        <v>1244</v>
      </c>
      <c r="J14" s="62" t="s">
        <v>264</v>
      </c>
      <c r="K14" s="22"/>
      <c r="L14" s="22"/>
      <c r="M14" s="23"/>
      <c r="N14" s="23"/>
      <c r="O14" s="163"/>
    </row>
    <row r="15" spans="1:15" ht="15" thickBot="1" x14ac:dyDescent="0.35">
      <c r="A15" s="332"/>
      <c r="B15" s="159" t="s">
        <v>637</v>
      </c>
      <c r="C15" s="160"/>
      <c r="D15" s="160" t="s">
        <v>638</v>
      </c>
      <c r="E15" s="161"/>
      <c r="F15" s="328" t="s">
        <v>636</v>
      </c>
      <c r="G15" s="328" t="s">
        <v>200</v>
      </c>
      <c r="I15" s="332"/>
      <c r="J15" s="159" t="s">
        <v>637</v>
      </c>
      <c r="K15" s="160"/>
      <c r="L15" s="160" t="s">
        <v>638</v>
      </c>
      <c r="M15" s="161"/>
      <c r="N15" s="328" t="s">
        <v>636</v>
      </c>
      <c r="O15" s="328" t="s">
        <v>200</v>
      </c>
    </row>
    <row r="16" spans="1:15" ht="15.6" thickTop="1" thickBot="1" x14ac:dyDescent="0.35">
      <c r="A16" s="352"/>
      <c r="B16" s="44" t="s">
        <v>197</v>
      </c>
      <c r="C16" s="45" t="s">
        <v>196</v>
      </c>
      <c r="D16" s="44" t="s">
        <v>197</v>
      </c>
      <c r="E16" s="45" t="s">
        <v>196</v>
      </c>
      <c r="F16" s="328"/>
      <c r="G16" s="328"/>
      <c r="I16" s="352"/>
      <c r="J16" s="44" t="s">
        <v>197</v>
      </c>
      <c r="K16" s="45" t="s">
        <v>196</v>
      </c>
      <c r="L16" s="44" t="s">
        <v>197</v>
      </c>
      <c r="M16" s="45" t="s">
        <v>196</v>
      </c>
      <c r="N16" s="328"/>
      <c r="O16" s="328"/>
    </row>
    <row r="17" spans="1:15" x14ac:dyDescent="0.3">
      <c r="A17" s="52" t="s">
        <v>24</v>
      </c>
      <c r="B17" s="71">
        <v>110</v>
      </c>
      <c r="C17" s="38">
        <v>150534758</v>
      </c>
      <c r="D17" s="38">
        <v>110</v>
      </c>
      <c r="E17" s="38">
        <v>150534758</v>
      </c>
      <c r="F17" s="101">
        <f>B17-D17</f>
        <v>0</v>
      </c>
      <c r="G17" s="208">
        <f>C17-E17</f>
        <v>0</v>
      </c>
      <c r="I17" s="52" t="s">
        <v>24</v>
      </c>
      <c r="J17" s="71">
        <v>109</v>
      </c>
      <c r="K17" s="38">
        <v>139274030</v>
      </c>
      <c r="L17" s="38">
        <v>109</v>
      </c>
      <c r="M17" s="38">
        <v>139274030</v>
      </c>
      <c r="N17" s="101">
        <f>J17-L17</f>
        <v>0</v>
      </c>
      <c r="O17" s="208">
        <f>K17-M17</f>
        <v>0</v>
      </c>
    </row>
    <row r="18" spans="1:15" x14ac:dyDescent="0.3">
      <c r="A18" s="54" t="s">
        <v>25</v>
      </c>
      <c r="B18" s="72">
        <v>74</v>
      </c>
      <c r="C18" s="29">
        <v>79912954</v>
      </c>
      <c r="D18" s="29">
        <v>74</v>
      </c>
      <c r="E18" s="29">
        <v>79912954</v>
      </c>
      <c r="F18" s="100">
        <f t="shared" ref="F18:G75" si="1">B18-D18</f>
        <v>0</v>
      </c>
      <c r="G18" s="177">
        <f t="shared" si="1"/>
        <v>0</v>
      </c>
      <c r="I18" s="54" t="s">
        <v>25</v>
      </c>
      <c r="J18" s="72">
        <v>73</v>
      </c>
      <c r="K18" s="29">
        <v>78860963</v>
      </c>
      <c r="L18" s="29">
        <v>73</v>
      </c>
      <c r="M18" s="29">
        <v>78860963</v>
      </c>
      <c r="N18" s="100">
        <f t="shared" ref="N18:O75" si="2">J18-L18</f>
        <v>0</v>
      </c>
      <c r="O18" s="177">
        <f t="shared" si="2"/>
        <v>0</v>
      </c>
    </row>
    <row r="19" spans="1:15" x14ac:dyDescent="0.3">
      <c r="A19" s="54" t="s">
        <v>205</v>
      </c>
      <c r="B19" s="72">
        <v>9</v>
      </c>
      <c r="C19" s="29">
        <v>5088995</v>
      </c>
      <c r="D19" s="29">
        <v>9</v>
      </c>
      <c r="E19" s="29">
        <v>5088995</v>
      </c>
      <c r="F19" s="100">
        <f t="shared" si="1"/>
        <v>0</v>
      </c>
      <c r="G19" s="177">
        <f t="shared" si="1"/>
        <v>0</v>
      </c>
      <c r="I19" s="54" t="s">
        <v>205</v>
      </c>
      <c r="J19" s="72">
        <v>8</v>
      </c>
      <c r="K19" s="29">
        <v>4603404</v>
      </c>
      <c r="L19" s="29">
        <v>8</v>
      </c>
      <c r="M19" s="29">
        <v>4603404</v>
      </c>
      <c r="N19" s="100">
        <f t="shared" si="2"/>
        <v>0</v>
      </c>
      <c r="O19" s="177">
        <f t="shared" si="2"/>
        <v>0</v>
      </c>
    </row>
    <row r="20" spans="1:15" x14ac:dyDescent="0.3">
      <c r="A20" s="54" t="s">
        <v>26</v>
      </c>
      <c r="B20" s="72">
        <v>90</v>
      </c>
      <c r="C20" s="29">
        <v>114928081</v>
      </c>
      <c r="D20" s="29">
        <v>89</v>
      </c>
      <c r="E20" s="29">
        <v>114928081</v>
      </c>
      <c r="F20" s="100">
        <f t="shared" si="1"/>
        <v>1</v>
      </c>
      <c r="G20" s="177">
        <f t="shared" si="1"/>
        <v>0</v>
      </c>
      <c r="I20" s="54" t="s">
        <v>26</v>
      </c>
      <c r="J20" s="72">
        <v>89</v>
      </c>
      <c r="K20" s="29">
        <v>107646484</v>
      </c>
      <c r="L20" s="29">
        <v>88</v>
      </c>
      <c r="M20" s="29">
        <v>107646484</v>
      </c>
      <c r="N20" s="100">
        <f t="shared" si="2"/>
        <v>1</v>
      </c>
      <c r="O20" s="177">
        <f t="shared" si="2"/>
        <v>0</v>
      </c>
    </row>
    <row r="21" spans="1:15" x14ac:dyDescent="0.3">
      <c r="A21" s="54" t="s">
        <v>27</v>
      </c>
      <c r="B21" s="72">
        <v>68</v>
      </c>
      <c r="C21" s="29">
        <v>90273965</v>
      </c>
      <c r="D21" s="29">
        <v>68</v>
      </c>
      <c r="E21" s="29">
        <v>90273965</v>
      </c>
      <c r="F21" s="100">
        <f t="shared" si="1"/>
        <v>0</v>
      </c>
      <c r="G21" s="177">
        <f t="shared" si="1"/>
        <v>0</v>
      </c>
      <c r="I21" s="54" t="s">
        <v>27</v>
      </c>
      <c r="J21" s="72">
        <v>66</v>
      </c>
      <c r="K21" s="29">
        <v>83380908</v>
      </c>
      <c r="L21" s="29">
        <v>66</v>
      </c>
      <c r="M21" s="29">
        <v>83380908</v>
      </c>
      <c r="N21" s="100">
        <f t="shared" si="2"/>
        <v>0</v>
      </c>
      <c r="O21" s="177">
        <f t="shared" si="2"/>
        <v>0</v>
      </c>
    </row>
    <row r="22" spans="1:15" x14ac:dyDescent="0.3">
      <c r="A22" s="54" t="s">
        <v>28</v>
      </c>
      <c r="B22" s="72">
        <v>537</v>
      </c>
      <c r="C22" s="29">
        <v>1092150354</v>
      </c>
      <c r="D22" s="29">
        <v>537</v>
      </c>
      <c r="E22" s="29">
        <v>1092150354</v>
      </c>
      <c r="F22" s="100">
        <f t="shared" si="1"/>
        <v>0</v>
      </c>
      <c r="G22" s="177">
        <f t="shared" si="1"/>
        <v>0</v>
      </c>
      <c r="I22" s="54" t="s">
        <v>28</v>
      </c>
      <c r="J22" s="72">
        <v>536</v>
      </c>
      <c r="K22" s="29">
        <v>1053109963</v>
      </c>
      <c r="L22" s="29">
        <v>536</v>
      </c>
      <c r="M22" s="29">
        <v>1053109963</v>
      </c>
      <c r="N22" s="100">
        <f t="shared" si="2"/>
        <v>0</v>
      </c>
      <c r="O22" s="177">
        <f t="shared" si="2"/>
        <v>0</v>
      </c>
    </row>
    <row r="23" spans="1:15" x14ac:dyDescent="0.3">
      <c r="A23" s="54" t="s">
        <v>29</v>
      </c>
      <c r="B23" s="72">
        <v>108</v>
      </c>
      <c r="C23" s="29">
        <v>165952494</v>
      </c>
      <c r="D23" s="29">
        <v>108</v>
      </c>
      <c r="E23" s="29">
        <v>165952494</v>
      </c>
      <c r="F23" s="100">
        <f t="shared" si="1"/>
        <v>0</v>
      </c>
      <c r="G23" s="177">
        <f t="shared" si="1"/>
        <v>0</v>
      </c>
      <c r="I23" s="54" t="s">
        <v>29</v>
      </c>
      <c r="J23" s="72">
        <v>107</v>
      </c>
      <c r="K23" s="29">
        <v>158506961</v>
      </c>
      <c r="L23" s="29">
        <v>107</v>
      </c>
      <c r="M23" s="29">
        <v>158506961</v>
      </c>
      <c r="N23" s="100">
        <f t="shared" si="2"/>
        <v>0</v>
      </c>
      <c r="O23" s="177">
        <f t="shared" si="2"/>
        <v>0</v>
      </c>
    </row>
    <row r="24" spans="1:15" x14ac:dyDescent="0.3">
      <c r="A24" s="54" t="s">
        <v>30</v>
      </c>
      <c r="B24" s="72">
        <v>96</v>
      </c>
      <c r="C24" s="29">
        <v>104574855</v>
      </c>
      <c r="D24" s="29">
        <v>96</v>
      </c>
      <c r="E24" s="29">
        <v>104574855</v>
      </c>
      <c r="F24" s="100">
        <f t="shared" si="1"/>
        <v>0</v>
      </c>
      <c r="G24" s="177">
        <f t="shared" si="1"/>
        <v>0</v>
      </c>
      <c r="I24" s="54" t="s">
        <v>30</v>
      </c>
      <c r="J24" s="72">
        <v>95</v>
      </c>
      <c r="K24" s="29">
        <v>99951298</v>
      </c>
      <c r="L24" s="29">
        <v>95</v>
      </c>
      <c r="M24" s="29">
        <v>99951298</v>
      </c>
      <c r="N24" s="100">
        <f t="shared" si="2"/>
        <v>0</v>
      </c>
      <c r="O24" s="177">
        <f t="shared" si="2"/>
        <v>0</v>
      </c>
    </row>
    <row r="25" spans="1:15" x14ac:dyDescent="0.3">
      <c r="A25" s="54" t="s">
        <v>31</v>
      </c>
      <c r="B25" s="72">
        <v>29</v>
      </c>
      <c r="C25" s="29">
        <v>30131816</v>
      </c>
      <c r="D25" s="29">
        <v>29</v>
      </c>
      <c r="E25" s="29">
        <v>30131816</v>
      </c>
      <c r="F25" s="100">
        <f t="shared" si="1"/>
        <v>0</v>
      </c>
      <c r="G25" s="177">
        <f t="shared" si="1"/>
        <v>0</v>
      </c>
      <c r="I25" s="54" t="s">
        <v>31</v>
      </c>
      <c r="J25" s="72">
        <v>28</v>
      </c>
      <c r="K25" s="29">
        <v>28172955</v>
      </c>
      <c r="L25" s="29">
        <v>28</v>
      </c>
      <c r="M25" s="29">
        <v>28172955</v>
      </c>
      <c r="N25" s="100">
        <f t="shared" si="2"/>
        <v>0</v>
      </c>
      <c r="O25" s="177">
        <f t="shared" si="2"/>
        <v>0</v>
      </c>
    </row>
    <row r="26" spans="1:15" x14ac:dyDescent="0.3">
      <c r="A26" s="54" t="s">
        <v>32</v>
      </c>
      <c r="B26" s="72">
        <v>100</v>
      </c>
      <c r="C26" s="29">
        <v>137672221</v>
      </c>
      <c r="D26" s="29">
        <v>100</v>
      </c>
      <c r="E26" s="29">
        <v>137672221</v>
      </c>
      <c r="F26" s="100">
        <f t="shared" si="1"/>
        <v>0</v>
      </c>
      <c r="G26" s="177">
        <f t="shared" si="1"/>
        <v>0</v>
      </c>
      <c r="I26" s="54" t="s">
        <v>32</v>
      </c>
      <c r="J26" s="72">
        <v>98</v>
      </c>
      <c r="K26" s="29">
        <v>130793264</v>
      </c>
      <c r="L26" s="29">
        <v>98</v>
      </c>
      <c r="M26" s="29">
        <v>130793264</v>
      </c>
      <c r="N26" s="100">
        <f t="shared" si="2"/>
        <v>0</v>
      </c>
      <c r="O26" s="177">
        <f t="shared" si="2"/>
        <v>0</v>
      </c>
    </row>
    <row r="27" spans="1:15" x14ac:dyDescent="0.3">
      <c r="A27" s="54" t="s">
        <v>1210</v>
      </c>
      <c r="B27" s="72">
        <v>11</v>
      </c>
      <c r="C27" s="29">
        <v>3683947</v>
      </c>
      <c r="D27" s="29">
        <v>11</v>
      </c>
      <c r="E27" s="29">
        <v>3683947</v>
      </c>
      <c r="F27" s="100">
        <f t="shared" si="1"/>
        <v>0</v>
      </c>
      <c r="G27" s="177">
        <f t="shared" si="1"/>
        <v>0</v>
      </c>
      <c r="I27" s="54" t="s">
        <v>1210</v>
      </c>
      <c r="J27" s="72">
        <v>8</v>
      </c>
      <c r="K27" s="29">
        <v>3261252</v>
      </c>
      <c r="L27" s="29">
        <v>8</v>
      </c>
      <c r="M27" s="29">
        <v>3261252</v>
      </c>
      <c r="N27" s="100">
        <f t="shared" si="2"/>
        <v>0</v>
      </c>
      <c r="O27" s="177">
        <f t="shared" si="2"/>
        <v>0</v>
      </c>
    </row>
    <row r="28" spans="1:15" x14ac:dyDescent="0.3">
      <c r="A28" s="54" t="s">
        <v>33</v>
      </c>
      <c r="B28" s="72">
        <v>214</v>
      </c>
      <c r="C28" s="29">
        <v>493718656</v>
      </c>
      <c r="D28" s="29">
        <v>214</v>
      </c>
      <c r="E28" s="29">
        <v>493718656</v>
      </c>
      <c r="F28" s="100">
        <f t="shared" si="1"/>
        <v>0</v>
      </c>
      <c r="G28" s="177">
        <f t="shared" si="1"/>
        <v>0</v>
      </c>
      <c r="I28" s="54" t="s">
        <v>33</v>
      </c>
      <c r="J28" s="72">
        <v>213</v>
      </c>
      <c r="K28" s="29">
        <v>474637867</v>
      </c>
      <c r="L28" s="29">
        <v>213</v>
      </c>
      <c r="M28" s="29">
        <v>474637867</v>
      </c>
      <c r="N28" s="100">
        <f t="shared" si="2"/>
        <v>0</v>
      </c>
      <c r="O28" s="177">
        <f t="shared" si="2"/>
        <v>0</v>
      </c>
    </row>
    <row r="29" spans="1:15" x14ac:dyDescent="0.3">
      <c r="A29" s="54" t="s">
        <v>34</v>
      </c>
      <c r="B29" s="72">
        <v>169</v>
      </c>
      <c r="C29" s="29">
        <v>270972247</v>
      </c>
      <c r="D29" s="29">
        <v>168</v>
      </c>
      <c r="E29" s="29">
        <v>270972247</v>
      </c>
      <c r="F29" s="100">
        <f t="shared" si="1"/>
        <v>1</v>
      </c>
      <c r="G29" s="177">
        <f t="shared" si="1"/>
        <v>0</v>
      </c>
      <c r="I29" s="54" t="s">
        <v>34</v>
      </c>
      <c r="J29" s="72">
        <v>168</v>
      </c>
      <c r="K29" s="29">
        <v>254101445</v>
      </c>
      <c r="L29" s="29">
        <v>167</v>
      </c>
      <c r="M29" s="29">
        <v>254101445</v>
      </c>
      <c r="N29" s="100">
        <f t="shared" si="2"/>
        <v>1</v>
      </c>
      <c r="O29" s="177">
        <f t="shared" si="2"/>
        <v>0</v>
      </c>
    </row>
    <row r="30" spans="1:15" x14ac:dyDescent="0.3">
      <c r="A30" s="54" t="s">
        <v>207</v>
      </c>
      <c r="B30" s="72">
        <v>12</v>
      </c>
      <c r="C30" s="29">
        <v>4402674</v>
      </c>
      <c r="D30" s="29">
        <v>12</v>
      </c>
      <c r="E30" s="29">
        <v>4402674</v>
      </c>
      <c r="F30" s="100">
        <f t="shared" si="1"/>
        <v>0</v>
      </c>
      <c r="G30" s="177">
        <f t="shared" si="1"/>
        <v>0</v>
      </c>
      <c r="I30" s="54" t="s">
        <v>207</v>
      </c>
      <c r="J30" s="72">
        <v>10</v>
      </c>
      <c r="K30" s="29">
        <v>3834556</v>
      </c>
      <c r="L30" s="29">
        <v>10</v>
      </c>
      <c r="M30" s="29">
        <v>3834556</v>
      </c>
      <c r="N30" s="100">
        <f t="shared" si="2"/>
        <v>0</v>
      </c>
      <c r="O30" s="177">
        <f t="shared" si="2"/>
        <v>0</v>
      </c>
    </row>
    <row r="31" spans="1:15" x14ac:dyDescent="0.3">
      <c r="A31" s="54" t="s">
        <v>35</v>
      </c>
      <c r="B31" s="72">
        <v>64</v>
      </c>
      <c r="C31" s="29">
        <v>65830593</v>
      </c>
      <c r="D31" s="29">
        <v>64</v>
      </c>
      <c r="E31" s="29">
        <v>65830593</v>
      </c>
      <c r="F31" s="100">
        <f t="shared" si="1"/>
        <v>0</v>
      </c>
      <c r="G31" s="177">
        <f t="shared" si="1"/>
        <v>0</v>
      </c>
      <c r="I31" s="54" t="s">
        <v>35</v>
      </c>
      <c r="J31" s="72">
        <v>63</v>
      </c>
      <c r="K31" s="29">
        <v>63834511</v>
      </c>
      <c r="L31" s="29">
        <v>63</v>
      </c>
      <c r="M31" s="29">
        <v>63834511</v>
      </c>
      <c r="N31" s="100">
        <f t="shared" si="2"/>
        <v>0</v>
      </c>
      <c r="O31" s="177">
        <f t="shared" si="2"/>
        <v>0</v>
      </c>
    </row>
    <row r="32" spans="1:15" x14ac:dyDescent="0.3">
      <c r="A32" s="54" t="s">
        <v>36</v>
      </c>
      <c r="B32" s="72">
        <v>50</v>
      </c>
      <c r="C32" s="29">
        <v>60079350</v>
      </c>
      <c r="D32" s="29">
        <v>50</v>
      </c>
      <c r="E32" s="29">
        <v>60079350</v>
      </c>
      <c r="F32" s="100">
        <f t="shared" si="1"/>
        <v>0</v>
      </c>
      <c r="G32" s="177">
        <f t="shared" si="1"/>
        <v>0</v>
      </c>
      <c r="I32" s="54" t="s">
        <v>36</v>
      </c>
      <c r="J32" s="72">
        <v>49</v>
      </c>
      <c r="K32" s="29">
        <v>56819529</v>
      </c>
      <c r="L32" s="29">
        <v>49</v>
      </c>
      <c r="M32" s="29">
        <v>56819529</v>
      </c>
      <c r="N32" s="100">
        <f t="shared" si="2"/>
        <v>0</v>
      </c>
      <c r="O32" s="177">
        <f t="shared" si="2"/>
        <v>0</v>
      </c>
    </row>
    <row r="33" spans="1:15" x14ac:dyDescent="0.3">
      <c r="A33" s="54" t="s">
        <v>37</v>
      </c>
      <c r="B33" s="72">
        <v>207</v>
      </c>
      <c r="C33" s="29">
        <v>345365240</v>
      </c>
      <c r="D33" s="29">
        <v>207</v>
      </c>
      <c r="E33" s="29">
        <v>345365240</v>
      </c>
      <c r="F33" s="100">
        <f t="shared" si="1"/>
        <v>0</v>
      </c>
      <c r="G33" s="177">
        <f t="shared" si="1"/>
        <v>0</v>
      </c>
      <c r="I33" s="54" t="s">
        <v>37</v>
      </c>
      <c r="J33" s="72">
        <v>206</v>
      </c>
      <c r="K33" s="29">
        <v>324287441</v>
      </c>
      <c r="L33" s="29">
        <v>206</v>
      </c>
      <c r="M33" s="29">
        <v>324287441</v>
      </c>
      <c r="N33" s="100">
        <f t="shared" si="2"/>
        <v>0</v>
      </c>
      <c r="O33" s="177">
        <f t="shared" si="2"/>
        <v>0</v>
      </c>
    </row>
    <row r="34" spans="1:15" x14ac:dyDescent="0.3">
      <c r="A34" s="54" t="s">
        <v>38</v>
      </c>
      <c r="B34" s="72">
        <v>97</v>
      </c>
      <c r="C34" s="29">
        <v>128684878</v>
      </c>
      <c r="D34" s="29">
        <v>97</v>
      </c>
      <c r="E34" s="29">
        <v>128684878</v>
      </c>
      <c r="F34" s="100">
        <f t="shared" si="1"/>
        <v>0</v>
      </c>
      <c r="G34" s="177">
        <f t="shared" si="1"/>
        <v>0</v>
      </c>
      <c r="I34" s="54" t="s">
        <v>38</v>
      </c>
      <c r="J34" s="72">
        <v>96</v>
      </c>
      <c r="K34" s="29">
        <v>116478581</v>
      </c>
      <c r="L34" s="29">
        <v>96</v>
      </c>
      <c r="M34" s="29">
        <v>116478581</v>
      </c>
      <c r="N34" s="100">
        <f t="shared" si="2"/>
        <v>0</v>
      </c>
      <c r="O34" s="177">
        <f t="shared" si="2"/>
        <v>0</v>
      </c>
    </row>
    <row r="35" spans="1:15" x14ac:dyDescent="0.3">
      <c r="A35" s="54" t="s">
        <v>39</v>
      </c>
      <c r="B35" s="72">
        <v>69</v>
      </c>
      <c r="C35" s="29">
        <v>76148021</v>
      </c>
      <c r="D35" s="29">
        <v>69</v>
      </c>
      <c r="E35" s="29">
        <v>76148021</v>
      </c>
      <c r="F35" s="100">
        <f t="shared" si="1"/>
        <v>0</v>
      </c>
      <c r="G35" s="177">
        <f t="shared" si="1"/>
        <v>0</v>
      </c>
      <c r="I35" s="54" t="s">
        <v>39</v>
      </c>
      <c r="J35" s="72">
        <v>68</v>
      </c>
      <c r="K35" s="29">
        <v>69652294</v>
      </c>
      <c r="L35" s="29">
        <v>68</v>
      </c>
      <c r="M35" s="29">
        <v>69652294</v>
      </c>
      <c r="N35" s="100">
        <f t="shared" si="2"/>
        <v>0</v>
      </c>
      <c r="O35" s="177">
        <f t="shared" si="2"/>
        <v>0</v>
      </c>
    </row>
    <row r="36" spans="1:15" x14ac:dyDescent="0.3">
      <c r="A36" s="54" t="s">
        <v>40</v>
      </c>
      <c r="B36" s="72">
        <v>66</v>
      </c>
      <c r="C36" s="29">
        <v>65251223</v>
      </c>
      <c r="D36" s="29">
        <v>66</v>
      </c>
      <c r="E36" s="29">
        <v>65251223</v>
      </c>
      <c r="F36" s="100">
        <f t="shared" si="1"/>
        <v>0</v>
      </c>
      <c r="G36" s="177">
        <f t="shared" si="1"/>
        <v>0</v>
      </c>
      <c r="I36" s="54" t="s">
        <v>40</v>
      </c>
      <c r="J36" s="72">
        <v>65</v>
      </c>
      <c r="K36" s="29">
        <v>60496306</v>
      </c>
      <c r="L36" s="29">
        <v>65</v>
      </c>
      <c r="M36" s="29">
        <v>60496306</v>
      </c>
      <c r="N36" s="100">
        <f t="shared" si="2"/>
        <v>0</v>
      </c>
      <c r="O36" s="177">
        <f t="shared" si="2"/>
        <v>0</v>
      </c>
    </row>
    <row r="37" spans="1:15" x14ac:dyDescent="0.3">
      <c r="A37" s="54" t="s">
        <v>41</v>
      </c>
      <c r="B37" s="72">
        <v>99</v>
      </c>
      <c r="C37" s="29">
        <v>113431503</v>
      </c>
      <c r="D37" s="29">
        <v>99</v>
      </c>
      <c r="E37" s="29">
        <v>113431503</v>
      </c>
      <c r="F37" s="100">
        <f t="shared" si="1"/>
        <v>0</v>
      </c>
      <c r="G37" s="177">
        <f t="shared" si="1"/>
        <v>0</v>
      </c>
      <c r="I37" s="54" t="s">
        <v>41</v>
      </c>
      <c r="J37" s="72">
        <v>97</v>
      </c>
      <c r="K37" s="29">
        <v>102444944</v>
      </c>
      <c r="L37" s="29">
        <v>97</v>
      </c>
      <c r="M37" s="29">
        <v>102444944</v>
      </c>
      <c r="N37" s="100">
        <f t="shared" si="2"/>
        <v>0</v>
      </c>
      <c r="O37" s="177">
        <f t="shared" si="2"/>
        <v>0</v>
      </c>
    </row>
    <row r="38" spans="1:15" x14ac:dyDescent="0.3">
      <c r="A38" s="54" t="s">
        <v>42</v>
      </c>
      <c r="B38" s="72">
        <v>124</v>
      </c>
      <c r="C38" s="29">
        <v>178668623</v>
      </c>
      <c r="D38" s="29">
        <v>124</v>
      </c>
      <c r="E38" s="29">
        <v>178668623</v>
      </c>
      <c r="F38" s="100">
        <f t="shared" si="1"/>
        <v>0</v>
      </c>
      <c r="G38" s="177">
        <f t="shared" si="1"/>
        <v>0</v>
      </c>
      <c r="I38" s="54" t="s">
        <v>42</v>
      </c>
      <c r="J38" s="72">
        <v>123</v>
      </c>
      <c r="K38" s="29">
        <v>166725503</v>
      </c>
      <c r="L38" s="29">
        <v>123</v>
      </c>
      <c r="M38" s="29">
        <v>166725503</v>
      </c>
      <c r="N38" s="100">
        <f t="shared" si="2"/>
        <v>0</v>
      </c>
      <c r="O38" s="177">
        <f t="shared" si="2"/>
        <v>0</v>
      </c>
    </row>
    <row r="39" spans="1:15" x14ac:dyDescent="0.3">
      <c r="A39" s="54" t="s">
        <v>43</v>
      </c>
      <c r="B39" s="72">
        <v>67</v>
      </c>
      <c r="C39" s="29">
        <v>64377983</v>
      </c>
      <c r="D39" s="29">
        <v>67</v>
      </c>
      <c r="E39" s="29">
        <v>64377983</v>
      </c>
      <c r="F39" s="100">
        <f t="shared" si="1"/>
        <v>0</v>
      </c>
      <c r="G39" s="177">
        <f t="shared" si="1"/>
        <v>0</v>
      </c>
      <c r="I39" s="54" t="s">
        <v>43</v>
      </c>
      <c r="J39" s="72">
        <v>66</v>
      </c>
      <c r="K39" s="29">
        <v>61067001</v>
      </c>
      <c r="L39" s="29">
        <v>66</v>
      </c>
      <c r="M39" s="29">
        <v>61067001</v>
      </c>
      <c r="N39" s="100">
        <f t="shared" si="2"/>
        <v>0</v>
      </c>
      <c r="O39" s="177">
        <f t="shared" si="2"/>
        <v>0</v>
      </c>
    </row>
    <row r="40" spans="1:15" x14ac:dyDescent="0.3">
      <c r="A40" s="54" t="s">
        <v>44</v>
      </c>
      <c r="B40" s="72">
        <v>112</v>
      </c>
      <c r="C40" s="29">
        <v>137675613</v>
      </c>
      <c r="D40" s="29">
        <v>112</v>
      </c>
      <c r="E40" s="29">
        <v>137675613</v>
      </c>
      <c r="F40" s="100">
        <f t="shared" si="1"/>
        <v>0</v>
      </c>
      <c r="G40" s="177">
        <f t="shared" si="1"/>
        <v>0</v>
      </c>
      <c r="I40" s="54" t="s">
        <v>44</v>
      </c>
      <c r="J40" s="72">
        <v>111</v>
      </c>
      <c r="K40" s="29">
        <v>125992995</v>
      </c>
      <c r="L40" s="29">
        <v>111</v>
      </c>
      <c r="M40" s="29">
        <v>125992995</v>
      </c>
      <c r="N40" s="100">
        <f t="shared" si="2"/>
        <v>0</v>
      </c>
      <c r="O40" s="177">
        <f t="shared" si="2"/>
        <v>0</v>
      </c>
    </row>
    <row r="41" spans="1:15" x14ac:dyDescent="0.3">
      <c r="A41" s="54" t="s">
        <v>45</v>
      </c>
      <c r="B41" s="72">
        <v>203</v>
      </c>
      <c r="C41" s="29">
        <v>247568273</v>
      </c>
      <c r="D41" s="29">
        <v>203</v>
      </c>
      <c r="E41" s="29">
        <v>247568273</v>
      </c>
      <c r="F41" s="100">
        <f t="shared" si="1"/>
        <v>0</v>
      </c>
      <c r="G41" s="177">
        <f t="shared" si="1"/>
        <v>0</v>
      </c>
      <c r="I41" s="54" t="s">
        <v>45</v>
      </c>
      <c r="J41" s="72">
        <v>202</v>
      </c>
      <c r="K41" s="29">
        <v>236733211</v>
      </c>
      <c r="L41" s="29">
        <v>202</v>
      </c>
      <c r="M41" s="29">
        <v>236733211</v>
      </c>
      <c r="N41" s="100">
        <f t="shared" si="2"/>
        <v>0</v>
      </c>
      <c r="O41" s="177">
        <f t="shared" si="2"/>
        <v>0</v>
      </c>
    </row>
    <row r="42" spans="1:15" x14ac:dyDescent="0.3">
      <c r="A42" s="54" t="s">
        <v>46</v>
      </c>
      <c r="B42" s="72">
        <v>171</v>
      </c>
      <c r="C42" s="29">
        <v>211873012</v>
      </c>
      <c r="D42" s="29">
        <v>171</v>
      </c>
      <c r="E42" s="29">
        <v>211873012</v>
      </c>
      <c r="F42" s="100">
        <f t="shared" si="1"/>
        <v>0</v>
      </c>
      <c r="G42" s="177">
        <f t="shared" si="1"/>
        <v>0</v>
      </c>
      <c r="I42" s="54" t="s">
        <v>46</v>
      </c>
      <c r="J42" s="72">
        <v>170</v>
      </c>
      <c r="K42" s="29">
        <v>193009686</v>
      </c>
      <c r="L42" s="29">
        <v>170</v>
      </c>
      <c r="M42" s="29">
        <v>193009686</v>
      </c>
      <c r="N42" s="100">
        <f t="shared" si="2"/>
        <v>0</v>
      </c>
      <c r="O42" s="177">
        <f t="shared" si="2"/>
        <v>0</v>
      </c>
    </row>
    <row r="43" spans="1:15" x14ac:dyDescent="0.3">
      <c r="A43" s="54" t="s">
        <v>47</v>
      </c>
      <c r="B43" s="72">
        <v>96</v>
      </c>
      <c r="C43" s="29">
        <v>89906583</v>
      </c>
      <c r="D43" s="29">
        <v>93</v>
      </c>
      <c r="E43" s="29">
        <v>89906583</v>
      </c>
      <c r="F43" s="100">
        <f t="shared" si="1"/>
        <v>3</v>
      </c>
      <c r="G43" s="177">
        <f t="shared" si="1"/>
        <v>0</v>
      </c>
      <c r="I43" s="54" t="s">
        <v>47</v>
      </c>
      <c r="J43" s="72">
        <v>95</v>
      </c>
      <c r="K43" s="29">
        <v>80852017</v>
      </c>
      <c r="L43" s="29">
        <v>92</v>
      </c>
      <c r="M43" s="29">
        <v>80852017</v>
      </c>
      <c r="N43" s="100">
        <f t="shared" si="2"/>
        <v>3</v>
      </c>
      <c r="O43" s="177">
        <f t="shared" si="2"/>
        <v>0</v>
      </c>
    </row>
    <row r="44" spans="1:15" x14ac:dyDescent="0.3">
      <c r="A44" s="54" t="s">
        <v>48</v>
      </c>
      <c r="B44" s="72">
        <v>78</v>
      </c>
      <c r="C44" s="29">
        <v>121869470</v>
      </c>
      <c r="D44" s="29">
        <v>78</v>
      </c>
      <c r="E44" s="29">
        <v>121869470</v>
      </c>
      <c r="F44" s="100">
        <f t="shared" si="1"/>
        <v>0</v>
      </c>
      <c r="G44" s="177">
        <f t="shared" si="1"/>
        <v>0</v>
      </c>
      <c r="I44" s="54" t="s">
        <v>48</v>
      </c>
      <c r="J44" s="72">
        <v>76</v>
      </c>
      <c r="K44" s="29">
        <v>112679588</v>
      </c>
      <c r="L44" s="29">
        <v>76</v>
      </c>
      <c r="M44" s="29">
        <v>112679588</v>
      </c>
      <c r="N44" s="100">
        <f t="shared" si="2"/>
        <v>0</v>
      </c>
      <c r="O44" s="177">
        <f t="shared" si="2"/>
        <v>0</v>
      </c>
    </row>
    <row r="45" spans="1:15" x14ac:dyDescent="0.3">
      <c r="A45" s="54" t="s">
        <v>49</v>
      </c>
      <c r="B45" s="72">
        <v>135</v>
      </c>
      <c r="C45" s="29">
        <v>185761173</v>
      </c>
      <c r="D45" s="29">
        <v>135</v>
      </c>
      <c r="E45" s="29">
        <v>185761173</v>
      </c>
      <c r="F45" s="100">
        <f t="shared" si="1"/>
        <v>0</v>
      </c>
      <c r="G45" s="177">
        <f t="shared" si="1"/>
        <v>0</v>
      </c>
      <c r="I45" s="54" t="s">
        <v>49</v>
      </c>
      <c r="J45" s="72">
        <v>133</v>
      </c>
      <c r="K45" s="29">
        <v>173626300</v>
      </c>
      <c r="L45" s="29">
        <v>133</v>
      </c>
      <c r="M45" s="29">
        <v>173626300</v>
      </c>
      <c r="N45" s="100">
        <f t="shared" si="2"/>
        <v>0</v>
      </c>
      <c r="O45" s="177">
        <f t="shared" si="2"/>
        <v>0</v>
      </c>
    </row>
    <row r="46" spans="1:15" x14ac:dyDescent="0.3">
      <c r="A46" s="54" t="s">
        <v>50</v>
      </c>
      <c r="B46" s="72">
        <v>73</v>
      </c>
      <c r="C46" s="29">
        <v>58770983</v>
      </c>
      <c r="D46" s="29">
        <v>73</v>
      </c>
      <c r="E46" s="29">
        <v>58770983</v>
      </c>
      <c r="F46" s="100">
        <f t="shared" si="1"/>
        <v>0</v>
      </c>
      <c r="G46" s="177">
        <f t="shared" si="1"/>
        <v>0</v>
      </c>
      <c r="I46" s="54" t="s">
        <v>50</v>
      </c>
      <c r="J46" s="72">
        <v>72</v>
      </c>
      <c r="K46" s="29">
        <v>56486325</v>
      </c>
      <c r="L46" s="29">
        <v>72</v>
      </c>
      <c r="M46" s="29">
        <v>56486325</v>
      </c>
      <c r="N46" s="100">
        <f t="shared" si="2"/>
        <v>0</v>
      </c>
      <c r="O46" s="177">
        <f t="shared" si="2"/>
        <v>0</v>
      </c>
    </row>
    <row r="47" spans="1:15" x14ac:dyDescent="0.3">
      <c r="A47" s="54" t="s">
        <v>51</v>
      </c>
      <c r="B47" s="72">
        <v>56</v>
      </c>
      <c r="C47" s="29">
        <v>45419551</v>
      </c>
      <c r="D47" s="29">
        <v>56</v>
      </c>
      <c r="E47" s="29">
        <v>45419551</v>
      </c>
      <c r="F47" s="100">
        <f t="shared" si="1"/>
        <v>0</v>
      </c>
      <c r="G47" s="177">
        <f t="shared" si="1"/>
        <v>0</v>
      </c>
      <c r="I47" s="54" t="s">
        <v>51</v>
      </c>
      <c r="J47" s="72">
        <v>55</v>
      </c>
      <c r="K47" s="29">
        <v>41420516</v>
      </c>
      <c r="L47" s="29">
        <v>55</v>
      </c>
      <c r="M47" s="29">
        <v>41420516</v>
      </c>
      <c r="N47" s="100">
        <f t="shared" si="2"/>
        <v>0</v>
      </c>
      <c r="O47" s="177">
        <f t="shared" si="2"/>
        <v>0</v>
      </c>
    </row>
    <row r="48" spans="1:15" x14ac:dyDescent="0.3">
      <c r="A48" s="54" t="s">
        <v>52</v>
      </c>
      <c r="B48" s="72">
        <v>45</v>
      </c>
      <c r="C48" s="29">
        <v>45500729</v>
      </c>
      <c r="D48" s="29">
        <v>45</v>
      </c>
      <c r="E48" s="29">
        <v>45500729</v>
      </c>
      <c r="F48" s="100">
        <f t="shared" si="1"/>
        <v>0</v>
      </c>
      <c r="G48" s="177">
        <f t="shared" si="1"/>
        <v>0</v>
      </c>
      <c r="I48" s="54" t="s">
        <v>52</v>
      </c>
      <c r="J48" s="72">
        <v>44</v>
      </c>
      <c r="K48" s="29">
        <v>43425965</v>
      </c>
      <c r="L48" s="29">
        <v>44</v>
      </c>
      <c r="M48" s="29">
        <v>43425965</v>
      </c>
      <c r="N48" s="100">
        <f t="shared" si="2"/>
        <v>0</v>
      </c>
      <c r="O48" s="177">
        <f t="shared" si="2"/>
        <v>0</v>
      </c>
    </row>
    <row r="49" spans="1:15" x14ac:dyDescent="0.3">
      <c r="A49" s="54" t="s">
        <v>53</v>
      </c>
      <c r="B49" s="72">
        <v>55</v>
      </c>
      <c r="C49" s="29">
        <v>37857904</v>
      </c>
      <c r="D49" s="29">
        <v>55</v>
      </c>
      <c r="E49" s="29">
        <v>37857904</v>
      </c>
      <c r="F49" s="100">
        <f t="shared" si="1"/>
        <v>0</v>
      </c>
      <c r="G49" s="177">
        <f t="shared" si="1"/>
        <v>0</v>
      </c>
      <c r="I49" s="54" t="s">
        <v>53</v>
      </c>
      <c r="J49" s="72">
        <v>54</v>
      </c>
      <c r="K49" s="29">
        <v>35878810</v>
      </c>
      <c r="L49" s="29">
        <v>54</v>
      </c>
      <c r="M49" s="29">
        <v>35878810</v>
      </c>
      <c r="N49" s="100">
        <f t="shared" si="2"/>
        <v>0</v>
      </c>
      <c r="O49" s="177">
        <f t="shared" si="2"/>
        <v>0</v>
      </c>
    </row>
    <row r="50" spans="1:15" x14ac:dyDescent="0.3">
      <c r="A50" s="54" t="s">
        <v>54</v>
      </c>
      <c r="B50" s="72">
        <v>115</v>
      </c>
      <c r="C50" s="29">
        <v>192289267</v>
      </c>
      <c r="D50" s="29">
        <v>115</v>
      </c>
      <c r="E50" s="29">
        <v>192289267</v>
      </c>
      <c r="F50" s="100">
        <f t="shared" si="1"/>
        <v>0</v>
      </c>
      <c r="G50" s="177">
        <f t="shared" si="1"/>
        <v>0</v>
      </c>
      <c r="I50" s="54" t="s">
        <v>54</v>
      </c>
      <c r="J50" s="72">
        <v>114</v>
      </c>
      <c r="K50" s="29">
        <v>180881038</v>
      </c>
      <c r="L50" s="29">
        <v>114</v>
      </c>
      <c r="M50" s="29">
        <v>180881038</v>
      </c>
      <c r="N50" s="100">
        <f t="shared" si="2"/>
        <v>0</v>
      </c>
      <c r="O50" s="177">
        <f t="shared" si="2"/>
        <v>0</v>
      </c>
    </row>
    <row r="51" spans="1:15" x14ac:dyDescent="0.3">
      <c r="A51" s="54" t="s">
        <v>55</v>
      </c>
      <c r="B51" s="72">
        <v>85</v>
      </c>
      <c r="C51" s="29">
        <v>98917952</v>
      </c>
      <c r="D51" s="29">
        <v>85</v>
      </c>
      <c r="E51" s="29">
        <v>98917952</v>
      </c>
      <c r="F51" s="100">
        <f t="shared" si="1"/>
        <v>0</v>
      </c>
      <c r="G51" s="177">
        <f t="shared" si="1"/>
        <v>0</v>
      </c>
      <c r="I51" s="54" t="s">
        <v>55</v>
      </c>
      <c r="J51" s="72">
        <v>83</v>
      </c>
      <c r="K51" s="29">
        <v>94945356</v>
      </c>
      <c r="L51" s="29">
        <v>83</v>
      </c>
      <c r="M51" s="29">
        <v>94945356</v>
      </c>
      <c r="N51" s="100">
        <f t="shared" si="2"/>
        <v>0</v>
      </c>
      <c r="O51" s="177">
        <f t="shared" si="2"/>
        <v>0</v>
      </c>
    </row>
    <row r="52" spans="1:15" x14ac:dyDescent="0.3">
      <c r="A52" s="54" t="s">
        <v>56</v>
      </c>
      <c r="B52" s="72">
        <v>373</v>
      </c>
      <c r="C52" s="29">
        <v>686978835</v>
      </c>
      <c r="D52" s="29">
        <v>373</v>
      </c>
      <c r="E52" s="29">
        <v>686978835</v>
      </c>
      <c r="F52" s="100">
        <f t="shared" si="1"/>
        <v>0</v>
      </c>
      <c r="G52" s="177">
        <f t="shared" si="1"/>
        <v>0</v>
      </c>
      <c r="I52" s="54" t="s">
        <v>56</v>
      </c>
      <c r="J52" s="72">
        <v>372</v>
      </c>
      <c r="K52" s="29">
        <v>649321494</v>
      </c>
      <c r="L52" s="29">
        <v>372</v>
      </c>
      <c r="M52" s="29">
        <v>649321494</v>
      </c>
      <c r="N52" s="100">
        <f t="shared" si="2"/>
        <v>0</v>
      </c>
      <c r="O52" s="177">
        <f t="shared" si="2"/>
        <v>0</v>
      </c>
    </row>
    <row r="53" spans="1:15" x14ac:dyDescent="0.3">
      <c r="A53" s="54" t="s">
        <v>57</v>
      </c>
      <c r="B53" s="72">
        <v>206</v>
      </c>
      <c r="C53" s="29">
        <v>230805987</v>
      </c>
      <c r="D53" s="29">
        <v>206</v>
      </c>
      <c r="E53" s="29">
        <v>230805987</v>
      </c>
      <c r="F53" s="100">
        <f t="shared" si="1"/>
        <v>0</v>
      </c>
      <c r="G53" s="177">
        <f t="shared" si="1"/>
        <v>0</v>
      </c>
      <c r="I53" s="54" t="s">
        <v>57</v>
      </c>
      <c r="J53" s="72">
        <v>205</v>
      </c>
      <c r="K53" s="29">
        <v>213554022</v>
      </c>
      <c r="L53" s="29">
        <v>205</v>
      </c>
      <c r="M53" s="29">
        <v>213554022</v>
      </c>
      <c r="N53" s="100">
        <f t="shared" si="2"/>
        <v>0</v>
      </c>
      <c r="O53" s="177">
        <f t="shared" si="2"/>
        <v>0</v>
      </c>
    </row>
    <row r="54" spans="1:15" x14ac:dyDescent="0.3">
      <c r="A54" s="54" t="s">
        <v>58</v>
      </c>
      <c r="B54" s="72">
        <v>40</v>
      </c>
      <c r="C54" s="29">
        <v>20697286</v>
      </c>
      <c r="D54" s="29">
        <v>40</v>
      </c>
      <c r="E54" s="29">
        <v>20697286</v>
      </c>
      <c r="F54" s="100">
        <f t="shared" si="1"/>
        <v>0</v>
      </c>
      <c r="G54" s="177">
        <f t="shared" si="1"/>
        <v>0</v>
      </c>
      <c r="I54" s="54" t="s">
        <v>58</v>
      </c>
      <c r="J54" s="72">
        <v>39</v>
      </c>
      <c r="K54" s="29">
        <v>18969792</v>
      </c>
      <c r="L54" s="29">
        <v>39</v>
      </c>
      <c r="M54" s="29">
        <v>18969792</v>
      </c>
      <c r="N54" s="100">
        <f t="shared" si="2"/>
        <v>0</v>
      </c>
      <c r="O54" s="177">
        <f t="shared" si="2"/>
        <v>0</v>
      </c>
    </row>
    <row r="55" spans="1:15" x14ac:dyDescent="0.3">
      <c r="A55" s="54" t="s">
        <v>209</v>
      </c>
      <c r="B55" s="72">
        <v>16</v>
      </c>
      <c r="C55" s="29">
        <v>1840783</v>
      </c>
      <c r="D55" s="29">
        <v>16</v>
      </c>
      <c r="E55" s="29">
        <v>1840783</v>
      </c>
      <c r="F55" s="100">
        <f t="shared" si="1"/>
        <v>0</v>
      </c>
      <c r="G55" s="177">
        <f t="shared" si="1"/>
        <v>0</v>
      </c>
      <c r="I55" s="54" t="s">
        <v>209</v>
      </c>
      <c r="J55" s="72">
        <v>14</v>
      </c>
      <c r="K55" s="29">
        <v>1424227</v>
      </c>
      <c r="L55" s="29">
        <v>14</v>
      </c>
      <c r="M55" s="29">
        <v>1424227</v>
      </c>
      <c r="N55" s="100">
        <f t="shared" si="2"/>
        <v>0</v>
      </c>
      <c r="O55" s="177">
        <f t="shared" si="2"/>
        <v>0</v>
      </c>
    </row>
    <row r="56" spans="1:15" x14ac:dyDescent="0.3">
      <c r="A56" s="54" t="s">
        <v>59</v>
      </c>
      <c r="B56" s="72">
        <v>186</v>
      </c>
      <c r="C56" s="29">
        <v>246382079</v>
      </c>
      <c r="D56" s="29">
        <v>186</v>
      </c>
      <c r="E56" s="29">
        <v>246382079</v>
      </c>
      <c r="F56" s="100">
        <f t="shared" si="1"/>
        <v>0</v>
      </c>
      <c r="G56" s="177">
        <f t="shared" si="1"/>
        <v>0</v>
      </c>
      <c r="I56" s="54" t="s">
        <v>59</v>
      </c>
      <c r="J56" s="72">
        <v>184</v>
      </c>
      <c r="K56" s="29">
        <v>224515515</v>
      </c>
      <c r="L56" s="29">
        <v>184</v>
      </c>
      <c r="M56" s="29">
        <v>224515515</v>
      </c>
      <c r="N56" s="100">
        <f t="shared" si="2"/>
        <v>0</v>
      </c>
      <c r="O56" s="177">
        <f t="shared" si="2"/>
        <v>0</v>
      </c>
    </row>
    <row r="57" spans="1:15" x14ac:dyDescent="0.3">
      <c r="A57" s="54" t="s">
        <v>60</v>
      </c>
      <c r="B57" s="72">
        <v>70</v>
      </c>
      <c r="C57" s="29">
        <v>80905070</v>
      </c>
      <c r="D57" s="29">
        <v>70</v>
      </c>
      <c r="E57" s="29">
        <v>80905070</v>
      </c>
      <c r="F57" s="100">
        <f t="shared" si="1"/>
        <v>0</v>
      </c>
      <c r="G57" s="177">
        <f t="shared" si="1"/>
        <v>0</v>
      </c>
      <c r="I57" s="54" t="s">
        <v>60</v>
      </c>
      <c r="J57" s="72">
        <v>69</v>
      </c>
      <c r="K57" s="29">
        <v>73937906</v>
      </c>
      <c r="L57" s="29">
        <v>69</v>
      </c>
      <c r="M57" s="29">
        <v>73937906</v>
      </c>
      <c r="N57" s="100">
        <f t="shared" si="2"/>
        <v>0</v>
      </c>
      <c r="O57" s="177">
        <f t="shared" si="2"/>
        <v>0</v>
      </c>
    </row>
    <row r="58" spans="1:15" x14ac:dyDescent="0.3">
      <c r="A58" s="54" t="s">
        <v>61</v>
      </c>
      <c r="B58" s="72">
        <v>88</v>
      </c>
      <c r="C58" s="29">
        <v>127759256</v>
      </c>
      <c r="D58" s="29">
        <v>88</v>
      </c>
      <c r="E58" s="29">
        <v>127759256</v>
      </c>
      <c r="F58" s="100">
        <f t="shared" si="1"/>
        <v>0</v>
      </c>
      <c r="G58" s="177">
        <f t="shared" si="1"/>
        <v>0</v>
      </c>
      <c r="I58" s="54" t="s">
        <v>61</v>
      </c>
      <c r="J58" s="72">
        <v>87</v>
      </c>
      <c r="K58" s="29">
        <v>121608785</v>
      </c>
      <c r="L58" s="29">
        <v>87</v>
      </c>
      <c r="M58" s="29">
        <v>121608785</v>
      </c>
      <c r="N58" s="100">
        <f t="shared" si="2"/>
        <v>0</v>
      </c>
      <c r="O58" s="177">
        <f t="shared" si="2"/>
        <v>0</v>
      </c>
    </row>
    <row r="59" spans="1:15" x14ac:dyDescent="0.3">
      <c r="A59" s="54" t="s">
        <v>62</v>
      </c>
      <c r="B59" s="72">
        <v>244</v>
      </c>
      <c r="C59" s="29">
        <v>303466487</v>
      </c>
      <c r="D59" s="29">
        <v>244</v>
      </c>
      <c r="E59" s="29">
        <v>303466487</v>
      </c>
      <c r="F59" s="100">
        <f t="shared" si="1"/>
        <v>0</v>
      </c>
      <c r="G59" s="177">
        <f t="shared" si="1"/>
        <v>0</v>
      </c>
      <c r="I59" s="54" t="s">
        <v>62</v>
      </c>
      <c r="J59" s="72">
        <v>243</v>
      </c>
      <c r="K59" s="29">
        <v>279975229</v>
      </c>
      <c r="L59" s="29">
        <v>243</v>
      </c>
      <c r="M59" s="29">
        <v>279975229</v>
      </c>
      <c r="N59" s="100">
        <f t="shared" si="2"/>
        <v>0</v>
      </c>
      <c r="O59" s="177">
        <f t="shared" si="2"/>
        <v>0</v>
      </c>
    </row>
    <row r="60" spans="1:15" x14ac:dyDescent="0.3">
      <c r="A60" s="54" t="s">
        <v>211</v>
      </c>
      <c r="B60" s="72">
        <v>80</v>
      </c>
      <c r="C60" s="29">
        <v>180453371</v>
      </c>
      <c r="D60" s="29">
        <v>80</v>
      </c>
      <c r="E60" s="29">
        <v>180453371</v>
      </c>
      <c r="F60" s="100">
        <f t="shared" si="1"/>
        <v>0</v>
      </c>
      <c r="G60" s="177">
        <f t="shared" si="1"/>
        <v>0</v>
      </c>
      <c r="I60" s="54" t="s">
        <v>211</v>
      </c>
      <c r="J60" s="72">
        <v>78</v>
      </c>
      <c r="K60" s="29">
        <v>167036707</v>
      </c>
      <c r="L60" s="29">
        <v>78</v>
      </c>
      <c r="M60" s="29">
        <v>167036707</v>
      </c>
      <c r="N60" s="100">
        <f t="shared" si="2"/>
        <v>0</v>
      </c>
      <c r="O60" s="177">
        <f t="shared" si="2"/>
        <v>0</v>
      </c>
    </row>
    <row r="61" spans="1:15" x14ac:dyDescent="0.3">
      <c r="A61" s="54" t="s">
        <v>923</v>
      </c>
      <c r="B61" s="72">
        <v>6</v>
      </c>
      <c r="C61" s="29">
        <v>1153741</v>
      </c>
      <c r="D61" s="29">
        <v>6</v>
      </c>
      <c r="E61" s="29">
        <v>1153741</v>
      </c>
      <c r="F61" s="100">
        <f t="shared" si="1"/>
        <v>0</v>
      </c>
      <c r="G61" s="177">
        <f t="shared" si="1"/>
        <v>0</v>
      </c>
      <c r="I61" s="54" t="s">
        <v>923</v>
      </c>
      <c r="J61" s="72">
        <v>4</v>
      </c>
      <c r="K61" s="29">
        <v>1048953</v>
      </c>
      <c r="L61" s="29">
        <v>4</v>
      </c>
      <c r="M61" s="29">
        <v>1048953</v>
      </c>
      <c r="N61" s="100">
        <f t="shared" si="2"/>
        <v>0</v>
      </c>
      <c r="O61" s="177">
        <f t="shared" si="2"/>
        <v>0</v>
      </c>
    </row>
    <row r="62" spans="1:15" x14ac:dyDescent="0.3">
      <c r="A62" s="54" t="s">
        <v>925</v>
      </c>
      <c r="B62" s="72">
        <v>6</v>
      </c>
      <c r="C62" s="29">
        <v>1680255</v>
      </c>
      <c r="D62" s="29">
        <v>6</v>
      </c>
      <c r="E62" s="29">
        <v>1680255</v>
      </c>
      <c r="F62" s="100">
        <f t="shared" si="1"/>
        <v>0</v>
      </c>
      <c r="G62" s="177">
        <f t="shared" si="1"/>
        <v>0</v>
      </c>
      <c r="I62" s="54" t="s">
        <v>925</v>
      </c>
      <c r="J62" s="72">
        <v>5</v>
      </c>
      <c r="K62" s="29">
        <v>1534577</v>
      </c>
      <c r="L62" s="29">
        <v>5</v>
      </c>
      <c r="M62" s="29">
        <v>1534577</v>
      </c>
      <c r="N62" s="100">
        <f t="shared" si="2"/>
        <v>0</v>
      </c>
      <c r="O62" s="177">
        <f t="shared" si="2"/>
        <v>0</v>
      </c>
    </row>
    <row r="63" spans="1:15" x14ac:dyDescent="0.3">
      <c r="A63" s="54" t="s">
        <v>63</v>
      </c>
      <c r="B63" s="72">
        <v>45</v>
      </c>
      <c r="C63" s="29">
        <v>51106514</v>
      </c>
      <c r="D63" s="29">
        <v>43</v>
      </c>
      <c r="E63" s="29">
        <v>51106514</v>
      </c>
      <c r="F63" s="100">
        <f t="shared" si="1"/>
        <v>2</v>
      </c>
      <c r="G63" s="177">
        <f t="shared" si="1"/>
        <v>0</v>
      </c>
      <c r="I63" s="54" t="s">
        <v>63</v>
      </c>
      <c r="J63" s="72">
        <v>44</v>
      </c>
      <c r="K63" s="29">
        <v>49469561</v>
      </c>
      <c r="L63" s="29">
        <v>42</v>
      </c>
      <c r="M63" s="29">
        <v>49469561</v>
      </c>
      <c r="N63" s="100">
        <f t="shared" si="2"/>
        <v>2</v>
      </c>
      <c r="O63" s="177">
        <f t="shared" si="2"/>
        <v>0</v>
      </c>
    </row>
    <row r="64" spans="1:15" x14ac:dyDescent="0.3">
      <c r="A64" s="54" t="s">
        <v>64</v>
      </c>
      <c r="B64" s="72">
        <v>103</v>
      </c>
      <c r="C64" s="29">
        <v>144883590</v>
      </c>
      <c r="D64" s="29">
        <v>103</v>
      </c>
      <c r="E64" s="29">
        <v>144883590</v>
      </c>
      <c r="F64" s="100">
        <f t="shared" si="1"/>
        <v>0</v>
      </c>
      <c r="G64" s="177">
        <f t="shared" si="1"/>
        <v>0</v>
      </c>
      <c r="I64" s="54" t="s">
        <v>64</v>
      </c>
      <c r="J64" s="72">
        <v>101</v>
      </c>
      <c r="K64" s="29">
        <v>133490741</v>
      </c>
      <c r="L64" s="29">
        <v>101</v>
      </c>
      <c r="M64" s="29">
        <v>133490741</v>
      </c>
      <c r="N64" s="100">
        <f t="shared" si="2"/>
        <v>0</v>
      </c>
      <c r="O64" s="177">
        <f t="shared" si="2"/>
        <v>0</v>
      </c>
    </row>
    <row r="65" spans="1:15" x14ac:dyDescent="0.3">
      <c r="A65" s="54" t="s">
        <v>65</v>
      </c>
      <c r="B65" s="72">
        <v>43</v>
      </c>
      <c r="C65" s="29">
        <v>29405427</v>
      </c>
      <c r="D65" s="29">
        <v>42</v>
      </c>
      <c r="E65" s="29">
        <v>29405427</v>
      </c>
      <c r="F65" s="100">
        <f t="shared" si="1"/>
        <v>1</v>
      </c>
      <c r="G65" s="177">
        <f t="shared" si="1"/>
        <v>0</v>
      </c>
      <c r="I65" s="54" t="s">
        <v>65</v>
      </c>
      <c r="J65" s="72">
        <v>42</v>
      </c>
      <c r="K65" s="29">
        <v>27256359</v>
      </c>
      <c r="L65" s="29">
        <v>41</v>
      </c>
      <c r="M65" s="29">
        <v>27256359</v>
      </c>
      <c r="N65" s="100">
        <f t="shared" si="2"/>
        <v>1</v>
      </c>
      <c r="O65" s="177">
        <f t="shared" si="2"/>
        <v>0</v>
      </c>
    </row>
    <row r="66" spans="1:15" x14ac:dyDescent="0.3">
      <c r="A66" s="54" t="s">
        <v>66</v>
      </c>
      <c r="B66" s="72">
        <v>126</v>
      </c>
      <c r="C66" s="29">
        <v>195296741</v>
      </c>
      <c r="D66" s="29">
        <v>126</v>
      </c>
      <c r="E66" s="29">
        <v>195296741</v>
      </c>
      <c r="F66" s="100">
        <f t="shared" si="1"/>
        <v>0</v>
      </c>
      <c r="G66" s="177">
        <f t="shared" si="1"/>
        <v>0</v>
      </c>
      <c r="I66" s="54" t="s">
        <v>66</v>
      </c>
      <c r="J66" s="72">
        <v>125</v>
      </c>
      <c r="K66" s="29">
        <v>183601249</v>
      </c>
      <c r="L66" s="29">
        <v>125</v>
      </c>
      <c r="M66" s="29">
        <v>183601249</v>
      </c>
      <c r="N66" s="100">
        <f t="shared" si="2"/>
        <v>0</v>
      </c>
      <c r="O66" s="177">
        <f t="shared" si="2"/>
        <v>0</v>
      </c>
    </row>
    <row r="67" spans="1:15" x14ac:dyDescent="0.3">
      <c r="A67" s="83" t="s">
        <v>67</v>
      </c>
      <c r="B67" s="84">
        <v>280</v>
      </c>
      <c r="C67" s="32">
        <v>544555600</v>
      </c>
      <c r="D67" s="32">
        <v>280</v>
      </c>
      <c r="E67" s="32">
        <v>544555600</v>
      </c>
      <c r="F67" s="100">
        <f t="shared" si="1"/>
        <v>0</v>
      </c>
      <c r="G67" s="177">
        <f t="shared" si="1"/>
        <v>0</v>
      </c>
      <c r="I67" s="83" t="s">
        <v>67</v>
      </c>
      <c r="J67" s="84">
        <v>279</v>
      </c>
      <c r="K67" s="32">
        <v>510596635</v>
      </c>
      <c r="L67" s="32">
        <v>279</v>
      </c>
      <c r="M67" s="32">
        <v>510596635</v>
      </c>
      <c r="N67" s="100">
        <f t="shared" si="2"/>
        <v>0</v>
      </c>
      <c r="O67" s="177">
        <f t="shared" si="2"/>
        <v>0</v>
      </c>
    </row>
    <row r="68" spans="1:15" x14ac:dyDescent="0.3">
      <c r="A68" s="83" t="s">
        <v>68</v>
      </c>
      <c r="B68" s="84">
        <v>58</v>
      </c>
      <c r="C68" s="32">
        <v>72132197</v>
      </c>
      <c r="D68" s="32">
        <v>58</v>
      </c>
      <c r="E68" s="32">
        <v>72132197</v>
      </c>
      <c r="F68" s="100">
        <f t="shared" si="1"/>
        <v>0</v>
      </c>
      <c r="G68" s="177">
        <f t="shared" si="1"/>
        <v>0</v>
      </c>
      <c r="I68" s="83" t="s">
        <v>68</v>
      </c>
      <c r="J68" s="84">
        <v>57</v>
      </c>
      <c r="K68" s="32">
        <v>65966492</v>
      </c>
      <c r="L68" s="32">
        <v>57</v>
      </c>
      <c r="M68" s="32">
        <v>65966492</v>
      </c>
      <c r="N68" s="100">
        <f t="shared" si="2"/>
        <v>0</v>
      </c>
      <c r="O68" s="177">
        <f t="shared" si="2"/>
        <v>0</v>
      </c>
    </row>
    <row r="69" spans="1:15" x14ac:dyDescent="0.3">
      <c r="A69" s="83" t="s">
        <v>69</v>
      </c>
      <c r="B69" s="84">
        <v>38</v>
      </c>
      <c r="C69" s="32">
        <v>34194286</v>
      </c>
      <c r="D69" s="32">
        <v>38</v>
      </c>
      <c r="E69" s="32">
        <v>34194286</v>
      </c>
      <c r="F69" s="100">
        <f t="shared" si="1"/>
        <v>0</v>
      </c>
      <c r="G69" s="177">
        <f t="shared" si="1"/>
        <v>0</v>
      </c>
      <c r="I69" s="83" t="s">
        <v>69</v>
      </c>
      <c r="J69" s="84">
        <v>37</v>
      </c>
      <c r="K69" s="32">
        <v>32612433</v>
      </c>
      <c r="L69" s="32">
        <v>37</v>
      </c>
      <c r="M69" s="32">
        <v>32612433</v>
      </c>
      <c r="N69" s="100">
        <f t="shared" si="2"/>
        <v>0</v>
      </c>
      <c r="O69" s="177">
        <f t="shared" si="2"/>
        <v>0</v>
      </c>
    </row>
    <row r="70" spans="1:15" x14ac:dyDescent="0.3">
      <c r="A70" s="83" t="s">
        <v>1209</v>
      </c>
      <c r="B70" s="84">
        <v>15</v>
      </c>
      <c r="C70" s="32">
        <v>5500616</v>
      </c>
      <c r="D70" s="32">
        <v>15</v>
      </c>
      <c r="E70" s="32">
        <v>5500616</v>
      </c>
      <c r="F70" s="100">
        <f t="shared" si="1"/>
        <v>0</v>
      </c>
      <c r="G70" s="177">
        <f t="shared" si="1"/>
        <v>0</v>
      </c>
      <c r="I70" s="83" t="s">
        <v>1209</v>
      </c>
      <c r="J70" s="84">
        <v>13</v>
      </c>
      <c r="K70" s="32">
        <v>4404005</v>
      </c>
      <c r="L70" s="32">
        <v>13</v>
      </c>
      <c r="M70" s="32">
        <v>4404005</v>
      </c>
      <c r="N70" s="100">
        <f t="shared" si="2"/>
        <v>0</v>
      </c>
      <c r="O70" s="177">
        <f t="shared" si="2"/>
        <v>0</v>
      </c>
    </row>
    <row r="71" spans="1:15" x14ac:dyDescent="0.3">
      <c r="A71" s="83" t="s">
        <v>70</v>
      </c>
      <c r="B71" s="84">
        <v>140</v>
      </c>
      <c r="C71" s="32">
        <v>182078421</v>
      </c>
      <c r="D71" s="32">
        <v>140</v>
      </c>
      <c r="E71" s="32">
        <v>182078421</v>
      </c>
      <c r="F71" s="100">
        <f t="shared" si="1"/>
        <v>0</v>
      </c>
      <c r="G71" s="177">
        <f t="shared" si="1"/>
        <v>0</v>
      </c>
      <c r="I71" s="83" t="s">
        <v>70</v>
      </c>
      <c r="J71" s="84">
        <v>139</v>
      </c>
      <c r="K71" s="32">
        <v>169986020</v>
      </c>
      <c r="L71" s="32">
        <v>139</v>
      </c>
      <c r="M71" s="32">
        <v>169986020</v>
      </c>
      <c r="N71" s="100">
        <f t="shared" si="2"/>
        <v>0</v>
      </c>
      <c r="O71" s="177">
        <f t="shared" si="2"/>
        <v>0</v>
      </c>
    </row>
    <row r="72" spans="1:15" x14ac:dyDescent="0.3">
      <c r="A72" s="83" t="s">
        <v>71</v>
      </c>
      <c r="B72" s="84">
        <v>130</v>
      </c>
      <c r="C72" s="32">
        <v>230240490</v>
      </c>
      <c r="D72" s="32">
        <v>130</v>
      </c>
      <c r="E72" s="32">
        <v>230240490</v>
      </c>
      <c r="F72" s="100">
        <f t="shared" si="1"/>
        <v>0</v>
      </c>
      <c r="G72" s="177">
        <f t="shared" si="1"/>
        <v>0</v>
      </c>
      <c r="I72" s="83" t="s">
        <v>71</v>
      </c>
      <c r="J72" s="84">
        <v>129</v>
      </c>
      <c r="K72" s="32">
        <v>221401164</v>
      </c>
      <c r="L72" s="32">
        <v>129</v>
      </c>
      <c r="M72" s="32">
        <v>221401164</v>
      </c>
      <c r="N72" s="100">
        <f t="shared" si="2"/>
        <v>0</v>
      </c>
      <c r="O72" s="177">
        <f t="shared" si="2"/>
        <v>0</v>
      </c>
    </row>
    <row r="73" spans="1:15" x14ac:dyDescent="0.3">
      <c r="A73" s="83" t="s">
        <v>72</v>
      </c>
      <c r="B73" s="84">
        <v>80</v>
      </c>
      <c r="C73" s="32">
        <v>91387712</v>
      </c>
      <c r="D73" s="32">
        <v>80</v>
      </c>
      <c r="E73" s="32">
        <v>91387712</v>
      </c>
      <c r="F73" s="100">
        <f t="shared" si="1"/>
        <v>0</v>
      </c>
      <c r="G73" s="177">
        <f t="shared" si="1"/>
        <v>0</v>
      </c>
      <c r="I73" s="83" t="s">
        <v>72</v>
      </c>
      <c r="J73" s="84">
        <v>77</v>
      </c>
      <c r="K73" s="32">
        <v>85335932</v>
      </c>
      <c r="L73" s="32">
        <v>77</v>
      </c>
      <c r="M73" s="32">
        <v>85335932</v>
      </c>
      <c r="N73" s="100">
        <f t="shared" si="2"/>
        <v>0</v>
      </c>
      <c r="O73" s="177">
        <f t="shared" si="2"/>
        <v>0</v>
      </c>
    </row>
    <row r="74" spans="1:15" x14ac:dyDescent="0.3">
      <c r="A74" s="83" t="s">
        <v>73</v>
      </c>
      <c r="B74" s="84">
        <v>92</v>
      </c>
      <c r="C74" s="32">
        <v>101174646</v>
      </c>
      <c r="D74" s="32">
        <v>92</v>
      </c>
      <c r="E74" s="32">
        <v>101174646</v>
      </c>
      <c r="F74" s="100">
        <f t="shared" si="1"/>
        <v>0</v>
      </c>
      <c r="G74" s="177">
        <f t="shared" si="1"/>
        <v>0</v>
      </c>
      <c r="I74" s="83" t="s">
        <v>73</v>
      </c>
      <c r="J74" s="84">
        <v>91</v>
      </c>
      <c r="K74" s="32">
        <v>90424598</v>
      </c>
      <c r="L74" s="32">
        <v>91</v>
      </c>
      <c r="M74" s="32">
        <v>90424598</v>
      </c>
      <c r="N74" s="100">
        <f t="shared" si="2"/>
        <v>0</v>
      </c>
      <c r="O74" s="177">
        <f t="shared" si="2"/>
        <v>0</v>
      </c>
    </row>
    <row r="75" spans="1:15" ht="15" thickBot="1" x14ac:dyDescent="0.35">
      <c r="A75" s="93" t="s">
        <v>74</v>
      </c>
      <c r="B75" s="94">
        <v>24</v>
      </c>
      <c r="C75" s="95">
        <v>13140126</v>
      </c>
      <c r="D75" s="95">
        <v>24</v>
      </c>
      <c r="E75" s="95">
        <v>13140126</v>
      </c>
      <c r="F75" s="103">
        <f t="shared" si="1"/>
        <v>0</v>
      </c>
      <c r="G75" s="178">
        <f t="shared" si="1"/>
        <v>0</v>
      </c>
      <c r="I75" s="93" t="s">
        <v>74</v>
      </c>
      <c r="J75" s="94">
        <v>22</v>
      </c>
      <c r="K75" s="95">
        <v>12034549</v>
      </c>
      <c r="L75" s="95">
        <v>22</v>
      </c>
      <c r="M75" s="95">
        <v>12034549</v>
      </c>
      <c r="N75" s="103">
        <f t="shared" si="2"/>
        <v>0</v>
      </c>
      <c r="O75" s="178">
        <f t="shared" si="2"/>
        <v>0</v>
      </c>
    </row>
    <row r="76" spans="1:15" ht="15.6" thickTop="1" thickBot="1" x14ac:dyDescent="0.35">
      <c r="A76" s="99" t="s">
        <v>137</v>
      </c>
      <c r="B76" s="91">
        <f t="shared" ref="B76:G76" si="3">SUM(B15:B75)</f>
        <v>6183</v>
      </c>
      <c r="C76" s="92">
        <f t="shared" si="3"/>
        <v>8892465457</v>
      </c>
      <c r="D76" s="92">
        <f t="shared" si="3"/>
        <v>6175</v>
      </c>
      <c r="E76" s="92">
        <f t="shared" si="3"/>
        <v>8892465457</v>
      </c>
      <c r="F76" s="102">
        <f t="shared" si="3"/>
        <v>8</v>
      </c>
      <c r="G76" s="209">
        <f t="shared" si="3"/>
        <v>0</v>
      </c>
      <c r="I76" s="99" t="s">
        <v>137</v>
      </c>
      <c r="J76" s="91">
        <f t="shared" ref="J76:O76" si="4">SUM(J15:J75)</f>
        <v>6106</v>
      </c>
      <c r="K76" s="92">
        <f t="shared" si="4"/>
        <v>8357380212</v>
      </c>
      <c r="L76" s="92">
        <f t="shared" si="4"/>
        <v>6098</v>
      </c>
      <c r="M76" s="92">
        <f t="shared" si="4"/>
        <v>8357380212</v>
      </c>
      <c r="N76" s="102">
        <f t="shared" si="4"/>
        <v>8</v>
      </c>
      <c r="O76" s="209">
        <f t="shared" si="4"/>
        <v>0</v>
      </c>
    </row>
    <row r="78" spans="1:15" x14ac:dyDescent="0.3">
      <c r="A78" s="2" t="s">
        <v>812</v>
      </c>
      <c r="B78" t="s">
        <v>1331</v>
      </c>
      <c r="E78"/>
      <c r="F78"/>
      <c r="H78" s="65"/>
      <c r="I78" t="s">
        <v>1332</v>
      </c>
      <c r="J78" s="81"/>
    </row>
    <row r="79" spans="1:15" ht="15" thickBot="1" x14ac:dyDescent="0.35">
      <c r="A79" s="2" t="s">
        <v>814</v>
      </c>
      <c r="B79" t="s">
        <v>891</v>
      </c>
      <c r="E79"/>
      <c r="F79"/>
      <c r="H79" s="65"/>
      <c r="I79" t="s">
        <v>894</v>
      </c>
      <c r="J79" s="81"/>
    </row>
    <row r="80" spans="1:15" ht="42.75" customHeight="1" thickBot="1" x14ac:dyDescent="0.4">
      <c r="A80" s="62" t="s">
        <v>919</v>
      </c>
      <c r="B80" s="62" t="s">
        <v>774</v>
      </c>
      <c r="C80" s="22"/>
      <c r="D80" s="22"/>
      <c r="E80" s="23"/>
      <c r="F80" s="23"/>
      <c r="G80" s="23"/>
      <c r="I80" s="62" t="s">
        <v>920</v>
      </c>
      <c r="J80" s="62" t="s">
        <v>1254</v>
      </c>
      <c r="K80" s="22"/>
      <c r="L80" s="22"/>
      <c r="M80" s="23"/>
      <c r="N80" s="23"/>
      <c r="O80" s="23"/>
    </row>
    <row r="81" spans="1:15" ht="15" thickBot="1" x14ac:dyDescent="0.35">
      <c r="A81" s="332" t="s">
        <v>198</v>
      </c>
      <c r="B81" s="165" t="s">
        <v>637</v>
      </c>
      <c r="C81" s="166"/>
      <c r="D81" s="166" t="s">
        <v>638</v>
      </c>
      <c r="E81" s="167"/>
      <c r="F81" s="328" t="s">
        <v>636</v>
      </c>
      <c r="G81" s="333" t="s">
        <v>200</v>
      </c>
      <c r="I81" s="332" t="s">
        <v>198</v>
      </c>
      <c r="J81" s="165" t="s">
        <v>637</v>
      </c>
      <c r="K81" s="166"/>
      <c r="L81" s="166" t="s">
        <v>638</v>
      </c>
      <c r="M81" s="167"/>
      <c r="N81" s="328" t="s">
        <v>636</v>
      </c>
      <c r="O81" s="333" t="s">
        <v>200</v>
      </c>
    </row>
    <row r="82" spans="1:15" ht="15.6" thickTop="1" thickBot="1" x14ac:dyDescent="0.35">
      <c r="A82" s="332"/>
      <c r="B82" s="44" t="s">
        <v>197</v>
      </c>
      <c r="C82" s="45" t="s">
        <v>196</v>
      </c>
      <c r="D82" s="44" t="s">
        <v>197</v>
      </c>
      <c r="E82" s="45" t="s">
        <v>196</v>
      </c>
      <c r="F82" s="329"/>
      <c r="G82" s="334"/>
      <c r="I82" s="332"/>
      <c r="J82" s="44" t="s">
        <v>197</v>
      </c>
      <c r="K82" s="45" t="s">
        <v>196</v>
      </c>
      <c r="L82" s="44" t="s">
        <v>197</v>
      </c>
      <c r="M82" s="45" t="s">
        <v>196</v>
      </c>
      <c r="N82" s="329"/>
      <c r="O82" s="334"/>
    </row>
    <row r="83" spans="1:15" x14ac:dyDescent="0.3">
      <c r="A83" s="52" t="s">
        <v>1096</v>
      </c>
      <c r="B83" s="71">
        <v>0</v>
      </c>
      <c r="C83" s="38">
        <v>0</v>
      </c>
      <c r="D83" s="38">
        <v>0</v>
      </c>
      <c r="E83" s="38">
        <v>0</v>
      </c>
      <c r="F83" s="42">
        <f t="shared" ref="F83:G146" si="5">B83-D83</f>
        <v>0</v>
      </c>
      <c r="G83" s="177">
        <f t="shared" si="5"/>
        <v>0</v>
      </c>
      <c r="I83" s="52" t="s">
        <v>1096</v>
      </c>
      <c r="J83" s="71">
        <v>0</v>
      </c>
      <c r="K83" s="38">
        <v>0</v>
      </c>
      <c r="L83" s="38">
        <v>0</v>
      </c>
      <c r="M83" s="38">
        <v>0</v>
      </c>
      <c r="N83" s="42">
        <f t="shared" ref="N83:O146" si="6">J83-L83</f>
        <v>0</v>
      </c>
      <c r="O83" s="177">
        <f t="shared" si="6"/>
        <v>0</v>
      </c>
    </row>
    <row r="84" spans="1:15" x14ac:dyDescent="0.3">
      <c r="A84" s="105" t="s">
        <v>695</v>
      </c>
      <c r="B84" s="106">
        <v>0</v>
      </c>
      <c r="C84" s="28">
        <v>0</v>
      </c>
      <c r="D84" s="28">
        <v>0</v>
      </c>
      <c r="E84" s="28">
        <v>0</v>
      </c>
      <c r="F84" s="42">
        <f t="shared" si="5"/>
        <v>0</v>
      </c>
      <c r="G84" s="177">
        <f t="shared" si="5"/>
        <v>0</v>
      </c>
      <c r="I84" s="105" t="s">
        <v>695</v>
      </c>
      <c r="J84" s="106">
        <v>0</v>
      </c>
      <c r="K84" s="28">
        <v>0</v>
      </c>
      <c r="L84" s="28">
        <v>0</v>
      </c>
      <c r="M84" s="28">
        <v>0</v>
      </c>
      <c r="N84" s="42">
        <f t="shared" si="6"/>
        <v>0</v>
      </c>
      <c r="O84" s="177">
        <f t="shared" si="6"/>
        <v>0</v>
      </c>
    </row>
    <row r="85" spans="1:15" x14ac:dyDescent="0.3">
      <c r="A85" s="105" t="s">
        <v>696</v>
      </c>
      <c r="B85" s="106">
        <v>0</v>
      </c>
      <c r="C85" s="28">
        <v>0</v>
      </c>
      <c r="D85" s="28">
        <v>0</v>
      </c>
      <c r="E85" s="28">
        <v>0</v>
      </c>
      <c r="F85" s="42">
        <f t="shared" si="5"/>
        <v>0</v>
      </c>
      <c r="G85" s="177">
        <f t="shared" si="5"/>
        <v>0</v>
      </c>
      <c r="I85" s="105" t="s">
        <v>696</v>
      </c>
      <c r="J85" s="106">
        <v>0</v>
      </c>
      <c r="K85" s="28">
        <v>0</v>
      </c>
      <c r="L85" s="28">
        <v>0</v>
      </c>
      <c r="M85" s="28">
        <v>0</v>
      </c>
      <c r="N85" s="42">
        <f t="shared" si="6"/>
        <v>0</v>
      </c>
      <c r="O85" s="177">
        <f t="shared" si="6"/>
        <v>0</v>
      </c>
    </row>
    <row r="86" spans="1:15" x14ac:dyDescent="0.3">
      <c r="A86" s="105" t="s">
        <v>1097</v>
      </c>
      <c r="B86" s="106">
        <v>0</v>
      </c>
      <c r="C86" s="28">
        <v>0</v>
      </c>
      <c r="D86" s="28">
        <v>0</v>
      </c>
      <c r="E86" s="28">
        <v>0</v>
      </c>
      <c r="F86" s="42">
        <f t="shared" si="5"/>
        <v>0</v>
      </c>
      <c r="G86" s="177">
        <f t="shared" si="5"/>
        <v>0</v>
      </c>
      <c r="I86" s="105" t="s">
        <v>1097</v>
      </c>
      <c r="J86" s="106">
        <v>0</v>
      </c>
      <c r="K86" s="28">
        <v>0</v>
      </c>
      <c r="L86" s="28">
        <v>0</v>
      </c>
      <c r="M86" s="28">
        <v>0</v>
      </c>
      <c r="N86" s="42">
        <f t="shared" si="6"/>
        <v>0</v>
      </c>
      <c r="O86" s="177">
        <f t="shared" si="6"/>
        <v>0</v>
      </c>
    </row>
    <row r="87" spans="1:15" x14ac:dyDescent="0.3">
      <c r="A87" s="105" t="s">
        <v>205</v>
      </c>
      <c r="B87" s="106">
        <v>9</v>
      </c>
      <c r="C87" s="28">
        <v>5088995</v>
      </c>
      <c r="D87" s="28">
        <v>9</v>
      </c>
      <c r="E87" s="28">
        <v>5088995</v>
      </c>
      <c r="F87" s="42">
        <f t="shared" si="5"/>
        <v>0</v>
      </c>
      <c r="G87" s="177">
        <f t="shared" si="5"/>
        <v>0</v>
      </c>
      <c r="I87" s="105" t="s">
        <v>205</v>
      </c>
      <c r="J87" s="106">
        <v>8</v>
      </c>
      <c r="K87" s="28">
        <v>4603404</v>
      </c>
      <c r="L87" s="28">
        <v>8</v>
      </c>
      <c r="M87" s="28">
        <v>4603404</v>
      </c>
      <c r="N87" s="42">
        <f t="shared" si="6"/>
        <v>0</v>
      </c>
      <c r="O87" s="177">
        <f t="shared" si="6"/>
        <v>0</v>
      </c>
    </row>
    <row r="88" spans="1:15" x14ac:dyDescent="0.3">
      <c r="A88" s="105" t="s">
        <v>1098</v>
      </c>
      <c r="B88" s="106">
        <v>0</v>
      </c>
      <c r="C88" s="28">
        <v>0</v>
      </c>
      <c r="D88" s="28">
        <v>0</v>
      </c>
      <c r="E88" s="28">
        <v>0</v>
      </c>
      <c r="F88" s="42">
        <f t="shared" si="5"/>
        <v>0</v>
      </c>
      <c r="G88" s="177">
        <f t="shared" si="5"/>
        <v>0</v>
      </c>
      <c r="I88" s="105" t="s">
        <v>1098</v>
      </c>
      <c r="J88" s="106">
        <v>0</v>
      </c>
      <c r="K88" s="28">
        <v>0</v>
      </c>
      <c r="L88" s="28">
        <v>0</v>
      </c>
      <c r="M88" s="28">
        <v>0</v>
      </c>
      <c r="N88" s="42">
        <f t="shared" si="6"/>
        <v>0</v>
      </c>
      <c r="O88" s="177">
        <f t="shared" si="6"/>
        <v>0</v>
      </c>
    </row>
    <row r="89" spans="1:15" x14ac:dyDescent="0.3">
      <c r="A89" s="105" t="s">
        <v>697</v>
      </c>
      <c r="B89" s="106">
        <v>0</v>
      </c>
      <c r="C89" s="28">
        <v>0</v>
      </c>
      <c r="D89" s="28">
        <v>0</v>
      </c>
      <c r="E89" s="28">
        <v>0</v>
      </c>
      <c r="F89" s="42">
        <f t="shared" si="5"/>
        <v>0</v>
      </c>
      <c r="G89" s="177">
        <f t="shared" si="5"/>
        <v>0</v>
      </c>
      <c r="I89" s="105" t="s">
        <v>697</v>
      </c>
      <c r="J89" s="106">
        <v>0</v>
      </c>
      <c r="K89" s="28">
        <v>0</v>
      </c>
      <c r="L89" s="28">
        <v>0</v>
      </c>
      <c r="M89" s="28">
        <v>0</v>
      </c>
      <c r="N89" s="42">
        <f t="shared" si="6"/>
        <v>0</v>
      </c>
      <c r="O89" s="177">
        <f t="shared" si="6"/>
        <v>0</v>
      </c>
    </row>
    <row r="90" spans="1:15" x14ac:dyDescent="0.3">
      <c r="A90" s="105" t="s">
        <v>1099</v>
      </c>
      <c r="B90" s="106">
        <v>0</v>
      </c>
      <c r="C90" s="28">
        <v>0</v>
      </c>
      <c r="D90" s="28">
        <v>0</v>
      </c>
      <c r="E90" s="28">
        <v>0</v>
      </c>
      <c r="F90" s="42">
        <f t="shared" si="5"/>
        <v>0</v>
      </c>
      <c r="G90" s="177">
        <f t="shared" si="5"/>
        <v>0</v>
      </c>
      <c r="I90" s="105" t="s">
        <v>1099</v>
      </c>
      <c r="J90" s="106">
        <v>0</v>
      </c>
      <c r="K90" s="28">
        <v>0</v>
      </c>
      <c r="L90" s="28">
        <v>0</v>
      </c>
      <c r="M90" s="28">
        <v>0</v>
      </c>
      <c r="N90" s="42">
        <f t="shared" si="6"/>
        <v>0</v>
      </c>
      <c r="O90" s="177">
        <f t="shared" si="6"/>
        <v>0</v>
      </c>
    </row>
    <row r="91" spans="1:15" x14ac:dyDescent="0.3">
      <c r="A91" s="105" t="s">
        <v>1100</v>
      </c>
      <c r="B91" s="106">
        <v>0</v>
      </c>
      <c r="C91" s="28">
        <v>0</v>
      </c>
      <c r="D91" s="28">
        <v>0</v>
      </c>
      <c r="E91" s="28">
        <v>0</v>
      </c>
      <c r="F91" s="42">
        <f t="shared" si="5"/>
        <v>0</v>
      </c>
      <c r="G91" s="177">
        <f t="shared" si="5"/>
        <v>0</v>
      </c>
      <c r="I91" s="105" t="s">
        <v>1100</v>
      </c>
      <c r="J91" s="106">
        <v>0</v>
      </c>
      <c r="K91" s="28">
        <v>0</v>
      </c>
      <c r="L91" s="28">
        <v>0</v>
      </c>
      <c r="M91" s="28">
        <v>0</v>
      </c>
      <c r="N91" s="42">
        <f t="shared" si="6"/>
        <v>0</v>
      </c>
      <c r="O91" s="177">
        <f t="shared" si="6"/>
        <v>0</v>
      </c>
    </row>
    <row r="92" spans="1:15" x14ac:dyDescent="0.3">
      <c r="A92" s="105" t="s">
        <v>698</v>
      </c>
      <c r="B92" s="106">
        <v>0</v>
      </c>
      <c r="C92" s="28">
        <v>0</v>
      </c>
      <c r="D92" s="28">
        <v>0</v>
      </c>
      <c r="E92" s="28">
        <v>0</v>
      </c>
      <c r="F92" s="42">
        <f t="shared" si="5"/>
        <v>0</v>
      </c>
      <c r="G92" s="177">
        <f t="shared" si="5"/>
        <v>0</v>
      </c>
      <c r="I92" s="105" t="s">
        <v>698</v>
      </c>
      <c r="J92" s="106">
        <v>0</v>
      </c>
      <c r="K92" s="28">
        <v>0</v>
      </c>
      <c r="L92" s="28">
        <v>0</v>
      </c>
      <c r="M92" s="28">
        <v>0</v>
      </c>
      <c r="N92" s="42">
        <f t="shared" si="6"/>
        <v>0</v>
      </c>
      <c r="O92" s="177">
        <f t="shared" si="6"/>
        <v>0</v>
      </c>
    </row>
    <row r="93" spans="1:15" x14ac:dyDescent="0.3">
      <c r="A93" s="105" t="s">
        <v>699</v>
      </c>
      <c r="B93" s="106">
        <v>0</v>
      </c>
      <c r="C93" s="28">
        <v>0</v>
      </c>
      <c r="D93" s="28">
        <v>0</v>
      </c>
      <c r="E93" s="28">
        <v>0</v>
      </c>
      <c r="F93" s="42">
        <f t="shared" si="5"/>
        <v>0</v>
      </c>
      <c r="G93" s="177">
        <f t="shared" si="5"/>
        <v>0</v>
      </c>
      <c r="I93" s="105" t="s">
        <v>699</v>
      </c>
      <c r="J93" s="106">
        <v>0</v>
      </c>
      <c r="K93" s="28">
        <v>0</v>
      </c>
      <c r="L93" s="28">
        <v>0</v>
      </c>
      <c r="M93" s="28">
        <v>0</v>
      </c>
      <c r="N93" s="42">
        <f t="shared" si="6"/>
        <v>0</v>
      </c>
      <c r="O93" s="177">
        <f t="shared" si="6"/>
        <v>0</v>
      </c>
    </row>
    <row r="94" spans="1:15" x14ac:dyDescent="0.3">
      <c r="A94" s="105" t="s">
        <v>700</v>
      </c>
      <c r="B94" s="106">
        <v>0</v>
      </c>
      <c r="C94" s="28">
        <v>0</v>
      </c>
      <c r="D94" s="28">
        <v>0</v>
      </c>
      <c r="E94" s="28">
        <v>0</v>
      </c>
      <c r="F94" s="42">
        <f t="shared" si="5"/>
        <v>0</v>
      </c>
      <c r="G94" s="177">
        <f t="shared" si="5"/>
        <v>0</v>
      </c>
      <c r="I94" s="105" t="s">
        <v>700</v>
      </c>
      <c r="J94" s="106">
        <v>0</v>
      </c>
      <c r="K94" s="28">
        <v>0</v>
      </c>
      <c r="L94" s="28">
        <v>0</v>
      </c>
      <c r="M94" s="28">
        <v>0</v>
      </c>
      <c r="N94" s="42">
        <f t="shared" si="6"/>
        <v>0</v>
      </c>
      <c r="O94" s="177">
        <f t="shared" si="6"/>
        <v>0</v>
      </c>
    </row>
    <row r="95" spans="1:15" x14ac:dyDescent="0.3">
      <c r="A95" s="105" t="s">
        <v>701</v>
      </c>
      <c r="B95" s="106">
        <v>0</v>
      </c>
      <c r="C95" s="28">
        <v>0</v>
      </c>
      <c r="D95" s="28">
        <v>0</v>
      </c>
      <c r="E95" s="28">
        <v>0</v>
      </c>
      <c r="F95" s="42">
        <f t="shared" si="5"/>
        <v>0</v>
      </c>
      <c r="G95" s="177">
        <f t="shared" si="5"/>
        <v>0</v>
      </c>
      <c r="I95" s="105" t="s">
        <v>701</v>
      </c>
      <c r="J95" s="106">
        <v>0</v>
      </c>
      <c r="K95" s="28">
        <v>0</v>
      </c>
      <c r="L95" s="28">
        <v>0</v>
      </c>
      <c r="M95" s="28">
        <v>0</v>
      </c>
      <c r="N95" s="42">
        <f t="shared" si="6"/>
        <v>0</v>
      </c>
      <c r="O95" s="177">
        <f t="shared" si="6"/>
        <v>0</v>
      </c>
    </row>
    <row r="96" spans="1:15" x14ac:dyDescent="0.3">
      <c r="A96" s="105" t="s">
        <v>1101</v>
      </c>
      <c r="B96" s="106">
        <v>0</v>
      </c>
      <c r="C96" s="28">
        <v>0</v>
      </c>
      <c r="D96" s="28">
        <v>0</v>
      </c>
      <c r="E96" s="28">
        <v>0</v>
      </c>
      <c r="F96" s="42">
        <f t="shared" si="5"/>
        <v>0</v>
      </c>
      <c r="G96" s="177">
        <f t="shared" si="5"/>
        <v>0</v>
      </c>
      <c r="I96" s="105" t="s">
        <v>1101</v>
      </c>
      <c r="J96" s="106">
        <v>0</v>
      </c>
      <c r="K96" s="28">
        <v>0</v>
      </c>
      <c r="L96" s="28">
        <v>0</v>
      </c>
      <c r="M96" s="28">
        <v>0</v>
      </c>
      <c r="N96" s="42">
        <f t="shared" si="6"/>
        <v>0</v>
      </c>
      <c r="O96" s="177">
        <f t="shared" si="6"/>
        <v>0</v>
      </c>
    </row>
    <row r="97" spans="1:15" x14ac:dyDescent="0.3">
      <c r="A97" s="105" t="s">
        <v>702</v>
      </c>
      <c r="B97" s="106">
        <v>0</v>
      </c>
      <c r="C97" s="28">
        <v>0</v>
      </c>
      <c r="D97" s="28">
        <v>0</v>
      </c>
      <c r="E97" s="28">
        <v>0</v>
      </c>
      <c r="F97" s="42">
        <f t="shared" si="5"/>
        <v>0</v>
      </c>
      <c r="G97" s="177">
        <f t="shared" si="5"/>
        <v>0</v>
      </c>
      <c r="I97" s="105" t="s">
        <v>702</v>
      </c>
      <c r="J97" s="106">
        <v>0</v>
      </c>
      <c r="K97" s="28">
        <v>0</v>
      </c>
      <c r="L97" s="28">
        <v>0</v>
      </c>
      <c r="M97" s="28">
        <v>0</v>
      </c>
      <c r="N97" s="42">
        <f t="shared" si="6"/>
        <v>0</v>
      </c>
      <c r="O97" s="177">
        <f t="shared" si="6"/>
        <v>0</v>
      </c>
    </row>
    <row r="98" spans="1:15" x14ac:dyDescent="0.3">
      <c r="A98" s="105" t="s">
        <v>703</v>
      </c>
      <c r="B98" s="106">
        <v>0</v>
      </c>
      <c r="C98" s="28">
        <v>0</v>
      </c>
      <c r="D98" s="28">
        <v>0</v>
      </c>
      <c r="E98" s="28">
        <v>0</v>
      </c>
      <c r="F98" s="42">
        <f t="shared" si="5"/>
        <v>0</v>
      </c>
      <c r="G98" s="177">
        <f t="shared" si="5"/>
        <v>0</v>
      </c>
      <c r="I98" s="105" t="s">
        <v>703</v>
      </c>
      <c r="J98" s="106">
        <v>0</v>
      </c>
      <c r="K98" s="28">
        <v>0</v>
      </c>
      <c r="L98" s="28">
        <v>0</v>
      </c>
      <c r="M98" s="28">
        <v>0</v>
      </c>
      <c r="N98" s="42">
        <f t="shared" si="6"/>
        <v>0</v>
      </c>
      <c r="O98" s="177">
        <f t="shared" si="6"/>
        <v>0</v>
      </c>
    </row>
    <row r="99" spans="1:15" x14ac:dyDescent="0.3">
      <c r="A99" s="105" t="s">
        <v>704</v>
      </c>
      <c r="B99" s="106">
        <v>0</v>
      </c>
      <c r="C99" s="28">
        <v>0</v>
      </c>
      <c r="D99" s="28">
        <v>0</v>
      </c>
      <c r="E99" s="28">
        <v>0</v>
      </c>
      <c r="F99" s="42">
        <f t="shared" si="5"/>
        <v>0</v>
      </c>
      <c r="G99" s="177">
        <f t="shared" si="5"/>
        <v>0</v>
      </c>
      <c r="I99" s="105" t="s">
        <v>704</v>
      </c>
      <c r="J99" s="106">
        <v>0</v>
      </c>
      <c r="K99" s="28">
        <v>0</v>
      </c>
      <c r="L99" s="28">
        <v>0</v>
      </c>
      <c r="M99" s="28">
        <v>0</v>
      </c>
      <c r="N99" s="42">
        <f t="shared" si="6"/>
        <v>0</v>
      </c>
      <c r="O99" s="177">
        <f t="shared" si="6"/>
        <v>0</v>
      </c>
    </row>
    <row r="100" spans="1:15" x14ac:dyDescent="0.3">
      <c r="A100" s="105" t="s">
        <v>1102</v>
      </c>
      <c r="B100" s="106">
        <v>0</v>
      </c>
      <c r="C100" s="28">
        <v>0</v>
      </c>
      <c r="D100" s="28">
        <v>0</v>
      </c>
      <c r="E100" s="28">
        <v>0</v>
      </c>
      <c r="F100" s="42">
        <f t="shared" si="5"/>
        <v>0</v>
      </c>
      <c r="G100" s="177">
        <f t="shared" si="5"/>
        <v>0</v>
      </c>
      <c r="I100" s="105" t="s">
        <v>1102</v>
      </c>
      <c r="J100" s="106">
        <v>0</v>
      </c>
      <c r="K100" s="28">
        <v>0</v>
      </c>
      <c r="L100" s="28">
        <v>0</v>
      </c>
      <c r="M100" s="28">
        <v>0</v>
      </c>
      <c r="N100" s="42">
        <f t="shared" si="6"/>
        <v>0</v>
      </c>
      <c r="O100" s="177">
        <f t="shared" si="6"/>
        <v>0</v>
      </c>
    </row>
    <row r="101" spans="1:15" x14ac:dyDescent="0.3">
      <c r="A101" s="105" t="s">
        <v>705</v>
      </c>
      <c r="B101" s="106">
        <v>0</v>
      </c>
      <c r="C101" s="28">
        <v>0</v>
      </c>
      <c r="D101" s="28">
        <v>0</v>
      </c>
      <c r="E101" s="28">
        <v>0</v>
      </c>
      <c r="F101" s="42">
        <f t="shared" si="5"/>
        <v>0</v>
      </c>
      <c r="G101" s="177">
        <f t="shared" si="5"/>
        <v>0</v>
      </c>
      <c r="I101" s="105" t="s">
        <v>705</v>
      </c>
      <c r="J101" s="106">
        <v>0</v>
      </c>
      <c r="K101" s="28">
        <v>0</v>
      </c>
      <c r="L101" s="28">
        <v>0</v>
      </c>
      <c r="M101" s="28">
        <v>0</v>
      </c>
      <c r="N101" s="42">
        <f t="shared" si="6"/>
        <v>0</v>
      </c>
      <c r="O101" s="177">
        <f t="shared" si="6"/>
        <v>0</v>
      </c>
    </row>
    <row r="102" spans="1:15" x14ac:dyDescent="0.3">
      <c r="A102" s="105" t="s">
        <v>492</v>
      </c>
      <c r="B102" s="106">
        <v>0</v>
      </c>
      <c r="C102" s="28">
        <v>0</v>
      </c>
      <c r="D102" s="28">
        <v>0</v>
      </c>
      <c r="E102" s="28">
        <v>0</v>
      </c>
      <c r="F102" s="42">
        <f t="shared" si="5"/>
        <v>0</v>
      </c>
      <c r="G102" s="177">
        <f t="shared" si="5"/>
        <v>0</v>
      </c>
      <c r="I102" s="105" t="s">
        <v>492</v>
      </c>
      <c r="J102" s="106">
        <v>0</v>
      </c>
      <c r="K102" s="28">
        <v>0</v>
      </c>
      <c r="L102" s="28">
        <v>0</v>
      </c>
      <c r="M102" s="28">
        <v>0</v>
      </c>
      <c r="N102" s="42">
        <f t="shared" si="6"/>
        <v>0</v>
      </c>
      <c r="O102" s="177">
        <f t="shared" si="6"/>
        <v>0</v>
      </c>
    </row>
    <row r="103" spans="1:15" x14ac:dyDescent="0.3">
      <c r="A103" s="105" t="s">
        <v>1103</v>
      </c>
      <c r="B103" s="106">
        <v>0</v>
      </c>
      <c r="C103" s="28">
        <v>0</v>
      </c>
      <c r="D103" s="28">
        <v>0</v>
      </c>
      <c r="E103" s="28">
        <v>0</v>
      </c>
      <c r="F103" s="42">
        <f t="shared" si="5"/>
        <v>0</v>
      </c>
      <c r="G103" s="177">
        <f t="shared" si="5"/>
        <v>0</v>
      </c>
      <c r="I103" s="105" t="s">
        <v>1103</v>
      </c>
      <c r="J103" s="106">
        <v>0</v>
      </c>
      <c r="K103" s="28">
        <v>0</v>
      </c>
      <c r="L103" s="28">
        <v>0</v>
      </c>
      <c r="M103" s="28">
        <v>0</v>
      </c>
      <c r="N103" s="42">
        <f t="shared" si="6"/>
        <v>0</v>
      </c>
      <c r="O103" s="177">
        <f t="shared" si="6"/>
        <v>0</v>
      </c>
    </row>
    <row r="104" spans="1:15" x14ac:dyDescent="0.3">
      <c r="A104" s="105" t="s">
        <v>706</v>
      </c>
      <c r="B104" s="106">
        <v>0</v>
      </c>
      <c r="C104" s="28">
        <v>0</v>
      </c>
      <c r="D104" s="28">
        <v>0</v>
      </c>
      <c r="E104" s="28">
        <v>0</v>
      </c>
      <c r="F104" s="42">
        <f t="shared" si="5"/>
        <v>0</v>
      </c>
      <c r="G104" s="177">
        <f t="shared" si="5"/>
        <v>0</v>
      </c>
      <c r="I104" s="105" t="s">
        <v>706</v>
      </c>
      <c r="J104" s="106">
        <v>0</v>
      </c>
      <c r="K104" s="28">
        <v>0</v>
      </c>
      <c r="L104" s="28">
        <v>0</v>
      </c>
      <c r="M104" s="28">
        <v>0</v>
      </c>
      <c r="N104" s="42">
        <f t="shared" si="6"/>
        <v>0</v>
      </c>
      <c r="O104" s="177">
        <f t="shared" si="6"/>
        <v>0</v>
      </c>
    </row>
    <row r="105" spans="1:15" x14ac:dyDescent="0.3">
      <c r="A105" s="105" t="s">
        <v>1104</v>
      </c>
      <c r="B105" s="106">
        <v>0</v>
      </c>
      <c r="C105" s="28">
        <v>0</v>
      </c>
      <c r="D105" s="28">
        <v>0</v>
      </c>
      <c r="E105" s="28">
        <v>0</v>
      </c>
      <c r="F105" s="42">
        <f t="shared" si="5"/>
        <v>0</v>
      </c>
      <c r="G105" s="177">
        <f t="shared" si="5"/>
        <v>0</v>
      </c>
      <c r="I105" s="105" t="s">
        <v>1104</v>
      </c>
      <c r="J105" s="106">
        <v>0</v>
      </c>
      <c r="K105" s="28">
        <v>0</v>
      </c>
      <c r="L105" s="28">
        <v>0</v>
      </c>
      <c r="M105" s="28">
        <v>0</v>
      </c>
      <c r="N105" s="42">
        <f t="shared" si="6"/>
        <v>0</v>
      </c>
      <c r="O105" s="177">
        <f t="shared" si="6"/>
        <v>0</v>
      </c>
    </row>
    <row r="106" spans="1:15" x14ac:dyDescent="0.3">
      <c r="A106" s="105" t="s">
        <v>1206</v>
      </c>
      <c r="B106" s="106">
        <v>0</v>
      </c>
      <c r="C106" s="28">
        <v>0</v>
      </c>
      <c r="D106" s="28">
        <v>0</v>
      </c>
      <c r="E106" s="28">
        <v>0</v>
      </c>
      <c r="F106" s="42">
        <f t="shared" si="5"/>
        <v>0</v>
      </c>
      <c r="G106" s="177">
        <f t="shared" si="5"/>
        <v>0</v>
      </c>
      <c r="I106" s="105" t="s">
        <v>1206</v>
      </c>
      <c r="J106" s="106">
        <v>0</v>
      </c>
      <c r="K106" s="28">
        <v>0</v>
      </c>
      <c r="L106" s="28">
        <v>0</v>
      </c>
      <c r="M106" s="28">
        <v>0</v>
      </c>
      <c r="N106" s="42">
        <f t="shared" si="6"/>
        <v>0</v>
      </c>
      <c r="O106" s="177">
        <f t="shared" si="6"/>
        <v>0</v>
      </c>
    </row>
    <row r="107" spans="1:15" x14ac:dyDescent="0.3">
      <c r="A107" s="105" t="s">
        <v>775</v>
      </c>
      <c r="B107" s="106">
        <v>0</v>
      </c>
      <c r="C107" s="28">
        <v>0</v>
      </c>
      <c r="D107" s="28">
        <v>0</v>
      </c>
      <c r="E107" s="28">
        <v>0</v>
      </c>
      <c r="F107" s="42">
        <f t="shared" si="5"/>
        <v>0</v>
      </c>
      <c r="G107" s="177">
        <f t="shared" si="5"/>
        <v>0</v>
      </c>
      <c r="I107" s="105" t="s">
        <v>775</v>
      </c>
      <c r="J107" s="106">
        <v>0</v>
      </c>
      <c r="K107" s="28">
        <v>0</v>
      </c>
      <c r="L107" s="28">
        <v>0</v>
      </c>
      <c r="M107" s="28">
        <v>0</v>
      </c>
      <c r="N107" s="42">
        <f t="shared" si="6"/>
        <v>0</v>
      </c>
      <c r="O107" s="177">
        <f t="shared" si="6"/>
        <v>0</v>
      </c>
    </row>
    <row r="108" spans="1:15" x14ac:dyDescent="0.3">
      <c r="A108" s="105" t="s">
        <v>707</v>
      </c>
      <c r="B108" s="106">
        <v>0</v>
      </c>
      <c r="C108" s="28">
        <v>0</v>
      </c>
      <c r="D108" s="28">
        <v>0</v>
      </c>
      <c r="E108" s="28">
        <v>0</v>
      </c>
      <c r="F108" s="42">
        <f t="shared" si="5"/>
        <v>0</v>
      </c>
      <c r="G108" s="177">
        <f t="shared" si="5"/>
        <v>0</v>
      </c>
      <c r="I108" s="105" t="s">
        <v>707</v>
      </c>
      <c r="J108" s="106">
        <v>0</v>
      </c>
      <c r="K108" s="28">
        <v>0</v>
      </c>
      <c r="L108" s="28">
        <v>0</v>
      </c>
      <c r="M108" s="28">
        <v>0</v>
      </c>
      <c r="N108" s="42">
        <f t="shared" si="6"/>
        <v>0</v>
      </c>
      <c r="O108" s="177">
        <f t="shared" si="6"/>
        <v>0</v>
      </c>
    </row>
    <row r="109" spans="1:15" x14ac:dyDescent="0.3">
      <c r="A109" s="105" t="s">
        <v>1105</v>
      </c>
      <c r="B109" s="106">
        <v>0</v>
      </c>
      <c r="C109" s="28">
        <v>0</v>
      </c>
      <c r="D109" s="28">
        <v>0</v>
      </c>
      <c r="E109" s="28">
        <v>0</v>
      </c>
      <c r="F109" s="42">
        <f t="shared" si="5"/>
        <v>0</v>
      </c>
      <c r="G109" s="177">
        <f t="shared" si="5"/>
        <v>0</v>
      </c>
      <c r="I109" s="105" t="s">
        <v>1105</v>
      </c>
      <c r="J109" s="106">
        <v>0</v>
      </c>
      <c r="K109" s="28">
        <v>0</v>
      </c>
      <c r="L109" s="28">
        <v>0</v>
      </c>
      <c r="M109" s="28">
        <v>0</v>
      </c>
      <c r="N109" s="42">
        <f t="shared" si="6"/>
        <v>0</v>
      </c>
      <c r="O109" s="177">
        <f t="shared" si="6"/>
        <v>0</v>
      </c>
    </row>
    <row r="110" spans="1:15" x14ac:dyDescent="0.3">
      <c r="A110" s="105" t="s">
        <v>1106</v>
      </c>
      <c r="B110" s="106">
        <v>0</v>
      </c>
      <c r="C110" s="28">
        <v>0</v>
      </c>
      <c r="D110" s="28">
        <v>0</v>
      </c>
      <c r="E110" s="28">
        <v>0</v>
      </c>
      <c r="F110" s="42">
        <f t="shared" si="5"/>
        <v>0</v>
      </c>
      <c r="G110" s="177">
        <f t="shared" si="5"/>
        <v>0</v>
      </c>
      <c r="I110" s="105" t="s">
        <v>1106</v>
      </c>
      <c r="J110" s="106">
        <v>0</v>
      </c>
      <c r="K110" s="28">
        <v>0</v>
      </c>
      <c r="L110" s="28">
        <v>0</v>
      </c>
      <c r="M110" s="28">
        <v>0</v>
      </c>
      <c r="N110" s="42">
        <f t="shared" si="6"/>
        <v>0</v>
      </c>
      <c r="O110" s="177">
        <f t="shared" si="6"/>
        <v>0</v>
      </c>
    </row>
    <row r="111" spans="1:15" x14ac:dyDescent="0.3">
      <c r="A111" s="105" t="s">
        <v>1107</v>
      </c>
      <c r="B111" s="106">
        <v>0</v>
      </c>
      <c r="C111" s="28">
        <v>0</v>
      </c>
      <c r="D111" s="28">
        <v>0</v>
      </c>
      <c r="E111" s="28">
        <v>0</v>
      </c>
      <c r="F111" s="42">
        <f t="shared" si="5"/>
        <v>0</v>
      </c>
      <c r="G111" s="177">
        <f t="shared" si="5"/>
        <v>0</v>
      </c>
      <c r="I111" s="105" t="s">
        <v>1107</v>
      </c>
      <c r="J111" s="106">
        <v>0</v>
      </c>
      <c r="K111" s="28">
        <v>0</v>
      </c>
      <c r="L111" s="28">
        <v>0</v>
      </c>
      <c r="M111" s="28">
        <v>0</v>
      </c>
      <c r="N111" s="42">
        <f t="shared" si="6"/>
        <v>0</v>
      </c>
      <c r="O111" s="177">
        <f t="shared" si="6"/>
        <v>0</v>
      </c>
    </row>
    <row r="112" spans="1:15" x14ac:dyDescent="0.3">
      <c r="A112" s="105" t="s">
        <v>708</v>
      </c>
      <c r="B112" s="106">
        <v>0</v>
      </c>
      <c r="C112" s="28">
        <v>0</v>
      </c>
      <c r="D112" s="28">
        <v>0</v>
      </c>
      <c r="E112" s="28">
        <v>0</v>
      </c>
      <c r="F112" s="42">
        <f t="shared" si="5"/>
        <v>0</v>
      </c>
      <c r="G112" s="177">
        <f t="shared" si="5"/>
        <v>0</v>
      </c>
      <c r="I112" s="105" t="s">
        <v>708</v>
      </c>
      <c r="J112" s="106">
        <v>0</v>
      </c>
      <c r="K112" s="28">
        <v>0</v>
      </c>
      <c r="L112" s="28">
        <v>0</v>
      </c>
      <c r="M112" s="28">
        <v>0</v>
      </c>
      <c r="N112" s="42">
        <f t="shared" si="6"/>
        <v>0</v>
      </c>
      <c r="O112" s="177">
        <f t="shared" si="6"/>
        <v>0</v>
      </c>
    </row>
    <row r="113" spans="1:15" x14ac:dyDescent="0.3">
      <c r="A113" s="105" t="s">
        <v>1108</v>
      </c>
      <c r="B113" s="106">
        <v>0</v>
      </c>
      <c r="C113" s="28">
        <v>0</v>
      </c>
      <c r="D113" s="28">
        <v>0</v>
      </c>
      <c r="E113" s="28">
        <v>0</v>
      </c>
      <c r="F113" s="42">
        <f t="shared" si="5"/>
        <v>0</v>
      </c>
      <c r="G113" s="177">
        <f t="shared" si="5"/>
        <v>0</v>
      </c>
      <c r="I113" s="105" t="s">
        <v>1108</v>
      </c>
      <c r="J113" s="106">
        <v>0</v>
      </c>
      <c r="K113" s="28">
        <v>0</v>
      </c>
      <c r="L113" s="28">
        <v>0</v>
      </c>
      <c r="M113" s="28">
        <v>0</v>
      </c>
      <c r="N113" s="42">
        <f t="shared" si="6"/>
        <v>0</v>
      </c>
      <c r="O113" s="177">
        <f t="shared" si="6"/>
        <v>0</v>
      </c>
    </row>
    <row r="114" spans="1:15" x14ac:dyDescent="0.3">
      <c r="A114" s="105" t="s">
        <v>1109</v>
      </c>
      <c r="B114" s="106">
        <v>0</v>
      </c>
      <c r="C114" s="28">
        <v>0</v>
      </c>
      <c r="D114" s="28">
        <v>0</v>
      </c>
      <c r="E114" s="28">
        <v>0</v>
      </c>
      <c r="F114" s="42">
        <f t="shared" si="5"/>
        <v>0</v>
      </c>
      <c r="G114" s="177">
        <f t="shared" si="5"/>
        <v>0</v>
      </c>
      <c r="I114" s="105" t="s">
        <v>1109</v>
      </c>
      <c r="J114" s="106">
        <v>0</v>
      </c>
      <c r="K114" s="28">
        <v>0</v>
      </c>
      <c r="L114" s="28">
        <v>0</v>
      </c>
      <c r="M114" s="28">
        <v>0</v>
      </c>
      <c r="N114" s="42">
        <f t="shared" si="6"/>
        <v>0</v>
      </c>
      <c r="O114" s="177">
        <f t="shared" si="6"/>
        <v>0</v>
      </c>
    </row>
    <row r="115" spans="1:15" x14ac:dyDescent="0.3">
      <c r="A115" s="105" t="s">
        <v>1110</v>
      </c>
      <c r="B115" s="106">
        <v>0</v>
      </c>
      <c r="C115" s="28">
        <v>0</v>
      </c>
      <c r="D115" s="28">
        <v>0</v>
      </c>
      <c r="E115" s="28">
        <v>0</v>
      </c>
      <c r="F115" s="42">
        <f t="shared" si="5"/>
        <v>0</v>
      </c>
      <c r="G115" s="177">
        <f t="shared" si="5"/>
        <v>0</v>
      </c>
      <c r="I115" s="105" t="s">
        <v>1110</v>
      </c>
      <c r="J115" s="106">
        <v>0</v>
      </c>
      <c r="K115" s="28">
        <v>0</v>
      </c>
      <c r="L115" s="28">
        <v>0</v>
      </c>
      <c r="M115" s="28">
        <v>0</v>
      </c>
      <c r="N115" s="42">
        <f t="shared" si="6"/>
        <v>0</v>
      </c>
      <c r="O115" s="177">
        <f t="shared" si="6"/>
        <v>0</v>
      </c>
    </row>
    <row r="116" spans="1:15" x14ac:dyDescent="0.3">
      <c r="A116" s="105" t="s">
        <v>776</v>
      </c>
      <c r="B116" s="106">
        <v>0</v>
      </c>
      <c r="C116" s="28">
        <v>0</v>
      </c>
      <c r="D116" s="28">
        <v>0</v>
      </c>
      <c r="E116" s="28">
        <v>0</v>
      </c>
      <c r="F116" s="42">
        <f t="shared" si="5"/>
        <v>0</v>
      </c>
      <c r="G116" s="177">
        <f t="shared" si="5"/>
        <v>0</v>
      </c>
      <c r="I116" s="105" t="s">
        <v>776</v>
      </c>
      <c r="J116" s="106">
        <v>0</v>
      </c>
      <c r="K116" s="28">
        <v>0</v>
      </c>
      <c r="L116" s="28">
        <v>0</v>
      </c>
      <c r="M116" s="28">
        <v>0</v>
      </c>
      <c r="N116" s="42">
        <f t="shared" si="6"/>
        <v>0</v>
      </c>
      <c r="O116" s="177">
        <f t="shared" si="6"/>
        <v>0</v>
      </c>
    </row>
    <row r="117" spans="1:15" x14ac:dyDescent="0.3">
      <c r="A117" s="105" t="s">
        <v>709</v>
      </c>
      <c r="B117" s="106">
        <v>0</v>
      </c>
      <c r="C117" s="28">
        <v>0</v>
      </c>
      <c r="D117" s="28">
        <v>0</v>
      </c>
      <c r="E117" s="28">
        <v>0</v>
      </c>
      <c r="F117" s="42">
        <f t="shared" si="5"/>
        <v>0</v>
      </c>
      <c r="G117" s="177">
        <f t="shared" si="5"/>
        <v>0</v>
      </c>
      <c r="I117" s="105" t="s">
        <v>709</v>
      </c>
      <c r="J117" s="106">
        <v>0</v>
      </c>
      <c r="K117" s="28">
        <v>0</v>
      </c>
      <c r="L117" s="28">
        <v>0</v>
      </c>
      <c r="M117" s="28">
        <v>0</v>
      </c>
      <c r="N117" s="42">
        <f t="shared" si="6"/>
        <v>0</v>
      </c>
      <c r="O117" s="177">
        <f t="shared" si="6"/>
        <v>0</v>
      </c>
    </row>
    <row r="118" spans="1:15" x14ac:dyDescent="0.3">
      <c r="A118" s="105" t="s">
        <v>710</v>
      </c>
      <c r="B118" s="106">
        <v>0</v>
      </c>
      <c r="C118" s="28">
        <v>0</v>
      </c>
      <c r="D118" s="28">
        <v>0</v>
      </c>
      <c r="E118" s="28">
        <v>0</v>
      </c>
      <c r="F118" s="42">
        <f t="shared" si="5"/>
        <v>0</v>
      </c>
      <c r="G118" s="177">
        <f t="shared" si="5"/>
        <v>0</v>
      </c>
      <c r="I118" s="105" t="s">
        <v>710</v>
      </c>
      <c r="J118" s="106">
        <v>0</v>
      </c>
      <c r="K118" s="28">
        <v>0</v>
      </c>
      <c r="L118" s="28">
        <v>0</v>
      </c>
      <c r="M118" s="28">
        <v>0</v>
      </c>
      <c r="N118" s="42">
        <f t="shared" si="6"/>
        <v>0</v>
      </c>
      <c r="O118" s="177">
        <f t="shared" si="6"/>
        <v>0</v>
      </c>
    </row>
    <row r="119" spans="1:15" x14ac:dyDescent="0.3">
      <c r="A119" s="105" t="s">
        <v>1111</v>
      </c>
      <c r="B119" s="106">
        <v>0</v>
      </c>
      <c r="C119" s="28">
        <v>0</v>
      </c>
      <c r="D119" s="28">
        <v>0</v>
      </c>
      <c r="E119" s="28">
        <v>0</v>
      </c>
      <c r="F119" s="42">
        <f t="shared" si="5"/>
        <v>0</v>
      </c>
      <c r="G119" s="177">
        <f t="shared" si="5"/>
        <v>0</v>
      </c>
      <c r="I119" s="105" t="s">
        <v>1111</v>
      </c>
      <c r="J119" s="106">
        <v>0</v>
      </c>
      <c r="K119" s="28">
        <v>0</v>
      </c>
      <c r="L119" s="28">
        <v>0</v>
      </c>
      <c r="M119" s="28">
        <v>0</v>
      </c>
      <c r="N119" s="42">
        <f t="shared" si="6"/>
        <v>0</v>
      </c>
      <c r="O119" s="177">
        <f t="shared" si="6"/>
        <v>0</v>
      </c>
    </row>
    <row r="120" spans="1:15" x14ac:dyDescent="0.3">
      <c r="A120" s="105" t="s">
        <v>1112</v>
      </c>
      <c r="B120" s="106">
        <v>0</v>
      </c>
      <c r="C120" s="28">
        <v>0</v>
      </c>
      <c r="D120" s="28">
        <v>0</v>
      </c>
      <c r="E120" s="28">
        <v>0</v>
      </c>
      <c r="F120" s="42">
        <f t="shared" si="5"/>
        <v>0</v>
      </c>
      <c r="G120" s="177">
        <f t="shared" si="5"/>
        <v>0</v>
      </c>
      <c r="I120" s="105" t="s">
        <v>1112</v>
      </c>
      <c r="J120" s="106">
        <v>0</v>
      </c>
      <c r="K120" s="28">
        <v>0</v>
      </c>
      <c r="L120" s="28">
        <v>0</v>
      </c>
      <c r="M120" s="28">
        <v>0</v>
      </c>
      <c r="N120" s="42">
        <f t="shared" si="6"/>
        <v>0</v>
      </c>
      <c r="O120" s="177">
        <f t="shared" si="6"/>
        <v>0</v>
      </c>
    </row>
    <row r="121" spans="1:15" x14ac:dyDescent="0.3">
      <c r="A121" s="105" t="s">
        <v>1113</v>
      </c>
      <c r="B121" s="106">
        <v>0</v>
      </c>
      <c r="C121" s="28">
        <v>0</v>
      </c>
      <c r="D121" s="28">
        <v>0</v>
      </c>
      <c r="E121" s="28">
        <v>0</v>
      </c>
      <c r="F121" s="42">
        <f t="shared" si="5"/>
        <v>0</v>
      </c>
      <c r="G121" s="177">
        <f t="shared" si="5"/>
        <v>0</v>
      </c>
      <c r="I121" s="105" t="s">
        <v>1113</v>
      </c>
      <c r="J121" s="106">
        <v>0</v>
      </c>
      <c r="K121" s="28">
        <v>0</v>
      </c>
      <c r="L121" s="28">
        <v>0</v>
      </c>
      <c r="M121" s="28">
        <v>0</v>
      </c>
      <c r="N121" s="42">
        <f t="shared" si="6"/>
        <v>0</v>
      </c>
      <c r="O121" s="177">
        <f t="shared" si="6"/>
        <v>0</v>
      </c>
    </row>
    <row r="122" spans="1:15" x14ac:dyDescent="0.3">
      <c r="A122" s="105" t="s">
        <v>1114</v>
      </c>
      <c r="B122" s="106">
        <v>0</v>
      </c>
      <c r="C122" s="28">
        <v>0</v>
      </c>
      <c r="D122" s="28">
        <v>0</v>
      </c>
      <c r="E122" s="28">
        <v>0</v>
      </c>
      <c r="F122" s="42">
        <f t="shared" si="5"/>
        <v>0</v>
      </c>
      <c r="G122" s="177">
        <f t="shared" si="5"/>
        <v>0</v>
      </c>
      <c r="I122" s="105" t="s">
        <v>1114</v>
      </c>
      <c r="J122" s="106">
        <v>0</v>
      </c>
      <c r="K122" s="28">
        <v>0</v>
      </c>
      <c r="L122" s="28">
        <v>0</v>
      </c>
      <c r="M122" s="28">
        <v>0</v>
      </c>
      <c r="N122" s="42">
        <f t="shared" si="6"/>
        <v>0</v>
      </c>
      <c r="O122" s="177">
        <f t="shared" si="6"/>
        <v>0</v>
      </c>
    </row>
    <row r="123" spans="1:15" x14ac:dyDescent="0.3">
      <c r="A123" s="105" t="s">
        <v>1115</v>
      </c>
      <c r="B123" s="106">
        <v>0</v>
      </c>
      <c r="C123" s="28">
        <v>0</v>
      </c>
      <c r="D123" s="28">
        <v>0</v>
      </c>
      <c r="E123" s="28">
        <v>0</v>
      </c>
      <c r="F123" s="42">
        <f t="shared" si="5"/>
        <v>0</v>
      </c>
      <c r="G123" s="177">
        <f t="shared" si="5"/>
        <v>0</v>
      </c>
      <c r="I123" s="105" t="s">
        <v>1115</v>
      </c>
      <c r="J123" s="106">
        <v>0</v>
      </c>
      <c r="K123" s="28">
        <v>0</v>
      </c>
      <c r="L123" s="28">
        <v>0</v>
      </c>
      <c r="M123" s="28">
        <v>0</v>
      </c>
      <c r="N123" s="42">
        <f t="shared" si="6"/>
        <v>0</v>
      </c>
      <c r="O123" s="177">
        <f t="shared" si="6"/>
        <v>0</v>
      </c>
    </row>
    <row r="124" spans="1:15" x14ac:dyDescent="0.3">
      <c r="A124" s="105" t="s">
        <v>1116</v>
      </c>
      <c r="B124" s="106">
        <v>0</v>
      </c>
      <c r="C124" s="28">
        <v>0</v>
      </c>
      <c r="D124" s="28">
        <v>0</v>
      </c>
      <c r="E124" s="28">
        <v>0</v>
      </c>
      <c r="F124" s="42">
        <f t="shared" si="5"/>
        <v>0</v>
      </c>
      <c r="G124" s="177">
        <f t="shared" si="5"/>
        <v>0</v>
      </c>
      <c r="I124" s="105" t="s">
        <v>1116</v>
      </c>
      <c r="J124" s="106">
        <v>0</v>
      </c>
      <c r="K124" s="28">
        <v>0</v>
      </c>
      <c r="L124" s="28">
        <v>0</v>
      </c>
      <c r="M124" s="28">
        <v>0</v>
      </c>
      <c r="N124" s="42">
        <f t="shared" si="6"/>
        <v>0</v>
      </c>
      <c r="O124" s="177">
        <f t="shared" si="6"/>
        <v>0</v>
      </c>
    </row>
    <row r="125" spans="1:15" x14ac:dyDescent="0.3">
      <c r="A125" s="105" t="s">
        <v>711</v>
      </c>
      <c r="B125" s="106">
        <v>0</v>
      </c>
      <c r="C125" s="28">
        <v>0</v>
      </c>
      <c r="D125" s="28">
        <v>0</v>
      </c>
      <c r="E125" s="28">
        <v>0</v>
      </c>
      <c r="F125" s="42">
        <f t="shared" si="5"/>
        <v>0</v>
      </c>
      <c r="G125" s="177">
        <f t="shared" si="5"/>
        <v>0</v>
      </c>
      <c r="I125" s="105" t="s">
        <v>711</v>
      </c>
      <c r="J125" s="106">
        <v>0</v>
      </c>
      <c r="K125" s="28">
        <v>0</v>
      </c>
      <c r="L125" s="28">
        <v>0</v>
      </c>
      <c r="M125" s="28">
        <v>0</v>
      </c>
      <c r="N125" s="42">
        <f t="shared" si="6"/>
        <v>0</v>
      </c>
      <c r="O125" s="177">
        <f t="shared" si="6"/>
        <v>0</v>
      </c>
    </row>
    <row r="126" spans="1:15" x14ac:dyDescent="0.3">
      <c r="A126" s="105" t="s">
        <v>712</v>
      </c>
      <c r="B126" s="106">
        <v>0</v>
      </c>
      <c r="C126" s="28">
        <v>0</v>
      </c>
      <c r="D126" s="28">
        <v>0</v>
      </c>
      <c r="E126" s="28">
        <v>0</v>
      </c>
      <c r="F126" s="42">
        <f t="shared" si="5"/>
        <v>0</v>
      </c>
      <c r="G126" s="177">
        <f t="shared" si="5"/>
        <v>0</v>
      </c>
      <c r="I126" s="105" t="s">
        <v>712</v>
      </c>
      <c r="J126" s="106">
        <v>0</v>
      </c>
      <c r="K126" s="28">
        <v>0</v>
      </c>
      <c r="L126" s="28">
        <v>0</v>
      </c>
      <c r="M126" s="28">
        <v>0</v>
      </c>
      <c r="N126" s="42">
        <f t="shared" si="6"/>
        <v>0</v>
      </c>
      <c r="O126" s="177">
        <f t="shared" si="6"/>
        <v>0</v>
      </c>
    </row>
    <row r="127" spans="1:15" x14ac:dyDescent="0.3">
      <c r="A127" s="105" t="s">
        <v>713</v>
      </c>
      <c r="B127" s="106">
        <v>0</v>
      </c>
      <c r="C127" s="28">
        <v>0</v>
      </c>
      <c r="D127" s="28">
        <v>0</v>
      </c>
      <c r="E127" s="28">
        <v>0</v>
      </c>
      <c r="F127" s="42">
        <f t="shared" si="5"/>
        <v>0</v>
      </c>
      <c r="G127" s="177">
        <f t="shared" si="5"/>
        <v>0</v>
      </c>
      <c r="I127" s="105" t="s">
        <v>713</v>
      </c>
      <c r="J127" s="106">
        <v>0</v>
      </c>
      <c r="K127" s="28">
        <v>0</v>
      </c>
      <c r="L127" s="28">
        <v>0</v>
      </c>
      <c r="M127" s="28">
        <v>0</v>
      </c>
      <c r="N127" s="42">
        <f t="shared" si="6"/>
        <v>0</v>
      </c>
      <c r="O127" s="177">
        <f t="shared" si="6"/>
        <v>0</v>
      </c>
    </row>
    <row r="128" spans="1:15" x14ac:dyDescent="0.3">
      <c r="A128" s="105" t="s">
        <v>1117</v>
      </c>
      <c r="B128" s="106">
        <v>0</v>
      </c>
      <c r="C128" s="28">
        <v>0</v>
      </c>
      <c r="D128" s="28">
        <v>0</v>
      </c>
      <c r="E128" s="28">
        <v>0</v>
      </c>
      <c r="F128" s="42">
        <f t="shared" si="5"/>
        <v>0</v>
      </c>
      <c r="G128" s="177">
        <f t="shared" si="5"/>
        <v>0</v>
      </c>
      <c r="I128" s="105" t="s">
        <v>1117</v>
      </c>
      <c r="J128" s="106">
        <v>0</v>
      </c>
      <c r="K128" s="28">
        <v>0</v>
      </c>
      <c r="L128" s="28">
        <v>0</v>
      </c>
      <c r="M128" s="28">
        <v>0</v>
      </c>
      <c r="N128" s="42">
        <f t="shared" si="6"/>
        <v>0</v>
      </c>
      <c r="O128" s="177">
        <f t="shared" si="6"/>
        <v>0</v>
      </c>
    </row>
    <row r="129" spans="1:15" x14ac:dyDescent="0.3">
      <c r="A129" s="105" t="s">
        <v>1118</v>
      </c>
      <c r="B129" s="106">
        <v>0</v>
      </c>
      <c r="C129" s="28">
        <v>0</v>
      </c>
      <c r="D129" s="28">
        <v>0</v>
      </c>
      <c r="E129" s="28">
        <v>0</v>
      </c>
      <c r="F129" s="42">
        <f t="shared" si="5"/>
        <v>0</v>
      </c>
      <c r="G129" s="177">
        <f t="shared" si="5"/>
        <v>0</v>
      </c>
      <c r="I129" s="105" t="s">
        <v>1118</v>
      </c>
      <c r="J129" s="106">
        <v>0</v>
      </c>
      <c r="K129" s="28">
        <v>0</v>
      </c>
      <c r="L129" s="28">
        <v>0</v>
      </c>
      <c r="M129" s="28">
        <v>0</v>
      </c>
      <c r="N129" s="42">
        <f t="shared" si="6"/>
        <v>0</v>
      </c>
      <c r="O129" s="177">
        <f t="shared" si="6"/>
        <v>0</v>
      </c>
    </row>
    <row r="130" spans="1:15" x14ac:dyDescent="0.3">
      <c r="A130" s="105" t="s">
        <v>1119</v>
      </c>
      <c r="B130" s="106">
        <v>0</v>
      </c>
      <c r="C130" s="28">
        <v>0</v>
      </c>
      <c r="D130" s="28">
        <v>0</v>
      </c>
      <c r="E130" s="28">
        <v>0</v>
      </c>
      <c r="F130" s="42">
        <f t="shared" si="5"/>
        <v>0</v>
      </c>
      <c r="G130" s="177">
        <f t="shared" si="5"/>
        <v>0</v>
      </c>
      <c r="I130" s="105" t="s">
        <v>1119</v>
      </c>
      <c r="J130" s="106">
        <v>0</v>
      </c>
      <c r="K130" s="28">
        <v>0</v>
      </c>
      <c r="L130" s="28">
        <v>0</v>
      </c>
      <c r="M130" s="28">
        <v>0</v>
      </c>
      <c r="N130" s="42">
        <f t="shared" si="6"/>
        <v>0</v>
      </c>
      <c r="O130" s="177">
        <f t="shared" si="6"/>
        <v>0</v>
      </c>
    </row>
    <row r="131" spans="1:15" x14ac:dyDescent="0.3">
      <c r="A131" s="105" t="s">
        <v>1120</v>
      </c>
      <c r="B131" s="106">
        <v>0</v>
      </c>
      <c r="C131" s="28">
        <v>0</v>
      </c>
      <c r="D131" s="28">
        <v>0</v>
      </c>
      <c r="E131" s="28">
        <v>0</v>
      </c>
      <c r="F131" s="42">
        <f t="shared" si="5"/>
        <v>0</v>
      </c>
      <c r="G131" s="177">
        <f t="shared" si="5"/>
        <v>0</v>
      </c>
      <c r="I131" s="105" t="s">
        <v>1120</v>
      </c>
      <c r="J131" s="106">
        <v>0</v>
      </c>
      <c r="K131" s="28">
        <v>0</v>
      </c>
      <c r="L131" s="28">
        <v>0</v>
      </c>
      <c r="M131" s="28">
        <v>0</v>
      </c>
      <c r="N131" s="42">
        <f t="shared" si="6"/>
        <v>0</v>
      </c>
      <c r="O131" s="177">
        <f t="shared" si="6"/>
        <v>0</v>
      </c>
    </row>
    <row r="132" spans="1:15" x14ac:dyDescent="0.3">
      <c r="A132" s="105" t="s">
        <v>1121</v>
      </c>
      <c r="B132" s="106">
        <v>0</v>
      </c>
      <c r="C132" s="28">
        <v>0</v>
      </c>
      <c r="D132" s="28">
        <v>0</v>
      </c>
      <c r="E132" s="28">
        <v>0</v>
      </c>
      <c r="F132" s="42">
        <f t="shared" si="5"/>
        <v>0</v>
      </c>
      <c r="G132" s="177">
        <f t="shared" si="5"/>
        <v>0</v>
      </c>
      <c r="I132" s="105" t="s">
        <v>1121</v>
      </c>
      <c r="J132" s="106">
        <v>0</v>
      </c>
      <c r="K132" s="28">
        <v>0</v>
      </c>
      <c r="L132" s="28">
        <v>0</v>
      </c>
      <c r="M132" s="28">
        <v>0</v>
      </c>
      <c r="N132" s="42">
        <f t="shared" si="6"/>
        <v>0</v>
      </c>
      <c r="O132" s="177">
        <f t="shared" si="6"/>
        <v>0</v>
      </c>
    </row>
    <row r="133" spans="1:15" x14ac:dyDescent="0.3">
      <c r="A133" s="105" t="s">
        <v>1122</v>
      </c>
      <c r="B133" s="106">
        <v>0</v>
      </c>
      <c r="C133" s="28">
        <v>0</v>
      </c>
      <c r="D133" s="28">
        <v>0</v>
      </c>
      <c r="E133" s="28">
        <v>0</v>
      </c>
      <c r="F133" s="42">
        <f t="shared" si="5"/>
        <v>0</v>
      </c>
      <c r="G133" s="177">
        <f t="shared" si="5"/>
        <v>0</v>
      </c>
      <c r="I133" s="105" t="s">
        <v>1122</v>
      </c>
      <c r="J133" s="106">
        <v>0</v>
      </c>
      <c r="K133" s="28">
        <v>0</v>
      </c>
      <c r="L133" s="28">
        <v>0</v>
      </c>
      <c r="M133" s="28">
        <v>0</v>
      </c>
      <c r="N133" s="42">
        <f t="shared" si="6"/>
        <v>0</v>
      </c>
      <c r="O133" s="177">
        <f t="shared" si="6"/>
        <v>0</v>
      </c>
    </row>
    <row r="134" spans="1:15" x14ac:dyDescent="0.3">
      <c r="A134" s="105" t="s">
        <v>1123</v>
      </c>
      <c r="B134" s="106">
        <v>0</v>
      </c>
      <c r="C134" s="28">
        <v>0</v>
      </c>
      <c r="D134" s="28">
        <v>0</v>
      </c>
      <c r="E134" s="28">
        <v>0</v>
      </c>
      <c r="F134" s="42">
        <f t="shared" si="5"/>
        <v>0</v>
      </c>
      <c r="G134" s="177">
        <f t="shared" si="5"/>
        <v>0</v>
      </c>
      <c r="I134" s="105" t="s">
        <v>1123</v>
      </c>
      <c r="J134" s="106">
        <v>0</v>
      </c>
      <c r="K134" s="28">
        <v>0</v>
      </c>
      <c r="L134" s="28">
        <v>0</v>
      </c>
      <c r="M134" s="28">
        <v>0</v>
      </c>
      <c r="N134" s="42">
        <f t="shared" si="6"/>
        <v>0</v>
      </c>
      <c r="O134" s="177">
        <f t="shared" si="6"/>
        <v>0</v>
      </c>
    </row>
    <row r="135" spans="1:15" x14ac:dyDescent="0.3">
      <c r="A135" s="105" t="s">
        <v>1124</v>
      </c>
      <c r="B135" s="106">
        <v>0</v>
      </c>
      <c r="C135" s="28">
        <v>0</v>
      </c>
      <c r="D135" s="28">
        <v>0</v>
      </c>
      <c r="E135" s="28">
        <v>0</v>
      </c>
      <c r="F135" s="42">
        <f t="shared" si="5"/>
        <v>0</v>
      </c>
      <c r="G135" s="177">
        <f t="shared" si="5"/>
        <v>0</v>
      </c>
      <c r="I135" s="105" t="s">
        <v>1124</v>
      </c>
      <c r="J135" s="106">
        <v>0</v>
      </c>
      <c r="K135" s="28">
        <v>0</v>
      </c>
      <c r="L135" s="28">
        <v>0</v>
      </c>
      <c r="M135" s="28">
        <v>0</v>
      </c>
      <c r="N135" s="42">
        <f t="shared" si="6"/>
        <v>0</v>
      </c>
      <c r="O135" s="177">
        <f t="shared" si="6"/>
        <v>0</v>
      </c>
    </row>
    <row r="136" spans="1:15" x14ac:dyDescent="0.3">
      <c r="A136" s="105" t="s">
        <v>777</v>
      </c>
      <c r="B136" s="106">
        <v>0</v>
      </c>
      <c r="C136" s="28">
        <v>0</v>
      </c>
      <c r="D136" s="28">
        <v>0</v>
      </c>
      <c r="E136" s="28">
        <v>0</v>
      </c>
      <c r="F136" s="42">
        <f t="shared" si="5"/>
        <v>0</v>
      </c>
      <c r="G136" s="177">
        <f t="shared" si="5"/>
        <v>0</v>
      </c>
      <c r="I136" s="105" t="s">
        <v>777</v>
      </c>
      <c r="J136" s="106">
        <v>0</v>
      </c>
      <c r="K136" s="28">
        <v>0</v>
      </c>
      <c r="L136" s="28">
        <v>0</v>
      </c>
      <c r="M136" s="28">
        <v>0</v>
      </c>
      <c r="N136" s="42">
        <f t="shared" si="6"/>
        <v>0</v>
      </c>
      <c r="O136" s="177">
        <f t="shared" si="6"/>
        <v>0</v>
      </c>
    </row>
    <row r="137" spans="1:15" x14ac:dyDescent="0.3">
      <c r="A137" s="105" t="s">
        <v>1125</v>
      </c>
      <c r="B137" s="106">
        <v>0</v>
      </c>
      <c r="C137" s="28">
        <v>0</v>
      </c>
      <c r="D137" s="28">
        <v>0</v>
      </c>
      <c r="E137" s="28">
        <v>0</v>
      </c>
      <c r="F137" s="42">
        <f t="shared" si="5"/>
        <v>0</v>
      </c>
      <c r="G137" s="177">
        <f t="shared" si="5"/>
        <v>0</v>
      </c>
      <c r="I137" s="105" t="s">
        <v>1125</v>
      </c>
      <c r="J137" s="106">
        <v>0</v>
      </c>
      <c r="K137" s="28">
        <v>0</v>
      </c>
      <c r="L137" s="28">
        <v>0</v>
      </c>
      <c r="M137" s="28">
        <v>0</v>
      </c>
      <c r="N137" s="42">
        <f t="shared" si="6"/>
        <v>0</v>
      </c>
      <c r="O137" s="177">
        <f t="shared" si="6"/>
        <v>0</v>
      </c>
    </row>
    <row r="138" spans="1:15" x14ac:dyDescent="0.3">
      <c r="A138" s="105" t="s">
        <v>714</v>
      </c>
      <c r="B138" s="106">
        <v>0</v>
      </c>
      <c r="C138" s="28">
        <v>0</v>
      </c>
      <c r="D138" s="28">
        <v>0</v>
      </c>
      <c r="E138" s="28">
        <v>0</v>
      </c>
      <c r="F138" s="42">
        <f t="shared" si="5"/>
        <v>0</v>
      </c>
      <c r="G138" s="177">
        <f t="shared" si="5"/>
        <v>0</v>
      </c>
      <c r="I138" s="105" t="s">
        <v>714</v>
      </c>
      <c r="J138" s="106">
        <v>0</v>
      </c>
      <c r="K138" s="28">
        <v>0</v>
      </c>
      <c r="L138" s="28">
        <v>0</v>
      </c>
      <c r="M138" s="28">
        <v>0</v>
      </c>
      <c r="N138" s="42">
        <f t="shared" si="6"/>
        <v>0</v>
      </c>
      <c r="O138" s="177">
        <f t="shared" si="6"/>
        <v>0</v>
      </c>
    </row>
    <row r="139" spans="1:15" x14ac:dyDescent="0.3">
      <c r="A139" s="105" t="s">
        <v>715</v>
      </c>
      <c r="B139" s="106">
        <v>0</v>
      </c>
      <c r="C139" s="28">
        <v>0</v>
      </c>
      <c r="D139" s="28">
        <v>0</v>
      </c>
      <c r="E139" s="28">
        <v>0</v>
      </c>
      <c r="F139" s="42">
        <f t="shared" si="5"/>
        <v>0</v>
      </c>
      <c r="G139" s="177">
        <f t="shared" si="5"/>
        <v>0</v>
      </c>
      <c r="I139" s="105" t="s">
        <v>715</v>
      </c>
      <c r="J139" s="106">
        <v>0</v>
      </c>
      <c r="K139" s="28">
        <v>0</v>
      </c>
      <c r="L139" s="28">
        <v>0</v>
      </c>
      <c r="M139" s="28">
        <v>0</v>
      </c>
      <c r="N139" s="42">
        <f t="shared" si="6"/>
        <v>0</v>
      </c>
      <c r="O139" s="177">
        <f t="shared" si="6"/>
        <v>0</v>
      </c>
    </row>
    <row r="140" spans="1:15" x14ac:dyDescent="0.3">
      <c r="A140" s="105" t="s">
        <v>1126</v>
      </c>
      <c r="B140" s="106">
        <v>0</v>
      </c>
      <c r="C140" s="28">
        <v>0</v>
      </c>
      <c r="D140" s="28">
        <v>0</v>
      </c>
      <c r="E140" s="28">
        <v>0</v>
      </c>
      <c r="F140" s="42">
        <f t="shared" si="5"/>
        <v>0</v>
      </c>
      <c r="G140" s="177">
        <f t="shared" si="5"/>
        <v>0</v>
      </c>
      <c r="I140" s="105" t="s">
        <v>1126</v>
      </c>
      <c r="J140" s="106">
        <v>0</v>
      </c>
      <c r="K140" s="28">
        <v>0</v>
      </c>
      <c r="L140" s="28">
        <v>0</v>
      </c>
      <c r="M140" s="28">
        <v>0</v>
      </c>
      <c r="N140" s="42">
        <f t="shared" si="6"/>
        <v>0</v>
      </c>
      <c r="O140" s="177">
        <f t="shared" si="6"/>
        <v>0</v>
      </c>
    </row>
    <row r="141" spans="1:15" x14ac:dyDescent="0.3">
      <c r="A141" s="105" t="s">
        <v>1127</v>
      </c>
      <c r="B141" s="106">
        <v>0</v>
      </c>
      <c r="C141" s="28">
        <v>0</v>
      </c>
      <c r="D141" s="28">
        <v>0</v>
      </c>
      <c r="E141" s="28">
        <v>0</v>
      </c>
      <c r="F141" s="42">
        <f t="shared" si="5"/>
        <v>0</v>
      </c>
      <c r="G141" s="177">
        <f t="shared" si="5"/>
        <v>0</v>
      </c>
      <c r="I141" s="105" t="s">
        <v>1127</v>
      </c>
      <c r="J141" s="106">
        <v>0</v>
      </c>
      <c r="K141" s="28">
        <v>0</v>
      </c>
      <c r="L141" s="28">
        <v>0</v>
      </c>
      <c r="M141" s="28">
        <v>0</v>
      </c>
      <c r="N141" s="42">
        <f t="shared" si="6"/>
        <v>0</v>
      </c>
      <c r="O141" s="177">
        <f t="shared" si="6"/>
        <v>0</v>
      </c>
    </row>
    <row r="142" spans="1:15" x14ac:dyDescent="0.3">
      <c r="A142" s="105" t="s">
        <v>716</v>
      </c>
      <c r="B142" s="106">
        <v>1</v>
      </c>
      <c r="C142" s="28">
        <v>17194</v>
      </c>
      <c r="D142" s="28">
        <v>1</v>
      </c>
      <c r="E142" s="28">
        <v>17194</v>
      </c>
      <c r="F142" s="42">
        <f t="shared" si="5"/>
        <v>0</v>
      </c>
      <c r="G142" s="177">
        <f t="shared" si="5"/>
        <v>0</v>
      </c>
      <c r="I142" s="105" t="s">
        <v>716</v>
      </c>
      <c r="J142" s="106">
        <v>1</v>
      </c>
      <c r="K142" s="28">
        <v>17194</v>
      </c>
      <c r="L142" s="28">
        <v>1</v>
      </c>
      <c r="M142" s="28">
        <v>17194</v>
      </c>
      <c r="N142" s="42">
        <f t="shared" si="6"/>
        <v>0</v>
      </c>
      <c r="O142" s="177">
        <f t="shared" si="6"/>
        <v>0</v>
      </c>
    </row>
    <row r="143" spans="1:15" x14ac:dyDescent="0.3">
      <c r="A143" s="105" t="s">
        <v>1128</v>
      </c>
      <c r="B143" s="106">
        <v>0</v>
      </c>
      <c r="C143" s="28">
        <v>0</v>
      </c>
      <c r="D143" s="28">
        <v>0</v>
      </c>
      <c r="E143" s="28">
        <v>0</v>
      </c>
      <c r="F143" s="42">
        <f t="shared" si="5"/>
        <v>0</v>
      </c>
      <c r="G143" s="177">
        <f t="shared" si="5"/>
        <v>0</v>
      </c>
      <c r="I143" s="105" t="s">
        <v>1128</v>
      </c>
      <c r="J143" s="106">
        <v>0</v>
      </c>
      <c r="K143" s="28">
        <v>0</v>
      </c>
      <c r="L143" s="28">
        <v>0</v>
      </c>
      <c r="M143" s="28">
        <v>0</v>
      </c>
      <c r="N143" s="42">
        <f t="shared" si="6"/>
        <v>0</v>
      </c>
      <c r="O143" s="177">
        <f t="shared" si="6"/>
        <v>0</v>
      </c>
    </row>
    <row r="144" spans="1:15" x14ac:dyDescent="0.3">
      <c r="A144" s="105" t="s">
        <v>1129</v>
      </c>
      <c r="B144" s="106">
        <v>0</v>
      </c>
      <c r="C144" s="28">
        <v>0</v>
      </c>
      <c r="D144" s="28">
        <v>0</v>
      </c>
      <c r="E144" s="28">
        <v>0</v>
      </c>
      <c r="F144" s="42">
        <f t="shared" si="5"/>
        <v>0</v>
      </c>
      <c r="G144" s="177">
        <f t="shared" si="5"/>
        <v>0</v>
      </c>
      <c r="I144" s="105" t="s">
        <v>1129</v>
      </c>
      <c r="J144" s="106">
        <v>0</v>
      </c>
      <c r="K144" s="28">
        <v>0</v>
      </c>
      <c r="L144" s="28">
        <v>0</v>
      </c>
      <c r="M144" s="28">
        <v>0</v>
      </c>
      <c r="N144" s="42">
        <f t="shared" si="6"/>
        <v>0</v>
      </c>
      <c r="O144" s="177">
        <f t="shared" si="6"/>
        <v>0</v>
      </c>
    </row>
    <row r="145" spans="1:15" x14ac:dyDescent="0.3">
      <c r="A145" s="105" t="s">
        <v>1130</v>
      </c>
      <c r="B145" s="106">
        <v>0</v>
      </c>
      <c r="C145" s="28">
        <v>0</v>
      </c>
      <c r="D145" s="28">
        <v>0</v>
      </c>
      <c r="E145" s="28">
        <v>0</v>
      </c>
      <c r="F145" s="42">
        <f t="shared" si="5"/>
        <v>0</v>
      </c>
      <c r="G145" s="177">
        <f t="shared" si="5"/>
        <v>0</v>
      </c>
      <c r="I145" s="105" t="s">
        <v>1130</v>
      </c>
      <c r="J145" s="106">
        <v>0</v>
      </c>
      <c r="K145" s="28">
        <v>0</v>
      </c>
      <c r="L145" s="28">
        <v>0</v>
      </c>
      <c r="M145" s="28">
        <v>0</v>
      </c>
      <c r="N145" s="42">
        <f t="shared" si="6"/>
        <v>0</v>
      </c>
      <c r="O145" s="177">
        <f t="shared" si="6"/>
        <v>0</v>
      </c>
    </row>
    <row r="146" spans="1:15" x14ac:dyDescent="0.3">
      <c r="A146" s="105" t="s">
        <v>1131</v>
      </c>
      <c r="B146" s="106">
        <v>0</v>
      </c>
      <c r="C146" s="28">
        <v>0</v>
      </c>
      <c r="D146" s="28">
        <v>0</v>
      </c>
      <c r="E146" s="28">
        <v>0</v>
      </c>
      <c r="F146" s="42">
        <f t="shared" si="5"/>
        <v>0</v>
      </c>
      <c r="G146" s="177">
        <f t="shared" si="5"/>
        <v>0</v>
      </c>
      <c r="I146" s="105" t="s">
        <v>1131</v>
      </c>
      <c r="J146" s="106">
        <v>0</v>
      </c>
      <c r="K146" s="28">
        <v>0</v>
      </c>
      <c r="L146" s="28">
        <v>0</v>
      </c>
      <c r="M146" s="28">
        <v>0</v>
      </c>
      <c r="N146" s="42">
        <f t="shared" si="6"/>
        <v>0</v>
      </c>
      <c r="O146" s="177">
        <f t="shared" si="6"/>
        <v>0</v>
      </c>
    </row>
    <row r="147" spans="1:15" x14ac:dyDescent="0.3">
      <c r="A147" s="105" t="s">
        <v>1132</v>
      </c>
      <c r="B147" s="106">
        <v>0</v>
      </c>
      <c r="C147" s="28">
        <v>0</v>
      </c>
      <c r="D147" s="28">
        <v>0</v>
      </c>
      <c r="E147" s="28">
        <v>0</v>
      </c>
      <c r="F147" s="42">
        <f t="shared" ref="F147:G204" si="7">B147-D147</f>
        <v>0</v>
      </c>
      <c r="G147" s="177">
        <f t="shared" si="7"/>
        <v>0</v>
      </c>
      <c r="I147" s="105" t="s">
        <v>1132</v>
      </c>
      <c r="J147" s="106">
        <v>0</v>
      </c>
      <c r="K147" s="28">
        <v>0</v>
      </c>
      <c r="L147" s="28">
        <v>0</v>
      </c>
      <c r="M147" s="28">
        <v>0</v>
      </c>
      <c r="N147" s="42">
        <f t="shared" ref="N147:O204" si="8">J147-L147</f>
        <v>0</v>
      </c>
      <c r="O147" s="177">
        <f t="shared" si="8"/>
        <v>0</v>
      </c>
    </row>
    <row r="148" spans="1:15" x14ac:dyDescent="0.3">
      <c r="A148" s="105" t="s">
        <v>717</v>
      </c>
      <c r="B148" s="106">
        <v>0</v>
      </c>
      <c r="C148" s="28">
        <v>0</v>
      </c>
      <c r="D148" s="28">
        <v>0</v>
      </c>
      <c r="E148" s="28">
        <v>0</v>
      </c>
      <c r="F148" s="42">
        <f t="shared" si="7"/>
        <v>0</v>
      </c>
      <c r="G148" s="177">
        <f t="shared" si="7"/>
        <v>0</v>
      </c>
      <c r="I148" s="105" t="s">
        <v>717</v>
      </c>
      <c r="J148" s="106">
        <v>0</v>
      </c>
      <c r="K148" s="28">
        <v>0</v>
      </c>
      <c r="L148" s="28">
        <v>0</v>
      </c>
      <c r="M148" s="28">
        <v>0</v>
      </c>
      <c r="N148" s="42">
        <f t="shared" si="8"/>
        <v>0</v>
      </c>
      <c r="O148" s="177">
        <f t="shared" si="8"/>
        <v>0</v>
      </c>
    </row>
    <row r="149" spans="1:15" x14ac:dyDescent="0.3">
      <c r="A149" s="105" t="s">
        <v>1133</v>
      </c>
      <c r="B149" s="106">
        <v>0</v>
      </c>
      <c r="C149" s="28">
        <v>0</v>
      </c>
      <c r="D149" s="28">
        <v>0</v>
      </c>
      <c r="E149" s="28">
        <v>0</v>
      </c>
      <c r="F149" s="42">
        <f t="shared" si="7"/>
        <v>0</v>
      </c>
      <c r="G149" s="177">
        <f t="shared" si="7"/>
        <v>0</v>
      </c>
      <c r="I149" s="105" t="s">
        <v>1133</v>
      </c>
      <c r="J149" s="106">
        <v>0</v>
      </c>
      <c r="K149" s="28">
        <v>0</v>
      </c>
      <c r="L149" s="28">
        <v>0</v>
      </c>
      <c r="M149" s="28">
        <v>0</v>
      </c>
      <c r="N149" s="42">
        <f t="shared" si="8"/>
        <v>0</v>
      </c>
      <c r="O149" s="177">
        <f t="shared" si="8"/>
        <v>0</v>
      </c>
    </row>
    <row r="150" spans="1:15" x14ac:dyDescent="0.3">
      <c r="A150" s="105" t="s">
        <v>1134</v>
      </c>
      <c r="B150" s="106">
        <v>0</v>
      </c>
      <c r="C150" s="28">
        <v>0</v>
      </c>
      <c r="D150" s="28">
        <v>0</v>
      </c>
      <c r="E150" s="28">
        <v>0</v>
      </c>
      <c r="F150" s="42">
        <f t="shared" si="7"/>
        <v>0</v>
      </c>
      <c r="G150" s="177">
        <f t="shared" si="7"/>
        <v>0</v>
      </c>
      <c r="I150" s="105" t="s">
        <v>1134</v>
      </c>
      <c r="J150" s="106">
        <v>0</v>
      </c>
      <c r="K150" s="28">
        <v>0</v>
      </c>
      <c r="L150" s="28">
        <v>0</v>
      </c>
      <c r="M150" s="28">
        <v>0</v>
      </c>
      <c r="N150" s="42">
        <f t="shared" si="8"/>
        <v>0</v>
      </c>
      <c r="O150" s="177">
        <f t="shared" si="8"/>
        <v>0</v>
      </c>
    </row>
    <row r="151" spans="1:15" x14ac:dyDescent="0.3">
      <c r="A151" s="105" t="s">
        <v>1135</v>
      </c>
      <c r="B151" s="106">
        <v>0</v>
      </c>
      <c r="C151" s="28">
        <v>0</v>
      </c>
      <c r="D151" s="28">
        <v>0</v>
      </c>
      <c r="E151" s="28">
        <v>0</v>
      </c>
      <c r="F151" s="42">
        <f t="shared" si="7"/>
        <v>0</v>
      </c>
      <c r="G151" s="177">
        <f t="shared" si="7"/>
        <v>0</v>
      </c>
      <c r="I151" s="105" t="s">
        <v>1135</v>
      </c>
      <c r="J151" s="106">
        <v>0</v>
      </c>
      <c r="K151" s="28">
        <v>0</v>
      </c>
      <c r="L151" s="28">
        <v>0</v>
      </c>
      <c r="M151" s="28">
        <v>0</v>
      </c>
      <c r="N151" s="42">
        <f t="shared" si="8"/>
        <v>0</v>
      </c>
      <c r="O151" s="177">
        <f t="shared" si="8"/>
        <v>0</v>
      </c>
    </row>
    <row r="152" spans="1:15" x14ac:dyDescent="0.3">
      <c r="A152" s="105" t="s">
        <v>1136</v>
      </c>
      <c r="B152" s="106">
        <v>0</v>
      </c>
      <c r="C152" s="28">
        <v>0</v>
      </c>
      <c r="D152" s="28">
        <v>0</v>
      </c>
      <c r="E152" s="28">
        <v>0</v>
      </c>
      <c r="F152" s="42">
        <f t="shared" si="7"/>
        <v>0</v>
      </c>
      <c r="G152" s="177">
        <f t="shared" si="7"/>
        <v>0</v>
      </c>
      <c r="I152" s="105" t="s">
        <v>1136</v>
      </c>
      <c r="J152" s="106">
        <v>0</v>
      </c>
      <c r="K152" s="28">
        <v>0</v>
      </c>
      <c r="L152" s="28">
        <v>0</v>
      </c>
      <c r="M152" s="28">
        <v>0</v>
      </c>
      <c r="N152" s="42">
        <f t="shared" si="8"/>
        <v>0</v>
      </c>
      <c r="O152" s="177">
        <f t="shared" si="8"/>
        <v>0</v>
      </c>
    </row>
    <row r="153" spans="1:15" x14ac:dyDescent="0.3">
      <c r="A153" s="105" t="s">
        <v>1137</v>
      </c>
      <c r="B153" s="106">
        <v>0</v>
      </c>
      <c r="C153" s="28">
        <v>0</v>
      </c>
      <c r="D153" s="28">
        <v>0</v>
      </c>
      <c r="E153" s="28">
        <v>0</v>
      </c>
      <c r="F153" s="42">
        <f t="shared" si="7"/>
        <v>0</v>
      </c>
      <c r="G153" s="177">
        <f t="shared" si="7"/>
        <v>0</v>
      </c>
      <c r="I153" s="105" t="s">
        <v>1137</v>
      </c>
      <c r="J153" s="106">
        <v>0</v>
      </c>
      <c r="K153" s="28">
        <v>0</v>
      </c>
      <c r="L153" s="28">
        <v>0</v>
      </c>
      <c r="M153" s="28">
        <v>0</v>
      </c>
      <c r="N153" s="42">
        <f t="shared" si="8"/>
        <v>0</v>
      </c>
      <c r="O153" s="177">
        <f t="shared" si="8"/>
        <v>0</v>
      </c>
    </row>
    <row r="154" spans="1:15" x14ac:dyDescent="0.3">
      <c r="A154" s="105" t="s">
        <v>34</v>
      </c>
      <c r="B154" s="106">
        <v>0</v>
      </c>
      <c r="C154" s="28">
        <v>0</v>
      </c>
      <c r="D154" s="28">
        <v>0</v>
      </c>
      <c r="E154" s="28">
        <v>0</v>
      </c>
      <c r="F154" s="42">
        <f t="shared" si="7"/>
        <v>0</v>
      </c>
      <c r="G154" s="177">
        <f t="shared" si="7"/>
        <v>0</v>
      </c>
      <c r="I154" s="105" t="s">
        <v>34</v>
      </c>
      <c r="J154" s="106">
        <v>0</v>
      </c>
      <c r="K154" s="28">
        <v>0</v>
      </c>
      <c r="L154" s="28">
        <v>0</v>
      </c>
      <c r="M154" s="28">
        <v>0</v>
      </c>
      <c r="N154" s="42">
        <f t="shared" si="8"/>
        <v>0</v>
      </c>
      <c r="O154" s="177">
        <f t="shared" si="8"/>
        <v>0</v>
      </c>
    </row>
    <row r="155" spans="1:15" x14ac:dyDescent="0.3">
      <c r="A155" s="105" t="s">
        <v>718</v>
      </c>
      <c r="B155" s="106">
        <v>0</v>
      </c>
      <c r="C155" s="28">
        <v>0</v>
      </c>
      <c r="D155" s="28">
        <v>0</v>
      </c>
      <c r="E155" s="28">
        <v>0</v>
      </c>
      <c r="F155" s="42">
        <f t="shared" si="7"/>
        <v>0</v>
      </c>
      <c r="G155" s="177">
        <f t="shared" si="7"/>
        <v>0</v>
      </c>
      <c r="I155" s="105" t="s">
        <v>718</v>
      </c>
      <c r="J155" s="106">
        <v>0</v>
      </c>
      <c r="K155" s="28">
        <v>0</v>
      </c>
      <c r="L155" s="28">
        <v>0</v>
      </c>
      <c r="M155" s="28">
        <v>0</v>
      </c>
      <c r="N155" s="42">
        <f t="shared" si="8"/>
        <v>0</v>
      </c>
      <c r="O155" s="177">
        <f t="shared" si="8"/>
        <v>0</v>
      </c>
    </row>
    <row r="156" spans="1:15" x14ac:dyDescent="0.3">
      <c r="A156" s="105" t="s">
        <v>719</v>
      </c>
      <c r="B156" s="106">
        <v>0</v>
      </c>
      <c r="C156" s="28">
        <v>0</v>
      </c>
      <c r="D156" s="28">
        <v>0</v>
      </c>
      <c r="E156" s="28">
        <v>0</v>
      </c>
      <c r="F156" s="42">
        <f t="shared" si="7"/>
        <v>0</v>
      </c>
      <c r="G156" s="177">
        <f t="shared" si="7"/>
        <v>0</v>
      </c>
      <c r="I156" s="105" t="s">
        <v>719</v>
      </c>
      <c r="J156" s="106">
        <v>0</v>
      </c>
      <c r="K156" s="28">
        <v>0</v>
      </c>
      <c r="L156" s="28">
        <v>0</v>
      </c>
      <c r="M156" s="28">
        <v>0</v>
      </c>
      <c r="N156" s="42">
        <f t="shared" si="8"/>
        <v>0</v>
      </c>
      <c r="O156" s="177">
        <f t="shared" si="8"/>
        <v>0</v>
      </c>
    </row>
    <row r="157" spans="1:15" x14ac:dyDescent="0.3">
      <c r="A157" s="105" t="s">
        <v>1138</v>
      </c>
      <c r="B157" s="106">
        <v>0</v>
      </c>
      <c r="C157" s="28">
        <v>0</v>
      </c>
      <c r="D157" s="28">
        <v>0</v>
      </c>
      <c r="E157" s="28">
        <v>0</v>
      </c>
      <c r="F157" s="42">
        <f t="shared" si="7"/>
        <v>0</v>
      </c>
      <c r="G157" s="177">
        <f t="shared" si="7"/>
        <v>0</v>
      </c>
      <c r="I157" s="105" t="s">
        <v>1138</v>
      </c>
      <c r="J157" s="106">
        <v>0</v>
      </c>
      <c r="K157" s="28">
        <v>0</v>
      </c>
      <c r="L157" s="28">
        <v>0</v>
      </c>
      <c r="M157" s="28">
        <v>0</v>
      </c>
      <c r="N157" s="42">
        <f t="shared" si="8"/>
        <v>0</v>
      </c>
      <c r="O157" s="177">
        <f t="shared" si="8"/>
        <v>0</v>
      </c>
    </row>
    <row r="158" spans="1:15" x14ac:dyDescent="0.3">
      <c r="A158" s="105" t="s">
        <v>1139</v>
      </c>
      <c r="B158" s="106">
        <v>0</v>
      </c>
      <c r="C158" s="28">
        <v>0</v>
      </c>
      <c r="D158" s="28">
        <v>0</v>
      </c>
      <c r="E158" s="28">
        <v>0</v>
      </c>
      <c r="F158" s="42">
        <f t="shared" si="7"/>
        <v>0</v>
      </c>
      <c r="G158" s="177">
        <f t="shared" si="7"/>
        <v>0</v>
      </c>
      <c r="I158" s="105" t="s">
        <v>1139</v>
      </c>
      <c r="J158" s="106">
        <v>0</v>
      </c>
      <c r="K158" s="28">
        <v>0</v>
      </c>
      <c r="L158" s="28">
        <v>0</v>
      </c>
      <c r="M158" s="28">
        <v>0</v>
      </c>
      <c r="N158" s="42">
        <f t="shared" si="8"/>
        <v>0</v>
      </c>
      <c r="O158" s="177">
        <f t="shared" si="8"/>
        <v>0</v>
      </c>
    </row>
    <row r="159" spans="1:15" x14ac:dyDescent="0.3">
      <c r="A159" s="105" t="s">
        <v>1140</v>
      </c>
      <c r="B159" s="106">
        <v>0</v>
      </c>
      <c r="C159" s="28">
        <v>0</v>
      </c>
      <c r="D159" s="28">
        <v>0</v>
      </c>
      <c r="E159" s="28">
        <v>0</v>
      </c>
      <c r="F159" s="42">
        <f t="shared" si="7"/>
        <v>0</v>
      </c>
      <c r="G159" s="177">
        <f t="shared" si="7"/>
        <v>0</v>
      </c>
      <c r="I159" s="105" t="s">
        <v>1140</v>
      </c>
      <c r="J159" s="106">
        <v>0</v>
      </c>
      <c r="K159" s="28">
        <v>0</v>
      </c>
      <c r="L159" s="28">
        <v>0</v>
      </c>
      <c r="M159" s="28">
        <v>0</v>
      </c>
      <c r="N159" s="42">
        <f t="shared" si="8"/>
        <v>0</v>
      </c>
      <c r="O159" s="177">
        <f t="shared" si="8"/>
        <v>0</v>
      </c>
    </row>
    <row r="160" spans="1:15" x14ac:dyDescent="0.3">
      <c r="A160" s="105" t="s">
        <v>1141</v>
      </c>
      <c r="B160" s="106">
        <v>0</v>
      </c>
      <c r="C160" s="28">
        <v>0</v>
      </c>
      <c r="D160" s="28">
        <v>0</v>
      </c>
      <c r="E160" s="28">
        <v>0</v>
      </c>
      <c r="F160" s="42">
        <f t="shared" si="7"/>
        <v>0</v>
      </c>
      <c r="G160" s="177">
        <f t="shared" si="7"/>
        <v>0</v>
      </c>
      <c r="I160" s="105" t="s">
        <v>1141</v>
      </c>
      <c r="J160" s="106">
        <v>0</v>
      </c>
      <c r="K160" s="28">
        <v>0</v>
      </c>
      <c r="L160" s="28">
        <v>0</v>
      </c>
      <c r="M160" s="28">
        <v>0</v>
      </c>
      <c r="N160" s="42">
        <f t="shared" si="8"/>
        <v>0</v>
      </c>
      <c r="O160" s="177">
        <f t="shared" si="8"/>
        <v>0</v>
      </c>
    </row>
    <row r="161" spans="1:15" x14ac:dyDescent="0.3">
      <c r="A161" s="105" t="s">
        <v>1142</v>
      </c>
      <c r="B161" s="106">
        <v>0</v>
      </c>
      <c r="C161" s="28">
        <v>0</v>
      </c>
      <c r="D161" s="28">
        <v>0</v>
      </c>
      <c r="E161" s="28">
        <v>0</v>
      </c>
      <c r="F161" s="42">
        <f t="shared" si="7"/>
        <v>0</v>
      </c>
      <c r="G161" s="177">
        <f t="shared" si="7"/>
        <v>0</v>
      </c>
      <c r="I161" s="105" t="s">
        <v>1142</v>
      </c>
      <c r="J161" s="106">
        <v>0</v>
      </c>
      <c r="K161" s="28">
        <v>0</v>
      </c>
      <c r="L161" s="28">
        <v>0</v>
      </c>
      <c r="M161" s="28">
        <v>0</v>
      </c>
      <c r="N161" s="42">
        <f t="shared" si="8"/>
        <v>0</v>
      </c>
      <c r="O161" s="177">
        <f t="shared" si="8"/>
        <v>0</v>
      </c>
    </row>
    <row r="162" spans="1:15" x14ac:dyDescent="0.3">
      <c r="A162" s="105" t="s">
        <v>207</v>
      </c>
      <c r="B162" s="106">
        <v>12</v>
      </c>
      <c r="C162" s="28">
        <v>4402674</v>
      </c>
      <c r="D162" s="28">
        <v>12</v>
      </c>
      <c r="E162" s="28">
        <v>4402674</v>
      </c>
      <c r="F162" s="42">
        <f t="shared" si="7"/>
        <v>0</v>
      </c>
      <c r="G162" s="177">
        <f t="shared" si="7"/>
        <v>0</v>
      </c>
      <c r="I162" s="105" t="s">
        <v>207</v>
      </c>
      <c r="J162" s="106">
        <v>10</v>
      </c>
      <c r="K162" s="28">
        <v>3834556</v>
      </c>
      <c r="L162" s="28">
        <v>10</v>
      </c>
      <c r="M162" s="28">
        <v>3834556</v>
      </c>
      <c r="N162" s="42">
        <f t="shared" si="8"/>
        <v>0</v>
      </c>
      <c r="O162" s="177">
        <f t="shared" si="8"/>
        <v>0</v>
      </c>
    </row>
    <row r="163" spans="1:15" x14ac:dyDescent="0.3">
      <c r="A163" s="105" t="s">
        <v>720</v>
      </c>
      <c r="B163" s="106">
        <v>0</v>
      </c>
      <c r="C163" s="28">
        <v>0</v>
      </c>
      <c r="D163" s="28">
        <v>0</v>
      </c>
      <c r="E163" s="28">
        <v>0</v>
      </c>
      <c r="F163" s="42">
        <f t="shared" si="7"/>
        <v>0</v>
      </c>
      <c r="G163" s="177">
        <f t="shared" si="7"/>
        <v>0</v>
      </c>
      <c r="I163" s="105" t="s">
        <v>720</v>
      </c>
      <c r="J163" s="106">
        <v>0</v>
      </c>
      <c r="K163" s="28">
        <v>0</v>
      </c>
      <c r="L163" s="28">
        <v>0</v>
      </c>
      <c r="M163" s="28">
        <v>0</v>
      </c>
      <c r="N163" s="42">
        <f t="shared" si="8"/>
        <v>0</v>
      </c>
      <c r="O163" s="177">
        <f t="shared" si="8"/>
        <v>0</v>
      </c>
    </row>
    <row r="164" spans="1:15" x14ac:dyDescent="0.3">
      <c r="A164" s="105" t="s">
        <v>721</v>
      </c>
      <c r="B164" s="106">
        <v>0</v>
      </c>
      <c r="C164" s="28">
        <v>0</v>
      </c>
      <c r="D164" s="28">
        <v>0</v>
      </c>
      <c r="E164" s="28">
        <v>0</v>
      </c>
      <c r="F164" s="42">
        <f t="shared" si="7"/>
        <v>0</v>
      </c>
      <c r="G164" s="177">
        <f t="shared" si="7"/>
        <v>0</v>
      </c>
      <c r="I164" s="105" t="s">
        <v>721</v>
      </c>
      <c r="J164" s="106">
        <v>0</v>
      </c>
      <c r="K164" s="28">
        <v>0</v>
      </c>
      <c r="L164" s="28">
        <v>0</v>
      </c>
      <c r="M164" s="28">
        <v>0</v>
      </c>
      <c r="N164" s="42">
        <f t="shared" si="8"/>
        <v>0</v>
      </c>
      <c r="O164" s="177">
        <f t="shared" si="8"/>
        <v>0</v>
      </c>
    </row>
    <row r="165" spans="1:15" x14ac:dyDescent="0.3">
      <c r="A165" s="105" t="s">
        <v>722</v>
      </c>
      <c r="B165" s="106">
        <v>0</v>
      </c>
      <c r="C165" s="28">
        <v>0</v>
      </c>
      <c r="D165" s="28">
        <v>0</v>
      </c>
      <c r="E165" s="28">
        <v>0</v>
      </c>
      <c r="F165" s="42">
        <f t="shared" si="7"/>
        <v>0</v>
      </c>
      <c r="G165" s="177">
        <f t="shared" si="7"/>
        <v>0</v>
      </c>
      <c r="I165" s="105" t="s">
        <v>722</v>
      </c>
      <c r="J165" s="106">
        <v>0</v>
      </c>
      <c r="K165" s="28">
        <v>0</v>
      </c>
      <c r="L165" s="28">
        <v>0</v>
      </c>
      <c r="M165" s="28">
        <v>0</v>
      </c>
      <c r="N165" s="42">
        <f t="shared" si="8"/>
        <v>0</v>
      </c>
      <c r="O165" s="177">
        <f t="shared" si="8"/>
        <v>0</v>
      </c>
    </row>
    <row r="166" spans="1:15" x14ac:dyDescent="0.3">
      <c r="A166" s="105" t="s">
        <v>778</v>
      </c>
      <c r="B166" s="106">
        <v>0</v>
      </c>
      <c r="C166" s="28">
        <v>0</v>
      </c>
      <c r="D166" s="28">
        <v>0</v>
      </c>
      <c r="E166" s="28">
        <v>0</v>
      </c>
      <c r="F166" s="42">
        <f t="shared" si="7"/>
        <v>0</v>
      </c>
      <c r="G166" s="177">
        <f t="shared" si="7"/>
        <v>0</v>
      </c>
      <c r="I166" s="105" t="s">
        <v>778</v>
      </c>
      <c r="J166" s="106">
        <v>0</v>
      </c>
      <c r="K166" s="28">
        <v>0</v>
      </c>
      <c r="L166" s="28">
        <v>0</v>
      </c>
      <c r="M166" s="28">
        <v>0</v>
      </c>
      <c r="N166" s="42">
        <f t="shared" si="8"/>
        <v>0</v>
      </c>
      <c r="O166" s="177">
        <f t="shared" si="8"/>
        <v>0</v>
      </c>
    </row>
    <row r="167" spans="1:15" x14ac:dyDescent="0.3">
      <c r="A167" s="105" t="s">
        <v>1143</v>
      </c>
      <c r="B167" s="106">
        <v>0</v>
      </c>
      <c r="C167" s="28">
        <v>0</v>
      </c>
      <c r="D167" s="28">
        <v>0</v>
      </c>
      <c r="E167" s="28">
        <v>0</v>
      </c>
      <c r="F167" s="42">
        <f t="shared" si="7"/>
        <v>0</v>
      </c>
      <c r="G167" s="177">
        <f t="shared" si="7"/>
        <v>0</v>
      </c>
      <c r="I167" s="105" t="s">
        <v>1143</v>
      </c>
      <c r="J167" s="106">
        <v>0</v>
      </c>
      <c r="K167" s="28">
        <v>0</v>
      </c>
      <c r="L167" s="28">
        <v>0</v>
      </c>
      <c r="M167" s="28">
        <v>0</v>
      </c>
      <c r="N167" s="42">
        <f t="shared" si="8"/>
        <v>0</v>
      </c>
      <c r="O167" s="177">
        <f t="shared" si="8"/>
        <v>0</v>
      </c>
    </row>
    <row r="168" spans="1:15" x14ac:dyDescent="0.3">
      <c r="A168" s="105" t="s">
        <v>723</v>
      </c>
      <c r="B168" s="106">
        <v>0</v>
      </c>
      <c r="C168" s="28">
        <v>0</v>
      </c>
      <c r="D168" s="28">
        <v>0</v>
      </c>
      <c r="E168" s="28">
        <v>0</v>
      </c>
      <c r="F168" s="42">
        <f t="shared" si="7"/>
        <v>0</v>
      </c>
      <c r="G168" s="177">
        <f t="shared" si="7"/>
        <v>0</v>
      </c>
      <c r="I168" s="105" t="s">
        <v>723</v>
      </c>
      <c r="J168" s="106">
        <v>0</v>
      </c>
      <c r="K168" s="28">
        <v>0</v>
      </c>
      <c r="L168" s="28">
        <v>0</v>
      </c>
      <c r="M168" s="28">
        <v>0</v>
      </c>
      <c r="N168" s="42">
        <f t="shared" si="8"/>
        <v>0</v>
      </c>
      <c r="O168" s="177">
        <f t="shared" si="8"/>
        <v>0</v>
      </c>
    </row>
    <row r="169" spans="1:15" x14ac:dyDescent="0.3">
      <c r="A169" s="105" t="s">
        <v>1144</v>
      </c>
      <c r="B169" s="106">
        <v>0</v>
      </c>
      <c r="C169" s="28">
        <v>0</v>
      </c>
      <c r="D169" s="28">
        <v>0</v>
      </c>
      <c r="E169" s="28">
        <v>0</v>
      </c>
      <c r="F169" s="42">
        <f t="shared" si="7"/>
        <v>0</v>
      </c>
      <c r="G169" s="177">
        <f t="shared" si="7"/>
        <v>0</v>
      </c>
      <c r="I169" s="105" t="s">
        <v>1144</v>
      </c>
      <c r="J169" s="106">
        <v>0</v>
      </c>
      <c r="K169" s="28">
        <v>0</v>
      </c>
      <c r="L169" s="28">
        <v>0</v>
      </c>
      <c r="M169" s="28">
        <v>0</v>
      </c>
      <c r="N169" s="42">
        <f t="shared" si="8"/>
        <v>0</v>
      </c>
      <c r="O169" s="177">
        <f t="shared" si="8"/>
        <v>0</v>
      </c>
    </row>
    <row r="170" spans="1:15" x14ac:dyDescent="0.3">
      <c r="A170" s="105" t="s">
        <v>779</v>
      </c>
      <c r="B170" s="106">
        <v>0</v>
      </c>
      <c r="C170" s="28">
        <v>0</v>
      </c>
      <c r="D170" s="28">
        <v>0</v>
      </c>
      <c r="E170" s="28">
        <v>0</v>
      </c>
      <c r="F170" s="42">
        <f t="shared" si="7"/>
        <v>0</v>
      </c>
      <c r="G170" s="177">
        <f t="shared" si="7"/>
        <v>0</v>
      </c>
      <c r="I170" s="105" t="s">
        <v>779</v>
      </c>
      <c r="J170" s="106">
        <v>0</v>
      </c>
      <c r="K170" s="28">
        <v>0</v>
      </c>
      <c r="L170" s="28">
        <v>0</v>
      </c>
      <c r="M170" s="28">
        <v>0</v>
      </c>
      <c r="N170" s="42">
        <f t="shared" si="8"/>
        <v>0</v>
      </c>
      <c r="O170" s="177">
        <f t="shared" si="8"/>
        <v>0</v>
      </c>
    </row>
    <row r="171" spans="1:15" x14ac:dyDescent="0.3">
      <c r="A171" s="105" t="s">
        <v>724</v>
      </c>
      <c r="B171" s="106">
        <v>0</v>
      </c>
      <c r="C171" s="28">
        <v>0</v>
      </c>
      <c r="D171" s="28">
        <v>0</v>
      </c>
      <c r="E171" s="28">
        <v>0</v>
      </c>
      <c r="F171" s="42">
        <f t="shared" si="7"/>
        <v>0</v>
      </c>
      <c r="G171" s="177">
        <f t="shared" si="7"/>
        <v>0</v>
      </c>
      <c r="I171" s="105" t="s">
        <v>724</v>
      </c>
      <c r="J171" s="106">
        <v>0</v>
      </c>
      <c r="K171" s="28">
        <v>0</v>
      </c>
      <c r="L171" s="28">
        <v>0</v>
      </c>
      <c r="M171" s="28">
        <v>0</v>
      </c>
      <c r="N171" s="42">
        <f t="shared" si="8"/>
        <v>0</v>
      </c>
      <c r="O171" s="177">
        <f t="shared" si="8"/>
        <v>0</v>
      </c>
    </row>
    <row r="172" spans="1:15" x14ac:dyDescent="0.3">
      <c r="A172" s="105" t="s">
        <v>725</v>
      </c>
      <c r="B172" s="106">
        <v>0</v>
      </c>
      <c r="C172" s="28">
        <v>0</v>
      </c>
      <c r="D172" s="28">
        <v>0</v>
      </c>
      <c r="E172" s="28">
        <v>0</v>
      </c>
      <c r="F172" s="42">
        <f t="shared" si="7"/>
        <v>0</v>
      </c>
      <c r="G172" s="177">
        <f t="shared" si="7"/>
        <v>0</v>
      </c>
      <c r="I172" s="105" t="s">
        <v>725</v>
      </c>
      <c r="J172" s="106">
        <v>0</v>
      </c>
      <c r="K172" s="28">
        <v>0</v>
      </c>
      <c r="L172" s="28">
        <v>0</v>
      </c>
      <c r="M172" s="28">
        <v>0</v>
      </c>
      <c r="N172" s="42">
        <f t="shared" si="8"/>
        <v>0</v>
      </c>
      <c r="O172" s="177">
        <f t="shared" si="8"/>
        <v>0</v>
      </c>
    </row>
    <row r="173" spans="1:15" x14ac:dyDescent="0.3">
      <c r="A173" s="105" t="s">
        <v>1145</v>
      </c>
      <c r="B173" s="106">
        <v>0</v>
      </c>
      <c r="C173" s="28">
        <v>0</v>
      </c>
      <c r="D173" s="28">
        <v>0</v>
      </c>
      <c r="E173" s="28">
        <v>0</v>
      </c>
      <c r="F173" s="42">
        <f t="shared" si="7"/>
        <v>0</v>
      </c>
      <c r="G173" s="177">
        <f t="shared" si="7"/>
        <v>0</v>
      </c>
      <c r="I173" s="105" t="s">
        <v>1145</v>
      </c>
      <c r="J173" s="106">
        <v>0</v>
      </c>
      <c r="K173" s="28">
        <v>0</v>
      </c>
      <c r="L173" s="28">
        <v>0</v>
      </c>
      <c r="M173" s="28">
        <v>0</v>
      </c>
      <c r="N173" s="42">
        <f t="shared" si="8"/>
        <v>0</v>
      </c>
      <c r="O173" s="177">
        <f t="shared" si="8"/>
        <v>0</v>
      </c>
    </row>
    <row r="174" spans="1:15" x14ac:dyDescent="0.3">
      <c r="A174" s="105" t="s">
        <v>1146</v>
      </c>
      <c r="B174" s="106">
        <v>0</v>
      </c>
      <c r="C174" s="28">
        <v>0</v>
      </c>
      <c r="D174" s="28">
        <v>0</v>
      </c>
      <c r="E174" s="28">
        <v>0</v>
      </c>
      <c r="F174" s="42">
        <f t="shared" si="7"/>
        <v>0</v>
      </c>
      <c r="G174" s="177">
        <f t="shared" si="7"/>
        <v>0</v>
      </c>
      <c r="I174" s="105" t="s">
        <v>1146</v>
      </c>
      <c r="J174" s="106">
        <v>0</v>
      </c>
      <c r="K174" s="28">
        <v>0</v>
      </c>
      <c r="L174" s="28">
        <v>0</v>
      </c>
      <c r="M174" s="28">
        <v>0</v>
      </c>
      <c r="N174" s="42">
        <f t="shared" si="8"/>
        <v>0</v>
      </c>
      <c r="O174" s="177">
        <f t="shared" si="8"/>
        <v>0</v>
      </c>
    </row>
    <row r="175" spans="1:15" x14ac:dyDescent="0.3">
      <c r="A175" s="105" t="s">
        <v>780</v>
      </c>
      <c r="B175" s="106">
        <v>0</v>
      </c>
      <c r="C175" s="28">
        <v>0</v>
      </c>
      <c r="D175" s="28">
        <v>0</v>
      </c>
      <c r="E175" s="28">
        <v>0</v>
      </c>
      <c r="F175" s="42">
        <f t="shared" si="7"/>
        <v>0</v>
      </c>
      <c r="G175" s="177">
        <f t="shared" si="7"/>
        <v>0</v>
      </c>
      <c r="I175" s="105" t="s">
        <v>780</v>
      </c>
      <c r="J175" s="106">
        <v>0</v>
      </c>
      <c r="K175" s="28">
        <v>0</v>
      </c>
      <c r="L175" s="28">
        <v>0</v>
      </c>
      <c r="M175" s="28">
        <v>0</v>
      </c>
      <c r="N175" s="42">
        <f t="shared" si="8"/>
        <v>0</v>
      </c>
      <c r="O175" s="177">
        <f t="shared" si="8"/>
        <v>0</v>
      </c>
    </row>
    <row r="176" spans="1:15" x14ac:dyDescent="0.3">
      <c r="A176" s="105" t="s">
        <v>726</v>
      </c>
      <c r="B176" s="106">
        <v>0</v>
      </c>
      <c r="C176" s="28">
        <v>0</v>
      </c>
      <c r="D176" s="28">
        <v>0</v>
      </c>
      <c r="E176" s="28">
        <v>0</v>
      </c>
      <c r="F176" s="42">
        <f t="shared" si="7"/>
        <v>0</v>
      </c>
      <c r="G176" s="177">
        <f t="shared" si="7"/>
        <v>0</v>
      </c>
      <c r="I176" s="105" t="s">
        <v>726</v>
      </c>
      <c r="J176" s="106">
        <v>0</v>
      </c>
      <c r="K176" s="28">
        <v>0</v>
      </c>
      <c r="L176" s="28">
        <v>0</v>
      </c>
      <c r="M176" s="28">
        <v>0</v>
      </c>
      <c r="N176" s="42">
        <f t="shared" si="8"/>
        <v>0</v>
      </c>
      <c r="O176" s="177">
        <f t="shared" si="8"/>
        <v>0</v>
      </c>
    </row>
    <row r="177" spans="1:15" x14ac:dyDescent="0.3">
      <c r="A177" s="105" t="s">
        <v>727</v>
      </c>
      <c r="B177" s="106">
        <v>0</v>
      </c>
      <c r="C177" s="28">
        <v>0</v>
      </c>
      <c r="D177" s="28">
        <v>0</v>
      </c>
      <c r="E177" s="28">
        <v>0</v>
      </c>
      <c r="F177" s="42">
        <f t="shared" si="7"/>
        <v>0</v>
      </c>
      <c r="G177" s="177">
        <f t="shared" si="7"/>
        <v>0</v>
      </c>
      <c r="I177" s="105" t="s">
        <v>727</v>
      </c>
      <c r="J177" s="106">
        <v>0</v>
      </c>
      <c r="K177" s="28">
        <v>0</v>
      </c>
      <c r="L177" s="28">
        <v>0</v>
      </c>
      <c r="M177" s="28">
        <v>0</v>
      </c>
      <c r="N177" s="42">
        <f t="shared" si="8"/>
        <v>0</v>
      </c>
      <c r="O177" s="177">
        <f t="shared" si="8"/>
        <v>0</v>
      </c>
    </row>
    <row r="178" spans="1:15" x14ac:dyDescent="0.3">
      <c r="A178" s="105" t="s">
        <v>781</v>
      </c>
      <c r="B178" s="106">
        <v>0</v>
      </c>
      <c r="C178" s="28">
        <v>0</v>
      </c>
      <c r="D178" s="28">
        <v>0</v>
      </c>
      <c r="E178" s="28">
        <v>0</v>
      </c>
      <c r="F178" s="42">
        <f t="shared" si="7"/>
        <v>0</v>
      </c>
      <c r="G178" s="177">
        <f t="shared" si="7"/>
        <v>0</v>
      </c>
      <c r="I178" s="105" t="s">
        <v>781</v>
      </c>
      <c r="J178" s="106">
        <v>0</v>
      </c>
      <c r="K178" s="28">
        <v>0</v>
      </c>
      <c r="L178" s="28">
        <v>0</v>
      </c>
      <c r="M178" s="28">
        <v>0</v>
      </c>
      <c r="N178" s="42">
        <f t="shared" si="8"/>
        <v>0</v>
      </c>
      <c r="O178" s="177">
        <f t="shared" si="8"/>
        <v>0</v>
      </c>
    </row>
    <row r="179" spans="1:15" x14ac:dyDescent="0.3">
      <c r="A179" s="105" t="s">
        <v>728</v>
      </c>
      <c r="B179" s="106">
        <v>0</v>
      </c>
      <c r="C179" s="28">
        <v>0</v>
      </c>
      <c r="D179" s="28">
        <v>0</v>
      </c>
      <c r="E179" s="28">
        <v>0</v>
      </c>
      <c r="F179" s="42">
        <f t="shared" si="7"/>
        <v>0</v>
      </c>
      <c r="G179" s="177">
        <f t="shared" si="7"/>
        <v>0</v>
      </c>
      <c r="I179" s="105" t="s">
        <v>728</v>
      </c>
      <c r="J179" s="106">
        <v>0</v>
      </c>
      <c r="K179" s="28">
        <v>0</v>
      </c>
      <c r="L179" s="28">
        <v>0</v>
      </c>
      <c r="M179" s="28">
        <v>0</v>
      </c>
      <c r="N179" s="42">
        <f t="shared" si="8"/>
        <v>0</v>
      </c>
      <c r="O179" s="177">
        <f t="shared" si="8"/>
        <v>0</v>
      </c>
    </row>
    <row r="180" spans="1:15" x14ac:dyDescent="0.3">
      <c r="A180" s="105" t="s">
        <v>729</v>
      </c>
      <c r="B180" s="106">
        <v>0</v>
      </c>
      <c r="C180" s="28">
        <v>0</v>
      </c>
      <c r="D180" s="28">
        <v>0</v>
      </c>
      <c r="E180" s="28">
        <v>0</v>
      </c>
      <c r="F180" s="42">
        <f t="shared" si="7"/>
        <v>0</v>
      </c>
      <c r="G180" s="177">
        <f t="shared" si="7"/>
        <v>0</v>
      </c>
      <c r="I180" s="105" t="s">
        <v>729</v>
      </c>
      <c r="J180" s="106">
        <v>0</v>
      </c>
      <c r="K180" s="28">
        <v>0</v>
      </c>
      <c r="L180" s="28">
        <v>0</v>
      </c>
      <c r="M180" s="28">
        <v>0</v>
      </c>
      <c r="N180" s="42">
        <f t="shared" si="8"/>
        <v>0</v>
      </c>
      <c r="O180" s="177">
        <f t="shared" si="8"/>
        <v>0</v>
      </c>
    </row>
    <row r="181" spans="1:15" x14ac:dyDescent="0.3">
      <c r="A181" s="105" t="s">
        <v>1147</v>
      </c>
      <c r="B181" s="106">
        <v>0</v>
      </c>
      <c r="C181" s="28">
        <v>0</v>
      </c>
      <c r="D181" s="28">
        <v>0</v>
      </c>
      <c r="E181" s="28">
        <v>0</v>
      </c>
      <c r="F181" s="42">
        <f t="shared" si="7"/>
        <v>0</v>
      </c>
      <c r="G181" s="177">
        <f t="shared" si="7"/>
        <v>0</v>
      </c>
      <c r="I181" s="105" t="s">
        <v>1147</v>
      </c>
      <c r="J181" s="106">
        <v>0</v>
      </c>
      <c r="K181" s="28">
        <v>0</v>
      </c>
      <c r="L181" s="28">
        <v>0</v>
      </c>
      <c r="M181" s="28">
        <v>0</v>
      </c>
      <c r="N181" s="42">
        <f t="shared" si="8"/>
        <v>0</v>
      </c>
      <c r="O181" s="177">
        <f t="shared" si="8"/>
        <v>0</v>
      </c>
    </row>
    <row r="182" spans="1:15" x14ac:dyDescent="0.3">
      <c r="A182" s="105" t="s">
        <v>730</v>
      </c>
      <c r="B182" s="106">
        <v>0</v>
      </c>
      <c r="C182" s="28">
        <v>0</v>
      </c>
      <c r="D182" s="28">
        <v>0</v>
      </c>
      <c r="E182" s="28">
        <v>0</v>
      </c>
      <c r="F182" s="42">
        <f t="shared" si="7"/>
        <v>0</v>
      </c>
      <c r="G182" s="177">
        <f t="shared" si="7"/>
        <v>0</v>
      </c>
      <c r="I182" s="105" t="s">
        <v>730</v>
      </c>
      <c r="J182" s="106">
        <v>0</v>
      </c>
      <c r="K182" s="28">
        <v>0</v>
      </c>
      <c r="L182" s="28">
        <v>0</v>
      </c>
      <c r="M182" s="28">
        <v>0</v>
      </c>
      <c r="N182" s="42">
        <f t="shared" si="8"/>
        <v>0</v>
      </c>
      <c r="O182" s="177">
        <f t="shared" si="8"/>
        <v>0</v>
      </c>
    </row>
    <row r="183" spans="1:15" x14ac:dyDescent="0.3">
      <c r="A183" s="105" t="s">
        <v>731</v>
      </c>
      <c r="B183" s="106">
        <v>0</v>
      </c>
      <c r="C183" s="28">
        <v>0</v>
      </c>
      <c r="D183" s="28">
        <v>0</v>
      </c>
      <c r="E183" s="28">
        <v>0</v>
      </c>
      <c r="F183" s="42">
        <f t="shared" si="7"/>
        <v>0</v>
      </c>
      <c r="G183" s="177">
        <f t="shared" si="7"/>
        <v>0</v>
      </c>
      <c r="I183" s="105" t="s">
        <v>731</v>
      </c>
      <c r="J183" s="106">
        <v>0</v>
      </c>
      <c r="K183" s="28">
        <v>0</v>
      </c>
      <c r="L183" s="28">
        <v>0</v>
      </c>
      <c r="M183" s="28">
        <v>0</v>
      </c>
      <c r="N183" s="42">
        <f t="shared" si="8"/>
        <v>0</v>
      </c>
      <c r="O183" s="177">
        <f t="shared" si="8"/>
        <v>0</v>
      </c>
    </row>
    <row r="184" spans="1:15" x14ac:dyDescent="0.3">
      <c r="A184" s="105" t="s">
        <v>732</v>
      </c>
      <c r="B184" s="106">
        <v>0</v>
      </c>
      <c r="C184" s="28">
        <v>0</v>
      </c>
      <c r="D184" s="28">
        <v>0</v>
      </c>
      <c r="E184" s="28">
        <v>0</v>
      </c>
      <c r="F184" s="42">
        <f t="shared" si="7"/>
        <v>0</v>
      </c>
      <c r="G184" s="177">
        <f t="shared" si="7"/>
        <v>0</v>
      </c>
      <c r="I184" s="105" t="s">
        <v>732</v>
      </c>
      <c r="J184" s="106">
        <v>0</v>
      </c>
      <c r="K184" s="28">
        <v>0</v>
      </c>
      <c r="L184" s="28">
        <v>0</v>
      </c>
      <c r="M184" s="28">
        <v>0</v>
      </c>
      <c r="N184" s="42">
        <f t="shared" si="8"/>
        <v>0</v>
      </c>
      <c r="O184" s="177">
        <f t="shared" si="8"/>
        <v>0</v>
      </c>
    </row>
    <row r="185" spans="1:15" x14ac:dyDescent="0.3">
      <c r="A185" s="105" t="s">
        <v>1148</v>
      </c>
      <c r="B185" s="106">
        <v>0</v>
      </c>
      <c r="C185" s="28">
        <v>0</v>
      </c>
      <c r="D185" s="28">
        <v>0</v>
      </c>
      <c r="E185" s="28">
        <v>0</v>
      </c>
      <c r="F185" s="42">
        <f t="shared" si="7"/>
        <v>0</v>
      </c>
      <c r="G185" s="177">
        <f t="shared" si="7"/>
        <v>0</v>
      </c>
      <c r="I185" s="105" t="s">
        <v>1148</v>
      </c>
      <c r="J185" s="106">
        <v>0</v>
      </c>
      <c r="K185" s="28">
        <v>0</v>
      </c>
      <c r="L185" s="28">
        <v>0</v>
      </c>
      <c r="M185" s="28">
        <v>0</v>
      </c>
      <c r="N185" s="42">
        <f t="shared" si="8"/>
        <v>0</v>
      </c>
      <c r="O185" s="177">
        <f t="shared" si="8"/>
        <v>0</v>
      </c>
    </row>
    <row r="186" spans="1:15" x14ac:dyDescent="0.3">
      <c r="A186" s="105" t="s">
        <v>1149</v>
      </c>
      <c r="B186" s="106">
        <v>0</v>
      </c>
      <c r="C186" s="28">
        <v>0</v>
      </c>
      <c r="D186" s="28">
        <v>0</v>
      </c>
      <c r="E186" s="28">
        <v>0</v>
      </c>
      <c r="F186" s="42">
        <f t="shared" si="7"/>
        <v>0</v>
      </c>
      <c r="G186" s="177">
        <f t="shared" si="7"/>
        <v>0</v>
      </c>
      <c r="I186" s="105" t="s">
        <v>1149</v>
      </c>
      <c r="J186" s="106">
        <v>0</v>
      </c>
      <c r="K186" s="28">
        <v>0</v>
      </c>
      <c r="L186" s="28">
        <v>0</v>
      </c>
      <c r="M186" s="28">
        <v>0</v>
      </c>
      <c r="N186" s="42">
        <f t="shared" si="8"/>
        <v>0</v>
      </c>
      <c r="O186" s="177">
        <f t="shared" si="8"/>
        <v>0</v>
      </c>
    </row>
    <row r="187" spans="1:15" x14ac:dyDescent="0.3">
      <c r="A187" s="105" t="s">
        <v>733</v>
      </c>
      <c r="B187" s="106">
        <v>0</v>
      </c>
      <c r="C187" s="28">
        <v>0</v>
      </c>
      <c r="D187" s="28">
        <v>0</v>
      </c>
      <c r="E187" s="28">
        <v>0</v>
      </c>
      <c r="F187" s="42">
        <f t="shared" si="7"/>
        <v>0</v>
      </c>
      <c r="G187" s="177">
        <f t="shared" si="7"/>
        <v>0</v>
      </c>
      <c r="I187" s="105" t="s">
        <v>733</v>
      </c>
      <c r="J187" s="106">
        <v>0</v>
      </c>
      <c r="K187" s="28">
        <v>0</v>
      </c>
      <c r="L187" s="28">
        <v>0</v>
      </c>
      <c r="M187" s="28">
        <v>0</v>
      </c>
      <c r="N187" s="42">
        <f t="shared" si="8"/>
        <v>0</v>
      </c>
      <c r="O187" s="177">
        <f t="shared" si="8"/>
        <v>0</v>
      </c>
    </row>
    <row r="188" spans="1:15" x14ac:dyDescent="0.3">
      <c r="A188" s="105" t="s">
        <v>734</v>
      </c>
      <c r="B188" s="106">
        <v>0</v>
      </c>
      <c r="C188" s="28">
        <v>0</v>
      </c>
      <c r="D188" s="28">
        <v>0</v>
      </c>
      <c r="E188" s="28">
        <v>0</v>
      </c>
      <c r="F188" s="42">
        <f t="shared" si="7"/>
        <v>0</v>
      </c>
      <c r="G188" s="177">
        <f t="shared" si="7"/>
        <v>0</v>
      </c>
      <c r="I188" s="105" t="s">
        <v>734</v>
      </c>
      <c r="J188" s="106">
        <v>0</v>
      </c>
      <c r="K188" s="28">
        <v>0</v>
      </c>
      <c r="L188" s="28">
        <v>0</v>
      </c>
      <c r="M188" s="28">
        <v>0</v>
      </c>
      <c r="N188" s="42">
        <f t="shared" si="8"/>
        <v>0</v>
      </c>
      <c r="O188" s="177">
        <f t="shared" si="8"/>
        <v>0</v>
      </c>
    </row>
    <row r="189" spans="1:15" x14ac:dyDescent="0.3">
      <c r="A189" s="105" t="s">
        <v>1150</v>
      </c>
      <c r="B189" s="106">
        <v>0</v>
      </c>
      <c r="C189" s="28">
        <v>0</v>
      </c>
      <c r="D189" s="28">
        <v>0</v>
      </c>
      <c r="E189" s="28">
        <v>0</v>
      </c>
      <c r="F189" s="42">
        <f t="shared" si="7"/>
        <v>0</v>
      </c>
      <c r="G189" s="177">
        <f t="shared" si="7"/>
        <v>0</v>
      </c>
      <c r="I189" s="105" t="s">
        <v>1150</v>
      </c>
      <c r="J189" s="106">
        <v>0</v>
      </c>
      <c r="K189" s="28">
        <v>0</v>
      </c>
      <c r="L189" s="28">
        <v>0</v>
      </c>
      <c r="M189" s="28">
        <v>0</v>
      </c>
      <c r="N189" s="42">
        <f t="shared" si="8"/>
        <v>0</v>
      </c>
      <c r="O189" s="177">
        <f t="shared" si="8"/>
        <v>0</v>
      </c>
    </row>
    <row r="190" spans="1:15" x14ac:dyDescent="0.3">
      <c r="A190" s="105" t="s">
        <v>1151</v>
      </c>
      <c r="B190" s="106">
        <v>0</v>
      </c>
      <c r="C190" s="28">
        <v>0</v>
      </c>
      <c r="D190" s="28">
        <v>0</v>
      </c>
      <c r="E190" s="28">
        <v>0</v>
      </c>
      <c r="F190" s="42">
        <f t="shared" si="7"/>
        <v>0</v>
      </c>
      <c r="G190" s="177">
        <f t="shared" si="7"/>
        <v>0</v>
      </c>
      <c r="I190" s="105" t="s">
        <v>1151</v>
      </c>
      <c r="J190" s="106">
        <v>0</v>
      </c>
      <c r="K190" s="28">
        <v>0</v>
      </c>
      <c r="L190" s="28">
        <v>0</v>
      </c>
      <c r="M190" s="28">
        <v>0</v>
      </c>
      <c r="N190" s="42">
        <f t="shared" si="8"/>
        <v>0</v>
      </c>
      <c r="O190" s="177">
        <f t="shared" si="8"/>
        <v>0</v>
      </c>
    </row>
    <row r="191" spans="1:15" x14ac:dyDescent="0.3">
      <c r="A191" s="105" t="s">
        <v>735</v>
      </c>
      <c r="B191" s="106">
        <v>0</v>
      </c>
      <c r="C191" s="28">
        <v>0</v>
      </c>
      <c r="D191" s="28">
        <v>0</v>
      </c>
      <c r="E191" s="28">
        <v>0</v>
      </c>
      <c r="F191" s="42">
        <f t="shared" si="7"/>
        <v>0</v>
      </c>
      <c r="G191" s="177">
        <f t="shared" si="7"/>
        <v>0</v>
      </c>
      <c r="I191" s="105" t="s">
        <v>735</v>
      </c>
      <c r="J191" s="106">
        <v>0</v>
      </c>
      <c r="K191" s="28">
        <v>0</v>
      </c>
      <c r="L191" s="28">
        <v>0</v>
      </c>
      <c r="M191" s="28">
        <v>0</v>
      </c>
      <c r="N191" s="42">
        <f t="shared" si="8"/>
        <v>0</v>
      </c>
      <c r="O191" s="177">
        <f t="shared" si="8"/>
        <v>0</v>
      </c>
    </row>
    <row r="192" spans="1:15" x14ac:dyDescent="0.3">
      <c r="A192" s="105" t="s">
        <v>736</v>
      </c>
      <c r="B192" s="106">
        <v>0</v>
      </c>
      <c r="C192" s="28">
        <v>0</v>
      </c>
      <c r="D192" s="28">
        <v>0</v>
      </c>
      <c r="E192" s="28">
        <v>0</v>
      </c>
      <c r="F192" s="42">
        <f t="shared" si="7"/>
        <v>0</v>
      </c>
      <c r="G192" s="177">
        <f t="shared" si="7"/>
        <v>0</v>
      </c>
      <c r="I192" s="105" t="s">
        <v>736</v>
      </c>
      <c r="J192" s="106">
        <v>0</v>
      </c>
      <c r="K192" s="28">
        <v>0</v>
      </c>
      <c r="L192" s="28">
        <v>0</v>
      </c>
      <c r="M192" s="28">
        <v>0</v>
      </c>
      <c r="N192" s="42">
        <f t="shared" si="8"/>
        <v>0</v>
      </c>
      <c r="O192" s="177">
        <f t="shared" si="8"/>
        <v>0</v>
      </c>
    </row>
    <row r="193" spans="1:15" x14ac:dyDescent="0.3">
      <c r="A193" s="105" t="s">
        <v>1152</v>
      </c>
      <c r="B193" s="106">
        <v>0</v>
      </c>
      <c r="C193" s="28">
        <v>0</v>
      </c>
      <c r="D193" s="28">
        <v>0</v>
      </c>
      <c r="E193" s="28">
        <v>0</v>
      </c>
      <c r="F193" s="42">
        <f t="shared" si="7"/>
        <v>0</v>
      </c>
      <c r="G193" s="177">
        <f t="shared" si="7"/>
        <v>0</v>
      </c>
      <c r="I193" s="105" t="s">
        <v>1152</v>
      </c>
      <c r="J193" s="106">
        <v>0</v>
      </c>
      <c r="K193" s="28">
        <v>0</v>
      </c>
      <c r="L193" s="28">
        <v>0</v>
      </c>
      <c r="M193" s="28">
        <v>0</v>
      </c>
      <c r="N193" s="42">
        <f t="shared" si="8"/>
        <v>0</v>
      </c>
      <c r="O193" s="177">
        <f t="shared" si="8"/>
        <v>0</v>
      </c>
    </row>
    <row r="194" spans="1:15" x14ac:dyDescent="0.3">
      <c r="A194" s="105" t="s">
        <v>1153</v>
      </c>
      <c r="B194" s="106">
        <v>0</v>
      </c>
      <c r="C194" s="28">
        <v>0</v>
      </c>
      <c r="D194" s="28">
        <v>0</v>
      </c>
      <c r="E194" s="28">
        <v>0</v>
      </c>
      <c r="F194" s="42">
        <f t="shared" si="7"/>
        <v>0</v>
      </c>
      <c r="G194" s="177">
        <f t="shared" si="7"/>
        <v>0</v>
      </c>
      <c r="I194" s="105" t="s">
        <v>1153</v>
      </c>
      <c r="J194" s="106">
        <v>0</v>
      </c>
      <c r="K194" s="28">
        <v>0</v>
      </c>
      <c r="L194" s="28">
        <v>0</v>
      </c>
      <c r="M194" s="28">
        <v>0</v>
      </c>
      <c r="N194" s="42">
        <f t="shared" si="8"/>
        <v>0</v>
      </c>
      <c r="O194" s="177">
        <f t="shared" si="8"/>
        <v>0</v>
      </c>
    </row>
    <row r="195" spans="1:15" x14ac:dyDescent="0.3">
      <c r="A195" s="105" t="s">
        <v>1154</v>
      </c>
      <c r="B195" s="106">
        <v>0</v>
      </c>
      <c r="C195" s="28">
        <v>0</v>
      </c>
      <c r="D195" s="28">
        <v>0</v>
      </c>
      <c r="E195" s="28">
        <v>0</v>
      </c>
      <c r="F195" s="42">
        <f t="shared" si="7"/>
        <v>0</v>
      </c>
      <c r="G195" s="177">
        <f t="shared" si="7"/>
        <v>0</v>
      </c>
      <c r="I195" s="105" t="s">
        <v>1154</v>
      </c>
      <c r="J195" s="106">
        <v>0</v>
      </c>
      <c r="K195" s="28">
        <v>0</v>
      </c>
      <c r="L195" s="28">
        <v>0</v>
      </c>
      <c r="M195" s="28">
        <v>0</v>
      </c>
      <c r="N195" s="42">
        <f t="shared" si="8"/>
        <v>0</v>
      </c>
      <c r="O195" s="177">
        <f t="shared" si="8"/>
        <v>0</v>
      </c>
    </row>
    <row r="196" spans="1:15" x14ac:dyDescent="0.3">
      <c r="A196" s="105" t="s">
        <v>1155</v>
      </c>
      <c r="B196" s="106">
        <v>0</v>
      </c>
      <c r="C196" s="28">
        <v>0</v>
      </c>
      <c r="D196" s="28">
        <v>0</v>
      </c>
      <c r="E196" s="28">
        <v>0</v>
      </c>
      <c r="F196" s="42">
        <f t="shared" si="7"/>
        <v>0</v>
      </c>
      <c r="G196" s="177">
        <f t="shared" si="7"/>
        <v>0</v>
      </c>
      <c r="I196" s="105" t="s">
        <v>1155</v>
      </c>
      <c r="J196" s="106">
        <v>0</v>
      </c>
      <c r="K196" s="28">
        <v>0</v>
      </c>
      <c r="L196" s="28">
        <v>0</v>
      </c>
      <c r="M196" s="28">
        <v>0</v>
      </c>
      <c r="N196" s="42">
        <f t="shared" si="8"/>
        <v>0</v>
      </c>
      <c r="O196" s="177">
        <f t="shared" si="8"/>
        <v>0</v>
      </c>
    </row>
    <row r="197" spans="1:15" x14ac:dyDescent="0.3">
      <c r="A197" s="105" t="s">
        <v>737</v>
      </c>
      <c r="B197" s="106">
        <v>0</v>
      </c>
      <c r="C197" s="28">
        <v>0</v>
      </c>
      <c r="D197" s="28">
        <v>0</v>
      </c>
      <c r="E197" s="28">
        <v>0</v>
      </c>
      <c r="F197" s="42">
        <f t="shared" si="7"/>
        <v>0</v>
      </c>
      <c r="G197" s="177">
        <f t="shared" si="7"/>
        <v>0</v>
      </c>
      <c r="I197" s="105" t="s">
        <v>737</v>
      </c>
      <c r="J197" s="106">
        <v>0</v>
      </c>
      <c r="K197" s="28">
        <v>0</v>
      </c>
      <c r="L197" s="28">
        <v>0</v>
      </c>
      <c r="M197" s="28">
        <v>0</v>
      </c>
      <c r="N197" s="42">
        <f t="shared" si="8"/>
        <v>0</v>
      </c>
      <c r="O197" s="177">
        <f t="shared" si="8"/>
        <v>0</v>
      </c>
    </row>
    <row r="198" spans="1:15" x14ac:dyDescent="0.3">
      <c r="A198" s="105" t="s">
        <v>738</v>
      </c>
      <c r="B198" s="106">
        <v>0</v>
      </c>
      <c r="C198" s="28">
        <v>0</v>
      </c>
      <c r="D198" s="28">
        <v>0</v>
      </c>
      <c r="E198" s="28">
        <v>0</v>
      </c>
      <c r="F198" s="42">
        <f t="shared" si="7"/>
        <v>0</v>
      </c>
      <c r="G198" s="177">
        <f t="shared" si="7"/>
        <v>0</v>
      </c>
      <c r="I198" s="105" t="s">
        <v>738</v>
      </c>
      <c r="J198" s="106">
        <v>0</v>
      </c>
      <c r="K198" s="28">
        <v>0</v>
      </c>
      <c r="L198" s="28">
        <v>0</v>
      </c>
      <c r="M198" s="28">
        <v>0</v>
      </c>
      <c r="N198" s="42">
        <f t="shared" si="8"/>
        <v>0</v>
      </c>
      <c r="O198" s="177">
        <f t="shared" si="8"/>
        <v>0</v>
      </c>
    </row>
    <row r="199" spans="1:15" x14ac:dyDescent="0.3">
      <c r="A199" s="105" t="s">
        <v>782</v>
      </c>
      <c r="B199" s="106">
        <v>0</v>
      </c>
      <c r="C199" s="28">
        <v>0</v>
      </c>
      <c r="D199" s="28">
        <v>0</v>
      </c>
      <c r="E199" s="28">
        <v>0</v>
      </c>
      <c r="F199" s="42">
        <f t="shared" si="7"/>
        <v>0</v>
      </c>
      <c r="G199" s="177">
        <f t="shared" si="7"/>
        <v>0</v>
      </c>
      <c r="I199" s="105" t="s">
        <v>782</v>
      </c>
      <c r="J199" s="106">
        <v>0</v>
      </c>
      <c r="K199" s="28">
        <v>0</v>
      </c>
      <c r="L199" s="28">
        <v>0</v>
      </c>
      <c r="M199" s="28">
        <v>0</v>
      </c>
      <c r="N199" s="42">
        <f t="shared" si="8"/>
        <v>0</v>
      </c>
      <c r="O199" s="177">
        <f t="shared" si="8"/>
        <v>0</v>
      </c>
    </row>
    <row r="200" spans="1:15" x14ac:dyDescent="0.3">
      <c r="A200" s="105" t="s">
        <v>739</v>
      </c>
      <c r="B200" s="106">
        <v>0</v>
      </c>
      <c r="C200" s="28">
        <v>0</v>
      </c>
      <c r="D200" s="28">
        <v>0</v>
      </c>
      <c r="E200" s="28">
        <v>0</v>
      </c>
      <c r="F200" s="42">
        <f t="shared" si="7"/>
        <v>0</v>
      </c>
      <c r="G200" s="177">
        <f t="shared" si="7"/>
        <v>0</v>
      </c>
      <c r="I200" s="105" t="s">
        <v>739</v>
      </c>
      <c r="J200" s="106">
        <v>0</v>
      </c>
      <c r="K200" s="28">
        <v>0</v>
      </c>
      <c r="L200" s="28">
        <v>0</v>
      </c>
      <c r="M200" s="28">
        <v>0</v>
      </c>
      <c r="N200" s="42">
        <f t="shared" si="8"/>
        <v>0</v>
      </c>
      <c r="O200" s="177">
        <f t="shared" si="8"/>
        <v>0</v>
      </c>
    </row>
    <row r="201" spans="1:15" x14ac:dyDescent="0.3">
      <c r="A201" s="105" t="s">
        <v>740</v>
      </c>
      <c r="B201" s="106">
        <v>0</v>
      </c>
      <c r="C201" s="28">
        <v>0</v>
      </c>
      <c r="D201" s="28">
        <v>0</v>
      </c>
      <c r="E201" s="28">
        <v>0</v>
      </c>
      <c r="F201" s="42">
        <f t="shared" si="7"/>
        <v>0</v>
      </c>
      <c r="G201" s="177">
        <f t="shared" si="7"/>
        <v>0</v>
      </c>
      <c r="I201" s="105" t="s">
        <v>740</v>
      </c>
      <c r="J201" s="106">
        <v>0</v>
      </c>
      <c r="K201" s="28">
        <v>0</v>
      </c>
      <c r="L201" s="28">
        <v>0</v>
      </c>
      <c r="M201" s="28">
        <v>0</v>
      </c>
      <c r="N201" s="42">
        <f t="shared" si="8"/>
        <v>0</v>
      </c>
      <c r="O201" s="177">
        <f t="shared" si="8"/>
        <v>0</v>
      </c>
    </row>
    <row r="202" spans="1:15" x14ac:dyDescent="0.3">
      <c r="A202" s="105" t="s">
        <v>1156</v>
      </c>
      <c r="B202" s="106">
        <v>0</v>
      </c>
      <c r="C202" s="28">
        <v>0</v>
      </c>
      <c r="D202" s="28">
        <v>0</v>
      </c>
      <c r="E202" s="28">
        <v>0</v>
      </c>
      <c r="F202" s="42">
        <f t="shared" si="7"/>
        <v>0</v>
      </c>
      <c r="G202" s="177">
        <f t="shared" si="7"/>
        <v>0</v>
      </c>
      <c r="I202" s="105" t="s">
        <v>1156</v>
      </c>
      <c r="J202" s="106">
        <v>0</v>
      </c>
      <c r="K202" s="28">
        <v>0</v>
      </c>
      <c r="L202" s="28">
        <v>0</v>
      </c>
      <c r="M202" s="28">
        <v>0</v>
      </c>
      <c r="N202" s="42">
        <f t="shared" si="8"/>
        <v>0</v>
      </c>
      <c r="O202" s="177">
        <f t="shared" si="8"/>
        <v>0</v>
      </c>
    </row>
    <row r="203" spans="1:15" x14ac:dyDescent="0.3">
      <c r="A203" s="105" t="s">
        <v>923</v>
      </c>
      <c r="B203" s="106">
        <v>6</v>
      </c>
      <c r="C203" s="28">
        <v>1153741</v>
      </c>
      <c r="D203" s="28">
        <v>6</v>
      </c>
      <c r="E203" s="28">
        <v>1153741</v>
      </c>
      <c r="F203" s="42">
        <f t="shared" si="7"/>
        <v>0</v>
      </c>
      <c r="G203" s="177">
        <f t="shared" si="7"/>
        <v>0</v>
      </c>
      <c r="I203" s="105" t="s">
        <v>923</v>
      </c>
      <c r="J203" s="106">
        <v>4</v>
      </c>
      <c r="K203" s="28">
        <v>1048953</v>
      </c>
      <c r="L203" s="28">
        <v>4</v>
      </c>
      <c r="M203" s="28">
        <v>1048953</v>
      </c>
      <c r="N203" s="42">
        <f t="shared" si="8"/>
        <v>0</v>
      </c>
      <c r="O203" s="177">
        <f t="shared" si="8"/>
        <v>0</v>
      </c>
    </row>
    <row r="204" spans="1:15" x14ac:dyDescent="0.3">
      <c r="A204" s="105" t="s">
        <v>1157</v>
      </c>
      <c r="B204" s="106">
        <v>0</v>
      </c>
      <c r="C204" s="28">
        <v>0</v>
      </c>
      <c r="D204" s="28">
        <v>0</v>
      </c>
      <c r="E204" s="28">
        <v>0</v>
      </c>
      <c r="F204" s="42">
        <f t="shared" si="7"/>
        <v>0</v>
      </c>
      <c r="G204" s="177">
        <f t="shared" si="7"/>
        <v>0</v>
      </c>
      <c r="I204" s="105" t="s">
        <v>1157</v>
      </c>
      <c r="J204" s="106">
        <v>0</v>
      </c>
      <c r="K204" s="28">
        <v>0</v>
      </c>
      <c r="L204" s="28">
        <v>0</v>
      </c>
      <c r="M204" s="28">
        <v>0</v>
      </c>
      <c r="N204" s="42">
        <f t="shared" si="8"/>
        <v>0</v>
      </c>
      <c r="O204" s="177">
        <f t="shared" si="8"/>
        <v>0</v>
      </c>
    </row>
    <row r="205" spans="1:15" x14ac:dyDescent="0.3">
      <c r="A205" s="54" t="s">
        <v>1158</v>
      </c>
      <c r="B205" s="72">
        <v>0</v>
      </c>
      <c r="C205" s="29">
        <v>0</v>
      </c>
      <c r="D205" s="29">
        <v>0</v>
      </c>
      <c r="E205" s="29">
        <v>0</v>
      </c>
      <c r="F205" s="42">
        <f t="shared" ref="F205:F235" si="9">B205-D205</f>
        <v>0</v>
      </c>
      <c r="G205" s="177">
        <f t="shared" ref="G205:G235" si="10">C205-E205</f>
        <v>0</v>
      </c>
      <c r="I205" s="54" t="s">
        <v>1158</v>
      </c>
      <c r="J205" s="72">
        <v>0</v>
      </c>
      <c r="K205" s="29">
        <v>0</v>
      </c>
      <c r="L205" s="29">
        <v>0</v>
      </c>
      <c r="M205" s="29">
        <v>0</v>
      </c>
      <c r="N205" s="42">
        <f t="shared" ref="N205:N235" si="11">J205-L205</f>
        <v>0</v>
      </c>
      <c r="O205" s="177">
        <f t="shared" ref="O205:O235" si="12">K205-M205</f>
        <v>0</v>
      </c>
    </row>
    <row r="206" spans="1:15" x14ac:dyDescent="0.3">
      <c r="A206" s="54" t="s">
        <v>1159</v>
      </c>
      <c r="B206" s="72">
        <v>0</v>
      </c>
      <c r="C206" s="29">
        <v>0</v>
      </c>
      <c r="D206" s="29">
        <v>0</v>
      </c>
      <c r="E206" s="29">
        <v>0</v>
      </c>
      <c r="F206" s="42">
        <f t="shared" si="9"/>
        <v>0</v>
      </c>
      <c r="G206" s="177">
        <f t="shared" si="10"/>
        <v>0</v>
      </c>
      <c r="I206" s="54" t="s">
        <v>1159</v>
      </c>
      <c r="J206" s="72">
        <v>0</v>
      </c>
      <c r="K206" s="29">
        <v>0</v>
      </c>
      <c r="L206" s="29">
        <v>0</v>
      </c>
      <c r="M206" s="29">
        <v>0</v>
      </c>
      <c r="N206" s="42">
        <f t="shared" si="11"/>
        <v>0</v>
      </c>
      <c r="O206" s="177">
        <f t="shared" si="12"/>
        <v>0</v>
      </c>
    </row>
    <row r="207" spans="1:15" x14ac:dyDescent="0.3">
      <c r="A207" s="54" t="s">
        <v>741</v>
      </c>
      <c r="B207" s="72">
        <v>0</v>
      </c>
      <c r="C207" s="29">
        <v>0</v>
      </c>
      <c r="D207" s="29">
        <v>0</v>
      </c>
      <c r="E207" s="29">
        <v>0</v>
      </c>
      <c r="F207" s="42">
        <f t="shared" si="9"/>
        <v>0</v>
      </c>
      <c r="G207" s="177">
        <f t="shared" si="10"/>
        <v>0</v>
      </c>
      <c r="I207" s="54" t="s">
        <v>741</v>
      </c>
      <c r="J207" s="72">
        <v>0</v>
      </c>
      <c r="K207" s="29">
        <v>0</v>
      </c>
      <c r="L207" s="29">
        <v>0</v>
      </c>
      <c r="M207" s="29">
        <v>0</v>
      </c>
      <c r="N207" s="42">
        <f t="shared" si="11"/>
        <v>0</v>
      </c>
      <c r="O207" s="177">
        <f t="shared" si="12"/>
        <v>0</v>
      </c>
    </row>
    <row r="208" spans="1:15" x14ac:dyDescent="0.3">
      <c r="A208" s="54" t="s">
        <v>924</v>
      </c>
      <c r="B208" s="72">
        <v>11</v>
      </c>
      <c r="C208" s="29">
        <v>3683947</v>
      </c>
      <c r="D208" s="29">
        <v>11</v>
      </c>
      <c r="E208" s="29">
        <v>3683947</v>
      </c>
      <c r="F208" s="42">
        <f t="shared" si="9"/>
        <v>0</v>
      </c>
      <c r="G208" s="177">
        <f t="shared" si="10"/>
        <v>0</v>
      </c>
      <c r="I208" s="54" t="s">
        <v>924</v>
      </c>
      <c r="J208" s="72">
        <v>8</v>
      </c>
      <c r="K208" s="29">
        <v>3261252</v>
      </c>
      <c r="L208" s="29">
        <v>8</v>
      </c>
      <c r="M208" s="29">
        <v>3261252</v>
      </c>
      <c r="N208" s="42">
        <f t="shared" si="11"/>
        <v>0</v>
      </c>
      <c r="O208" s="177">
        <f t="shared" si="12"/>
        <v>0</v>
      </c>
    </row>
    <row r="209" spans="1:15" x14ac:dyDescent="0.3">
      <c r="A209" s="54" t="s">
        <v>1160</v>
      </c>
      <c r="B209" s="72">
        <v>0</v>
      </c>
      <c r="C209" s="29">
        <v>0</v>
      </c>
      <c r="D209" s="29">
        <v>0</v>
      </c>
      <c r="E209" s="29">
        <v>0</v>
      </c>
      <c r="F209" s="42">
        <f t="shared" si="9"/>
        <v>0</v>
      </c>
      <c r="G209" s="177">
        <f t="shared" si="10"/>
        <v>0</v>
      </c>
      <c r="I209" s="54" t="s">
        <v>1160</v>
      </c>
      <c r="J209" s="72">
        <v>0</v>
      </c>
      <c r="K209" s="29">
        <v>0</v>
      </c>
      <c r="L209" s="29">
        <v>0</v>
      </c>
      <c r="M209" s="29">
        <v>0</v>
      </c>
      <c r="N209" s="42">
        <f t="shared" si="11"/>
        <v>0</v>
      </c>
      <c r="O209" s="177">
        <f t="shared" si="12"/>
        <v>0</v>
      </c>
    </row>
    <row r="210" spans="1:15" x14ac:dyDescent="0.3">
      <c r="A210" s="54" t="s">
        <v>742</v>
      </c>
      <c r="B210" s="72">
        <v>0</v>
      </c>
      <c r="C210" s="29">
        <v>0</v>
      </c>
      <c r="D210" s="29">
        <v>0</v>
      </c>
      <c r="E210" s="29">
        <v>0</v>
      </c>
      <c r="F210" s="42">
        <f t="shared" si="9"/>
        <v>0</v>
      </c>
      <c r="G210" s="177">
        <f t="shared" si="10"/>
        <v>0</v>
      </c>
      <c r="I210" s="54" t="s">
        <v>742</v>
      </c>
      <c r="J210" s="72">
        <v>0</v>
      </c>
      <c r="K210" s="29">
        <v>0</v>
      </c>
      <c r="L210" s="29">
        <v>0</v>
      </c>
      <c r="M210" s="29">
        <v>0</v>
      </c>
      <c r="N210" s="42">
        <f t="shared" si="11"/>
        <v>0</v>
      </c>
      <c r="O210" s="177">
        <f t="shared" si="12"/>
        <v>0</v>
      </c>
    </row>
    <row r="211" spans="1:15" x14ac:dyDescent="0.3">
      <c r="A211" s="54" t="s">
        <v>1161</v>
      </c>
      <c r="B211" s="72">
        <v>0</v>
      </c>
      <c r="C211" s="29">
        <v>0</v>
      </c>
      <c r="D211" s="29">
        <v>0</v>
      </c>
      <c r="E211" s="29">
        <v>0</v>
      </c>
      <c r="F211" s="42">
        <f t="shared" si="9"/>
        <v>0</v>
      </c>
      <c r="G211" s="177">
        <f t="shared" si="10"/>
        <v>0</v>
      </c>
      <c r="I211" s="54" t="s">
        <v>1161</v>
      </c>
      <c r="J211" s="72">
        <v>0</v>
      </c>
      <c r="K211" s="29">
        <v>0</v>
      </c>
      <c r="L211" s="29">
        <v>0</v>
      </c>
      <c r="M211" s="29">
        <v>0</v>
      </c>
      <c r="N211" s="42">
        <f t="shared" si="11"/>
        <v>0</v>
      </c>
      <c r="O211" s="177">
        <f t="shared" si="12"/>
        <v>0</v>
      </c>
    </row>
    <row r="212" spans="1:15" x14ac:dyDescent="0.3">
      <c r="A212" s="54" t="s">
        <v>743</v>
      </c>
      <c r="B212" s="72">
        <v>0</v>
      </c>
      <c r="C212" s="29">
        <v>0</v>
      </c>
      <c r="D212" s="29">
        <v>0</v>
      </c>
      <c r="E212" s="29">
        <v>0</v>
      </c>
      <c r="F212" s="42">
        <f t="shared" si="9"/>
        <v>0</v>
      </c>
      <c r="G212" s="177">
        <f t="shared" si="10"/>
        <v>0</v>
      </c>
      <c r="I212" s="54" t="s">
        <v>743</v>
      </c>
      <c r="J212" s="72">
        <v>0</v>
      </c>
      <c r="K212" s="29">
        <v>0</v>
      </c>
      <c r="L212" s="29">
        <v>0</v>
      </c>
      <c r="M212" s="29">
        <v>0</v>
      </c>
      <c r="N212" s="42">
        <f t="shared" si="11"/>
        <v>0</v>
      </c>
      <c r="O212" s="177">
        <f t="shared" si="12"/>
        <v>0</v>
      </c>
    </row>
    <row r="213" spans="1:15" x14ac:dyDescent="0.3">
      <c r="A213" s="54" t="s">
        <v>1162</v>
      </c>
      <c r="B213" s="72">
        <v>0</v>
      </c>
      <c r="C213" s="29">
        <v>0</v>
      </c>
      <c r="D213" s="29">
        <v>0</v>
      </c>
      <c r="E213" s="29">
        <v>0</v>
      </c>
      <c r="F213" s="42">
        <f t="shared" si="9"/>
        <v>0</v>
      </c>
      <c r="G213" s="177">
        <f t="shared" si="10"/>
        <v>0</v>
      </c>
      <c r="I213" s="54" t="s">
        <v>1162</v>
      </c>
      <c r="J213" s="72">
        <v>0</v>
      </c>
      <c r="K213" s="29">
        <v>0</v>
      </c>
      <c r="L213" s="29">
        <v>0</v>
      </c>
      <c r="M213" s="29">
        <v>0</v>
      </c>
      <c r="N213" s="42">
        <f t="shared" si="11"/>
        <v>0</v>
      </c>
      <c r="O213" s="177">
        <f t="shared" si="12"/>
        <v>0</v>
      </c>
    </row>
    <row r="214" spans="1:15" x14ac:dyDescent="0.3">
      <c r="A214" s="54" t="s">
        <v>744</v>
      </c>
      <c r="B214" s="72">
        <v>0</v>
      </c>
      <c r="C214" s="29">
        <v>0</v>
      </c>
      <c r="D214" s="29">
        <v>0</v>
      </c>
      <c r="E214" s="29">
        <v>0</v>
      </c>
      <c r="F214" s="42">
        <f t="shared" si="9"/>
        <v>0</v>
      </c>
      <c r="G214" s="177">
        <f t="shared" si="10"/>
        <v>0</v>
      </c>
      <c r="I214" s="54" t="s">
        <v>744</v>
      </c>
      <c r="J214" s="72">
        <v>0</v>
      </c>
      <c r="K214" s="29">
        <v>0</v>
      </c>
      <c r="L214" s="29">
        <v>0</v>
      </c>
      <c r="M214" s="29">
        <v>0</v>
      </c>
      <c r="N214" s="42">
        <f t="shared" si="11"/>
        <v>0</v>
      </c>
      <c r="O214" s="177">
        <f t="shared" si="12"/>
        <v>0</v>
      </c>
    </row>
    <row r="215" spans="1:15" x14ac:dyDescent="0.3">
      <c r="A215" s="54" t="s">
        <v>745</v>
      </c>
      <c r="B215" s="72">
        <v>0</v>
      </c>
      <c r="C215" s="29">
        <v>0</v>
      </c>
      <c r="D215" s="29">
        <v>0</v>
      </c>
      <c r="E215" s="29">
        <v>0</v>
      </c>
      <c r="F215" s="42">
        <f t="shared" si="9"/>
        <v>0</v>
      </c>
      <c r="G215" s="177">
        <f t="shared" si="10"/>
        <v>0</v>
      </c>
      <c r="I215" s="54" t="s">
        <v>745</v>
      </c>
      <c r="J215" s="72">
        <v>0</v>
      </c>
      <c r="K215" s="29">
        <v>0</v>
      </c>
      <c r="L215" s="29">
        <v>0</v>
      </c>
      <c r="M215" s="29">
        <v>0</v>
      </c>
      <c r="N215" s="42">
        <f t="shared" si="11"/>
        <v>0</v>
      </c>
      <c r="O215" s="177">
        <f t="shared" si="12"/>
        <v>0</v>
      </c>
    </row>
    <row r="216" spans="1:15" x14ac:dyDescent="0.3">
      <c r="A216" s="54" t="s">
        <v>1163</v>
      </c>
      <c r="B216" s="72">
        <v>0</v>
      </c>
      <c r="C216" s="29">
        <v>0</v>
      </c>
      <c r="D216" s="29">
        <v>0</v>
      </c>
      <c r="E216" s="29">
        <v>0</v>
      </c>
      <c r="F216" s="42">
        <f t="shared" si="9"/>
        <v>0</v>
      </c>
      <c r="G216" s="177">
        <f t="shared" si="10"/>
        <v>0</v>
      </c>
      <c r="I216" s="54" t="s">
        <v>1163</v>
      </c>
      <c r="J216" s="72">
        <v>0</v>
      </c>
      <c r="K216" s="29">
        <v>0</v>
      </c>
      <c r="L216" s="29">
        <v>0</v>
      </c>
      <c r="M216" s="29">
        <v>0</v>
      </c>
      <c r="N216" s="42">
        <f t="shared" si="11"/>
        <v>0</v>
      </c>
      <c r="O216" s="177">
        <f t="shared" si="12"/>
        <v>0</v>
      </c>
    </row>
    <row r="217" spans="1:15" x14ac:dyDescent="0.3">
      <c r="A217" s="54" t="s">
        <v>783</v>
      </c>
      <c r="B217" s="72">
        <v>0</v>
      </c>
      <c r="C217" s="29">
        <v>0</v>
      </c>
      <c r="D217" s="29">
        <v>0</v>
      </c>
      <c r="E217" s="29">
        <v>0</v>
      </c>
      <c r="F217" s="42">
        <f t="shared" si="9"/>
        <v>0</v>
      </c>
      <c r="G217" s="177">
        <f t="shared" si="10"/>
        <v>0</v>
      </c>
      <c r="I217" s="54" t="s">
        <v>783</v>
      </c>
      <c r="J217" s="72">
        <v>0</v>
      </c>
      <c r="K217" s="29">
        <v>0</v>
      </c>
      <c r="L217" s="29">
        <v>0</v>
      </c>
      <c r="M217" s="29">
        <v>0</v>
      </c>
      <c r="N217" s="42">
        <f t="shared" si="11"/>
        <v>0</v>
      </c>
      <c r="O217" s="177">
        <f t="shared" si="12"/>
        <v>0</v>
      </c>
    </row>
    <row r="218" spans="1:15" x14ac:dyDescent="0.3">
      <c r="A218" s="54" t="s">
        <v>1164</v>
      </c>
      <c r="B218" s="72">
        <v>0</v>
      </c>
      <c r="C218" s="29">
        <v>0</v>
      </c>
      <c r="D218" s="29">
        <v>0</v>
      </c>
      <c r="E218" s="29">
        <v>0</v>
      </c>
      <c r="F218" s="42">
        <f t="shared" si="9"/>
        <v>0</v>
      </c>
      <c r="G218" s="177">
        <f t="shared" si="10"/>
        <v>0</v>
      </c>
      <c r="I218" s="54" t="s">
        <v>1164</v>
      </c>
      <c r="J218" s="72">
        <v>0</v>
      </c>
      <c r="K218" s="29">
        <v>0</v>
      </c>
      <c r="L218" s="29">
        <v>0</v>
      </c>
      <c r="M218" s="29">
        <v>0</v>
      </c>
      <c r="N218" s="42">
        <f t="shared" si="11"/>
        <v>0</v>
      </c>
      <c r="O218" s="177">
        <f t="shared" si="12"/>
        <v>0</v>
      </c>
    </row>
    <row r="219" spans="1:15" x14ac:dyDescent="0.3">
      <c r="A219" s="54" t="s">
        <v>746</v>
      </c>
      <c r="B219" s="72">
        <v>0</v>
      </c>
      <c r="C219" s="29">
        <v>0</v>
      </c>
      <c r="D219" s="29">
        <v>0</v>
      </c>
      <c r="E219" s="29">
        <v>0</v>
      </c>
      <c r="F219" s="42">
        <f t="shared" si="9"/>
        <v>0</v>
      </c>
      <c r="G219" s="177">
        <f t="shared" si="10"/>
        <v>0</v>
      </c>
      <c r="I219" s="54" t="s">
        <v>746</v>
      </c>
      <c r="J219" s="72">
        <v>0</v>
      </c>
      <c r="K219" s="29">
        <v>0</v>
      </c>
      <c r="L219" s="29">
        <v>0</v>
      </c>
      <c r="M219" s="29">
        <v>0</v>
      </c>
      <c r="N219" s="42">
        <f t="shared" si="11"/>
        <v>0</v>
      </c>
      <c r="O219" s="177">
        <f t="shared" si="12"/>
        <v>0</v>
      </c>
    </row>
    <row r="220" spans="1:15" x14ac:dyDescent="0.3">
      <c r="A220" s="54" t="s">
        <v>747</v>
      </c>
      <c r="B220" s="72">
        <v>0</v>
      </c>
      <c r="C220" s="29">
        <v>0</v>
      </c>
      <c r="D220" s="29">
        <v>0</v>
      </c>
      <c r="E220" s="29">
        <v>0</v>
      </c>
      <c r="F220" s="42">
        <f t="shared" si="9"/>
        <v>0</v>
      </c>
      <c r="G220" s="177">
        <f t="shared" si="10"/>
        <v>0</v>
      </c>
      <c r="I220" s="54" t="s">
        <v>747</v>
      </c>
      <c r="J220" s="72">
        <v>0</v>
      </c>
      <c r="K220" s="29">
        <v>0</v>
      </c>
      <c r="L220" s="29">
        <v>0</v>
      </c>
      <c r="M220" s="29">
        <v>0</v>
      </c>
      <c r="N220" s="42">
        <f t="shared" si="11"/>
        <v>0</v>
      </c>
      <c r="O220" s="177">
        <f t="shared" si="12"/>
        <v>0</v>
      </c>
    </row>
    <row r="221" spans="1:15" x14ac:dyDescent="0.3">
      <c r="A221" s="54" t="s">
        <v>1165</v>
      </c>
      <c r="B221" s="72">
        <v>0</v>
      </c>
      <c r="C221" s="29">
        <v>0</v>
      </c>
      <c r="D221" s="29">
        <v>0</v>
      </c>
      <c r="E221" s="29">
        <v>0</v>
      </c>
      <c r="F221" s="42">
        <f t="shared" si="9"/>
        <v>0</v>
      </c>
      <c r="G221" s="177">
        <f t="shared" si="10"/>
        <v>0</v>
      </c>
      <c r="I221" s="54" t="s">
        <v>1165</v>
      </c>
      <c r="J221" s="72">
        <v>0</v>
      </c>
      <c r="K221" s="29">
        <v>0</v>
      </c>
      <c r="L221" s="29">
        <v>0</v>
      </c>
      <c r="M221" s="29">
        <v>0</v>
      </c>
      <c r="N221" s="42">
        <f t="shared" si="11"/>
        <v>0</v>
      </c>
      <c r="O221" s="177">
        <f t="shared" si="12"/>
        <v>0</v>
      </c>
    </row>
    <row r="222" spans="1:15" x14ac:dyDescent="0.3">
      <c r="A222" s="54" t="s">
        <v>748</v>
      </c>
      <c r="B222" s="72">
        <v>0</v>
      </c>
      <c r="C222" s="29">
        <v>0</v>
      </c>
      <c r="D222" s="29">
        <v>0</v>
      </c>
      <c r="E222" s="29">
        <v>0</v>
      </c>
      <c r="F222" s="42">
        <f t="shared" si="9"/>
        <v>0</v>
      </c>
      <c r="G222" s="177">
        <f t="shared" si="10"/>
        <v>0</v>
      </c>
      <c r="I222" s="54" t="s">
        <v>748</v>
      </c>
      <c r="J222" s="72">
        <v>0</v>
      </c>
      <c r="K222" s="29">
        <v>0</v>
      </c>
      <c r="L222" s="29">
        <v>0</v>
      </c>
      <c r="M222" s="29">
        <v>0</v>
      </c>
      <c r="N222" s="42">
        <f t="shared" si="11"/>
        <v>0</v>
      </c>
      <c r="O222" s="177">
        <f t="shared" si="12"/>
        <v>0</v>
      </c>
    </row>
    <row r="223" spans="1:15" x14ac:dyDescent="0.3">
      <c r="A223" s="54" t="s">
        <v>1166</v>
      </c>
      <c r="B223" s="72">
        <v>0</v>
      </c>
      <c r="C223" s="29">
        <v>0</v>
      </c>
      <c r="D223" s="29">
        <v>0</v>
      </c>
      <c r="E223" s="29">
        <v>0</v>
      </c>
      <c r="F223" s="42">
        <f t="shared" si="9"/>
        <v>0</v>
      </c>
      <c r="G223" s="177">
        <f t="shared" si="10"/>
        <v>0</v>
      </c>
      <c r="I223" s="54" t="s">
        <v>1166</v>
      </c>
      <c r="J223" s="72">
        <v>0</v>
      </c>
      <c r="K223" s="29">
        <v>0</v>
      </c>
      <c r="L223" s="29">
        <v>0</v>
      </c>
      <c r="M223" s="29">
        <v>0</v>
      </c>
      <c r="N223" s="42">
        <f t="shared" si="11"/>
        <v>0</v>
      </c>
      <c r="O223" s="177">
        <f t="shared" si="12"/>
        <v>0</v>
      </c>
    </row>
    <row r="224" spans="1:15" x14ac:dyDescent="0.3">
      <c r="A224" s="54" t="s">
        <v>1167</v>
      </c>
      <c r="B224" s="72">
        <v>0</v>
      </c>
      <c r="C224" s="29">
        <v>0</v>
      </c>
      <c r="D224" s="29">
        <v>0</v>
      </c>
      <c r="E224" s="29">
        <v>0</v>
      </c>
      <c r="F224" s="42">
        <f t="shared" si="9"/>
        <v>0</v>
      </c>
      <c r="G224" s="177">
        <f t="shared" si="10"/>
        <v>0</v>
      </c>
      <c r="I224" s="54" t="s">
        <v>1167</v>
      </c>
      <c r="J224" s="72">
        <v>0</v>
      </c>
      <c r="K224" s="29">
        <v>0</v>
      </c>
      <c r="L224" s="29">
        <v>0</v>
      </c>
      <c r="M224" s="29">
        <v>0</v>
      </c>
      <c r="N224" s="42">
        <f t="shared" si="11"/>
        <v>0</v>
      </c>
      <c r="O224" s="177">
        <f t="shared" si="12"/>
        <v>0</v>
      </c>
    </row>
    <row r="225" spans="1:15" ht="15" customHeight="1" x14ac:dyDescent="0.3">
      <c r="A225" s="54" t="s">
        <v>749</v>
      </c>
      <c r="B225" s="72">
        <v>0</v>
      </c>
      <c r="C225" s="29">
        <v>0</v>
      </c>
      <c r="D225" s="29">
        <v>0</v>
      </c>
      <c r="E225" s="29">
        <v>0</v>
      </c>
      <c r="F225" s="42">
        <f t="shared" si="9"/>
        <v>0</v>
      </c>
      <c r="G225" s="177">
        <f t="shared" si="10"/>
        <v>0</v>
      </c>
      <c r="I225" s="54" t="s">
        <v>749</v>
      </c>
      <c r="J225" s="72">
        <v>0</v>
      </c>
      <c r="K225" s="29">
        <v>0</v>
      </c>
      <c r="L225" s="29">
        <v>0</v>
      </c>
      <c r="M225" s="29">
        <v>0</v>
      </c>
      <c r="N225" s="42">
        <f t="shared" si="11"/>
        <v>0</v>
      </c>
      <c r="O225" s="177">
        <f t="shared" si="12"/>
        <v>0</v>
      </c>
    </row>
    <row r="226" spans="1:15" ht="15" customHeight="1" x14ac:dyDescent="0.3">
      <c r="A226" s="54" t="s">
        <v>1168</v>
      </c>
      <c r="B226" s="72">
        <v>0</v>
      </c>
      <c r="C226" s="29">
        <v>0</v>
      </c>
      <c r="D226" s="29">
        <v>0</v>
      </c>
      <c r="E226" s="29">
        <v>0</v>
      </c>
      <c r="F226" s="42">
        <f t="shared" si="9"/>
        <v>0</v>
      </c>
      <c r="G226" s="177">
        <f t="shared" si="10"/>
        <v>0</v>
      </c>
      <c r="I226" s="54" t="s">
        <v>1168</v>
      </c>
      <c r="J226" s="72">
        <v>0</v>
      </c>
      <c r="K226" s="29">
        <v>0</v>
      </c>
      <c r="L226" s="29">
        <v>0</v>
      </c>
      <c r="M226" s="29">
        <v>0</v>
      </c>
      <c r="N226" s="42">
        <f t="shared" si="11"/>
        <v>0</v>
      </c>
      <c r="O226" s="177">
        <f t="shared" si="12"/>
        <v>0</v>
      </c>
    </row>
    <row r="227" spans="1:15" x14ac:dyDescent="0.3">
      <c r="A227" s="54" t="s">
        <v>750</v>
      </c>
      <c r="B227" s="72">
        <v>0</v>
      </c>
      <c r="C227" s="29">
        <v>0</v>
      </c>
      <c r="D227" s="29">
        <v>0</v>
      </c>
      <c r="E227" s="29">
        <v>0</v>
      </c>
      <c r="F227" s="42">
        <f t="shared" si="9"/>
        <v>0</v>
      </c>
      <c r="G227" s="177">
        <f t="shared" si="10"/>
        <v>0</v>
      </c>
      <c r="I227" s="54" t="s">
        <v>750</v>
      </c>
      <c r="J227" s="72">
        <v>0</v>
      </c>
      <c r="K227" s="29">
        <v>0</v>
      </c>
      <c r="L227" s="29">
        <v>0</v>
      </c>
      <c r="M227" s="29">
        <v>0</v>
      </c>
      <c r="N227" s="42">
        <f t="shared" si="11"/>
        <v>0</v>
      </c>
      <c r="O227" s="177">
        <f t="shared" si="12"/>
        <v>0</v>
      </c>
    </row>
    <row r="228" spans="1:15" x14ac:dyDescent="0.3">
      <c r="A228" s="54" t="s">
        <v>209</v>
      </c>
      <c r="B228" s="72">
        <v>16</v>
      </c>
      <c r="C228" s="29">
        <v>1840783</v>
      </c>
      <c r="D228" s="29">
        <v>16</v>
      </c>
      <c r="E228" s="29">
        <v>1840783</v>
      </c>
      <c r="F228" s="42">
        <f t="shared" si="9"/>
        <v>0</v>
      </c>
      <c r="G228" s="177">
        <f t="shared" si="10"/>
        <v>0</v>
      </c>
      <c r="I228" s="54" t="s">
        <v>209</v>
      </c>
      <c r="J228" s="72">
        <v>14</v>
      </c>
      <c r="K228" s="29">
        <v>1424227</v>
      </c>
      <c r="L228" s="29">
        <v>14</v>
      </c>
      <c r="M228" s="29">
        <v>1424227</v>
      </c>
      <c r="N228" s="42">
        <f t="shared" si="11"/>
        <v>0</v>
      </c>
      <c r="O228" s="177">
        <f t="shared" si="12"/>
        <v>0</v>
      </c>
    </row>
    <row r="229" spans="1:15" x14ac:dyDescent="0.3">
      <c r="A229" s="54" t="s">
        <v>751</v>
      </c>
      <c r="B229" s="72">
        <v>0</v>
      </c>
      <c r="C229" s="29">
        <v>0</v>
      </c>
      <c r="D229" s="29">
        <v>0</v>
      </c>
      <c r="E229" s="29">
        <v>0</v>
      </c>
      <c r="F229" s="42">
        <f t="shared" si="9"/>
        <v>0</v>
      </c>
      <c r="G229" s="177">
        <f t="shared" si="10"/>
        <v>0</v>
      </c>
      <c r="I229" s="54" t="s">
        <v>751</v>
      </c>
      <c r="J229" s="72">
        <v>0</v>
      </c>
      <c r="K229" s="29">
        <v>0</v>
      </c>
      <c r="L229" s="29">
        <v>0</v>
      </c>
      <c r="M229" s="29">
        <v>0</v>
      </c>
      <c r="N229" s="42">
        <f t="shared" si="11"/>
        <v>0</v>
      </c>
      <c r="O229" s="177">
        <f t="shared" si="12"/>
        <v>0</v>
      </c>
    </row>
    <row r="230" spans="1:15" x14ac:dyDescent="0.3">
      <c r="A230" s="54" t="s">
        <v>752</v>
      </c>
      <c r="B230" s="72">
        <v>0</v>
      </c>
      <c r="C230" s="29">
        <v>0</v>
      </c>
      <c r="D230" s="29">
        <v>0</v>
      </c>
      <c r="E230" s="29">
        <v>0</v>
      </c>
      <c r="F230" s="42">
        <f t="shared" si="9"/>
        <v>0</v>
      </c>
      <c r="G230" s="177">
        <f t="shared" si="10"/>
        <v>0</v>
      </c>
      <c r="I230" s="54" t="s">
        <v>752</v>
      </c>
      <c r="J230" s="72">
        <v>0</v>
      </c>
      <c r="K230" s="29">
        <v>0</v>
      </c>
      <c r="L230" s="29">
        <v>0</v>
      </c>
      <c r="M230" s="29">
        <v>0</v>
      </c>
      <c r="N230" s="42">
        <f t="shared" si="11"/>
        <v>0</v>
      </c>
      <c r="O230" s="177">
        <f t="shared" si="12"/>
        <v>0</v>
      </c>
    </row>
    <row r="231" spans="1:15" x14ac:dyDescent="0.3">
      <c r="A231" s="54" t="s">
        <v>925</v>
      </c>
      <c r="B231" s="72">
        <v>6</v>
      </c>
      <c r="C231" s="29">
        <v>1680255</v>
      </c>
      <c r="D231" s="29">
        <v>6</v>
      </c>
      <c r="E231" s="29">
        <v>1680255</v>
      </c>
      <c r="F231" s="42">
        <f t="shared" si="9"/>
        <v>0</v>
      </c>
      <c r="G231" s="177">
        <f t="shared" si="10"/>
        <v>0</v>
      </c>
      <c r="I231" s="54" t="s">
        <v>925</v>
      </c>
      <c r="J231" s="72">
        <v>5</v>
      </c>
      <c r="K231" s="29">
        <v>1534577</v>
      </c>
      <c r="L231" s="29">
        <v>5</v>
      </c>
      <c r="M231" s="29">
        <v>1534577</v>
      </c>
      <c r="N231" s="42">
        <f t="shared" si="11"/>
        <v>0</v>
      </c>
      <c r="O231" s="177">
        <f t="shared" si="12"/>
        <v>0</v>
      </c>
    </row>
    <row r="232" spans="1:15" x14ac:dyDescent="0.3">
      <c r="A232" s="54" t="s">
        <v>753</v>
      </c>
      <c r="B232" s="72">
        <v>0</v>
      </c>
      <c r="C232" s="29">
        <v>0</v>
      </c>
      <c r="D232" s="29">
        <v>0</v>
      </c>
      <c r="E232" s="29">
        <v>0</v>
      </c>
      <c r="F232" s="42">
        <f t="shared" si="9"/>
        <v>0</v>
      </c>
      <c r="G232" s="177">
        <f t="shared" si="10"/>
        <v>0</v>
      </c>
      <c r="I232" s="54" t="s">
        <v>753</v>
      </c>
      <c r="J232" s="72">
        <v>0</v>
      </c>
      <c r="K232" s="29">
        <v>0</v>
      </c>
      <c r="L232" s="29">
        <v>0</v>
      </c>
      <c r="M232" s="29">
        <v>0</v>
      </c>
      <c r="N232" s="42">
        <f t="shared" si="11"/>
        <v>0</v>
      </c>
      <c r="O232" s="177">
        <f t="shared" si="12"/>
        <v>0</v>
      </c>
    </row>
    <row r="233" spans="1:15" x14ac:dyDescent="0.3">
      <c r="A233" s="54" t="s">
        <v>754</v>
      </c>
      <c r="B233" s="72">
        <v>0</v>
      </c>
      <c r="C233" s="29">
        <v>0</v>
      </c>
      <c r="D233" s="29">
        <v>0</v>
      </c>
      <c r="E233" s="29">
        <v>0</v>
      </c>
      <c r="F233" s="42">
        <f t="shared" si="9"/>
        <v>0</v>
      </c>
      <c r="G233" s="177">
        <f t="shared" si="10"/>
        <v>0</v>
      </c>
      <c r="I233" s="54" t="s">
        <v>754</v>
      </c>
      <c r="J233" s="72">
        <v>0</v>
      </c>
      <c r="K233" s="29">
        <v>0</v>
      </c>
      <c r="L233" s="29">
        <v>0</v>
      </c>
      <c r="M233" s="29">
        <v>0</v>
      </c>
      <c r="N233" s="42">
        <f t="shared" si="11"/>
        <v>0</v>
      </c>
      <c r="O233" s="177">
        <f t="shared" si="12"/>
        <v>0</v>
      </c>
    </row>
    <row r="234" spans="1:15" x14ac:dyDescent="0.3">
      <c r="A234" s="54" t="s">
        <v>755</v>
      </c>
      <c r="B234" s="72">
        <v>0</v>
      </c>
      <c r="C234" s="29">
        <v>0</v>
      </c>
      <c r="D234" s="29">
        <v>0</v>
      </c>
      <c r="E234" s="29">
        <v>0</v>
      </c>
      <c r="F234" s="42">
        <f t="shared" si="9"/>
        <v>0</v>
      </c>
      <c r="G234" s="177">
        <f t="shared" si="10"/>
        <v>0</v>
      </c>
      <c r="I234" s="54" t="s">
        <v>755</v>
      </c>
      <c r="J234" s="72">
        <v>0</v>
      </c>
      <c r="K234" s="29">
        <v>0</v>
      </c>
      <c r="L234" s="29">
        <v>0</v>
      </c>
      <c r="M234" s="29">
        <v>0</v>
      </c>
      <c r="N234" s="42">
        <f t="shared" si="11"/>
        <v>0</v>
      </c>
      <c r="O234" s="177">
        <f t="shared" si="12"/>
        <v>0</v>
      </c>
    </row>
    <row r="235" spans="1:15" x14ac:dyDescent="0.3">
      <c r="A235" s="54" t="s">
        <v>756</v>
      </c>
      <c r="B235" s="72">
        <v>0</v>
      </c>
      <c r="C235" s="29">
        <v>0</v>
      </c>
      <c r="D235" s="29">
        <v>0</v>
      </c>
      <c r="E235" s="29">
        <v>0</v>
      </c>
      <c r="F235" s="42">
        <f t="shared" si="9"/>
        <v>0</v>
      </c>
      <c r="G235" s="177">
        <f t="shared" si="10"/>
        <v>0</v>
      </c>
      <c r="I235" s="54" t="s">
        <v>756</v>
      </c>
      <c r="J235" s="72">
        <v>0</v>
      </c>
      <c r="K235" s="29">
        <v>0</v>
      </c>
      <c r="L235" s="29">
        <v>0</v>
      </c>
      <c r="M235" s="29">
        <v>0</v>
      </c>
      <c r="N235" s="42">
        <f t="shared" si="11"/>
        <v>0</v>
      </c>
      <c r="O235" s="177">
        <f t="shared" si="12"/>
        <v>0</v>
      </c>
    </row>
    <row r="236" spans="1:15" x14ac:dyDescent="0.3">
      <c r="A236" s="54" t="s">
        <v>784</v>
      </c>
      <c r="B236" s="72">
        <v>0</v>
      </c>
      <c r="C236" s="29">
        <v>0</v>
      </c>
      <c r="D236" s="29">
        <v>0</v>
      </c>
      <c r="E236" s="29">
        <v>0</v>
      </c>
      <c r="F236" s="42">
        <f t="shared" ref="F236:G263" si="13">B236-D236</f>
        <v>0</v>
      </c>
      <c r="G236" s="177">
        <f t="shared" si="13"/>
        <v>0</v>
      </c>
      <c r="I236" s="54" t="s">
        <v>784</v>
      </c>
      <c r="J236" s="72">
        <v>0</v>
      </c>
      <c r="K236" s="29">
        <v>0</v>
      </c>
      <c r="L236" s="29">
        <v>0</v>
      </c>
      <c r="M236" s="29">
        <v>0</v>
      </c>
      <c r="N236" s="42">
        <f t="shared" ref="N236:O263" si="14">J236-L236</f>
        <v>0</v>
      </c>
      <c r="O236" s="177">
        <f t="shared" si="14"/>
        <v>0</v>
      </c>
    </row>
    <row r="237" spans="1:15" x14ac:dyDescent="0.3">
      <c r="A237" s="54" t="s">
        <v>1169</v>
      </c>
      <c r="B237" s="72">
        <v>0</v>
      </c>
      <c r="C237" s="29">
        <v>0</v>
      </c>
      <c r="D237" s="29">
        <v>0</v>
      </c>
      <c r="E237" s="29">
        <v>0</v>
      </c>
      <c r="F237" s="42">
        <f t="shared" si="13"/>
        <v>0</v>
      </c>
      <c r="G237" s="177">
        <f t="shared" si="13"/>
        <v>0</v>
      </c>
      <c r="I237" s="54" t="s">
        <v>1169</v>
      </c>
      <c r="J237" s="72">
        <v>0</v>
      </c>
      <c r="K237" s="29">
        <v>0</v>
      </c>
      <c r="L237" s="29">
        <v>0</v>
      </c>
      <c r="M237" s="29">
        <v>0</v>
      </c>
      <c r="N237" s="42">
        <f t="shared" si="14"/>
        <v>0</v>
      </c>
      <c r="O237" s="177">
        <f t="shared" si="14"/>
        <v>0</v>
      </c>
    </row>
    <row r="238" spans="1:15" x14ac:dyDescent="0.3">
      <c r="A238" s="54" t="s">
        <v>1170</v>
      </c>
      <c r="B238" s="72">
        <v>0</v>
      </c>
      <c r="C238" s="29">
        <v>0</v>
      </c>
      <c r="D238" s="29">
        <v>0</v>
      </c>
      <c r="E238" s="29">
        <v>0</v>
      </c>
      <c r="F238" s="42">
        <f t="shared" si="13"/>
        <v>0</v>
      </c>
      <c r="G238" s="177">
        <f t="shared" si="13"/>
        <v>0</v>
      </c>
      <c r="I238" s="54" t="s">
        <v>1170</v>
      </c>
      <c r="J238" s="72">
        <v>0</v>
      </c>
      <c r="K238" s="29">
        <v>0</v>
      </c>
      <c r="L238" s="29">
        <v>0</v>
      </c>
      <c r="M238" s="29">
        <v>0</v>
      </c>
      <c r="N238" s="42">
        <f t="shared" si="14"/>
        <v>0</v>
      </c>
      <c r="O238" s="177">
        <f t="shared" si="14"/>
        <v>0</v>
      </c>
    </row>
    <row r="239" spans="1:15" x14ac:dyDescent="0.3">
      <c r="A239" s="54" t="s">
        <v>1171</v>
      </c>
      <c r="B239" s="72">
        <v>0</v>
      </c>
      <c r="C239" s="29">
        <v>0</v>
      </c>
      <c r="D239" s="29">
        <v>0</v>
      </c>
      <c r="E239" s="29">
        <v>0</v>
      </c>
      <c r="F239" s="42">
        <f t="shared" si="13"/>
        <v>0</v>
      </c>
      <c r="G239" s="177">
        <f t="shared" si="13"/>
        <v>0</v>
      </c>
      <c r="I239" s="54" t="s">
        <v>1171</v>
      </c>
      <c r="J239" s="72">
        <v>0</v>
      </c>
      <c r="K239" s="29">
        <v>0</v>
      </c>
      <c r="L239" s="29">
        <v>0</v>
      </c>
      <c r="M239" s="29">
        <v>0</v>
      </c>
      <c r="N239" s="42">
        <f t="shared" si="14"/>
        <v>0</v>
      </c>
      <c r="O239" s="177">
        <f t="shared" si="14"/>
        <v>0</v>
      </c>
    </row>
    <row r="240" spans="1:15" x14ac:dyDescent="0.3">
      <c r="A240" s="54" t="s">
        <v>211</v>
      </c>
      <c r="B240" s="72">
        <v>80</v>
      </c>
      <c r="C240" s="29">
        <v>180453371</v>
      </c>
      <c r="D240" s="29">
        <v>80</v>
      </c>
      <c r="E240" s="29">
        <v>180453371</v>
      </c>
      <c r="F240" s="42">
        <f t="shared" si="13"/>
        <v>0</v>
      </c>
      <c r="G240" s="177">
        <f t="shared" si="13"/>
        <v>0</v>
      </c>
      <c r="I240" s="54" t="s">
        <v>211</v>
      </c>
      <c r="J240" s="72">
        <v>78</v>
      </c>
      <c r="K240" s="29">
        <v>167036707</v>
      </c>
      <c r="L240" s="29">
        <v>78</v>
      </c>
      <c r="M240" s="29">
        <v>167036707</v>
      </c>
      <c r="N240" s="42">
        <f t="shared" si="14"/>
        <v>0</v>
      </c>
      <c r="O240" s="177">
        <f t="shared" si="14"/>
        <v>0</v>
      </c>
    </row>
    <row r="241" spans="1:15" x14ac:dyDescent="0.3">
      <c r="A241" s="54" t="s">
        <v>1172</v>
      </c>
      <c r="B241" s="72">
        <v>0</v>
      </c>
      <c r="C241" s="29">
        <v>0</v>
      </c>
      <c r="D241" s="29">
        <v>0</v>
      </c>
      <c r="E241" s="29">
        <v>0</v>
      </c>
      <c r="F241" s="42">
        <f t="shared" si="13"/>
        <v>0</v>
      </c>
      <c r="G241" s="177">
        <f t="shared" si="13"/>
        <v>0</v>
      </c>
      <c r="I241" s="54" t="s">
        <v>1172</v>
      </c>
      <c r="J241" s="72">
        <v>0</v>
      </c>
      <c r="K241" s="29">
        <v>0</v>
      </c>
      <c r="L241" s="29">
        <v>0</v>
      </c>
      <c r="M241" s="29">
        <v>0</v>
      </c>
      <c r="N241" s="42">
        <f t="shared" si="14"/>
        <v>0</v>
      </c>
      <c r="O241" s="177">
        <f t="shared" si="14"/>
        <v>0</v>
      </c>
    </row>
    <row r="242" spans="1:15" x14ac:dyDescent="0.3">
      <c r="A242" s="54" t="s">
        <v>1173</v>
      </c>
      <c r="B242" s="72">
        <v>0</v>
      </c>
      <c r="C242" s="29">
        <v>0</v>
      </c>
      <c r="D242" s="29">
        <v>0</v>
      </c>
      <c r="E242" s="29">
        <v>0</v>
      </c>
      <c r="F242" s="42">
        <f t="shared" si="13"/>
        <v>0</v>
      </c>
      <c r="G242" s="177">
        <f t="shared" si="13"/>
        <v>0</v>
      </c>
      <c r="I242" s="54" t="s">
        <v>1173</v>
      </c>
      <c r="J242" s="72">
        <v>0</v>
      </c>
      <c r="K242" s="29">
        <v>0</v>
      </c>
      <c r="L242" s="29">
        <v>0</v>
      </c>
      <c r="M242" s="29">
        <v>0</v>
      </c>
      <c r="N242" s="42">
        <f t="shared" si="14"/>
        <v>0</v>
      </c>
      <c r="O242" s="177">
        <f t="shared" si="14"/>
        <v>0</v>
      </c>
    </row>
    <row r="243" spans="1:15" x14ac:dyDescent="0.3">
      <c r="A243" s="54" t="s">
        <v>1174</v>
      </c>
      <c r="B243" s="72">
        <v>0</v>
      </c>
      <c r="C243" s="29">
        <v>0</v>
      </c>
      <c r="D243" s="29">
        <v>0</v>
      </c>
      <c r="E243" s="29">
        <v>0</v>
      </c>
      <c r="F243" s="42">
        <f t="shared" si="13"/>
        <v>0</v>
      </c>
      <c r="G243" s="177">
        <f t="shared" si="13"/>
        <v>0</v>
      </c>
      <c r="I243" s="54" t="s">
        <v>1174</v>
      </c>
      <c r="J243" s="72">
        <v>0</v>
      </c>
      <c r="K243" s="29">
        <v>0</v>
      </c>
      <c r="L243" s="29">
        <v>0</v>
      </c>
      <c r="M243" s="29">
        <v>0</v>
      </c>
      <c r="N243" s="42">
        <f t="shared" si="14"/>
        <v>0</v>
      </c>
      <c r="O243" s="177">
        <f t="shared" si="14"/>
        <v>0</v>
      </c>
    </row>
    <row r="244" spans="1:15" x14ac:dyDescent="0.3">
      <c r="A244" s="54" t="s">
        <v>757</v>
      </c>
      <c r="B244" s="72">
        <v>0</v>
      </c>
      <c r="C244" s="29">
        <v>0</v>
      </c>
      <c r="D244" s="29">
        <v>0</v>
      </c>
      <c r="E244" s="29">
        <v>0</v>
      </c>
      <c r="F244" s="42">
        <f t="shared" si="13"/>
        <v>0</v>
      </c>
      <c r="G244" s="177">
        <f t="shared" si="13"/>
        <v>0</v>
      </c>
      <c r="I244" s="54" t="s">
        <v>757</v>
      </c>
      <c r="J244" s="72">
        <v>0</v>
      </c>
      <c r="K244" s="29">
        <v>0</v>
      </c>
      <c r="L244" s="29">
        <v>0</v>
      </c>
      <c r="M244" s="29">
        <v>0</v>
      </c>
      <c r="N244" s="42">
        <f t="shared" si="14"/>
        <v>0</v>
      </c>
      <c r="O244" s="177">
        <f t="shared" si="14"/>
        <v>0</v>
      </c>
    </row>
    <row r="245" spans="1:15" x14ac:dyDescent="0.3">
      <c r="A245" s="54" t="s">
        <v>758</v>
      </c>
      <c r="B245" s="72">
        <v>0</v>
      </c>
      <c r="C245" s="29">
        <v>0</v>
      </c>
      <c r="D245" s="29">
        <v>0</v>
      </c>
      <c r="E245" s="29">
        <v>0</v>
      </c>
      <c r="F245" s="42">
        <f t="shared" si="13"/>
        <v>0</v>
      </c>
      <c r="G245" s="177">
        <f t="shared" si="13"/>
        <v>0</v>
      </c>
      <c r="I245" s="54" t="s">
        <v>758</v>
      </c>
      <c r="J245" s="72">
        <v>0</v>
      </c>
      <c r="K245" s="29">
        <v>0</v>
      </c>
      <c r="L245" s="29">
        <v>0</v>
      </c>
      <c r="M245" s="29">
        <v>0</v>
      </c>
      <c r="N245" s="42">
        <f t="shared" si="14"/>
        <v>0</v>
      </c>
      <c r="O245" s="177">
        <f t="shared" si="14"/>
        <v>0</v>
      </c>
    </row>
    <row r="246" spans="1:15" x14ac:dyDescent="0.3">
      <c r="A246" s="54" t="s">
        <v>1175</v>
      </c>
      <c r="B246" s="72">
        <v>0</v>
      </c>
      <c r="C246" s="29">
        <v>0</v>
      </c>
      <c r="D246" s="29">
        <v>0</v>
      </c>
      <c r="E246" s="29">
        <v>0</v>
      </c>
      <c r="F246" s="42">
        <f t="shared" si="13"/>
        <v>0</v>
      </c>
      <c r="G246" s="177">
        <f t="shared" si="13"/>
        <v>0</v>
      </c>
      <c r="I246" s="54" t="s">
        <v>1175</v>
      </c>
      <c r="J246" s="72">
        <v>0</v>
      </c>
      <c r="K246" s="29">
        <v>0</v>
      </c>
      <c r="L246" s="29">
        <v>0</v>
      </c>
      <c r="M246" s="29">
        <v>0</v>
      </c>
      <c r="N246" s="42">
        <f t="shared" si="14"/>
        <v>0</v>
      </c>
      <c r="O246" s="177">
        <f t="shared" si="14"/>
        <v>0</v>
      </c>
    </row>
    <row r="247" spans="1:15" x14ac:dyDescent="0.3">
      <c r="A247" s="54" t="s">
        <v>1176</v>
      </c>
      <c r="B247" s="72">
        <v>0</v>
      </c>
      <c r="C247" s="29">
        <v>0</v>
      </c>
      <c r="D247" s="29">
        <v>0</v>
      </c>
      <c r="E247" s="29">
        <v>0</v>
      </c>
      <c r="F247" s="42">
        <f t="shared" si="13"/>
        <v>0</v>
      </c>
      <c r="G247" s="177">
        <f t="shared" si="13"/>
        <v>0</v>
      </c>
      <c r="I247" s="54" t="s">
        <v>1176</v>
      </c>
      <c r="J247" s="72">
        <v>0</v>
      </c>
      <c r="K247" s="29">
        <v>0</v>
      </c>
      <c r="L247" s="29">
        <v>0</v>
      </c>
      <c r="M247" s="29">
        <v>0</v>
      </c>
      <c r="N247" s="42">
        <f t="shared" si="14"/>
        <v>0</v>
      </c>
      <c r="O247" s="177">
        <f t="shared" si="14"/>
        <v>0</v>
      </c>
    </row>
    <row r="248" spans="1:15" x14ac:dyDescent="0.3">
      <c r="A248" s="54" t="s">
        <v>1177</v>
      </c>
      <c r="B248" s="72">
        <v>0</v>
      </c>
      <c r="C248" s="29">
        <v>0</v>
      </c>
      <c r="D248" s="29">
        <v>0</v>
      </c>
      <c r="E248" s="29">
        <v>0</v>
      </c>
      <c r="F248" s="42">
        <f t="shared" si="13"/>
        <v>0</v>
      </c>
      <c r="G248" s="177">
        <f t="shared" si="13"/>
        <v>0</v>
      </c>
      <c r="I248" s="54" t="s">
        <v>1177</v>
      </c>
      <c r="J248" s="72">
        <v>0</v>
      </c>
      <c r="K248" s="29">
        <v>0</v>
      </c>
      <c r="L248" s="29">
        <v>0</v>
      </c>
      <c r="M248" s="29">
        <v>0</v>
      </c>
      <c r="N248" s="42">
        <f t="shared" si="14"/>
        <v>0</v>
      </c>
      <c r="O248" s="177">
        <f t="shared" si="14"/>
        <v>0</v>
      </c>
    </row>
    <row r="249" spans="1:15" x14ac:dyDescent="0.3">
      <c r="A249" s="54" t="s">
        <v>1178</v>
      </c>
      <c r="B249" s="72">
        <v>0</v>
      </c>
      <c r="C249" s="29">
        <v>0</v>
      </c>
      <c r="D249" s="29">
        <v>0</v>
      </c>
      <c r="E249" s="29">
        <v>0</v>
      </c>
      <c r="F249" s="42">
        <f t="shared" si="13"/>
        <v>0</v>
      </c>
      <c r="G249" s="177">
        <f t="shared" si="13"/>
        <v>0</v>
      </c>
      <c r="I249" s="54" t="s">
        <v>1178</v>
      </c>
      <c r="J249" s="72">
        <v>0</v>
      </c>
      <c r="K249" s="29">
        <v>0</v>
      </c>
      <c r="L249" s="29">
        <v>0</v>
      </c>
      <c r="M249" s="29">
        <v>0</v>
      </c>
      <c r="N249" s="42">
        <f t="shared" si="14"/>
        <v>0</v>
      </c>
      <c r="O249" s="177">
        <f t="shared" si="14"/>
        <v>0</v>
      </c>
    </row>
    <row r="250" spans="1:15" x14ac:dyDescent="0.3">
      <c r="A250" s="54" t="s">
        <v>1179</v>
      </c>
      <c r="B250" s="72">
        <v>0</v>
      </c>
      <c r="C250" s="29">
        <v>0</v>
      </c>
      <c r="D250" s="29">
        <v>0</v>
      </c>
      <c r="E250" s="29">
        <v>0</v>
      </c>
      <c r="F250" s="42">
        <f t="shared" si="13"/>
        <v>0</v>
      </c>
      <c r="G250" s="177">
        <f t="shared" si="13"/>
        <v>0</v>
      </c>
      <c r="I250" s="54" t="s">
        <v>1179</v>
      </c>
      <c r="J250" s="72">
        <v>0</v>
      </c>
      <c r="K250" s="29">
        <v>0</v>
      </c>
      <c r="L250" s="29">
        <v>0</v>
      </c>
      <c r="M250" s="29">
        <v>0</v>
      </c>
      <c r="N250" s="42">
        <f t="shared" si="14"/>
        <v>0</v>
      </c>
      <c r="O250" s="177">
        <f t="shared" si="14"/>
        <v>0</v>
      </c>
    </row>
    <row r="251" spans="1:15" x14ac:dyDescent="0.3">
      <c r="A251" s="54" t="s">
        <v>759</v>
      </c>
      <c r="B251" s="72">
        <v>0</v>
      </c>
      <c r="C251" s="29">
        <v>0</v>
      </c>
      <c r="D251" s="29">
        <v>0</v>
      </c>
      <c r="E251" s="29">
        <v>0</v>
      </c>
      <c r="F251" s="42">
        <f t="shared" si="13"/>
        <v>0</v>
      </c>
      <c r="G251" s="177">
        <f t="shared" si="13"/>
        <v>0</v>
      </c>
      <c r="I251" s="54" t="s">
        <v>759</v>
      </c>
      <c r="J251" s="72">
        <v>0</v>
      </c>
      <c r="K251" s="29">
        <v>0</v>
      </c>
      <c r="L251" s="29">
        <v>0</v>
      </c>
      <c r="M251" s="29">
        <v>0</v>
      </c>
      <c r="N251" s="42">
        <f t="shared" si="14"/>
        <v>0</v>
      </c>
      <c r="O251" s="177">
        <f t="shared" si="14"/>
        <v>0</v>
      </c>
    </row>
    <row r="252" spans="1:15" x14ac:dyDescent="0.3">
      <c r="A252" s="54" t="s">
        <v>1180</v>
      </c>
      <c r="B252" s="72">
        <v>0</v>
      </c>
      <c r="C252" s="29">
        <v>0</v>
      </c>
      <c r="D252" s="29">
        <v>0</v>
      </c>
      <c r="E252" s="29">
        <v>0</v>
      </c>
      <c r="F252" s="42">
        <f t="shared" si="13"/>
        <v>0</v>
      </c>
      <c r="G252" s="177">
        <f t="shared" si="13"/>
        <v>0</v>
      </c>
      <c r="I252" s="54" t="s">
        <v>1180</v>
      </c>
      <c r="J252" s="72">
        <v>0</v>
      </c>
      <c r="K252" s="29">
        <v>0</v>
      </c>
      <c r="L252" s="29">
        <v>0</v>
      </c>
      <c r="M252" s="29">
        <v>0</v>
      </c>
      <c r="N252" s="42">
        <f t="shared" si="14"/>
        <v>0</v>
      </c>
      <c r="O252" s="177">
        <f t="shared" si="14"/>
        <v>0</v>
      </c>
    </row>
    <row r="253" spans="1:15" x14ac:dyDescent="0.3">
      <c r="A253" s="54" t="s">
        <v>1181</v>
      </c>
      <c r="B253" s="72">
        <v>0</v>
      </c>
      <c r="C253" s="29">
        <v>0</v>
      </c>
      <c r="D253" s="29">
        <v>0</v>
      </c>
      <c r="E253" s="29">
        <v>0</v>
      </c>
      <c r="F253" s="42">
        <f t="shared" si="13"/>
        <v>0</v>
      </c>
      <c r="G253" s="177">
        <f t="shared" si="13"/>
        <v>0</v>
      </c>
      <c r="I253" s="54" t="s">
        <v>1181</v>
      </c>
      <c r="J253" s="72">
        <v>0</v>
      </c>
      <c r="K253" s="29">
        <v>0</v>
      </c>
      <c r="L253" s="29">
        <v>0</v>
      </c>
      <c r="M253" s="29">
        <v>0</v>
      </c>
      <c r="N253" s="42">
        <f t="shared" si="14"/>
        <v>0</v>
      </c>
      <c r="O253" s="177">
        <f t="shared" si="14"/>
        <v>0</v>
      </c>
    </row>
    <row r="254" spans="1:15" x14ac:dyDescent="0.3">
      <c r="A254" s="54" t="s">
        <v>760</v>
      </c>
      <c r="B254" s="72">
        <v>0</v>
      </c>
      <c r="C254" s="29">
        <v>0</v>
      </c>
      <c r="D254" s="29">
        <v>0</v>
      </c>
      <c r="E254" s="29">
        <v>0</v>
      </c>
      <c r="F254" s="42">
        <f t="shared" si="13"/>
        <v>0</v>
      </c>
      <c r="G254" s="177">
        <f t="shared" si="13"/>
        <v>0</v>
      </c>
      <c r="I254" s="54" t="s">
        <v>760</v>
      </c>
      <c r="J254" s="72">
        <v>0</v>
      </c>
      <c r="K254" s="29">
        <v>0</v>
      </c>
      <c r="L254" s="29">
        <v>0</v>
      </c>
      <c r="M254" s="29">
        <v>0</v>
      </c>
      <c r="N254" s="42">
        <f t="shared" si="14"/>
        <v>0</v>
      </c>
      <c r="O254" s="177">
        <f t="shared" si="14"/>
        <v>0</v>
      </c>
    </row>
    <row r="255" spans="1:15" x14ac:dyDescent="0.3">
      <c r="A255" s="54" t="s">
        <v>761</v>
      </c>
      <c r="B255" s="72">
        <v>0</v>
      </c>
      <c r="C255" s="29">
        <v>0</v>
      </c>
      <c r="D255" s="29">
        <v>0</v>
      </c>
      <c r="E255" s="29">
        <v>0</v>
      </c>
      <c r="F255" s="42">
        <f t="shared" si="13"/>
        <v>0</v>
      </c>
      <c r="G255" s="177">
        <f t="shared" si="13"/>
        <v>0</v>
      </c>
      <c r="I255" s="54" t="s">
        <v>761</v>
      </c>
      <c r="J255" s="72">
        <v>0</v>
      </c>
      <c r="K255" s="29">
        <v>0</v>
      </c>
      <c r="L255" s="29">
        <v>0</v>
      </c>
      <c r="M255" s="29">
        <v>0</v>
      </c>
      <c r="N255" s="42">
        <f t="shared" si="14"/>
        <v>0</v>
      </c>
      <c r="O255" s="177">
        <f t="shared" si="14"/>
        <v>0</v>
      </c>
    </row>
    <row r="256" spans="1:15" x14ac:dyDescent="0.3">
      <c r="A256" s="54" t="s">
        <v>1182</v>
      </c>
      <c r="B256" s="72">
        <v>0</v>
      </c>
      <c r="C256" s="29">
        <v>0</v>
      </c>
      <c r="D256" s="29">
        <v>0</v>
      </c>
      <c r="E256" s="29">
        <v>0</v>
      </c>
      <c r="F256" s="42">
        <f t="shared" si="13"/>
        <v>0</v>
      </c>
      <c r="G256" s="177">
        <f t="shared" si="13"/>
        <v>0</v>
      </c>
      <c r="I256" s="54" t="s">
        <v>1182</v>
      </c>
      <c r="J256" s="72">
        <v>0</v>
      </c>
      <c r="K256" s="29">
        <v>0</v>
      </c>
      <c r="L256" s="29">
        <v>0</v>
      </c>
      <c r="M256" s="29">
        <v>0</v>
      </c>
      <c r="N256" s="42">
        <f t="shared" si="14"/>
        <v>0</v>
      </c>
      <c r="O256" s="177">
        <f t="shared" si="14"/>
        <v>0</v>
      </c>
    </row>
    <row r="257" spans="1:15" x14ac:dyDescent="0.3">
      <c r="A257" s="54" t="s">
        <v>1183</v>
      </c>
      <c r="B257" s="72">
        <v>0</v>
      </c>
      <c r="C257" s="29">
        <v>0</v>
      </c>
      <c r="D257" s="29">
        <v>0</v>
      </c>
      <c r="E257" s="29">
        <v>0</v>
      </c>
      <c r="F257" s="42">
        <f t="shared" si="13"/>
        <v>0</v>
      </c>
      <c r="G257" s="177">
        <f t="shared" si="13"/>
        <v>0</v>
      </c>
      <c r="I257" s="54" t="s">
        <v>1183</v>
      </c>
      <c r="J257" s="72">
        <v>0</v>
      </c>
      <c r="K257" s="29">
        <v>0</v>
      </c>
      <c r="L257" s="29">
        <v>0</v>
      </c>
      <c r="M257" s="29">
        <v>0</v>
      </c>
      <c r="N257" s="42">
        <f t="shared" si="14"/>
        <v>0</v>
      </c>
      <c r="O257" s="177">
        <f t="shared" si="14"/>
        <v>0</v>
      </c>
    </row>
    <row r="258" spans="1:15" x14ac:dyDescent="0.3">
      <c r="A258" s="54" t="s">
        <v>1184</v>
      </c>
      <c r="B258" s="72">
        <v>0</v>
      </c>
      <c r="C258" s="29">
        <v>0</v>
      </c>
      <c r="D258" s="29">
        <v>0</v>
      </c>
      <c r="E258" s="29">
        <v>0</v>
      </c>
      <c r="F258" s="42">
        <f t="shared" si="13"/>
        <v>0</v>
      </c>
      <c r="G258" s="177">
        <f t="shared" si="13"/>
        <v>0</v>
      </c>
      <c r="I258" s="54" t="s">
        <v>1184</v>
      </c>
      <c r="J258" s="72">
        <v>0</v>
      </c>
      <c r="K258" s="29">
        <v>0</v>
      </c>
      <c r="L258" s="29">
        <v>0</v>
      </c>
      <c r="M258" s="29">
        <v>0</v>
      </c>
      <c r="N258" s="42">
        <f t="shared" si="14"/>
        <v>0</v>
      </c>
      <c r="O258" s="177">
        <f t="shared" si="14"/>
        <v>0</v>
      </c>
    </row>
    <row r="259" spans="1:15" x14ac:dyDescent="0.3">
      <c r="A259" s="54" t="s">
        <v>785</v>
      </c>
      <c r="B259" s="72">
        <v>1</v>
      </c>
      <c r="C259" s="29">
        <v>200000</v>
      </c>
      <c r="D259" s="29">
        <v>1</v>
      </c>
      <c r="E259" s="29">
        <v>200000</v>
      </c>
      <c r="F259" s="42">
        <f t="shared" si="13"/>
        <v>0</v>
      </c>
      <c r="G259" s="177">
        <f t="shared" si="13"/>
        <v>0</v>
      </c>
      <c r="I259" s="54" t="s">
        <v>785</v>
      </c>
      <c r="J259" s="72">
        <v>1</v>
      </c>
      <c r="K259" s="29">
        <v>200000</v>
      </c>
      <c r="L259" s="29">
        <v>1</v>
      </c>
      <c r="M259" s="29">
        <v>200000</v>
      </c>
      <c r="N259" s="42">
        <f t="shared" si="14"/>
        <v>0</v>
      </c>
      <c r="O259" s="177">
        <f t="shared" si="14"/>
        <v>0</v>
      </c>
    </row>
    <row r="260" spans="1:15" x14ac:dyDescent="0.3">
      <c r="A260" s="54" t="s">
        <v>1185</v>
      </c>
      <c r="B260" s="72">
        <v>0</v>
      </c>
      <c r="C260" s="29">
        <v>0</v>
      </c>
      <c r="D260" s="29">
        <v>0</v>
      </c>
      <c r="E260" s="29">
        <v>0</v>
      </c>
      <c r="F260" s="42">
        <f t="shared" si="13"/>
        <v>0</v>
      </c>
      <c r="G260" s="177">
        <f t="shared" si="13"/>
        <v>0</v>
      </c>
      <c r="I260" s="54" t="s">
        <v>1185</v>
      </c>
      <c r="J260" s="72">
        <v>0</v>
      </c>
      <c r="K260" s="29">
        <v>0</v>
      </c>
      <c r="L260" s="29">
        <v>0</v>
      </c>
      <c r="M260" s="29">
        <v>0</v>
      </c>
      <c r="N260" s="42">
        <f t="shared" si="14"/>
        <v>0</v>
      </c>
      <c r="O260" s="177">
        <f t="shared" si="14"/>
        <v>0</v>
      </c>
    </row>
    <row r="261" spans="1:15" x14ac:dyDescent="0.3">
      <c r="A261" s="54" t="s">
        <v>786</v>
      </c>
      <c r="B261" s="72">
        <v>0</v>
      </c>
      <c r="C261" s="29">
        <v>0</v>
      </c>
      <c r="D261" s="29">
        <v>0</v>
      </c>
      <c r="E261" s="29">
        <v>0</v>
      </c>
      <c r="F261" s="42">
        <f t="shared" si="13"/>
        <v>0</v>
      </c>
      <c r="G261" s="177">
        <f t="shared" si="13"/>
        <v>0</v>
      </c>
      <c r="I261" s="54" t="s">
        <v>786</v>
      </c>
      <c r="J261" s="72">
        <v>0</v>
      </c>
      <c r="K261" s="29">
        <v>0</v>
      </c>
      <c r="L261" s="29">
        <v>0</v>
      </c>
      <c r="M261" s="29">
        <v>0</v>
      </c>
      <c r="N261" s="42">
        <f t="shared" si="14"/>
        <v>0</v>
      </c>
      <c r="O261" s="177">
        <f t="shared" si="14"/>
        <v>0</v>
      </c>
    </row>
    <row r="262" spans="1:15" x14ac:dyDescent="0.3">
      <c r="A262" s="54" t="s">
        <v>787</v>
      </c>
      <c r="B262" s="72">
        <v>0</v>
      </c>
      <c r="C262" s="29">
        <v>0</v>
      </c>
      <c r="D262" s="29">
        <v>0</v>
      </c>
      <c r="E262" s="29">
        <v>0</v>
      </c>
      <c r="F262" s="42">
        <f t="shared" si="13"/>
        <v>0</v>
      </c>
      <c r="G262" s="177">
        <f t="shared" si="13"/>
        <v>0</v>
      </c>
      <c r="I262" s="54" t="s">
        <v>787</v>
      </c>
      <c r="J262" s="72">
        <v>0</v>
      </c>
      <c r="K262" s="29">
        <v>0</v>
      </c>
      <c r="L262" s="29">
        <v>0</v>
      </c>
      <c r="M262" s="29">
        <v>0</v>
      </c>
      <c r="N262" s="42">
        <f t="shared" si="14"/>
        <v>0</v>
      </c>
      <c r="O262" s="177">
        <f t="shared" si="14"/>
        <v>0</v>
      </c>
    </row>
    <row r="263" spans="1:15" x14ac:dyDescent="0.3">
      <c r="A263" s="54" t="s">
        <v>1186</v>
      </c>
      <c r="B263" s="72">
        <v>0</v>
      </c>
      <c r="C263" s="29">
        <v>0</v>
      </c>
      <c r="D263" s="29">
        <v>0</v>
      </c>
      <c r="E263" s="29">
        <v>0</v>
      </c>
      <c r="F263" s="42">
        <f t="shared" si="13"/>
        <v>0</v>
      </c>
      <c r="G263" s="177">
        <f t="shared" si="13"/>
        <v>0</v>
      </c>
      <c r="I263" s="54" t="s">
        <v>1186</v>
      </c>
      <c r="J263" s="72">
        <v>0</v>
      </c>
      <c r="K263" s="29">
        <v>0</v>
      </c>
      <c r="L263" s="29">
        <v>0</v>
      </c>
      <c r="M263" s="29">
        <v>0</v>
      </c>
      <c r="N263" s="42">
        <f t="shared" si="14"/>
        <v>0</v>
      </c>
      <c r="O263" s="177">
        <f t="shared" si="14"/>
        <v>0</v>
      </c>
    </row>
    <row r="264" spans="1:15" x14ac:dyDescent="0.3">
      <c r="A264" s="54" t="s">
        <v>1187</v>
      </c>
      <c r="B264" s="72">
        <v>0</v>
      </c>
      <c r="C264" s="29">
        <v>0</v>
      </c>
      <c r="D264" s="29">
        <v>0</v>
      </c>
      <c r="E264" s="29">
        <v>0</v>
      </c>
      <c r="F264" s="42">
        <f t="shared" ref="F264:F279" si="15">B264-D264</f>
        <v>0</v>
      </c>
      <c r="G264" s="177">
        <f t="shared" ref="G264:G279" si="16">C264-E264</f>
        <v>0</v>
      </c>
      <c r="I264" s="54" t="s">
        <v>1187</v>
      </c>
      <c r="J264" s="72">
        <v>0</v>
      </c>
      <c r="K264" s="29">
        <v>0</v>
      </c>
      <c r="L264" s="29">
        <v>0</v>
      </c>
      <c r="M264" s="29">
        <v>0</v>
      </c>
      <c r="N264" s="42">
        <f t="shared" ref="N264:N279" si="17">J264-L264</f>
        <v>0</v>
      </c>
      <c r="O264" s="177">
        <f t="shared" ref="O264:O279" si="18">K264-M264</f>
        <v>0</v>
      </c>
    </row>
    <row r="265" spans="1:15" x14ac:dyDescent="0.3">
      <c r="A265" s="54" t="s">
        <v>1188</v>
      </c>
      <c r="B265" s="72">
        <v>0</v>
      </c>
      <c r="C265" s="29">
        <v>0</v>
      </c>
      <c r="D265" s="29">
        <v>0</v>
      </c>
      <c r="E265" s="29">
        <v>0</v>
      </c>
      <c r="F265" s="42">
        <f t="shared" si="15"/>
        <v>0</v>
      </c>
      <c r="G265" s="177">
        <f t="shared" si="16"/>
        <v>0</v>
      </c>
      <c r="I265" s="54" t="s">
        <v>1188</v>
      </c>
      <c r="J265" s="72">
        <v>0</v>
      </c>
      <c r="K265" s="29">
        <v>0</v>
      </c>
      <c r="L265" s="29">
        <v>0</v>
      </c>
      <c r="M265" s="29">
        <v>0</v>
      </c>
      <c r="N265" s="42">
        <f t="shared" si="17"/>
        <v>0</v>
      </c>
      <c r="O265" s="177">
        <f t="shared" si="18"/>
        <v>0</v>
      </c>
    </row>
    <row r="266" spans="1:15" x14ac:dyDescent="0.3">
      <c r="A266" s="54" t="s">
        <v>1189</v>
      </c>
      <c r="B266" s="72">
        <v>0</v>
      </c>
      <c r="C266" s="29">
        <v>0</v>
      </c>
      <c r="D266" s="29">
        <v>0</v>
      </c>
      <c r="E266" s="29">
        <v>0</v>
      </c>
      <c r="F266" s="42">
        <f t="shared" si="15"/>
        <v>0</v>
      </c>
      <c r="G266" s="177">
        <f t="shared" si="16"/>
        <v>0</v>
      </c>
      <c r="I266" s="54" t="s">
        <v>1189</v>
      </c>
      <c r="J266" s="72">
        <v>0</v>
      </c>
      <c r="K266" s="29">
        <v>0</v>
      </c>
      <c r="L266" s="29">
        <v>0</v>
      </c>
      <c r="M266" s="29">
        <v>0</v>
      </c>
      <c r="N266" s="42">
        <f t="shared" si="17"/>
        <v>0</v>
      </c>
      <c r="O266" s="177">
        <f t="shared" si="18"/>
        <v>0</v>
      </c>
    </row>
    <row r="267" spans="1:15" x14ac:dyDescent="0.3">
      <c r="A267" s="54" t="s">
        <v>788</v>
      </c>
      <c r="B267" s="72">
        <v>0</v>
      </c>
      <c r="C267" s="29">
        <v>0</v>
      </c>
      <c r="D267" s="29">
        <v>0</v>
      </c>
      <c r="E267" s="29">
        <v>0</v>
      </c>
      <c r="F267" s="42">
        <f t="shared" si="15"/>
        <v>0</v>
      </c>
      <c r="G267" s="177">
        <f t="shared" si="16"/>
        <v>0</v>
      </c>
      <c r="I267" s="54" t="s">
        <v>788</v>
      </c>
      <c r="J267" s="72">
        <v>0</v>
      </c>
      <c r="K267" s="29">
        <v>0</v>
      </c>
      <c r="L267" s="29">
        <v>0</v>
      </c>
      <c r="M267" s="29">
        <v>0</v>
      </c>
      <c r="N267" s="42">
        <f t="shared" si="17"/>
        <v>0</v>
      </c>
      <c r="O267" s="177">
        <f t="shared" si="18"/>
        <v>0</v>
      </c>
    </row>
    <row r="268" spans="1:15" x14ac:dyDescent="0.3">
      <c r="A268" s="54" t="s">
        <v>1207</v>
      </c>
      <c r="B268" s="72">
        <v>0</v>
      </c>
      <c r="C268" s="29">
        <v>0</v>
      </c>
      <c r="D268" s="29">
        <v>0</v>
      </c>
      <c r="E268" s="29">
        <v>0</v>
      </c>
      <c r="F268" s="42">
        <f t="shared" si="15"/>
        <v>0</v>
      </c>
      <c r="G268" s="177">
        <f t="shared" si="16"/>
        <v>0</v>
      </c>
      <c r="I268" s="54" t="s">
        <v>1207</v>
      </c>
      <c r="J268" s="72">
        <v>0</v>
      </c>
      <c r="K268" s="29">
        <v>0</v>
      </c>
      <c r="L268" s="29">
        <v>0</v>
      </c>
      <c r="M268" s="29">
        <v>0</v>
      </c>
      <c r="N268" s="42">
        <f t="shared" si="17"/>
        <v>0</v>
      </c>
      <c r="O268" s="177">
        <f t="shared" si="18"/>
        <v>0</v>
      </c>
    </row>
    <row r="269" spans="1:15" x14ac:dyDescent="0.3">
      <c r="A269" s="54" t="s">
        <v>789</v>
      </c>
      <c r="B269" s="72">
        <v>0</v>
      </c>
      <c r="C269" s="29">
        <v>0</v>
      </c>
      <c r="D269" s="29">
        <v>0</v>
      </c>
      <c r="E269" s="29">
        <v>0</v>
      </c>
      <c r="F269" s="42">
        <f t="shared" si="15"/>
        <v>0</v>
      </c>
      <c r="G269" s="177">
        <f t="shared" si="16"/>
        <v>0</v>
      </c>
      <c r="I269" s="54" t="s">
        <v>789</v>
      </c>
      <c r="J269" s="72">
        <v>0</v>
      </c>
      <c r="K269" s="29">
        <v>0</v>
      </c>
      <c r="L269" s="29">
        <v>0</v>
      </c>
      <c r="M269" s="29">
        <v>0</v>
      </c>
      <c r="N269" s="42">
        <f t="shared" si="17"/>
        <v>0</v>
      </c>
      <c r="O269" s="177">
        <f t="shared" si="18"/>
        <v>0</v>
      </c>
    </row>
    <row r="270" spans="1:15" x14ac:dyDescent="0.3">
      <c r="A270" s="54" t="s">
        <v>762</v>
      </c>
      <c r="B270" s="72">
        <v>0</v>
      </c>
      <c r="C270" s="29">
        <v>0</v>
      </c>
      <c r="D270" s="29">
        <v>0</v>
      </c>
      <c r="E270" s="29">
        <v>0</v>
      </c>
      <c r="F270" s="42">
        <f t="shared" si="15"/>
        <v>0</v>
      </c>
      <c r="G270" s="177">
        <f t="shared" si="16"/>
        <v>0</v>
      </c>
      <c r="I270" s="54" t="s">
        <v>762</v>
      </c>
      <c r="J270" s="72">
        <v>0</v>
      </c>
      <c r="K270" s="29">
        <v>0</v>
      </c>
      <c r="L270" s="29">
        <v>0</v>
      </c>
      <c r="M270" s="29">
        <v>0</v>
      </c>
      <c r="N270" s="42">
        <f t="shared" si="17"/>
        <v>0</v>
      </c>
      <c r="O270" s="177">
        <f t="shared" si="18"/>
        <v>0</v>
      </c>
    </row>
    <row r="271" spans="1:15" x14ac:dyDescent="0.3">
      <c r="A271" s="54" t="s">
        <v>1190</v>
      </c>
      <c r="B271" s="72">
        <v>0</v>
      </c>
      <c r="C271" s="29">
        <v>0</v>
      </c>
      <c r="D271" s="29">
        <v>0</v>
      </c>
      <c r="E271" s="29">
        <v>0</v>
      </c>
      <c r="F271" s="42">
        <f t="shared" si="15"/>
        <v>0</v>
      </c>
      <c r="G271" s="177">
        <f t="shared" si="16"/>
        <v>0</v>
      </c>
      <c r="I271" s="54" t="s">
        <v>1190</v>
      </c>
      <c r="J271" s="72">
        <v>0</v>
      </c>
      <c r="K271" s="29">
        <v>0</v>
      </c>
      <c r="L271" s="29">
        <v>0</v>
      </c>
      <c r="M271" s="29">
        <v>0</v>
      </c>
      <c r="N271" s="42">
        <f t="shared" si="17"/>
        <v>0</v>
      </c>
      <c r="O271" s="177">
        <f t="shared" si="18"/>
        <v>0</v>
      </c>
    </row>
    <row r="272" spans="1:15" x14ac:dyDescent="0.3">
      <c r="A272" s="54" t="s">
        <v>1191</v>
      </c>
      <c r="B272" s="72">
        <v>0</v>
      </c>
      <c r="C272" s="29">
        <v>0</v>
      </c>
      <c r="D272" s="29">
        <v>0</v>
      </c>
      <c r="E272" s="29">
        <v>0</v>
      </c>
      <c r="F272" s="42">
        <f t="shared" si="15"/>
        <v>0</v>
      </c>
      <c r="G272" s="177">
        <f t="shared" si="16"/>
        <v>0</v>
      </c>
      <c r="I272" s="54" t="s">
        <v>1191</v>
      </c>
      <c r="J272" s="72">
        <v>0</v>
      </c>
      <c r="K272" s="29">
        <v>0</v>
      </c>
      <c r="L272" s="29">
        <v>0</v>
      </c>
      <c r="M272" s="29">
        <v>0</v>
      </c>
      <c r="N272" s="42">
        <f t="shared" si="17"/>
        <v>0</v>
      </c>
      <c r="O272" s="177">
        <f t="shared" si="18"/>
        <v>0</v>
      </c>
    </row>
    <row r="273" spans="1:31" x14ac:dyDescent="0.3">
      <c r="A273" s="54" t="s">
        <v>763</v>
      </c>
      <c r="B273" s="72">
        <v>0</v>
      </c>
      <c r="C273" s="29">
        <v>0</v>
      </c>
      <c r="D273" s="29">
        <v>0</v>
      </c>
      <c r="E273" s="29">
        <v>0</v>
      </c>
      <c r="F273" s="42">
        <f t="shared" si="15"/>
        <v>0</v>
      </c>
      <c r="G273" s="177">
        <f t="shared" si="16"/>
        <v>0</v>
      </c>
      <c r="I273" s="54" t="s">
        <v>763</v>
      </c>
      <c r="J273" s="72">
        <v>0</v>
      </c>
      <c r="K273" s="29">
        <v>0</v>
      </c>
      <c r="L273" s="29">
        <v>0</v>
      </c>
      <c r="M273" s="29">
        <v>0</v>
      </c>
      <c r="N273" s="42">
        <f t="shared" si="17"/>
        <v>0</v>
      </c>
      <c r="O273" s="177">
        <f t="shared" si="18"/>
        <v>0</v>
      </c>
    </row>
    <row r="274" spans="1:31" x14ac:dyDescent="0.3">
      <c r="A274" s="54" t="s">
        <v>764</v>
      </c>
      <c r="B274" s="72">
        <v>0</v>
      </c>
      <c r="C274" s="29">
        <v>0</v>
      </c>
      <c r="D274" s="29">
        <v>0</v>
      </c>
      <c r="E274" s="29">
        <v>0</v>
      </c>
      <c r="F274" s="42">
        <f t="shared" si="15"/>
        <v>0</v>
      </c>
      <c r="G274" s="177">
        <f t="shared" si="16"/>
        <v>0</v>
      </c>
      <c r="I274" s="54" t="s">
        <v>764</v>
      </c>
      <c r="J274" s="72">
        <v>0</v>
      </c>
      <c r="K274" s="29">
        <v>0</v>
      </c>
      <c r="L274" s="29">
        <v>0</v>
      </c>
      <c r="M274" s="29">
        <v>0</v>
      </c>
      <c r="N274" s="42">
        <f t="shared" si="17"/>
        <v>0</v>
      </c>
      <c r="O274" s="177">
        <f t="shared" si="18"/>
        <v>0</v>
      </c>
    </row>
    <row r="275" spans="1:31" x14ac:dyDescent="0.3">
      <c r="A275" s="54" t="s">
        <v>765</v>
      </c>
      <c r="B275" s="72">
        <v>0</v>
      </c>
      <c r="C275" s="29">
        <v>0</v>
      </c>
      <c r="D275" s="29">
        <v>0</v>
      </c>
      <c r="E275" s="29">
        <v>0</v>
      </c>
      <c r="F275" s="42">
        <f t="shared" si="15"/>
        <v>0</v>
      </c>
      <c r="G275" s="177">
        <f t="shared" si="16"/>
        <v>0</v>
      </c>
      <c r="I275" s="54" t="s">
        <v>765</v>
      </c>
      <c r="J275" s="72">
        <v>0</v>
      </c>
      <c r="K275" s="29">
        <v>0</v>
      </c>
      <c r="L275" s="29">
        <v>0</v>
      </c>
      <c r="M275" s="29">
        <v>0</v>
      </c>
      <c r="N275" s="42">
        <f t="shared" si="17"/>
        <v>0</v>
      </c>
      <c r="O275" s="177">
        <f t="shared" si="18"/>
        <v>0</v>
      </c>
    </row>
    <row r="276" spans="1:31" x14ac:dyDescent="0.3">
      <c r="A276" s="54" t="s">
        <v>766</v>
      </c>
      <c r="B276" s="72">
        <v>0</v>
      </c>
      <c r="C276" s="29">
        <v>0</v>
      </c>
      <c r="D276" s="29">
        <v>0</v>
      </c>
      <c r="E276" s="29">
        <v>0</v>
      </c>
      <c r="F276" s="42">
        <f t="shared" si="15"/>
        <v>0</v>
      </c>
      <c r="G276" s="177">
        <f t="shared" si="16"/>
        <v>0</v>
      </c>
      <c r="I276" s="54" t="s">
        <v>766</v>
      </c>
      <c r="J276" s="72">
        <v>0</v>
      </c>
      <c r="K276" s="29">
        <v>0</v>
      </c>
      <c r="L276" s="29">
        <v>0</v>
      </c>
      <c r="M276" s="29">
        <v>0</v>
      </c>
      <c r="N276" s="42">
        <f t="shared" si="17"/>
        <v>0</v>
      </c>
      <c r="O276" s="177">
        <f t="shared" si="18"/>
        <v>0</v>
      </c>
    </row>
    <row r="277" spans="1:31" x14ac:dyDescent="0.3">
      <c r="A277" s="54" t="s">
        <v>1192</v>
      </c>
      <c r="B277" s="72">
        <v>0</v>
      </c>
      <c r="C277" s="29">
        <v>0</v>
      </c>
      <c r="D277" s="29">
        <v>0</v>
      </c>
      <c r="E277" s="29">
        <v>0</v>
      </c>
      <c r="F277" s="42">
        <f t="shared" si="15"/>
        <v>0</v>
      </c>
      <c r="G277" s="177">
        <f t="shared" si="16"/>
        <v>0</v>
      </c>
      <c r="I277" s="54" t="s">
        <v>1192</v>
      </c>
      <c r="J277" s="72">
        <v>0</v>
      </c>
      <c r="K277" s="29">
        <v>0</v>
      </c>
      <c r="L277" s="29">
        <v>0</v>
      </c>
      <c r="M277" s="29">
        <v>0</v>
      </c>
      <c r="N277" s="42">
        <f t="shared" si="17"/>
        <v>0</v>
      </c>
      <c r="O277" s="177">
        <f t="shared" si="18"/>
        <v>0</v>
      </c>
    </row>
    <row r="278" spans="1:31" x14ac:dyDescent="0.3">
      <c r="A278" s="54" t="s">
        <v>767</v>
      </c>
      <c r="B278" s="72">
        <v>0</v>
      </c>
      <c r="C278" s="29">
        <v>0</v>
      </c>
      <c r="D278" s="29">
        <v>0</v>
      </c>
      <c r="E278" s="29">
        <v>0</v>
      </c>
      <c r="F278" s="42">
        <f t="shared" si="15"/>
        <v>0</v>
      </c>
      <c r="G278" s="177">
        <f t="shared" si="16"/>
        <v>0</v>
      </c>
      <c r="I278" s="54" t="s">
        <v>767</v>
      </c>
      <c r="J278" s="72">
        <v>0</v>
      </c>
      <c r="K278" s="29">
        <v>0</v>
      </c>
      <c r="L278" s="29">
        <v>0</v>
      </c>
      <c r="M278" s="29">
        <v>0</v>
      </c>
      <c r="N278" s="42">
        <f t="shared" si="17"/>
        <v>0</v>
      </c>
      <c r="O278" s="177">
        <f t="shared" si="18"/>
        <v>0</v>
      </c>
    </row>
    <row r="279" spans="1:31" ht="15" customHeight="1" x14ac:dyDescent="0.3">
      <c r="A279" s="54" t="s">
        <v>1193</v>
      </c>
      <c r="B279" s="72">
        <v>0</v>
      </c>
      <c r="C279" s="29">
        <v>0</v>
      </c>
      <c r="D279" s="29">
        <v>0</v>
      </c>
      <c r="E279" s="29">
        <v>0</v>
      </c>
      <c r="F279" s="42">
        <f t="shared" si="15"/>
        <v>0</v>
      </c>
      <c r="G279" s="177">
        <f t="shared" si="16"/>
        <v>0</v>
      </c>
      <c r="I279" s="54" t="s">
        <v>1193</v>
      </c>
      <c r="J279" s="72">
        <v>0</v>
      </c>
      <c r="K279" s="29">
        <v>0</v>
      </c>
      <c r="L279" s="29">
        <v>0</v>
      </c>
      <c r="M279" s="29">
        <v>0</v>
      </c>
      <c r="N279" s="42">
        <f t="shared" si="17"/>
        <v>0</v>
      </c>
      <c r="O279" s="177">
        <f t="shared" si="18"/>
        <v>0</v>
      </c>
    </row>
    <row r="280" spans="1:31" x14ac:dyDescent="0.3">
      <c r="A280" s="83" t="s">
        <v>790</v>
      </c>
      <c r="B280" s="84">
        <v>0</v>
      </c>
      <c r="C280" s="32">
        <v>0</v>
      </c>
      <c r="D280" s="32">
        <v>0</v>
      </c>
      <c r="E280" s="32">
        <v>0</v>
      </c>
      <c r="F280" s="42">
        <f t="shared" ref="F280:G300" si="19">B280-D280</f>
        <v>0</v>
      </c>
      <c r="G280" s="177">
        <f t="shared" si="19"/>
        <v>0</v>
      </c>
      <c r="I280" s="83" t="s">
        <v>790</v>
      </c>
      <c r="J280" s="84">
        <v>0</v>
      </c>
      <c r="K280" s="32">
        <v>0</v>
      </c>
      <c r="L280" s="32">
        <v>0</v>
      </c>
      <c r="M280" s="32">
        <v>0</v>
      </c>
      <c r="N280" s="42">
        <f t="shared" ref="N280:O300" si="20">J280-L280</f>
        <v>0</v>
      </c>
      <c r="O280" s="177">
        <f t="shared" si="20"/>
        <v>0</v>
      </c>
    </row>
    <row r="281" spans="1:31" x14ac:dyDescent="0.3">
      <c r="A281" s="83" t="s">
        <v>1194</v>
      </c>
      <c r="B281" s="84">
        <v>0</v>
      </c>
      <c r="C281" s="32">
        <v>0</v>
      </c>
      <c r="D281" s="32">
        <v>0</v>
      </c>
      <c r="E281" s="32">
        <v>0</v>
      </c>
      <c r="F281" s="42">
        <f t="shared" si="19"/>
        <v>0</v>
      </c>
      <c r="G281" s="177">
        <f t="shared" si="19"/>
        <v>0</v>
      </c>
      <c r="I281" s="83" t="s">
        <v>1194</v>
      </c>
      <c r="J281" s="84">
        <v>0</v>
      </c>
      <c r="K281" s="32">
        <v>0</v>
      </c>
      <c r="L281" s="32">
        <v>0</v>
      </c>
      <c r="M281" s="32">
        <v>0</v>
      </c>
      <c r="N281" s="42">
        <f t="shared" si="20"/>
        <v>0</v>
      </c>
      <c r="O281" s="177">
        <f t="shared" si="20"/>
        <v>0</v>
      </c>
    </row>
    <row r="282" spans="1:31" x14ac:dyDescent="0.3">
      <c r="A282" s="83" t="s">
        <v>1195</v>
      </c>
      <c r="B282" s="84">
        <v>0</v>
      </c>
      <c r="C282" s="32">
        <v>0</v>
      </c>
      <c r="D282" s="32">
        <v>0</v>
      </c>
      <c r="E282" s="32">
        <v>0</v>
      </c>
      <c r="F282" s="42">
        <f t="shared" si="19"/>
        <v>0</v>
      </c>
      <c r="G282" s="177">
        <f t="shared" si="19"/>
        <v>0</v>
      </c>
      <c r="I282" s="83" t="s">
        <v>1195</v>
      </c>
      <c r="J282" s="84">
        <v>0</v>
      </c>
      <c r="K282" s="32">
        <v>0</v>
      </c>
      <c r="L282" s="32">
        <v>0</v>
      </c>
      <c r="M282" s="32">
        <v>0</v>
      </c>
      <c r="N282" s="42">
        <f t="shared" si="20"/>
        <v>0</v>
      </c>
      <c r="O282" s="177">
        <f t="shared" si="20"/>
        <v>0</v>
      </c>
    </row>
    <row r="283" spans="1:31" ht="15" customHeight="1" x14ac:dyDescent="0.3">
      <c r="A283" s="83" t="s">
        <v>768</v>
      </c>
      <c r="B283" s="84">
        <v>0</v>
      </c>
      <c r="C283" s="32">
        <v>0</v>
      </c>
      <c r="D283" s="32">
        <v>0</v>
      </c>
      <c r="E283" s="32">
        <v>0</v>
      </c>
      <c r="F283" s="42">
        <f t="shared" si="19"/>
        <v>0</v>
      </c>
      <c r="G283" s="177">
        <f t="shared" si="19"/>
        <v>0</v>
      </c>
      <c r="I283" s="83" t="s">
        <v>768</v>
      </c>
      <c r="J283" s="84">
        <v>0</v>
      </c>
      <c r="K283" s="32">
        <v>0</v>
      </c>
      <c r="L283" s="32">
        <v>0</v>
      </c>
      <c r="M283" s="32">
        <v>0</v>
      </c>
      <c r="N283" s="42">
        <f t="shared" si="20"/>
        <v>0</v>
      </c>
      <c r="O283" s="177">
        <f t="shared" si="20"/>
        <v>0</v>
      </c>
    </row>
    <row r="284" spans="1:31" x14ac:dyDescent="0.3">
      <c r="A284" s="83" t="s">
        <v>769</v>
      </c>
      <c r="B284" s="84">
        <v>0</v>
      </c>
      <c r="C284" s="32">
        <v>0</v>
      </c>
      <c r="D284" s="32">
        <v>0</v>
      </c>
      <c r="E284" s="32">
        <v>0</v>
      </c>
      <c r="F284" s="42">
        <f t="shared" si="19"/>
        <v>0</v>
      </c>
      <c r="G284" s="177">
        <f t="shared" si="19"/>
        <v>0</v>
      </c>
      <c r="I284" s="83" t="s">
        <v>769</v>
      </c>
      <c r="J284" s="84">
        <v>0</v>
      </c>
      <c r="K284" s="32">
        <v>0</v>
      </c>
      <c r="L284" s="32">
        <v>0</v>
      </c>
      <c r="M284" s="32">
        <v>0</v>
      </c>
      <c r="N284" s="42">
        <f t="shared" si="20"/>
        <v>0</v>
      </c>
      <c r="O284" s="177">
        <f t="shared" si="20"/>
        <v>0</v>
      </c>
    </row>
    <row r="285" spans="1:31" x14ac:dyDescent="0.3">
      <c r="A285" s="83" t="s">
        <v>1196</v>
      </c>
      <c r="B285" s="84">
        <v>0</v>
      </c>
      <c r="C285" s="32">
        <v>0</v>
      </c>
      <c r="D285" s="32">
        <v>0</v>
      </c>
      <c r="E285" s="32">
        <v>0</v>
      </c>
      <c r="F285" s="42">
        <f t="shared" si="19"/>
        <v>0</v>
      </c>
      <c r="G285" s="177">
        <f t="shared" si="19"/>
        <v>0</v>
      </c>
      <c r="I285" s="83" t="s">
        <v>1196</v>
      </c>
      <c r="J285" s="84">
        <v>0</v>
      </c>
      <c r="K285" s="32">
        <v>0</v>
      </c>
      <c r="L285" s="32">
        <v>0</v>
      </c>
      <c r="M285" s="32">
        <v>0</v>
      </c>
      <c r="N285" s="42">
        <f t="shared" si="20"/>
        <v>0</v>
      </c>
      <c r="O285" s="177">
        <f t="shared" si="20"/>
        <v>0</v>
      </c>
      <c r="AC285" s="74"/>
      <c r="AE285" s="74"/>
    </row>
    <row r="286" spans="1:31" x14ac:dyDescent="0.3">
      <c r="A286" s="83" t="s">
        <v>791</v>
      </c>
      <c r="B286" s="84">
        <v>0</v>
      </c>
      <c r="C286" s="32">
        <v>0</v>
      </c>
      <c r="D286" s="32">
        <v>0</v>
      </c>
      <c r="E286" s="32">
        <v>0</v>
      </c>
      <c r="F286" s="42">
        <f t="shared" si="19"/>
        <v>0</v>
      </c>
      <c r="G286" s="177">
        <f t="shared" si="19"/>
        <v>0</v>
      </c>
      <c r="I286" s="83" t="s">
        <v>791</v>
      </c>
      <c r="J286" s="84">
        <v>0</v>
      </c>
      <c r="K286" s="32">
        <v>0</v>
      </c>
      <c r="L286" s="32">
        <v>0</v>
      </c>
      <c r="M286" s="32">
        <v>0</v>
      </c>
      <c r="N286" s="42">
        <f t="shared" si="20"/>
        <v>0</v>
      </c>
      <c r="O286" s="177">
        <f t="shared" si="20"/>
        <v>0</v>
      </c>
    </row>
    <row r="287" spans="1:31" x14ac:dyDescent="0.3">
      <c r="A287" s="83" t="s">
        <v>770</v>
      </c>
      <c r="B287" s="84">
        <v>6028</v>
      </c>
      <c r="C287" s="32">
        <v>8688661075</v>
      </c>
      <c r="D287" s="32">
        <v>6020</v>
      </c>
      <c r="E287" s="32">
        <v>8688661075</v>
      </c>
      <c r="F287" s="42">
        <f t="shared" si="19"/>
        <v>8</v>
      </c>
      <c r="G287" s="177">
        <f t="shared" si="19"/>
        <v>0</v>
      </c>
      <c r="I287" s="83" t="s">
        <v>770</v>
      </c>
      <c r="J287" s="84">
        <v>5966</v>
      </c>
      <c r="K287" s="32">
        <v>8170232531</v>
      </c>
      <c r="L287" s="32">
        <v>5958</v>
      </c>
      <c r="M287" s="32">
        <v>8170232531</v>
      </c>
      <c r="N287" s="42">
        <f t="shared" si="20"/>
        <v>8</v>
      </c>
      <c r="O287" s="177">
        <f t="shared" si="20"/>
        <v>0</v>
      </c>
    </row>
    <row r="288" spans="1:31" x14ac:dyDescent="0.3">
      <c r="A288" s="83" t="s">
        <v>1197</v>
      </c>
      <c r="B288" s="84">
        <v>0</v>
      </c>
      <c r="C288" s="32">
        <v>0</v>
      </c>
      <c r="D288" s="32">
        <v>0</v>
      </c>
      <c r="E288" s="32">
        <v>0</v>
      </c>
      <c r="F288" s="42">
        <f t="shared" si="19"/>
        <v>0</v>
      </c>
      <c r="G288" s="177">
        <f t="shared" si="19"/>
        <v>0</v>
      </c>
      <c r="I288" s="83" t="s">
        <v>1197</v>
      </c>
      <c r="J288" s="84">
        <v>0</v>
      </c>
      <c r="K288" s="32">
        <v>0</v>
      </c>
      <c r="L288" s="32">
        <v>0</v>
      </c>
      <c r="M288" s="32">
        <v>0</v>
      </c>
      <c r="N288" s="42">
        <f t="shared" si="20"/>
        <v>0</v>
      </c>
      <c r="O288" s="177">
        <f t="shared" si="20"/>
        <v>0</v>
      </c>
    </row>
    <row r="289" spans="1:17" x14ac:dyDescent="0.3">
      <c r="A289" s="83" t="s">
        <v>1198</v>
      </c>
      <c r="B289" s="84">
        <v>0</v>
      </c>
      <c r="C289" s="32">
        <v>0</v>
      </c>
      <c r="D289" s="32">
        <v>0</v>
      </c>
      <c r="E289" s="32">
        <v>0</v>
      </c>
      <c r="F289" s="42">
        <f t="shared" si="19"/>
        <v>0</v>
      </c>
      <c r="G289" s="177">
        <f t="shared" si="19"/>
        <v>0</v>
      </c>
      <c r="I289" s="83" t="s">
        <v>1198</v>
      </c>
      <c r="J289" s="84">
        <v>0</v>
      </c>
      <c r="K289" s="32">
        <v>0</v>
      </c>
      <c r="L289" s="32">
        <v>0</v>
      </c>
      <c r="M289" s="32">
        <v>0</v>
      </c>
      <c r="N289" s="42">
        <f t="shared" si="20"/>
        <v>0</v>
      </c>
      <c r="O289" s="177">
        <f t="shared" si="20"/>
        <v>0</v>
      </c>
    </row>
    <row r="290" spans="1:17" x14ac:dyDescent="0.3">
      <c r="A290" s="83" t="s">
        <v>792</v>
      </c>
      <c r="B290" s="84">
        <v>0</v>
      </c>
      <c r="C290" s="32">
        <v>0</v>
      </c>
      <c r="D290" s="32">
        <v>0</v>
      </c>
      <c r="E290" s="32">
        <v>0</v>
      </c>
      <c r="F290" s="42">
        <f t="shared" si="19"/>
        <v>0</v>
      </c>
      <c r="G290" s="177">
        <f t="shared" si="19"/>
        <v>0</v>
      </c>
      <c r="I290" s="83" t="s">
        <v>792</v>
      </c>
      <c r="J290" s="84">
        <v>0</v>
      </c>
      <c r="K290" s="32">
        <v>0</v>
      </c>
      <c r="L290" s="32">
        <v>0</v>
      </c>
      <c r="M290" s="32">
        <v>0</v>
      </c>
      <c r="N290" s="42">
        <f t="shared" si="20"/>
        <v>0</v>
      </c>
      <c r="O290" s="177">
        <f t="shared" si="20"/>
        <v>0</v>
      </c>
    </row>
    <row r="291" spans="1:17" x14ac:dyDescent="0.3">
      <c r="A291" s="83" t="s">
        <v>771</v>
      </c>
      <c r="B291" s="84">
        <v>0</v>
      </c>
      <c r="C291" s="32">
        <v>0</v>
      </c>
      <c r="D291" s="32">
        <v>0</v>
      </c>
      <c r="E291" s="32">
        <v>0</v>
      </c>
      <c r="F291" s="42">
        <f t="shared" si="19"/>
        <v>0</v>
      </c>
      <c r="G291" s="177">
        <f t="shared" si="19"/>
        <v>0</v>
      </c>
      <c r="I291" s="83" t="s">
        <v>771</v>
      </c>
      <c r="J291" s="84">
        <v>0</v>
      </c>
      <c r="K291" s="32">
        <v>0</v>
      </c>
      <c r="L291" s="32">
        <v>0</v>
      </c>
      <c r="M291" s="32">
        <v>0</v>
      </c>
      <c r="N291" s="42">
        <f t="shared" si="20"/>
        <v>0</v>
      </c>
      <c r="O291" s="177">
        <f t="shared" si="20"/>
        <v>0</v>
      </c>
    </row>
    <row r="292" spans="1:17" x14ac:dyDescent="0.3">
      <c r="A292" s="83" t="s">
        <v>1199</v>
      </c>
      <c r="B292" s="84">
        <v>0</v>
      </c>
      <c r="C292" s="32">
        <v>0</v>
      </c>
      <c r="D292" s="32">
        <v>0</v>
      </c>
      <c r="E292" s="32">
        <v>0</v>
      </c>
      <c r="F292" s="42">
        <f t="shared" si="19"/>
        <v>0</v>
      </c>
      <c r="G292" s="177">
        <f t="shared" si="19"/>
        <v>0</v>
      </c>
      <c r="I292" s="83" t="s">
        <v>1199</v>
      </c>
      <c r="J292" s="84">
        <v>0</v>
      </c>
      <c r="K292" s="32">
        <v>0</v>
      </c>
      <c r="L292" s="32">
        <v>0</v>
      </c>
      <c r="M292" s="32">
        <v>0</v>
      </c>
      <c r="N292" s="42">
        <f t="shared" si="20"/>
        <v>0</v>
      </c>
      <c r="O292" s="177">
        <f t="shared" si="20"/>
        <v>0</v>
      </c>
    </row>
    <row r="293" spans="1:17" x14ac:dyDescent="0.3">
      <c r="A293" s="83" t="s">
        <v>1200</v>
      </c>
      <c r="B293" s="84">
        <v>0</v>
      </c>
      <c r="C293" s="32">
        <v>0</v>
      </c>
      <c r="D293" s="32">
        <v>0</v>
      </c>
      <c r="E293" s="32">
        <v>0</v>
      </c>
      <c r="F293" s="42">
        <f t="shared" si="19"/>
        <v>0</v>
      </c>
      <c r="G293" s="177">
        <f t="shared" si="19"/>
        <v>0</v>
      </c>
      <c r="I293" s="83" t="s">
        <v>1200</v>
      </c>
      <c r="J293" s="84">
        <v>0</v>
      </c>
      <c r="K293" s="32">
        <v>0</v>
      </c>
      <c r="L293" s="32">
        <v>0</v>
      </c>
      <c r="M293" s="32">
        <v>0</v>
      </c>
      <c r="N293" s="42">
        <f t="shared" si="20"/>
        <v>0</v>
      </c>
      <c r="O293" s="177">
        <f t="shared" si="20"/>
        <v>0</v>
      </c>
    </row>
    <row r="294" spans="1:17" x14ac:dyDescent="0.3">
      <c r="A294" s="83" t="s">
        <v>772</v>
      </c>
      <c r="B294" s="84">
        <v>0</v>
      </c>
      <c r="C294" s="32">
        <v>0</v>
      </c>
      <c r="D294" s="32">
        <v>0</v>
      </c>
      <c r="E294" s="32">
        <v>0</v>
      </c>
      <c r="F294" s="42">
        <f t="shared" si="19"/>
        <v>0</v>
      </c>
      <c r="G294" s="177">
        <f t="shared" si="19"/>
        <v>0</v>
      </c>
      <c r="I294" s="83" t="s">
        <v>772</v>
      </c>
      <c r="J294" s="84">
        <v>0</v>
      </c>
      <c r="K294" s="32">
        <v>0</v>
      </c>
      <c r="L294" s="32">
        <v>0</v>
      </c>
      <c r="M294" s="32">
        <v>0</v>
      </c>
      <c r="N294" s="42">
        <f t="shared" si="20"/>
        <v>0</v>
      </c>
      <c r="O294" s="177">
        <f t="shared" si="20"/>
        <v>0</v>
      </c>
    </row>
    <row r="295" spans="1:17" x14ac:dyDescent="0.3">
      <c r="A295" s="83" t="s">
        <v>926</v>
      </c>
      <c r="B295" s="84">
        <v>15</v>
      </c>
      <c r="C295" s="32">
        <v>5500616</v>
      </c>
      <c r="D295" s="32">
        <v>15</v>
      </c>
      <c r="E295" s="32">
        <v>5500616</v>
      </c>
      <c r="F295" s="42">
        <f t="shared" si="19"/>
        <v>0</v>
      </c>
      <c r="G295" s="177">
        <f t="shared" si="19"/>
        <v>0</v>
      </c>
      <c r="I295" s="83" t="s">
        <v>926</v>
      </c>
      <c r="J295" s="84">
        <v>13</v>
      </c>
      <c r="K295" s="32">
        <v>4404005</v>
      </c>
      <c r="L295" s="32">
        <v>13</v>
      </c>
      <c r="M295" s="32">
        <v>4404005</v>
      </c>
      <c r="N295" s="42">
        <f t="shared" si="20"/>
        <v>0</v>
      </c>
      <c r="O295" s="177">
        <f t="shared" si="20"/>
        <v>0</v>
      </c>
    </row>
    <row r="296" spans="1:17" x14ac:dyDescent="0.3">
      <c r="A296" s="83" t="s">
        <v>1201</v>
      </c>
      <c r="B296" s="84">
        <v>0</v>
      </c>
      <c r="C296" s="32">
        <v>0</v>
      </c>
      <c r="D296" s="32">
        <v>0</v>
      </c>
      <c r="E296" s="32">
        <v>0</v>
      </c>
      <c r="F296" s="42">
        <f t="shared" si="19"/>
        <v>0</v>
      </c>
      <c r="G296" s="177">
        <f t="shared" si="19"/>
        <v>0</v>
      </c>
      <c r="I296" s="83" t="s">
        <v>1201</v>
      </c>
      <c r="J296" s="84">
        <v>0</v>
      </c>
      <c r="K296" s="32">
        <v>0</v>
      </c>
      <c r="L296" s="32">
        <v>0</v>
      </c>
      <c r="M296" s="32">
        <v>0</v>
      </c>
      <c r="N296" s="42">
        <f t="shared" si="20"/>
        <v>0</v>
      </c>
      <c r="O296" s="177">
        <f t="shared" si="20"/>
        <v>0</v>
      </c>
    </row>
    <row r="297" spans="1:17" x14ac:dyDescent="0.3">
      <c r="A297" s="83" t="s">
        <v>1202</v>
      </c>
      <c r="B297" s="84">
        <v>0</v>
      </c>
      <c r="C297" s="32">
        <v>0</v>
      </c>
      <c r="D297" s="32">
        <v>0</v>
      </c>
      <c r="E297" s="32">
        <v>0</v>
      </c>
      <c r="F297" s="42">
        <f t="shared" si="19"/>
        <v>0</v>
      </c>
      <c r="G297" s="177">
        <f t="shared" si="19"/>
        <v>0</v>
      </c>
      <c r="I297" s="83" t="s">
        <v>1202</v>
      </c>
      <c r="J297" s="84">
        <v>0</v>
      </c>
      <c r="K297" s="32">
        <v>0</v>
      </c>
      <c r="L297" s="32">
        <v>0</v>
      </c>
      <c r="M297" s="32">
        <v>0</v>
      </c>
      <c r="N297" s="42">
        <f t="shared" si="20"/>
        <v>0</v>
      </c>
      <c r="O297" s="177">
        <f t="shared" si="20"/>
        <v>0</v>
      </c>
    </row>
    <row r="298" spans="1:17" x14ac:dyDescent="0.3">
      <c r="A298" s="83" t="s">
        <v>1203</v>
      </c>
      <c r="B298" s="84">
        <v>0</v>
      </c>
      <c r="C298" s="32">
        <v>0</v>
      </c>
      <c r="D298" s="32">
        <v>0</v>
      </c>
      <c r="E298" s="32">
        <v>0</v>
      </c>
      <c r="F298" s="42">
        <f t="shared" si="19"/>
        <v>0</v>
      </c>
      <c r="G298" s="177">
        <f t="shared" si="19"/>
        <v>0</v>
      </c>
      <c r="I298" s="83" t="s">
        <v>1203</v>
      </c>
      <c r="J298" s="84">
        <v>0</v>
      </c>
      <c r="K298" s="32">
        <v>0</v>
      </c>
      <c r="L298" s="32">
        <v>0</v>
      </c>
      <c r="M298" s="32">
        <v>0</v>
      </c>
      <c r="N298" s="42">
        <f t="shared" si="20"/>
        <v>0</v>
      </c>
      <c r="O298" s="177">
        <f t="shared" si="20"/>
        <v>0</v>
      </c>
    </row>
    <row r="299" spans="1:17" x14ac:dyDescent="0.3">
      <c r="A299" s="83" t="s">
        <v>1204</v>
      </c>
      <c r="B299" s="84">
        <v>0</v>
      </c>
      <c r="C299" s="32">
        <v>0</v>
      </c>
      <c r="D299" s="32">
        <v>0</v>
      </c>
      <c r="E299" s="32">
        <v>0</v>
      </c>
      <c r="F299" s="42">
        <f t="shared" si="19"/>
        <v>0</v>
      </c>
      <c r="G299" s="177">
        <f t="shared" si="19"/>
        <v>0</v>
      </c>
      <c r="I299" s="83" t="s">
        <v>1204</v>
      </c>
      <c r="J299" s="84">
        <v>0</v>
      </c>
      <c r="K299" s="32">
        <v>0</v>
      </c>
      <c r="L299" s="32">
        <v>0</v>
      </c>
      <c r="M299" s="32">
        <v>0</v>
      </c>
      <c r="N299" s="42">
        <f t="shared" si="20"/>
        <v>0</v>
      </c>
      <c r="O299" s="177">
        <f t="shared" si="20"/>
        <v>0</v>
      </c>
    </row>
    <row r="300" spans="1:17" x14ac:dyDescent="0.3">
      <c r="A300" s="83" t="s">
        <v>773</v>
      </c>
      <c r="B300" s="84">
        <v>0</v>
      </c>
      <c r="C300" s="32">
        <v>0</v>
      </c>
      <c r="D300" s="32">
        <v>0</v>
      </c>
      <c r="E300" s="32">
        <v>0</v>
      </c>
      <c r="F300" s="42">
        <f t="shared" si="19"/>
        <v>0</v>
      </c>
      <c r="G300" s="177">
        <f t="shared" si="19"/>
        <v>0</v>
      </c>
      <c r="I300" s="83" t="s">
        <v>773</v>
      </c>
      <c r="J300" s="84">
        <v>0</v>
      </c>
      <c r="K300" s="32">
        <v>0</v>
      </c>
      <c r="L300" s="32">
        <v>0</v>
      </c>
      <c r="M300" s="32">
        <v>0</v>
      </c>
      <c r="N300" s="42">
        <f t="shared" si="20"/>
        <v>0</v>
      </c>
      <c r="O300" s="177">
        <f t="shared" si="20"/>
        <v>0</v>
      </c>
    </row>
    <row r="301" spans="1:17" ht="15" thickBot="1" x14ac:dyDescent="0.35">
      <c r="A301" s="93" t="s">
        <v>793</v>
      </c>
      <c r="B301" s="94">
        <v>0</v>
      </c>
      <c r="C301" s="95">
        <v>0</v>
      </c>
      <c r="D301" s="95">
        <v>0</v>
      </c>
      <c r="E301" s="95">
        <v>0</v>
      </c>
      <c r="F301" s="96">
        <f>B301-D301</f>
        <v>0</v>
      </c>
      <c r="G301" s="178">
        <f>C301-E301</f>
        <v>0</v>
      </c>
      <c r="I301" s="93" t="s">
        <v>793</v>
      </c>
      <c r="J301" s="94">
        <v>0</v>
      </c>
      <c r="K301" s="95">
        <v>0</v>
      </c>
      <c r="L301" s="95">
        <v>0</v>
      </c>
      <c r="M301" s="95">
        <v>0</v>
      </c>
      <c r="N301" s="96">
        <f>J301-L301</f>
        <v>0</v>
      </c>
      <c r="O301" s="178">
        <f>K301-M301</f>
        <v>0</v>
      </c>
    </row>
    <row r="302" spans="1:17" ht="15.6" thickTop="1" thickBot="1" x14ac:dyDescent="0.35">
      <c r="A302" s="99" t="s">
        <v>137</v>
      </c>
      <c r="B302" s="91">
        <f t="shared" ref="B302:G302" si="21">SUM(B81:B301)</f>
        <v>6185</v>
      </c>
      <c r="C302" s="92">
        <f t="shared" si="21"/>
        <v>8892682651</v>
      </c>
      <c r="D302" s="92">
        <f t="shared" si="21"/>
        <v>6177</v>
      </c>
      <c r="E302" s="92">
        <f t="shared" si="21"/>
        <v>8892682651</v>
      </c>
      <c r="F302" s="102">
        <f t="shared" si="21"/>
        <v>8</v>
      </c>
      <c r="G302" s="209">
        <f t="shared" si="21"/>
        <v>0</v>
      </c>
      <c r="I302" s="99" t="s">
        <v>137</v>
      </c>
      <c r="J302" s="91">
        <f t="shared" ref="J302:O302" si="22">SUM(J81:J301)</f>
        <v>6108</v>
      </c>
      <c r="K302" s="92">
        <f t="shared" si="22"/>
        <v>8357597406</v>
      </c>
      <c r="L302" s="92">
        <f t="shared" si="22"/>
        <v>6100</v>
      </c>
      <c r="M302" s="92">
        <f t="shared" si="22"/>
        <v>8357597406</v>
      </c>
      <c r="N302" s="102">
        <f t="shared" si="22"/>
        <v>8</v>
      </c>
      <c r="O302" s="209">
        <f t="shared" si="22"/>
        <v>0</v>
      </c>
    </row>
    <row r="304" spans="1:17" x14ac:dyDescent="0.3">
      <c r="A304" s="2" t="s">
        <v>812</v>
      </c>
      <c r="B304" t="s">
        <v>898</v>
      </c>
      <c r="L304" s="2" t="s">
        <v>812</v>
      </c>
      <c r="M304" t="s">
        <v>1333</v>
      </c>
      <c r="P304" s="65"/>
      <c r="Q304" s="110"/>
    </row>
    <row r="305" spans="1:21" ht="15" thickBot="1" x14ac:dyDescent="0.35">
      <c r="A305" s="2" t="s">
        <v>814</v>
      </c>
      <c r="B305" t="s">
        <v>899</v>
      </c>
      <c r="L305" s="2" t="s">
        <v>814</v>
      </c>
      <c r="M305" t="s">
        <v>851</v>
      </c>
      <c r="P305" s="65"/>
      <c r="Q305" s="110"/>
    </row>
    <row r="306" spans="1:21" ht="35.25" customHeight="1" thickBot="1" x14ac:dyDescent="0.4">
      <c r="A306" s="18" t="s">
        <v>1256</v>
      </c>
      <c r="B306" s="18" t="s">
        <v>1258</v>
      </c>
      <c r="C306" s="26"/>
      <c r="D306" s="26"/>
      <c r="E306" s="27"/>
      <c r="F306" s="180"/>
      <c r="G306" s="242"/>
      <c r="H306" s="27"/>
      <c r="I306" s="180"/>
      <c r="J306" s="180"/>
      <c r="L306" s="18" t="s">
        <v>1257</v>
      </c>
      <c r="M306" s="18" t="s">
        <v>897</v>
      </c>
      <c r="N306" s="26"/>
      <c r="O306" s="26"/>
      <c r="P306" s="27"/>
      <c r="Q306" s="180"/>
      <c r="R306" s="242"/>
      <c r="S306" s="27"/>
      <c r="T306" s="180"/>
      <c r="U306" s="180"/>
    </row>
    <row r="307" spans="1:21" ht="15" thickBot="1" x14ac:dyDescent="0.35">
      <c r="A307" s="15" t="s">
        <v>637</v>
      </c>
      <c r="B307" s="17" t="s">
        <v>611</v>
      </c>
      <c r="C307" s="17"/>
      <c r="D307" s="17"/>
      <c r="E307" s="16" t="s">
        <v>638</v>
      </c>
      <c r="F307" s="16"/>
      <c r="G307" s="17"/>
      <c r="H307" s="17"/>
      <c r="I307" s="344" t="s">
        <v>636</v>
      </c>
      <c r="J307" s="344" t="s">
        <v>200</v>
      </c>
      <c r="K307" s="65"/>
      <c r="L307" s="15" t="s">
        <v>637</v>
      </c>
      <c r="M307" s="17"/>
      <c r="N307" s="17"/>
      <c r="O307" s="17"/>
      <c r="P307" s="16" t="s">
        <v>638</v>
      </c>
      <c r="Q307" s="16"/>
      <c r="R307" s="17"/>
      <c r="S307" s="17"/>
      <c r="T307" s="344" t="s">
        <v>636</v>
      </c>
      <c r="U307" s="344" t="s">
        <v>200</v>
      </c>
    </row>
    <row r="308" spans="1:21" ht="30" thickTop="1" thickBot="1" x14ac:dyDescent="0.35">
      <c r="A308" s="179" t="s">
        <v>216</v>
      </c>
      <c r="B308" s="239" t="s">
        <v>900</v>
      </c>
      <c r="C308" s="36" t="s">
        <v>197</v>
      </c>
      <c r="D308" s="36" t="s">
        <v>196</v>
      </c>
      <c r="E308" s="179" t="s">
        <v>216</v>
      </c>
      <c r="F308" s="239" t="s">
        <v>900</v>
      </c>
      <c r="G308" s="36" t="s">
        <v>197</v>
      </c>
      <c r="H308" s="36" t="s">
        <v>196</v>
      </c>
      <c r="I308" s="361"/>
      <c r="J308" s="361"/>
      <c r="K308" s="65"/>
      <c r="L308" s="179" t="s">
        <v>216</v>
      </c>
      <c r="M308" s="239" t="s">
        <v>491</v>
      </c>
      <c r="N308" s="36" t="s">
        <v>197</v>
      </c>
      <c r="O308" s="36" t="s">
        <v>196</v>
      </c>
      <c r="P308" s="179" t="s">
        <v>216</v>
      </c>
      <c r="Q308" s="239" t="s">
        <v>491</v>
      </c>
      <c r="R308" s="36" t="s">
        <v>197</v>
      </c>
      <c r="S308" s="36" t="s">
        <v>196</v>
      </c>
      <c r="T308" s="361"/>
      <c r="U308" s="361"/>
    </row>
    <row r="309" spans="1:21" ht="15" thickBot="1" x14ac:dyDescent="0.35">
      <c r="A309" s="172" t="s">
        <v>233</v>
      </c>
      <c r="B309" s="146" t="s">
        <v>7</v>
      </c>
      <c r="C309" s="366">
        <v>7</v>
      </c>
      <c r="D309" s="366">
        <v>182902531</v>
      </c>
      <c r="E309" s="172" t="s">
        <v>233</v>
      </c>
      <c r="F309" s="146" t="s">
        <v>7</v>
      </c>
      <c r="G309" s="29">
        <v>7</v>
      </c>
      <c r="H309" s="29">
        <v>182902531</v>
      </c>
      <c r="I309" s="101">
        <f t="shared" ref="I309:I340" si="23">C309-G309</f>
        <v>0</v>
      </c>
      <c r="J309" s="243">
        <f t="shared" ref="J309:J340" si="24">D309-H309</f>
        <v>0</v>
      </c>
      <c r="K309" s="111"/>
      <c r="L309" s="172" t="s">
        <v>1049</v>
      </c>
      <c r="M309" s="146" t="s">
        <v>785</v>
      </c>
      <c r="N309" s="29">
        <v>1</v>
      </c>
      <c r="O309" s="29">
        <v>200000</v>
      </c>
      <c r="P309" s="172" t="s">
        <v>1049</v>
      </c>
      <c r="Q309" s="146" t="s">
        <v>494</v>
      </c>
      <c r="R309" s="29">
        <v>1</v>
      </c>
      <c r="S309" s="29">
        <v>200000</v>
      </c>
      <c r="T309" s="101">
        <f t="shared" ref="T309:T340" si="25">N309-R309</f>
        <v>0</v>
      </c>
      <c r="U309" s="243">
        <f t="shared" ref="U309:U340" si="26">O309-S309</f>
        <v>0</v>
      </c>
    </row>
    <row r="310" spans="1:21" ht="15" thickBot="1" x14ac:dyDescent="0.35">
      <c r="A310" s="172" t="s">
        <v>234</v>
      </c>
      <c r="B310" s="146" t="s">
        <v>7</v>
      </c>
      <c r="C310" s="366">
        <v>20</v>
      </c>
      <c r="D310" s="366">
        <v>181740229</v>
      </c>
      <c r="E310" s="173" t="s">
        <v>234</v>
      </c>
      <c r="F310" s="146" t="s">
        <v>7</v>
      </c>
      <c r="G310" s="29">
        <v>20</v>
      </c>
      <c r="H310" s="29">
        <v>181740229</v>
      </c>
      <c r="I310" s="100">
        <f t="shared" si="23"/>
        <v>0</v>
      </c>
      <c r="J310" s="243">
        <f t="shared" si="24"/>
        <v>0</v>
      </c>
      <c r="K310" s="111"/>
      <c r="L310" s="173" t="s">
        <v>1050</v>
      </c>
      <c r="M310" s="146" t="s">
        <v>716</v>
      </c>
      <c r="N310" s="29">
        <v>1</v>
      </c>
      <c r="O310" s="29">
        <v>17194</v>
      </c>
      <c r="P310" s="173" t="s">
        <v>1050</v>
      </c>
      <c r="Q310" s="146" t="s">
        <v>486</v>
      </c>
      <c r="R310" s="29">
        <v>1</v>
      </c>
      <c r="S310" s="29">
        <v>17194</v>
      </c>
      <c r="T310" s="100">
        <f t="shared" si="25"/>
        <v>0</v>
      </c>
      <c r="U310" s="243">
        <f t="shared" si="26"/>
        <v>0</v>
      </c>
    </row>
    <row r="311" spans="1:21" ht="15" thickBot="1" x14ac:dyDescent="0.35">
      <c r="A311" s="172" t="s">
        <v>235</v>
      </c>
      <c r="B311" s="146" t="s">
        <v>7</v>
      </c>
      <c r="C311" s="366">
        <v>11</v>
      </c>
      <c r="D311" s="366">
        <v>105549833</v>
      </c>
      <c r="E311" s="173" t="s">
        <v>235</v>
      </c>
      <c r="F311" s="146" t="s">
        <v>7</v>
      </c>
      <c r="G311" s="29">
        <v>11</v>
      </c>
      <c r="H311" s="29">
        <v>105549833</v>
      </c>
      <c r="I311" s="100">
        <f t="shared" si="23"/>
        <v>0</v>
      </c>
      <c r="J311" s="243">
        <f t="shared" si="24"/>
        <v>0</v>
      </c>
      <c r="K311" s="111"/>
      <c r="L311" s="173"/>
      <c r="M311" s="146"/>
      <c r="N311" s="29"/>
      <c r="O311" s="29"/>
      <c r="P311" s="173"/>
      <c r="Q311" s="146"/>
      <c r="R311" s="29"/>
      <c r="S311" s="29"/>
      <c r="T311" s="100">
        <f t="shared" si="25"/>
        <v>0</v>
      </c>
      <c r="U311" s="243">
        <f t="shared" si="26"/>
        <v>0</v>
      </c>
    </row>
    <row r="312" spans="1:21" ht="15" thickBot="1" x14ac:dyDescent="0.35">
      <c r="A312" s="172" t="s">
        <v>256</v>
      </c>
      <c r="B312" s="146" t="s">
        <v>7</v>
      </c>
      <c r="C312" s="366">
        <v>2</v>
      </c>
      <c r="D312" s="366">
        <v>101400927</v>
      </c>
      <c r="E312" s="173" t="s">
        <v>256</v>
      </c>
      <c r="F312" s="146" t="s">
        <v>7</v>
      </c>
      <c r="G312" s="29">
        <v>2</v>
      </c>
      <c r="H312" s="29">
        <v>101400927</v>
      </c>
      <c r="I312" s="100">
        <f t="shared" si="23"/>
        <v>0</v>
      </c>
      <c r="J312" s="243">
        <f t="shared" si="24"/>
        <v>0</v>
      </c>
      <c r="K312" s="111"/>
      <c r="L312" s="173"/>
      <c r="M312" s="146"/>
      <c r="N312" s="29"/>
      <c r="O312" s="29"/>
      <c r="P312" s="173"/>
      <c r="Q312" s="146"/>
      <c r="R312" s="29"/>
      <c r="S312" s="29"/>
      <c r="T312" s="100">
        <f t="shared" si="25"/>
        <v>0</v>
      </c>
      <c r="U312" s="243">
        <f t="shared" si="26"/>
        <v>0</v>
      </c>
    </row>
    <row r="313" spans="1:21" ht="15" thickBot="1" x14ac:dyDescent="0.35">
      <c r="A313" s="172" t="s">
        <v>383</v>
      </c>
      <c r="B313" s="146" t="s">
        <v>7</v>
      </c>
      <c r="C313" s="366">
        <v>1</v>
      </c>
      <c r="D313" s="366">
        <v>99660567</v>
      </c>
      <c r="E313" s="173" t="s">
        <v>383</v>
      </c>
      <c r="F313" s="146" t="s">
        <v>7</v>
      </c>
      <c r="G313" s="29">
        <v>1</v>
      </c>
      <c r="H313" s="29">
        <v>99660567</v>
      </c>
      <c r="I313" s="100">
        <f t="shared" si="23"/>
        <v>0</v>
      </c>
      <c r="J313" s="243">
        <f t="shared" si="24"/>
        <v>0</v>
      </c>
      <c r="K313" s="111"/>
      <c r="L313" s="173"/>
      <c r="M313" s="146"/>
      <c r="N313" s="29"/>
      <c r="O313" s="29"/>
      <c r="P313" s="173"/>
      <c r="Q313" s="146"/>
      <c r="R313" s="29"/>
      <c r="S313" s="29"/>
      <c r="T313" s="100">
        <f t="shared" si="25"/>
        <v>0</v>
      </c>
      <c r="U313" s="243">
        <f t="shared" si="26"/>
        <v>0</v>
      </c>
    </row>
    <row r="314" spans="1:21" ht="15" thickBot="1" x14ac:dyDescent="0.35">
      <c r="A314" s="172" t="s">
        <v>333</v>
      </c>
      <c r="B314" s="146" t="s">
        <v>7</v>
      </c>
      <c r="C314" s="366">
        <v>7</v>
      </c>
      <c r="D314" s="366">
        <v>70417304</v>
      </c>
      <c r="E314" s="173" t="s">
        <v>333</v>
      </c>
      <c r="F314" s="146" t="s">
        <v>7</v>
      </c>
      <c r="G314" s="29">
        <v>7</v>
      </c>
      <c r="H314" s="29">
        <v>70417304</v>
      </c>
      <c r="I314" s="100">
        <f t="shared" si="23"/>
        <v>0</v>
      </c>
      <c r="J314" s="243">
        <f t="shared" si="24"/>
        <v>0</v>
      </c>
      <c r="K314" s="111"/>
      <c r="L314" s="173"/>
      <c r="M314" s="146"/>
      <c r="N314" s="29"/>
      <c r="O314" s="29"/>
      <c r="P314" s="173"/>
      <c r="Q314" s="146"/>
      <c r="R314" s="29"/>
      <c r="S314" s="29"/>
      <c r="T314" s="100">
        <f t="shared" si="25"/>
        <v>0</v>
      </c>
      <c r="U314" s="243">
        <f t="shared" si="26"/>
        <v>0</v>
      </c>
    </row>
    <row r="315" spans="1:21" ht="15" thickBot="1" x14ac:dyDescent="0.35">
      <c r="A315" s="172" t="s">
        <v>341</v>
      </c>
      <c r="B315" s="146" t="s">
        <v>7</v>
      </c>
      <c r="C315" s="366">
        <v>19</v>
      </c>
      <c r="D315" s="366">
        <v>53633222</v>
      </c>
      <c r="E315" s="173" t="s">
        <v>341</v>
      </c>
      <c r="F315" s="146" t="s">
        <v>7</v>
      </c>
      <c r="G315" s="29">
        <v>19</v>
      </c>
      <c r="H315" s="29">
        <v>53633222</v>
      </c>
      <c r="I315" s="100">
        <f t="shared" si="23"/>
        <v>0</v>
      </c>
      <c r="J315" s="243">
        <f t="shared" si="24"/>
        <v>0</v>
      </c>
      <c r="K315" s="111"/>
      <c r="L315" s="173"/>
      <c r="M315" s="146"/>
      <c r="N315" s="29"/>
      <c r="O315" s="29"/>
      <c r="P315" s="173"/>
      <c r="Q315" s="146"/>
      <c r="R315" s="29"/>
      <c r="S315" s="29"/>
      <c r="T315" s="100">
        <f t="shared" si="25"/>
        <v>0</v>
      </c>
      <c r="U315" s="243">
        <f t="shared" si="26"/>
        <v>0</v>
      </c>
    </row>
    <row r="316" spans="1:21" ht="15" thickBot="1" x14ac:dyDescent="0.35">
      <c r="A316" s="172" t="s">
        <v>335</v>
      </c>
      <c r="B316" s="146" t="s">
        <v>7</v>
      </c>
      <c r="C316" s="366">
        <v>13</v>
      </c>
      <c r="D316" s="366">
        <v>52484893</v>
      </c>
      <c r="E316" s="173" t="s">
        <v>335</v>
      </c>
      <c r="F316" s="146" t="s">
        <v>7</v>
      </c>
      <c r="G316" s="29">
        <v>13</v>
      </c>
      <c r="H316" s="29">
        <v>52484893</v>
      </c>
      <c r="I316" s="100">
        <f t="shared" si="23"/>
        <v>0</v>
      </c>
      <c r="J316" s="243">
        <f t="shared" si="24"/>
        <v>0</v>
      </c>
      <c r="K316" s="111"/>
      <c r="L316" s="173"/>
      <c r="M316" s="146"/>
      <c r="N316" s="29"/>
      <c r="O316" s="29"/>
      <c r="P316" s="173"/>
      <c r="Q316" s="146"/>
      <c r="R316" s="29"/>
      <c r="S316" s="29"/>
      <c r="T316" s="100">
        <f t="shared" si="25"/>
        <v>0</v>
      </c>
      <c r="U316" s="243">
        <f t="shared" si="26"/>
        <v>0</v>
      </c>
    </row>
    <row r="317" spans="1:21" ht="15" thickBot="1" x14ac:dyDescent="0.35">
      <c r="A317" s="172" t="s">
        <v>384</v>
      </c>
      <c r="B317" s="146" t="s">
        <v>7</v>
      </c>
      <c r="C317" s="366">
        <v>3</v>
      </c>
      <c r="D317" s="366">
        <v>52200784</v>
      </c>
      <c r="E317" s="173" t="s">
        <v>384</v>
      </c>
      <c r="F317" s="240" t="s">
        <v>7</v>
      </c>
      <c r="G317" s="32">
        <v>3</v>
      </c>
      <c r="H317" s="32">
        <v>52200784</v>
      </c>
      <c r="I317" s="100">
        <f t="shared" si="23"/>
        <v>0</v>
      </c>
      <c r="J317" s="243">
        <f t="shared" si="24"/>
        <v>0</v>
      </c>
      <c r="K317" s="111"/>
      <c r="L317" s="173"/>
      <c r="M317" s="240"/>
      <c r="N317" s="32"/>
      <c r="O317" s="32"/>
      <c r="P317" s="173"/>
      <c r="Q317" s="240"/>
      <c r="R317" s="32"/>
      <c r="S317" s="32"/>
      <c r="T317" s="100">
        <f t="shared" si="25"/>
        <v>0</v>
      </c>
      <c r="U317" s="243">
        <f t="shared" si="26"/>
        <v>0</v>
      </c>
    </row>
    <row r="318" spans="1:21" ht="15" thickBot="1" x14ac:dyDescent="0.35">
      <c r="A318" s="172" t="s">
        <v>320</v>
      </c>
      <c r="B318" s="146" t="s">
        <v>7</v>
      </c>
      <c r="C318" s="366">
        <v>16</v>
      </c>
      <c r="D318" s="366">
        <v>46452032</v>
      </c>
      <c r="E318" s="173" t="s">
        <v>320</v>
      </c>
      <c r="F318" s="240" t="s">
        <v>7</v>
      </c>
      <c r="G318" s="32">
        <v>16</v>
      </c>
      <c r="H318" s="32">
        <v>46452032</v>
      </c>
      <c r="I318" s="100">
        <f t="shared" si="23"/>
        <v>0</v>
      </c>
      <c r="J318" s="243">
        <f t="shared" si="24"/>
        <v>0</v>
      </c>
      <c r="K318" s="111"/>
      <c r="L318" s="173"/>
      <c r="M318" s="240"/>
      <c r="N318" s="32"/>
      <c r="O318" s="32"/>
      <c r="P318" s="173"/>
      <c r="Q318" s="240"/>
      <c r="R318" s="32"/>
      <c r="S318" s="32"/>
      <c r="T318" s="100">
        <f t="shared" si="25"/>
        <v>0</v>
      </c>
      <c r="U318" s="243">
        <f t="shared" si="26"/>
        <v>0</v>
      </c>
    </row>
    <row r="319" spans="1:21" ht="15" thickBot="1" x14ac:dyDescent="0.35">
      <c r="A319" s="172" t="s">
        <v>345</v>
      </c>
      <c r="B319" s="146" t="s">
        <v>7</v>
      </c>
      <c r="C319" s="366">
        <v>17</v>
      </c>
      <c r="D319" s="366">
        <v>46010665</v>
      </c>
      <c r="E319" s="173" t="s">
        <v>345</v>
      </c>
      <c r="F319" s="240" t="s">
        <v>7</v>
      </c>
      <c r="G319" s="32">
        <v>17</v>
      </c>
      <c r="H319" s="32">
        <v>46010665</v>
      </c>
      <c r="I319" s="100">
        <f t="shared" si="23"/>
        <v>0</v>
      </c>
      <c r="J319" s="243">
        <f t="shared" si="24"/>
        <v>0</v>
      </c>
      <c r="K319" s="111"/>
      <c r="L319" s="173"/>
      <c r="M319" s="240"/>
      <c r="N319" s="32"/>
      <c r="O319" s="32"/>
      <c r="P319" s="173"/>
      <c r="Q319" s="240"/>
      <c r="R319" s="32"/>
      <c r="S319" s="32"/>
      <c r="T319" s="100">
        <f t="shared" si="25"/>
        <v>0</v>
      </c>
      <c r="U319" s="243">
        <f t="shared" si="26"/>
        <v>0</v>
      </c>
    </row>
    <row r="320" spans="1:21" ht="15" thickBot="1" x14ac:dyDescent="0.35">
      <c r="A320" s="172" t="s">
        <v>336</v>
      </c>
      <c r="B320" s="146" t="s">
        <v>7</v>
      </c>
      <c r="C320" s="366">
        <v>2</v>
      </c>
      <c r="D320" s="366">
        <v>43114428</v>
      </c>
      <c r="E320" s="173" t="s">
        <v>336</v>
      </c>
      <c r="F320" s="240" t="s">
        <v>7</v>
      </c>
      <c r="G320" s="32">
        <v>2</v>
      </c>
      <c r="H320" s="32">
        <v>43114428</v>
      </c>
      <c r="I320" s="100">
        <f t="shared" si="23"/>
        <v>0</v>
      </c>
      <c r="J320" s="243">
        <f t="shared" si="24"/>
        <v>0</v>
      </c>
      <c r="K320" s="111"/>
      <c r="L320" s="173"/>
      <c r="M320" s="240"/>
      <c r="N320" s="32"/>
      <c r="O320" s="32"/>
      <c r="P320" s="173"/>
      <c r="Q320" s="240"/>
      <c r="R320" s="32"/>
      <c r="S320" s="32"/>
      <c r="T320" s="100">
        <f t="shared" si="25"/>
        <v>0</v>
      </c>
      <c r="U320" s="243">
        <f t="shared" si="26"/>
        <v>0</v>
      </c>
    </row>
    <row r="321" spans="1:21" ht="15" thickBot="1" x14ac:dyDescent="0.35">
      <c r="A321" s="172" t="s">
        <v>537</v>
      </c>
      <c r="B321" s="146" t="s">
        <v>7</v>
      </c>
      <c r="C321" s="366">
        <v>4</v>
      </c>
      <c r="D321" s="366">
        <v>40071147</v>
      </c>
      <c r="E321" s="173" t="s">
        <v>537</v>
      </c>
      <c r="F321" s="240" t="s">
        <v>7</v>
      </c>
      <c r="G321" s="32">
        <v>4</v>
      </c>
      <c r="H321" s="32">
        <v>40071147</v>
      </c>
      <c r="I321" s="100">
        <f t="shared" si="23"/>
        <v>0</v>
      </c>
      <c r="J321" s="243">
        <f t="shared" si="24"/>
        <v>0</v>
      </c>
      <c r="K321" s="111"/>
      <c r="L321" s="173"/>
      <c r="M321" s="240"/>
      <c r="N321" s="32"/>
      <c r="O321" s="32"/>
      <c r="P321" s="173"/>
      <c r="Q321" s="240"/>
      <c r="R321" s="32"/>
      <c r="S321" s="32"/>
      <c r="T321" s="100">
        <f t="shared" si="25"/>
        <v>0</v>
      </c>
      <c r="U321" s="243">
        <f t="shared" si="26"/>
        <v>0</v>
      </c>
    </row>
    <row r="322" spans="1:21" ht="15" thickBot="1" x14ac:dyDescent="0.35">
      <c r="A322" s="172" t="s">
        <v>386</v>
      </c>
      <c r="B322" s="146" t="s">
        <v>7</v>
      </c>
      <c r="C322" s="366">
        <v>6</v>
      </c>
      <c r="D322" s="366">
        <v>39411903</v>
      </c>
      <c r="E322" s="173" t="s">
        <v>386</v>
      </c>
      <c r="F322" s="240" t="s">
        <v>7</v>
      </c>
      <c r="G322" s="32">
        <v>6</v>
      </c>
      <c r="H322" s="32">
        <v>39411903</v>
      </c>
      <c r="I322" s="100">
        <f t="shared" si="23"/>
        <v>0</v>
      </c>
      <c r="J322" s="243">
        <f t="shared" si="24"/>
        <v>0</v>
      </c>
      <c r="K322" s="111"/>
      <c r="L322" s="173"/>
      <c r="M322" s="240"/>
      <c r="N322" s="32"/>
      <c r="O322" s="32"/>
      <c r="P322" s="173"/>
      <c r="Q322" s="240"/>
      <c r="R322" s="32"/>
      <c r="S322" s="32"/>
      <c r="T322" s="100">
        <f t="shared" si="25"/>
        <v>0</v>
      </c>
      <c r="U322" s="243">
        <f t="shared" si="26"/>
        <v>0</v>
      </c>
    </row>
    <row r="323" spans="1:21" ht="15" thickBot="1" x14ac:dyDescent="0.35">
      <c r="A323" s="172" t="s">
        <v>218</v>
      </c>
      <c r="B323" s="146" t="s">
        <v>7</v>
      </c>
      <c r="C323" s="366">
        <v>35</v>
      </c>
      <c r="D323" s="366">
        <v>34793371</v>
      </c>
      <c r="E323" s="173" t="s">
        <v>218</v>
      </c>
      <c r="F323" s="240" t="s">
        <v>7</v>
      </c>
      <c r="G323" s="32">
        <v>35</v>
      </c>
      <c r="H323" s="32">
        <v>34793371</v>
      </c>
      <c r="I323" s="100">
        <f t="shared" si="23"/>
        <v>0</v>
      </c>
      <c r="J323" s="243">
        <f t="shared" si="24"/>
        <v>0</v>
      </c>
      <c r="K323" s="111"/>
      <c r="L323" s="173"/>
      <c r="M323" s="240"/>
      <c r="N323" s="32"/>
      <c r="O323" s="32"/>
      <c r="P323" s="173"/>
      <c r="Q323" s="240"/>
      <c r="R323" s="32"/>
      <c r="S323" s="32"/>
      <c r="T323" s="100">
        <f t="shared" si="25"/>
        <v>0</v>
      </c>
      <c r="U323" s="243">
        <f t="shared" si="26"/>
        <v>0</v>
      </c>
    </row>
    <row r="324" spans="1:21" ht="15" thickBot="1" x14ac:dyDescent="0.35">
      <c r="A324" s="172" t="s">
        <v>351</v>
      </c>
      <c r="B324" s="146" t="s">
        <v>7</v>
      </c>
      <c r="C324" s="366">
        <v>15</v>
      </c>
      <c r="D324" s="366">
        <v>33843685</v>
      </c>
      <c r="E324" s="173" t="s">
        <v>351</v>
      </c>
      <c r="F324" s="240" t="s">
        <v>7</v>
      </c>
      <c r="G324" s="32">
        <v>15</v>
      </c>
      <c r="H324" s="32">
        <v>33843685</v>
      </c>
      <c r="I324" s="100">
        <f t="shared" si="23"/>
        <v>0</v>
      </c>
      <c r="J324" s="243">
        <f t="shared" si="24"/>
        <v>0</v>
      </c>
      <c r="K324" s="111"/>
      <c r="L324" s="173"/>
      <c r="M324" s="240"/>
      <c r="N324" s="32"/>
      <c r="O324" s="32"/>
      <c r="P324" s="173"/>
      <c r="Q324" s="240"/>
      <c r="R324" s="32"/>
      <c r="S324" s="32"/>
      <c r="T324" s="100">
        <f t="shared" si="25"/>
        <v>0</v>
      </c>
      <c r="U324" s="243">
        <f t="shared" si="26"/>
        <v>0</v>
      </c>
    </row>
    <row r="325" spans="1:21" ht="15" thickBot="1" x14ac:dyDescent="0.35">
      <c r="A325" s="172" t="s">
        <v>385</v>
      </c>
      <c r="B325" s="146" t="s">
        <v>7</v>
      </c>
      <c r="C325" s="366">
        <v>6</v>
      </c>
      <c r="D325" s="366">
        <v>32463272</v>
      </c>
      <c r="E325" s="173" t="s">
        <v>385</v>
      </c>
      <c r="F325" s="240" t="s">
        <v>7</v>
      </c>
      <c r="G325" s="32">
        <v>6</v>
      </c>
      <c r="H325" s="32">
        <v>32463272</v>
      </c>
      <c r="I325" s="100">
        <f t="shared" si="23"/>
        <v>0</v>
      </c>
      <c r="J325" s="243">
        <f t="shared" si="24"/>
        <v>0</v>
      </c>
      <c r="K325" s="111"/>
      <c r="L325" s="173"/>
      <c r="M325" s="240"/>
      <c r="N325" s="32"/>
      <c r="O325" s="32"/>
      <c r="P325" s="173"/>
      <c r="Q325" s="240"/>
      <c r="R325" s="32"/>
      <c r="S325" s="32"/>
      <c r="T325" s="100">
        <f t="shared" si="25"/>
        <v>0</v>
      </c>
      <c r="U325" s="243">
        <f t="shared" si="26"/>
        <v>0</v>
      </c>
    </row>
    <row r="326" spans="1:21" ht="15" thickBot="1" x14ac:dyDescent="0.35">
      <c r="A326" s="172" t="s">
        <v>332</v>
      </c>
      <c r="B326" s="146" t="s">
        <v>7</v>
      </c>
      <c r="C326" s="366">
        <v>20</v>
      </c>
      <c r="D326" s="366">
        <v>27445980</v>
      </c>
      <c r="E326" s="173" t="s">
        <v>332</v>
      </c>
      <c r="F326" s="240" t="s">
        <v>7</v>
      </c>
      <c r="G326" s="32">
        <v>20</v>
      </c>
      <c r="H326" s="32">
        <v>27445980</v>
      </c>
      <c r="I326" s="100">
        <f t="shared" si="23"/>
        <v>0</v>
      </c>
      <c r="J326" s="243">
        <f t="shared" si="24"/>
        <v>0</v>
      </c>
      <c r="K326" s="111"/>
      <c r="L326" s="173"/>
      <c r="M326" s="240"/>
      <c r="N326" s="32"/>
      <c r="O326" s="32"/>
      <c r="P326" s="173"/>
      <c r="Q326" s="240"/>
      <c r="R326" s="32"/>
      <c r="S326" s="32"/>
      <c r="T326" s="100">
        <f t="shared" si="25"/>
        <v>0</v>
      </c>
      <c r="U326" s="243">
        <f t="shared" si="26"/>
        <v>0</v>
      </c>
    </row>
    <row r="327" spans="1:21" ht="15" thickBot="1" x14ac:dyDescent="0.35">
      <c r="A327" s="172" t="s">
        <v>388</v>
      </c>
      <c r="B327" s="146" t="s">
        <v>7</v>
      </c>
      <c r="C327" s="366">
        <v>6</v>
      </c>
      <c r="D327" s="366">
        <v>26981055</v>
      </c>
      <c r="E327" s="174" t="s">
        <v>388</v>
      </c>
      <c r="F327" s="240" t="s">
        <v>7</v>
      </c>
      <c r="G327" s="32">
        <v>6</v>
      </c>
      <c r="H327" s="32">
        <v>26981055</v>
      </c>
      <c r="I327" s="100">
        <f t="shared" si="23"/>
        <v>0</v>
      </c>
      <c r="J327" s="243">
        <f t="shared" si="24"/>
        <v>0</v>
      </c>
      <c r="K327" s="111"/>
      <c r="L327" s="174"/>
      <c r="M327" s="240"/>
      <c r="N327" s="32"/>
      <c r="O327" s="32"/>
      <c r="P327" s="174"/>
      <c r="Q327" s="240"/>
      <c r="R327" s="32"/>
      <c r="S327" s="32"/>
      <c r="T327" s="100">
        <f t="shared" si="25"/>
        <v>0</v>
      </c>
      <c r="U327" s="243">
        <f t="shared" si="26"/>
        <v>0</v>
      </c>
    </row>
    <row r="328" spans="1:21" ht="15" thickBot="1" x14ac:dyDescent="0.35">
      <c r="A328" s="172" t="s">
        <v>347</v>
      </c>
      <c r="B328" s="146" t="s">
        <v>7</v>
      </c>
      <c r="C328" s="366">
        <v>11</v>
      </c>
      <c r="D328" s="366">
        <v>26242369</v>
      </c>
      <c r="E328" s="174" t="s">
        <v>347</v>
      </c>
      <c r="F328" s="240" t="s">
        <v>7</v>
      </c>
      <c r="G328" s="32">
        <v>11</v>
      </c>
      <c r="H328" s="32">
        <v>26242369</v>
      </c>
      <c r="I328" s="100">
        <f t="shared" si="23"/>
        <v>0</v>
      </c>
      <c r="J328" s="243">
        <f t="shared" si="24"/>
        <v>0</v>
      </c>
      <c r="K328" s="111"/>
      <c r="L328" s="174"/>
      <c r="M328" s="240"/>
      <c r="N328" s="32"/>
      <c r="O328" s="32"/>
      <c r="P328" s="174"/>
      <c r="Q328" s="240"/>
      <c r="R328" s="32"/>
      <c r="S328" s="32"/>
      <c r="T328" s="100">
        <f t="shared" si="25"/>
        <v>0</v>
      </c>
      <c r="U328" s="243">
        <f t="shared" si="26"/>
        <v>0</v>
      </c>
    </row>
    <row r="329" spans="1:21" ht="15" thickBot="1" x14ac:dyDescent="0.35">
      <c r="A329" s="172" t="s">
        <v>343</v>
      </c>
      <c r="B329" s="146" t="s">
        <v>7</v>
      </c>
      <c r="C329" s="366">
        <v>8</v>
      </c>
      <c r="D329" s="366">
        <v>26032787</v>
      </c>
      <c r="E329" s="174" t="s">
        <v>343</v>
      </c>
      <c r="F329" s="240" t="s">
        <v>7</v>
      </c>
      <c r="G329" s="32">
        <v>8</v>
      </c>
      <c r="H329" s="32">
        <v>26032787</v>
      </c>
      <c r="I329" s="100">
        <f t="shared" si="23"/>
        <v>0</v>
      </c>
      <c r="J329" s="243">
        <f t="shared" si="24"/>
        <v>0</v>
      </c>
      <c r="K329" s="111"/>
      <c r="L329" s="174"/>
      <c r="M329" s="240"/>
      <c r="N329" s="32"/>
      <c r="O329" s="32"/>
      <c r="P329" s="174"/>
      <c r="Q329" s="240"/>
      <c r="R329" s="32"/>
      <c r="S329" s="32"/>
      <c r="T329" s="100">
        <f t="shared" si="25"/>
        <v>0</v>
      </c>
      <c r="U329" s="243">
        <f t="shared" si="26"/>
        <v>0</v>
      </c>
    </row>
    <row r="330" spans="1:21" ht="15" thickBot="1" x14ac:dyDescent="0.35">
      <c r="A330" s="172" t="s">
        <v>387</v>
      </c>
      <c r="B330" s="146" t="s">
        <v>7</v>
      </c>
      <c r="C330" s="366">
        <v>3</v>
      </c>
      <c r="D330" s="366">
        <v>25859446</v>
      </c>
      <c r="E330" s="174" t="s">
        <v>387</v>
      </c>
      <c r="F330" s="240" t="s">
        <v>7</v>
      </c>
      <c r="G330" s="32">
        <v>3</v>
      </c>
      <c r="H330" s="32">
        <v>25859446</v>
      </c>
      <c r="I330" s="100">
        <f t="shared" si="23"/>
        <v>0</v>
      </c>
      <c r="J330" s="243">
        <f t="shared" si="24"/>
        <v>0</v>
      </c>
      <c r="K330" s="111"/>
      <c r="L330" s="174"/>
      <c r="M330" s="240"/>
      <c r="N330" s="32"/>
      <c r="O330" s="32"/>
      <c r="P330" s="174"/>
      <c r="Q330" s="240"/>
      <c r="R330" s="32"/>
      <c r="S330" s="32"/>
      <c r="T330" s="100">
        <f t="shared" si="25"/>
        <v>0</v>
      </c>
      <c r="U330" s="243">
        <f t="shared" si="26"/>
        <v>0</v>
      </c>
    </row>
    <row r="331" spans="1:21" ht="15" thickBot="1" x14ac:dyDescent="0.35">
      <c r="A331" s="172" t="s">
        <v>389</v>
      </c>
      <c r="B331" s="146" t="s">
        <v>7</v>
      </c>
      <c r="C331" s="366">
        <v>1</v>
      </c>
      <c r="D331" s="366">
        <v>25690092</v>
      </c>
      <c r="E331" s="174" t="s">
        <v>389</v>
      </c>
      <c r="F331" s="240" t="s">
        <v>7</v>
      </c>
      <c r="G331" s="32">
        <v>1</v>
      </c>
      <c r="H331" s="32">
        <v>25690092</v>
      </c>
      <c r="I331" s="100">
        <f t="shared" si="23"/>
        <v>0</v>
      </c>
      <c r="J331" s="243">
        <f t="shared" si="24"/>
        <v>0</v>
      </c>
      <c r="K331" s="111"/>
      <c r="L331" s="174"/>
      <c r="M331" s="240"/>
      <c r="N331" s="32"/>
      <c r="O331" s="32"/>
      <c r="P331" s="174"/>
      <c r="Q331" s="240"/>
      <c r="R331" s="32"/>
      <c r="S331" s="32"/>
      <c r="T331" s="100">
        <f t="shared" si="25"/>
        <v>0</v>
      </c>
      <c r="U331" s="243">
        <f t="shared" si="26"/>
        <v>0</v>
      </c>
    </row>
    <row r="332" spans="1:21" ht="15" thickBot="1" x14ac:dyDescent="0.35">
      <c r="A332" s="172" t="s">
        <v>390</v>
      </c>
      <c r="B332" s="146" t="s">
        <v>7</v>
      </c>
      <c r="C332" s="366">
        <v>1</v>
      </c>
      <c r="D332" s="366">
        <v>24688517</v>
      </c>
      <c r="E332" s="174" t="s">
        <v>390</v>
      </c>
      <c r="F332" s="240" t="s">
        <v>7</v>
      </c>
      <c r="G332" s="32">
        <v>1</v>
      </c>
      <c r="H332" s="32">
        <v>24688517</v>
      </c>
      <c r="I332" s="100">
        <f t="shared" si="23"/>
        <v>0</v>
      </c>
      <c r="J332" s="243">
        <f t="shared" si="24"/>
        <v>0</v>
      </c>
      <c r="K332" s="111"/>
      <c r="L332" s="174"/>
      <c r="M332" s="240"/>
      <c r="N332" s="32"/>
      <c r="O332" s="32"/>
      <c r="P332" s="174"/>
      <c r="Q332" s="240"/>
      <c r="R332" s="32"/>
      <c r="S332" s="32"/>
      <c r="T332" s="100">
        <f t="shared" si="25"/>
        <v>0</v>
      </c>
      <c r="U332" s="243">
        <f t="shared" si="26"/>
        <v>0</v>
      </c>
    </row>
    <row r="333" spans="1:21" ht="15" thickBot="1" x14ac:dyDescent="0.35">
      <c r="A333" s="172" t="s">
        <v>396</v>
      </c>
      <c r="B333" s="146" t="s">
        <v>7</v>
      </c>
      <c r="C333" s="366">
        <v>3</v>
      </c>
      <c r="D333" s="366">
        <v>24626545</v>
      </c>
      <c r="E333" s="174" t="s">
        <v>396</v>
      </c>
      <c r="F333" s="240" t="s">
        <v>7</v>
      </c>
      <c r="G333" s="32">
        <v>3</v>
      </c>
      <c r="H333" s="32">
        <v>24626545</v>
      </c>
      <c r="I333" s="100">
        <f t="shared" si="23"/>
        <v>0</v>
      </c>
      <c r="J333" s="243">
        <f t="shared" si="24"/>
        <v>0</v>
      </c>
      <c r="K333" s="111"/>
      <c r="L333" s="174"/>
      <c r="M333" s="240"/>
      <c r="N333" s="32"/>
      <c r="O333" s="32"/>
      <c r="P333" s="174"/>
      <c r="Q333" s="240"/>
      <c r="R333" s="32"/>
      <c r="S333" s="32"/>
      <c r="T333" s="100">
        <f t="shared" si="25"/>
        <v>0</v>
      </c>
      <c r="U333" s="243">
        <f t="shared" si="26"/>
        <v>0</v>
      </c>
    </row>
    <row r="334" spans="1:21" ht="15" thickBot="1" x14ac:dyDescent="0.35">
      <c r="A334" s="172" t="s">
        <v>353</v>
      </c>
      <c r="B334" s="146" t="s">
        <v>7</v>
      </c>
      <c r="C334" s="366">
        <v>11</v>
      </c>
      <c r="D334" s="366">
        <v>23818162</v>
      </c>
      <c r="E334" s="174" t="s">
        <v>353</v>
      </c>
      <c r="F334" s="240" t="s">
        <v>7</v>
      </c>
      <c r="G334" s="32">
        <v>11</v>
      </c>
      <c r="H334" s="32">
        <v>23818162</v>
      </c>
      <c r="I334" s="100">
        <f t="shared" si="23"/>
        <v>0</v>
      </c>
      <c r="J334" s="243">
        <f t="shared" si="24"/>
        <v>0</v>
      </c>
      <c r="K334" s="111"/>
      <c r="L334" s="174"/>
      <c r="M334" s="240"/>
      <c r="N334" s="32"/>
      <c r="O334" s="32"/>
      <c r="P334" s="174"/>
      <c r="Q334" s="240"/>
      <c r="R334" s="32"/>
      <c r="S334" s="32"/>
      <c r="T334" s="100">
        <f t="shared" si="25"/>
        <v>0</v>
      </c>
      <c r="U334" s="243">
        <f t="shared" si="26"/>
        <v>0</v>
      </c>
    </row>
    <row r="335" spans="1:21" ht="15" thickBot="1" x14ac:dyDescent="0.35">
      <c r="A335" s="172" t="s">
        <v>325</v>
      </c>
      <c r="B335" s="146" t="s">
        <v>7</v>
      </c>
      <c r="C335" s="366">
        <v>11</v>
      </c>
      <c r="D335" s="366">
        <v>23198915</v>
      </c>
      <c r="E335" s="174" t="s">
        <v>325</v>
      </c>
      <c r="F335" s="240" t="s">
        <v>7</v>
      </c>
      <c r="G335" s="32">
        <v>11</v>
      </c>
      <c r="H335" s="32">
        <v>23198915</v>
      </c>
      <c r="I335" s="100">
        <f t="shared" si="23"/>
        <v>0</v>
      </c>
      <c r="J335" s="243">
        <f t="shared" si="24"/>
        <v>0</v>
      </c>
      <c r="K335" s="111"/>
      <c r="L335" s="174"/>
      <c r="M335" s="240"/>
      <c r="N335" s="32"/>
      <c r="O335" s="32"/>
      <c r="P335" s="174"/>
      <c r="Q335" s="240"/>
      <c r="R335" s="32"/>
      <c r="S335" s="32"/>
      <c r="T335" s="100">
        <f t="shared" si="25"/>
        <v>0</v>
      </c>
      <c r="U335" s="243">
        <f t="shared" si="26"/>
        <v>0</v>
      </c>
    </row>
    <row r="336" spans="1:21" ht="15" thickBot="1" x14ac:dyDescent="0.35">
      <c r="A336" s="172" t="s">
        <v>391</v>
      </c>
      <c r="B336" s="146" t="s">
        <v>7</v>
      </c>
      <c r="C336" s="366">
        <v>1</v>
      </c>
      <c r="D336" s="366">
        <v>22829400</v>
      </c>
      <c r="E336" s="174" t="s">
        <v>391</v>
      </c>
      <c r="F336" s="240" t="s">
        <v>7</v>
      </c>
      <c r="G336" s="32">
        <v>1</v>
      </c>
      <c r="H336" s="32">
        <v>22829400</v>
      </c>
      <c r="I336" s="100">
        <f t="shared" si="23"/>
        <v>0</v>
      </c>
      <c r="J336" s="243">
        <f t="shared" si="24"/>
        <v>0</v>
      </c>
      <c r="K336" s="111"/>
      <c r="L336" s="174"/>
      <c r="M336" s="240"/>
      <c r="N336" s="32"/>
      <c r="O336" s="32"/>
      <c r="P336" s="174"/>
      <c r="Q336" s="240"/>
      <c r="R336" s="32"/>
      <c r="S336" s="32"/>
      <c r="T336" s="100">
        <f t="shared" si="25"/>
        <v>0</v>
      </c>
      <c r="U336" s="243">
        <f t="shared" si="26"/>
        <v>0</v>
      </c>
    </row>
    <row r="337" spans="1:21" ht="15" thickBot="1" x14ac:dyDescent="0.35">
      <c r="A337" s="172" t="s">
        <v>261</v>
      </c>
      <c r="B337" s="146" t="s">
        <v>7</v>
      </c>
      <c r="C337" s="366">
        <v>7</v>
      </c>
      <c r="D337" s="366">
        <v>21895878</v>
      </c>
      <c r="E337" s="174" t="s">
        <v>261</v>
      </c>
      <c r="F337" s="240" t="s">
        <v>7</v>
      </c>
      <c r="G337" s="32">
        <v>7</v>
      </c>
      <c r="H337" s="32">
        <v>21895878</v>
      </c>
      <c r="I337" s="100">
        <f t="shared" si="23"/>
        <v>0</v>
      </c>
      <c r="J337" s="243">
        <f t="shared" si="24"/>
        <v>0</v>
      </c>
      <c r="K337" s="111"/>
      <c r="L337" s="174"/>
      <c r="M337" s="240"/>
      <c r="N337" s="32"/>
      <c r="O337" s="32"/>
      <c r="P337" s="174"/>
      <c r="Q337" s="240"/>
      <c r="R337" s="32"/>
      <c r="S337" s="32"/>
      <c r="T337" s="100">
        <f t="shared" si="25"/>
        <v>0</v>
      </c>
      <c r="U337" s="243">
        <f t="shared" si="26"/>
        <v>0</v>
      </c>
    </row>
    <row r="338" spans="1:21" ht="15" thickBot="1" x14ac:dyDescent="0.35">
      <c r="A338" s="172" t="s">
        <v>538</v>
      </c>
      <c r="B338" s="146" t="s">
        <v>7</v>
      </c>
      <c r="C338" s="366">
        <v>9</v>
      </c>
      <c r="D338" s="366">
        <v>21484361</v>
      </c>
      <c r="E338" s="174" t="s">
        <v>538</v>
      </c>
      <c r="F338" s="240" t="s">
        <v>7</v>
      </c>
      <c r="G338" s="32">
        <v>9</v>
      </c>
      <c r="H338" s="32">
        <v>21484361</v>
      </c>
      <c r="I338" s="100">
        <f t="shared" si="23"/>
        <v>0</v>
      </c>
      <c r="J338" s="243">
        <f t="shared" si="24"/>
        <v>0</v>
      </c>
      <c r="K338" s="111"/>
      <c r="L338" s="174"/>
      <c r="M338" s="240"/>
      <c r="N338" s="32"/>
      <c r="O338" s="32"/>
      <c r="P338" s="174"/>
      <c r="Q338" s="240"/>
      <c r="R338" s="32"/>
      <c r="S338" s="32"/>
      <c r="T338" s="100">
        <f t="shared" si="25"/>
        <v>0</v>
      </c>
      <c r="U338" s="243">
        <f t="shared" si="26"/>
        <v>0</v>
      </c>
    </row>
    <row r="339" spans="1:21" ht="15" thickBot="1" x14ac:dyDescent="0.35">
      <c r="A339" s="172" t="s">
        <v>539</v>
      </c>
      <c r="B339" s="146" t="s">
        <v>7</v>
      </c>
      <c r="C339" s="366">
        <v>7</v>
      </c>
      <c r="D339" s="366">
        <v>20907296</v>
      </c>
      <c r="E339" s="174" t="s">
        <v>539</v>
      </c>
      <c r="F339" s="240" t="s">
        <v>7</v>
      </c>
      <c r="G339" s="32">
        <v>7</v>
      </c>
      <c r="H339" s="32">
        <v>20907296</v>
      </c>
      <c r="I339" s="100">
        <f t="shared" si="23"/>
        <v>0</v>
      </c>
      <c r="J339" s="243">
        <f t="shared" si="24"/>
        <v>0</v>
      </c>
      <c r="K339" s="111"/>
      <c r="L339" s="174"/>
      <c r="M339" s="240"/>
      <c r="N339" s="32"/>
      <c r="O339" s="32"/>
      <c r="P339" s="174"/>
      <c r="Q339" s="240"/>
      <c r="R339" s="32"/>
      <c r="S339" s="32"/>
      <c r="T339" s="100">
        <f t="shared" si="25"/>
        <v>0</v>
      </c>
      <c r="U339" s="243">
        <f t="shared" si="26"/>
        <v>0</v>
      </c>
    </row>
    <row r="340" spans="1:21" ht="15" thickBot="1" x14ac:dyDescent="0.35">
      <c r="A340" s="172" t="s">
        <v>337</v>
      </c>
      <c r="B340" s="146" t="s">
        <v>7</v>
      </c>
      <c r="C340" s="366">
        <v>20</v>
      </c>
      <c r="D340" s="366">
        <v>20857520</v>
      </c>
      <c r="E340" s="174" t="s">
        <v>337</v>
      </c>
      <c r="F340" s="240" t="s">
        <v>7</v>
      </c>
      <c r="G340" s="32">
        <v>20</v>
      </c>
      <c r="H340" s="32">
        <v>20857520</v>
      </c>
      <c r="I340" s="100">
        <f t="shared" si="23"/>
        <v>0</v>
      </c>
      <c r="J340" s="243">
        <f t="shared" si="24"/>
        <v>0</v>
      </c>
      <c r="K340" s="111"/>
      <c r="L340" s="174"/>
      <c r="M340" s="240"/>
      <c r="N340" s="32"/>
      <c r="O340" s="32"/>
      <c r="P340" s="174"/>
      <c r="Q340" s="240"/>
      <c r="R340" s="32"/>
      <c r="S340" s="32"/>
      <c r="T340" s="100">
        <f t="shared" si="25"/>
        <v>0</v>
      </c>
      <c r="U340" s="243">
        <f t="shared" si="26"/>
        <v>0</v>
      </c>
    </row>
    <row r="341" spans="1:21" ht="15" thickBot="1" x14ac:dyDescent="0.35">
      <c r="A341" s="172" t="s">
        <v>217</v>
      </c>
      <c r="B341" s="146" t="s">
        <v>7</v>
      </c>
      <c r="C341" s="366">
        <v>40</v>
      </c>
      <c r="D341" s="366">
        <v>19688906</v>
      </c>
      <c r="E341" s="174" t="s">
        <v>217</v>
      </c>
      <c r="F341" s="240" t="s">
        <v>7</v>
      </c>
      <c r="G341" s="32">
        <v>40</v>
      </c>
      <c r="H341" s="32">
        <v>19688906</v>
      </c>
      <c r="I341" s="100">
        <f t="shared" ref="I341:I358" si="27">C341-G341</f>
        <v>0</v>
      </c>
      <c r="J341" s="243">
        <f t="shared" ref="J341:J358" si="28">D341-H341</f>
        <v>0</v>
      </c>
      <c r="K341" s="111"/>
      <c r="L341" s="174"/>
      <c r="M341" s="240"/>
      <c r="N341" s="32"/>
      <c r="O341" s="32"/>
      <c r="P341" s="174"/>
      <c r="Q341" s="240"/>
      <c r="R341" s="32"/>
      <c r="S341" s="32"/>
      <c r="T341" s="100">
        <f t="shared" ref="T341:T358" si="29">N341-R341</f>
        <v>0</v>
      </c>
      <c r="U341" s="243">
        <f t="shared" ref="U341:U358" si="30">O341-S341</f>
        <v>0</v>
      </c>
    </row>
    <row r="342" spans="1:21" ht="15" thickBot="1" x14ac:dyDescent="0.35">
      <c r="A342" s="172" t="s">
        <v>258</v>
      </c>
      <c r="B342" s="146" t="s">
        <v>7</v>
      </c>
      <c r="C342" s="366">
        <v>16</v>
      </c>
      <c r="D342" s="366">
        <v>19370764</v>
      </c>
      <c r="E342" s="174" t="s">
        <v>258</v>
      </c>
      <c r="F342" s="240" t="s">
        <v>7</v>
      </c>
      <c r="G342" s="32">
        <v>16</v>
      </c>
      <c r="H342" s="32">
        <v>19370764</v>
      </c>
      <c r="I342" s="100">
        <f t="shared" si="27"/>
        <v>0</v>
      </c>
      <c r="J342" s="243">
        <f t="shared" si="28"/>
        <v>0</v>
      </c>
      <c r="K342" s="111"/>
      <c r="L342" s="174"/>
      <c r="M342" s="240"/>
      <c r="N342" s="32"/>
      <c r="O342" s="32"/>
      <c r="P342" s="174"/>
      <c r="Q342" s="240"/>
      <c r="R342" s="32"/>
      <c r="S342" s="32"/>
      <c r="T342" s="100">
        <f t="shared" si="29"/>
        <v>0</v>
      </c>
      <c r="U342" s="243">
        <f t="shared" si="30"/>
        <v>0</v>
      </c>
    </row>
    <row r="343" spans="1:21" ht="15" thickBot="1" x14ac:dyDescent="0.35">
      <c r="A343" s="172" t="s">
        <v>317</v>
      </c>
      <c r="B343" s="146" t="s">
        <v>7</v>
      </c>
      <c r="C343" s="366">
        <v>14</v>
      </c>
      <c r="D343" s="366">
        <v>19321770</v>
      </c>
      <c r="E343" s="174" t="s">
        <v>317</v>
      </c>
      <c r="F343" s="240" t="s">
        <v>7</v>
      </c>
      <c r="G343" s="32">
        <v>14</v>
      </c>
      <c r="H343" s="32">
        <v>19321770</v>
      </c>
      <c r="I343" s="100">
        <f t="shared" si="27"/>
        <v>0</v>
      </c>
      <c r="J343" s="243">
        <f t="shared" si="28"/>
        <v>0</v>
      </c>
      <c r="K343" s="111"/>
      <c r="L343" s="174"/>
      <c r="M343" s="240"/>
      <c r="N343" s="32"/>
      <c r="O343" s="32"/>
      <c r="P343" s="174"/>
      <c r="Q343" s="240"/>
      <c r="R343" s="32"/>
      <c r="S343" s="32"/>
      <c r="T343" s="100">
        <f t="shared" si="29"/>
        <v>0</v>
      </c>
      <c r="U343" s="243">
        <f t="shared" si="30"/>
        <v>0</v>
      </c>
    </row>
    <row r="344" spans="1:21" ht="15" thickBot="1" x14ac:dyDescent="0.35">
      <c r="A344" s="172" t="s">
        <v>354</v>
      </c>
      <c r="B344" s="146" t="s">
        <v>7</v>
      </c>
      <c r="C344" s="366">
        <v>15</v>
      </c>
      <c r="D344" s="366">
        <v>19246369</v>
      </c>
      <c r="E344" s="174" t="s">
        <v>354</v>
      </c>
      <c r="F344" s="240" t="s">
        <v>7</v>
      </c>
      <c r="G344" s="32">
        <v>15</v>
      </c>
      <c r="H344" s="32">
        <v>19246369</v>
      </c>
      <c r="I344" s="100">
        <f t="shared" si="27"/>
        <v>0</v>
      </c>
      <c r="J344" s="243">
        <f t="shared" si="28"/>
        <v>0</v>
      </c>
      <c r="K344" s="111"/>
      <c r="L344" s="174"/>
      <c r="M344" s="240"/>
      <c r="N344" s="32"/>
      <c r="O344" s="32"/>
      <c r="P344" s="174"/>
      <c r="Q344" s="240"/>
      <c r="R344" s="32"/>
      <c r="S344" s="32"/>
      <c r="T344" s="100">
        <f t="shared" si="29"/>
        <v>0</v>
      </c>
      <c r="U344" s="243">
        <f t="shared" si="30"/>
        <v>0</v>
      </c>
    </row>
    <row r="345" spans="1:21" ht="15" thickBot="1" x14ac:dyDescent="0.35">
      <c r="A345" s="172" t="s">
        <v>602</v>
      </c>
      <c r="B345" s="146" t="s">
        <v>7</v>
      </c>
      <c r="C345" s="366">
        <v>3</v>
      </c>
      <c r="D345" s="366">
        <v>18080105</v>
      </c>
      <c r="E345" s="174" t="s">
        <v>602</v>
      </c>
      <c r="F345" s="240" t="s">
        <v>7</v>
      </c>
      <c r="G345" s="32">
        <v>3</v>
      </c>
      <c r="H345" s="32">
        <v>18080105</v>
      </c>
      <c r="I345" s="100">
        <f t="shared" si="27"/>
        <v>0</v>
      </c>
      <c r="J345" s="243">
        <f t="shared" si="28"/>
        <v>0</v>
      </c>
      <c r="K345" s="111"/>
      <c r="L345" s="174"/>
      <c r="M345" s="240"/>
      <c r="N345" s="32"/>
      <c r="O345" s="32"/>
      <c r="P345" s="174"/>
      <c r="Q345" s="240"/>
      <c r="R345" s="32"/>
      <c r="S345" s="32"/>
      <c r="T345" s="100">
        <f t="shared" si="29"/>
        <v>0</v>
      </c>
      <c r="U345" s="243">
        <f t="shared" si="30"/>
        <v>0</v>
      </c>
    </row>
    <row r="346" spans="1:21" ht="15" thickBot="1" x14ac:dyDescent="0.35">
      <c r="A346" s="172" t="s">
        <v>976</v>
      </c>
      <c r="B346" s="146" t="s">
        <v>7</v>
      </c>
      <c r="C346" s="366">
        <v>4</v>
      </c>
      <c r="D346" s="366">
        <v>17013311</v>
      </c>
      <c r="E346" s="174" t="s">
        <v>976</v>
      </c>
      <c r="F346" s="240" t="s">
        <v>7</v>
      </c>
      <c r="G346" s="32">
        <v>4</v>
      </c>
      <c r="H346" s="32">
        <v>17013311</v>
      </c>
      <c r="I346" s="100">
        <f t="shared" si="27"/>
        <v>0</v>
      </c>
      <c r="J346" s="243">
        <f t="shared" si="28"/>
        <v>0</v>
      </c>
      <c r="K346" s="111"/>
      <c r="L346" s="174"/>
      <c r="M346" s="240"/>
      <c r="N346" s="32"/>
      <c r="O346" s="32"/>
      <c r="P346" s="174"/>
      <c r="Q346" s="240"/>
      <c r="R346" s="32"/>
      <c r="S346" s="32"/>
      <c r="T346" s="100">
        <f t="shared" si="29"/>
        <v>0</v>
      </c>
      <c r="U346" s="243">
        <f t="shared" si="30"/>
        <v>0</v>
      </c>
    </row>
    <row r="347" spans="1:21" ht="15" thickBot="1" x14ac:dyDescent="0.35">
      <c r="A347" s="172" t="s">
        <v>393</v>
      </c>
      <c r="B347" s="146" t="s">
        <v>7</v>
      </c>
      <c r="C347" s="366">
        <v>1</v>
      </c>
      <c r="D347" s="366">
        <v>16928525</v>
      </c>
      <c r="E347" s="174" t="s">
        <v>393</v>
      </c>
      <c r="F347" s="240" t="s">
        <v>7</v>
      </c>
      <c r="G347" s="32">
        <v>1</v>
      </c>
      <c r="H347" s="32">
        <v>16928525</v>
      </c>
      <c r="I347" s="100">
        <f t="shared" si="27"/>
        <v>0</v>
      </c>
      <c r="J347" s="243">
        <f t="shared" si="28"/>
        <v>0</v>
      </c>
      <c r="K347" s="111"/>
      <c r="L347" s="174"/>
      <c r="M347" s="240"/>
      <c r="N347" s="32"/>
      <c r="O347" s="32"/>
      <c r="P347" s="174"/>
      <c r="Q347" s="240"/>
      <c r="R347" s="32"/>
      <c r="S347" s="32"/>
      <c r="T347" s="100">
        <f t="shared" si="29"/>
        <v>0</v>
      </c>
      <c r="U347" s="243">
        <f t="shared" si="30"/>
        <v>0</v>
      </c>
    </row>
    <row r="348" spans="1:21" ht="15" thickBot="1" x14ac:dyDescent="0.35">
      <c r="A348" s="172" t="s">
        <v>977</v>
      </c>
      <c r="B348" s="146" t="s">
        <v>7</v>
      </c>
      <c r="C348" s="366">
        <v>2</v>
      </c>
      <c r="D348" s="366">
        <v>16739976</v>
      </c>
      <c r="E348" s="174" t="s">
        <v>977</v>
      </c>
      <c r="F348" s="240" t="s">
        <v>7</v>
      </c>
      <c r="G348" s="32">
        <v>2</v>
      </c>
      <c r="H348" s="32">
        <v>16739976</v>
      </c>
      <c r="I348" s="100">
        <f t="shared" si="27"/>
        <v>0</v>
      </c>
      <c r="J348" s="243">
        <f t="shared" si="28"/>
        <v>0</v>
      </c>
      <c r="K348" s="111"/>
      <c r="L348" s="174"/>
      <c r="M348" s="240"/>
      <c r="N348" s="32"/>
      <c r="O348" s="32"/>
      <c r="P348" s="174"/>
      <c r="Q348" s="240"/>
      <c r="R348" s="32"/>
      <c r="S348" s="32"/>
      <c r="T348" s="100">
        <f t="shared" si="29"/>
        <v>0</v>
      </c>
      <c r="U348" s="243">
        <f t="shared" si="30"/>
        <v>0</v>
      </c>
    </row>
    <row r="349" spans="1:21" ht="15" thickBot="1" x14ac:dyDescent="0.35">
      <c r="A349" s="172" t="s">
        <v>392</v>
      </c>
      <c r="B349" s="146" t="s">
        <v>7</v>
      </c>
      <c r="C349" s="366">
        <v>4</v>
      </c>
      <c r="D349" s="366">
        <v>16738811</v>
      </c>
      <c r="E349" s="174" t="s">
        <v>392</v>
      </c>
      <c r="F349" s="240" t="s">
        <v>7</v>
      </c>
      <c r="G349" s="32">
        <v>4</v>
      </c>
      <c r="H349" s="32">
        <v>16738811</v>
      </c>
      <c r="I349" s="100">
        <f t="shared" si="27"/>
        <v>0</v>
      </c>
      <c r="J349" s="243">
        <f t="shared" si="28"/>
        <v>0</v>
      </c>
      <c r="K349" s="111"/>
      <c r="L349" s="174"/>
      <c r="M349" s="240"/>
      <c r="N349" s="32"/>
      <c r="O349" s="32"/>
      <c r="P349" s="174"/>
      <c r="Q349" s="240"/>
      <c r="R349" s="32"/>
      <c r="S349" s="32"/>
      <c r="T349" s="100">
        <f t="shared" si="29"/>
        <v>0</v>
      </c>
      <c r="U349" s="243">
        <f t="shared" si="30"/>
        <v>0</v>
      </c>
    </row>
    <row r="350" spans="1:21" ht="15" thickBot="1" x14ac:dyDescent="0.35">
      <c r="A350" s="172" t="s">
        <v>978</v>
      </c>
      <c r="B350" s="146" t="s">
        <v>7</v>
      </c>
      <c r="C350" s="366">
        <v>5</v>
      </c>
      <c r="D350" s="366">
        <v>16628587</v>
      </c>
      <c r="E350" s="174" t="s">
        <v>978</v>
      </c>
      <c r="F350" s="240" t="s">
        <v>7</v>
      </c>
      <c r="G350" s="32">
        <v>5</v>
      </c>
      <c r="H350" s="32">
        <v>16628587</v>
      </c>
      <c r="I350" s="100">
        <f t="shared" si="27"/>
        <v>0</v>
      </c>
      <c r="J350" s="243">
        <f t="shared" si="28"/>
        <v>0</v>
      </c>
      <c r="K350" s="111"/>
      <c r="L350" s="174"/>
      <c r="M350" s="240"/>
      <c r="N350" s="32"/>
      <c r="O350" s="32"/>
      <c r="P350" s="174"/>
      <c r="Q350" s="240"/>
      <c r="R350" s="32"/>
      <c r="S350" s="32"/>
      <c r="T350" s="100">
        <f t="shared" si="29"/>
        <v>0</v>
      </c>
      <c r="U350" s="243">
        <f t="shared" si="30"/>
        <v>0</v>
      </c>
    </row>
    <row r="351" spans="1:21" ht="15" thickBot="1" x14ac:dyDescent="0.35">
      <c r="A351" s="172" t="s">
        <v>604</v>
      </c>
      <c r="B351" s="146" t="s">
        <v>7</v>
      </c>
      <c r="C351" s="366">
        <v>2</v>
      </c>
      <c r="D351" s="366">
        <v>16593200</v>
      </c>
      <c r="E351" s="174" t="s">
        <v>604</v>
      </c>
      <c r="F351" s="240" t="s">
        <v>7</v>
      </c>
      <c r="G351" s="32">
        <v>2</v>
      </c>
      <c r="H351" s="32">
        <v>16593200</v>
      </c>
      <c r="I351" s="100">
        <f t="shared" si="27"/>
        <v>0</v>
      </c>
      <c r="J351" s="243">
        <f t="shared" si="28"/>
        <v>0</v>
      </c>
      <c r="K351" s="111"/>
      <c r="L351" s="174"/>
      <c r="M351" s="240"/>
      <c r="N351" s="32"/>
      <c r="O351" s="32"/>
      <c r="P351" s="174"/>
      <c r="Q351" s="240"/>
      <c r="R351" s="32"/>
      <c r="S351" s="32"/>
      <c r="T351" s="100">
        <f t="shared" si="29"/>
        <v>0</v>
      </c>
      <c r="U351" s="243">
        <f t="shared" si="30"/>
        <v>0</v>
      </c>
    </row>
    <row r="352" spans="1:21" ht="15" thickBot="1" x14ac:dyDescent="0.35">
      <c r="A352" s="172" t="s">
        <v>979</v>
      </c>
      <c r="B352" s="146" t="s">
        <v>7</v>
      </c>
      <c r="C352" s="366">
        <v>1</v>
      </c>
      <c r="D352" s="366">
        <v>16497249</v>
      </c>
      <c r="E352" s="174" t="s">
        <v>979</v>
      </c>
      <c r="F352" s="240" t="s">
        <v>7</v>
      </c>
      <c r="G352" s="32">
        <v>1</v>
      </c>
      <c r="H352" s="32">
        <v>16497249</v>
      </c>
      <c r="I352" s="100">
        <f t="shared" si="27"/>
        <v>0</v>
      </c>
      <c r="J352" s="243">
        <f t="shared" si="28"/>
        <v>0</v>
      </c>
      <c r="K352" s="111"/>
      <c r="L352" s="174"/>
      <c r="M352" s="240"/>
      <c r="N352" s="32"/>
      <c r="O352" s="32"/>
      <c r="P352" s="174"/>
      <c r="Q352" s="240"/>
      <c r="R352" s="32"/>
      <c r="S352" s="32"/>
      <c r="T352" s="100">
        <f t="shared" si="29"/>
        <v>0</v>
      </c>
      <c r="U352" s="243">
        <f t="shared" si="30"/>
        <v>0</v>
      </c>
    </row>
    <row r="353" spans="1:21" ht="15" thickBot="1" x14ac:dyDescent="0.35">
      <c r="A353" s="172" t="s">
        <v>358</v>
      </c>
      <c r="B353" s="146" t="s">
        <v>7</v>
      </c>
      <c r="C353" s="366">
        <v>8</v>
      </c>
      <c r="D353" s="366">
        <v>16428607</v>
      </c>
      <c r="E353" s="174" t="s">
        <v>358</v>
      </c>
      <c r="F353" s="240" t="s">
        <v>7</v>
      </c>
      <c r="G353" s="32">
        <v>8</v>
      </c>
      <c r="H353" s="32">
        <v>16428607</v>
      </c>
      <c r="I353" s="100">
        <f t="shared" si="27"/>
        <v>0</v>
      </c>
      <c r="J353" s="243">
        <f t="shared" si="28"/>
        <v>0</v>
      </c>
      <c r="K353" s="111"/>
      <c r="L353" s="174"/>
      <c r="M353" s="240"/>
      <c r="N353" s="32"/>
      <c r="O353" s="32"/>
      <c r="P353" s="174"/>
      <c r="Q353" s="240"/>
      <c r="R353" s="32"/>
      <c r="S353" s="32"/>
      <c r="T353" s="100">
        <f t="shared" si="29"/>
        <v>0</v>
      </c>
      <c r="U353" s="243">
        <f t="shared" si="30"/>
        <v>0</v>
      </c>
    </row>
    <row r="354" spans="1:21" ht="15" thickBot="1" x14ac:dyDescent="0.35">
      <c r="A354" s="172" t="s">
        <v>328</v>
      </c>
      <c r="B354" s="146" t="s">
        <v>7</v>
      </c>
      <c r="C354" s="366">
        <v>4</v>
      </c>
      <c r="D354" s="366">
        <v>16395241</v>
      </c>
      <c r="E354" s="174" t="s">
        <v>328</v>
      </c>
      <c r="F354" s="240" t="s">
        <v>7</v>
      </c>
      <c r="G354" s="32">
        <v>4</v>
      </c>
      <c r="H354" s="32">
        <v>16395241</v>
      </c>
      <c r="I354" s="100">
        <f t="shared" si="27"/>
        <v>0</v>
      </c>
      <c r="J354" s="243">
        <f t="shared" si="28"/>
        <v>0</v>
      </c>
      <c r="K354" s="111"/>
      <c r="L354" s="174"/>
      <c r="M354" s="240"/>
      <c r="N354" s="32"/>
      <c r="O354" s="32"/>
      <c r="P354" s="174"/>
      <c r="Q354" s="240"/>
      <c r="R354" s="32"/>
      <c r="S354" s="32"/>
      <c r="T354" s="100">
        <f t="shared" si="29"/>
        <v>0</v>
      </c>
      <c r="U354" s="243">
        <f t="shared" si="30"/>
        <v>0</v>
      </c>
    </row>
    <row r="355" spans="1:21" ht="15" thickBot="1" x14ac:dyDescent="0.35">
      <c r="A355" s="172" t="s">
        <v>571</v>
      </c>
      <c r="B355" s="146" t="s">
        <v>7</v>
      </c>
      <c r="C355" s="366">
        <v>26</v>
      </c>
      <c r="D355" s="366">
        <v>16222780</v>
      </c>
      <c r="E355" s="174" t="s">
        <v>571</v>
      </c>
      <c r="F355" s="240" t="s">
        <v>7</v>
      </c>
      <c r="G355" s="32">
        <v>26</v>
      </c>
      <c r="H355" s="32">
        <v>16222780</v>
      </c>
      <c r="I355" s="100">
        <f t="shared" si="27"/>
        <v>0</v>
      </c>
      <c r="J355" s="243">
        <f t="shared" si="28"/>
        <v>0</v>
      </c>
      <c r="K355" s="111"/>
      <c r="L355" s="174"/>
      <c r="M355" s="240"/>
      <c r="N355" s="32"/>
      <c r="O355" s="32"/>
      <c r="P355" s="174"/>
      <c r="Q355" s="240"/>
      <c r="R355" s="32"/>
      <c r="S355" s="32"/>
      <c r="T355" s="100">
        <f t="shared" si="29"/>
        <v>0</v>
      </c>
      <c r="U355" s="243">
        <f t="shared" si="30"/>
        <v>0</v>
      </c>
    </row>
    <row r="356" spans="1:21" ht="15" thickBot="1" x14ac:dyDescent="0.35">
      <c r="A356" s="172" t="s">
        <v>980</v>
      </c>
      <c r="B356" s="146" t="s">
        <v>7</v>
      </c>
      <c r="C356" s="366">
        <v>1</v>
      </c>
      <c r="D356" s="366">
        <v>16085995</v>
      </c>
      <c r="E356" s="174" t="s">
        <v>980</v>
      </c>
      <c r="F356" s="240" t="s">
        <v>7</v>
      </c>
      <c r="G356" s="32">
        <v>1</v>
      </c>
      <c r="H356" s="32">
        <v>16085995</v>
      </c>
      <c r="I356" s="100">
        <f t="shared" si="27"/>
        <v>0</v>
      </c>
      <c r="J356" s="243">
        <f t="shared" si="28"/>
        <v>0</v>
      </c>
      <c r="K356" s="111"/>
      <c r="L356" s="174"/>
      <c r="M356" s="240"/>
      <c r="N356" s="32"/>
      <c r="O356" s="32"/>
      <c r="P356" s="174"/>
      <c r="Q356" s="240"/>
      <c r="R356" s="32"/>
      <c r="S356" s="32"/>
      <c r="T356" s="100">
        <f t="shared" si="29"/>
        <v>0</v>
      </c>
      <c r="U356" s="243">
        <f t="shared" si="30"/>
        <v>0</v>
      </c>
    </row>
    <row r="357" spans="1:21" ht="15" thickBot="1" x14ac:dyDescent="0.35">
      <c r="A357" s="172" t="s">
        <v>603</v>
      </c>
      <c r="B357" s="146" t="s">
        <v>7</v>
      </c>
      <c r="C357" s="366">
        <v>4</v>
      </c>
      <c r="D357" s="366">
        <v>16024959</v>
      </c>
      <c r="E357" s="174" t="s">
        <v>603</v>
      </c>
      <c r="F357" s="240" t="s">
        <v>7</v>
      </c>
      <c r="G357" s="32">
        <v>4</v>
      </c>
      <c r="H357" s="32">
        <v>16024959</v>
      </c>
      <c r="I357" s="100">
        <f t="shared" si="27"/>
        <v>0</v>
      </c>
      <c r="J357" s="243">
        <f t="shared" si="28"/>
        <v>0</v>
      </c>
      <c r="K357" s="111"/>
      <c r="L357" s="174"/>
      <c r="M357" s="240"/>
      <c r="N357" s="32"/>
      <c r="O357" s="32"/>
      <c r="P357" s="174"/>
      <c r="Q357" s="240"/>
      <c r="R357" s="32"/>
      <c r="S357" s="32"/>
      <c r="T357" s="100">
        <f t="shared" si="29"/>
        <v>0</v>
      </c>
      <c r="U357" s="243">
        <f t="shared" si="30"/>
        <v>0</v>
      </c>
    </row>
    <row r="358" spans="1:21" ht="15" thickBot="1" x14ac:dyDescent="0.35">
      <c r="A358" s="172" t="s">
        <v>981</v>
      </c>
      <c r="B358" s="146" t="s">
        <v>7</v>
      </c>
      <c r="C358" s="366">
        <v>2</v>
      </c>
      <c r="D358" s="366">
        <v>15894889</v>
      </c>
      <c r="E358" s="176" t="s">
        <v>981</v>
      </c>
      <c r="F358" s="148" t="s">
        <v>7</v>
      </c>
      <c r="G358" s="95">
        <v>2</v>
      </c>
      <c r="H358" s="95">
        <v>15894889</v>
      </c>
      <c r="I358" s="103">
        <f t="shared" si="27"/>
        <v>0</v>
      </c>
      <c r="J358" s="244">
        <f t="shared" si="28"/>
        <v>0</v>
      </c>
      <c r="K358" s="111"/>
      <c r="L358" s="176"/>
      <c r="M358" s="148"/>
      <c r="N358" s="95"/>
      <c r="O358" s="95"/>
      <c r="P358" s="176"/>
      <c r="Q358" s="148"/>
      <c r="R358" s="95"/>
      <c r="S358" s="95"/>
      <c r="T358" s="103">
        <f t="shared" si="29"/>
        <v>0</v>
      </c>
      <c r="U358" s="244">
        <f t="shared" si="30"/>
        <v>0</v>
      </c>
    </row>
    <row r="359" spans="1:21" ht="15.6" thickTop="1" thickBot="1" x14ac:dyDescent="0.35">
      <c r="A359" s="175" t="s">
        <v>137</v>
      </c>
      <c r="B359" s="241"/>
      <c r="C359" s="92">
        <f>SUM(C308:C358)</f>
        <v>455</v>
      </c>
      <c r="D359" s="92">
        <f>SUM(D308:D358)</f>
        <v>1888609160</v>
      </c>
      <c r="E359" s="92"/>
      <c r="F359" s="241"/>
      <c r="G359" s="92">
        <f>SUM(G308:G358)</f>
        <v>455</v>
      </c>
      <c r="H359" s="92">
        <f>SUM(H308:H358)</f>
        <v>1888609160</v>
      </c>
      <c r="I359" s="92">
        <f>SUM(I308:I358)</f>
        <v>0</v>
      </c>
      <c r="J359" s="245">
        <f>SUM(J308:J358)</f>
        <v>0</v>
      </c>
      <c r="K359" s="65"/>
      <c r="L359" s="175" t="s">
        <v>137</v>
      </c>
      <c r="M359" s="241"/>
      <c r="N359" s="92">
        <f>SUM(N308:N358)</f>
        <v>2</v>
      </c>
      <c r="O359" s="92">
        <f>SUM(O308:O358)</f>
        <v>217194</v>
      </c>
      <c r="P359" s="92"/>
      <c r="Q359" s="241"/>
      <c r="R359" s="92">
        <f>SUM(R308:R358)</f>
        <v>2</v>
      </c>
      <c r="S359" s="92">
        <f>SUM(S308:S358)</f>
        <v>217194</v>
      </c>
      <c r="T359" s="92">
        <f>SUM(T308:T358)</f>
        <v>0</v>
      </c>
      <c r="U359" s="245">
        <f>SUM(U308:U358)</f>
        <v>0</v>
      </c>
    </row>
    <row r="361" spans="1:21" x14ac:dyDescent="0.3">
      <c r="L361" s="63"/>
      <c r="M361" s="189"/>
      <c r="N361" s="189"/>
      <c r="O361" s="188"/>
    </row>
    <row r="362" spans="1:21" x14ac:dyDescent="0.3">
      <c r="A362" s="63"/>
      <c r="B362" s="189"/>
      <c r="C362" s="189"/>
      <c r="D362" s="188"/>
      <c r="L362" s="63"/>
      <c r="M362" s="189"/>
      <c r="N362" s="189"/>
      <c r="O362" s="188"/>
    </row>
    <row r="363" spans="1:21" x14ac:dyDescent="0.3">
      <c r="A363" s="63"/>
      <c r="B363" s="189"/>
      <c r="C363" s="189"/>
      <c r="D363" s="188"/>
    </row>
    <row r="364" spans="1:21" x14ac:dyDescent="0.3">
      <c r="A364" s="63"/>
      <c r="B364" s="189"/>
      <c r="C364" s="189"/>
      <c r="D364" s="188"/>
    </row>
    <row r="365" spans="1:21" x14ac:dyDescent="0.3">
      <c r="A365" s="63"/>
      <c r="B365" s="189"/>
      <c r="C365" s="189"/>
      <c r="D365" s="188"/>
    </row>
    <row r="366" spans="1:21" x14ac:dyDescent="0.3">
      <c r="A366" s="63"/>
      <c r="B366" s="189"/>
      <c r="C366" s="189"/>
      <c r="D366" s="188"/>
    </row>
    <row r="367" spans="1:21" x14ac:dyDescent="0.3">
      <c r="A367" s="63"/>
      <c r="B367" s="189"/>
      <c r="C367" s="189"/>
      <c r="D367" s="188"/>
    </row>
    <row r="368" spans="1:21" x14ac:dyDescent="0.3">
      <c r="A368" s="63"/>
      <c r="B368" s="189"/>
      <c r="C368" s="189"/>
      <c r="D368" s="188"/>
    </row>
    <row r="369" spans="1:4" x14ac:dyDescent="0.3">
      <c r="A369" s="63"/>
      <c r="B369" s="189"/>
      <c r="C369" s="189"/>
      <c r="D369" s="188"/>
    </row>
    <row r="370" spans="1:4" x14ac:dyDescent="0.3">
      <c r="A370" s="63"/>
      <c r="B370" s="189"/>
      <c r="C370" s="189"/>
      <c r="D370" s="188"/>
    </row>
    <row r="371" spans="1:4" x14ac:dyDescent="0.3">
      <c r="A371" s="63"/>
      <c r="B371" s="189"/>
      <c r="C371" s="189"/>
      <c r="D371" s="188"/>
    </row>
    <row r="372" spans="1:4" x14ac:dyDescent="0.3">
      <c r="A372" s="63"/>
      <c r="B372" s="189"/>
      <c r="C372" s="189"/>
      <c r="D372" s="188"/>
    </row>
    <row r="373" spans="1:4" x14ac:dyDescent="0.3">
      <c r="A373" s="63"/>
      <c r="B373" s="189"/>
      <c r="C373" s="189"/>
      <c r="D373" s="188"/>
    </row>
    <row r="374" spans="1:4" x14ac:dyDescent="0.3">
      <c r="A374" s="63"/>
      <c r="B374" s="189"/>
      <c r="C374" s="189"/>
      <c r="D374" s="188"/>
    </row>
    <row r="375" spans="1:4" x14ac:dyDescent="0.3">
      <c r="A375" s="63"/>
      <c r="B375" s="189"/>
      <c r="C375" s="189"/>
      <c r="D375" s="188"/>
    </row>
    <row r="376" spans="1:4" x14ac:dyDescent="0.3">
      <c r="A376" s="63"/>
      <c r="B376" s="189"/>
      <c r="C376" s="189"/>
      <c r="D376" s="188"/>
    </row>
    <row r="377" spans="1:4" x14ac:dyDescent="0.3">
      <c r="A377" s="63"/>
      <c r="B377" s="189"/>
      <c r="C377" s="189"/>
      <c r="D377" s="188"/>
    </row>
    <row r="378" spans="1:4" x14ac:dyDescent="0.3">
      <c r="A378" s="63"/>
      <c r="B378" s="189"/>
      <c r="C378" s="189"/>
      <c r="D378" s="188"/>
    </row>
    <row r="379" spans="1:4" x14ac:dyDescent="0.3">
      <c r="A379" s="63"/>
      <c r="B379" s="189"/>
      <c r="C379" s="189"/>
      <c r="D379" s="188"/>
    </row>
    <row r="380" spans="1:4" x14ac:dyDescent="0.3">
      <c r="A380" s="63"/>
      <c r="B380" s="189"/>
      <c r="C380" s="189"/>
      <c r="D380" s="188"/>
    </row>
    <row r="381" spans="1:4" x14ac:dyDescent="0.3">
      <c r="A381" s="63"/>
      <c r="B381" s="189"/>
      <c r="C381" s="189"/>
      <c r="D381" s="188"/>
    </row>
    <row r="382" spans="1:4" x14ac:dyDescent="0.3">
      <c r="A382" s="63"/>
      <c r="B382" s="189"/>
      <c r="C382" s="189"/>
      <c r="D382" s="188"/>
    </row>
    <row r="383" spans="1:4" x14ac:dyDescent="0.3">
      <c r="A383" s="63"/>
      <c r="B383" s="189"/>
      <c r="C383" s="189"/>
      <c r="D383" s="188"/>
    </row>
    <row r="384" spans="1:4" x14ac:dyDescent="0.3">
      <c r="A384" s="63"/>
      <c r="B384" s="189"/>
      <c r="C384" s="189"/>
      <c r="D384" s="188"/>
    </row>
    <row r="385" spans="1:4" x14ac:dyDescent="0.3">
      <c r="A385" s="63"/>
      <c r="B385" s="189"/>
      <c r="C385" s="189"/>
      <c r="D385" s="188"/>
    </row>
    <row r="386" spans="1:4" x14ac:dyDescent="0.3">
      <c r="A386" s="63"/>
      <c r="B386" s="189"/>
      <c r="C386" s="189"/>
      <c r="D386" s="188"/>
    </row>
    <row r="387" spans="1:4" x14ac:dyDescent="0.3">
      <c r="A387" s="63"/>
      <c r="B387" s="189"/>
      <c r="C387" s="189"/>
      <c r="D387" s="188"/>
    </row>
    <row r="388" spans="1:4" x14ac:dyDescent="0.3">
      <c r="A388" s="63"/>
      <c r="B388" s="189"/>
      <c r="C388" s="189"/>
      <c r="D388" s="188"/>
    </row>
    <row r="389" spans="1:4" x14ac:dyDescent="0.3">
      <c r="A389" s="63"/>
      <c r="B389" s="189"/>
      <c r="C389" s="189"/>
      <c r="D389" s="188"/>
    </row>
    <row r="390" spans="1:4" x14ac:dyDescent="0.3">
      <c r="A390" s="63"/>
      <c r="B390" s="189"/>
      <c r="C390" s="189"/>
      <c r="D390" s="188"/>
    </row>
    <row r="391" spans="1:4" x14ac:dyDescent="0.3">
      <c r="A391" s="63"/>
      <c r="B391" s="189"/>
      <c r="C391" s="189"/>
      <c r="D391" s="188"/>
    </row>
    <row r="392" spans="1:4" x14ac:dyDescent="0.3">
      <c r="A392" s="63"/>
      <c r="B392" s="189"/>
      <c r="C392" s="189"/>
      <c r="D392" s="188"/>
    </row>
    <row r="393" spans="1:4" x14ac:dyDescent="0.3">
      <c r="A393" s="63"/>
      <c r="B393" s="189"/>
      <c r="C393" s="189"/>
      <c r="D393" s="188"/>
    </row>
    <row r="394" spans="1:4" x14ac:dyDescent="0.3">
      <c r="A394" s="63"/>
      <c r="B394" s="189"/>
      <c r="C394" s="189"/>
      <c r="D394" s="188"/>
    </row>
    <row r="395" spans="1:4" x14ac:dyDescent="0.3">
      <c r="A395" s="63"/>
      <c r="B395" s="189"/>
      <c r="C395" s="189"/>
      <c r="D395" s="188"/>
    </row>
    <row r="396" spans="1:4" x14ac:dyDescent="0.3">
      <c r="A396" s="63"/>
      <c r="B396" s="189"/>
      <c r="C396" s="189"/>
      <c r="D396" s="188"/>
    </row>
    <row r="397" spans="1:4" x14ac:dyDescent="0.3">
      <c r="A397" s="63"/>
      <c r="B397" s="189"/>
      <c r="C397" s="189"/>
      <c r="D397" s="188"/>
    </row>
    <row r="398" spans="1:4" x14ac:dyDescent="0.3">
      <c r="A398" s="63"/>
      <c r="B398" s="189"/>
      <c r="C398" s="189"/>
      <c r="D398" s="188"/>
    </row>
    <row r="399" spans="1:4" x14ac:dyDescent="0.3">
      <c r="A399" s="63"/>
      <c r="B399" s="189"/>
      <c r="C399" s="189"/>
      <c r="D399" s="188"/>
    </row>
    <row r="400" spans="1:4" x14ac:dyDescent="0.3">
      <c r="A400" s="63"/>
      <c r="B400" s="189"/>
      <c r="C400" s="189"/>
      <c r="D400" s="188"/>
    </row>
    <row r="401" spans="1:4" x14ac:dyDescent="0.3">
      <c r="A401" s="63"/>
      <c r="B401" s="189"/>
      <c r="C401" s="189"/>
      <c r="D401" s="188"/>
    </row>
    <row r="402" spans="1:4" x14ac:dyDescent="0.3">
      <c r="A402" s="63"/>
      <c r="B402" s="189"/>
      <c r="C402" s="189"/>
      <c r="D402" s="188"/>
    </row>
    <row r="403" spans="1:4" x14ac:dyDescent="0.3">
      <c r="A403" s="63"/>
      <c r="B403" s="189"/>
      <c r="C403" s="189"/>
      <c r="D403" s="188"/>
    </row>
    <row r="404" spans="1:4" x14ac:dyDescent="0.3">
      <c r="A404" s="63"/>
      <c r="B404" s="189"/>
      <c r="C404" s="189"/>
      <c r="D404" s="188"/>
    </row>
    <row r="405" spans="1:4" x14ac:dyDescent="0.3">
      <c r="A405" s="63"/>
      <c r="B405" s="189"/>
      <c r="C405" s="189"/>
      <c r="D405" s="188"/>
    </row>
    <row r="406" spans="1:4" x14ac:dyDescent="0.3">
      <c r="A406" s="63"/>
      <c r="B406" s="189"/>
      <c r="C406" s="189"/>
      <c r="D406" s="188"/>
    </row>
    <row r="407" spans="1:4" x14ac:dyDescent="0.3">
      <c r="A407" s="63"/>
      <c r="B407" s="189"/>
      <c r="C407" s="189"/>
      <c r="D407" s="188"/>
    </row>
    <row r="408" spans="1:4" x14ac:dyDescent="0.3">
      <c r="A408" s="63"/>
      <c r="B408" s="189"/>
      <c r="C408" s="189"/>
      <c r="D408" s="188"/>
    </row>
    <row r="409" spans="1:4" x14ac:dyDescent="0.3">
      <c r="A409" s="63"/>
      <c r="B409" s="189"/>
      <c r="C409" s="189"/>
      <c r="D409" s="188"/>
    </row>
    <row r="410" spans="1:4" x14ac:dyDescent="0.3">
      <c r="A410" s="63"/>
      <c r="B410" s="189"/>
      <c r="C410" s="189"/>
      <c r="D410" s="188"/>
    </row>
    <row r="411" spans="1:4" x14ac:dyDescent="0.3">
      <c r="A411" s="63"/>
      <c r="B411" s="189"/>
      <c r="C411" s="189"/>
      <c r="D411" s="188"/>
    </row>
  </sheetData>
  <mergeCells count="19">
    <mergeCell ref="I307:I308"/>
    <mergeCell ref="J307:J308"/>
    <mergeCell ref="T307:T308"/>
    <mergeCell ref="U307:U308"/>
    <mergeCell ref="I15:I16"/>
    <mergeCell ref="N15:N16"/>
    <mergeCell ref="O15:O16"/>
    <mergeCell ref="O81:O82"/>
    <mergeCell ref="A81:A82"/>
    <mergeCell ref="F81:F82"/>
    <mergeCell ref="G81:G82"/>
    <mergeCell ref="I81:I82"/>
    <mergeCell ref="N81:N82"/>
    <mergeCell ref="A4:A5"/>
    <mergeCell ref="F4:F5"/>
    <mergeCell ref="G4:G5"/>
    <mergeCell ref="A15:A16"/>
    <mergeCell ref="F15:F16"/>
    <mergeCell ref="G15:G16"/>
  </mergeCells>
  <pageMargins left="0.7" right="0.7" top="0.75" bottom="0.75" header="0.3" footer="0.3"/>
  <pageSetup paperSize="256"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E411"/>
  <sheetViews>
    <sheetView showGridLines="0" zoomScale="80" zoomScaleNormal="80" workbookViewId="0">
      <pane xSplit="1" topLeftCell="B1" activePane="topRight" state="frozen"/>
      <selection pane="topRight"/>
    </sheetView>
  </sheetViews>
  <sheetFormatPr defaultRowHeight="14.4" x14ac:dyDescent="0.3"/>
  <cols>
    <col min="1" max="1" width="21.88671875" style="2" customWidth="1"/>
    <col min="2" max="2" width="16.33203125" customWidth="1"/>
    <col min="3" max="3" width="18" customWidth="1"/>
    <col min="4" max="4" width="18.88671875" bestFit="1" customWidth="1"/>
    <col min="5" max="5" width="17.109375" style="65" customWidth="1"/>
    <col min="6" max="6" width="17.88671875" style="110" bestFit="1" customWidth="1"/>
    <col min="7" max="7" width="16.88671875" bestFit="1" customWidth="1"/>
    <col min="8" max="8" width="15.44140625" customWidth="1"/>
    <col min="9" max="9" width="18.88671875" customWidth="1"/>
    <col min="10" max="10" width="17.88671875" customWidth="1"/>
    <col min="11" max="11" width="17.33203125" bestFit="1" customWidth="1"/>
    <col min="12" max="12" width="12.44140625" customWidth="1"/>
    <col min="13" max="13" width="17.33203125" bestFit="1" customWidth="1"/>
    <col min="14" max="14" width="11.33203125" customWidth="1"/>
    <col min="15" max="15" width="13.44140625" bestFit="1" customWidth="1"/>
    <col min="16" max="16" width="14.109375" bestFit="1" customWidth="1"/>
    <col min="17" max="17" width="13.33203125" bestFit="1" customWidth="1"/>
    <col min="18" max="19" width="17.33203125" bestFit="1" customWidth="1"/>
    <col min="20" max="20" width="17" bestFit="1" customWidth="1"/>
    <col min="21" max="21" width="9.33203125" bestFit="1" customWidth="1"/>
    <col min="22" max="22" width="11.109375" bestFit="1" customWidth="1"/>
    <col min="23" max="23" width="11.5546875" bestFit="1" customWidth="1"/>
    <col min="24" max="24" width="11.88671875" bestFit="1" customWidth="1"/>
    <col min="25" max="25" width="9.33203125" bestFit="1" customWidth="1"/>
    <col min="26" max="26" width="13.33203125" bestFit="1" customWidth="1"/>
    <col min="27" max="27" width="13.44140625" bestFit="1" customWidth="1"/>
    <col min="28" max="28" width="14.109375" bestFit="1" customWidth="1"/>
    <col min="29" max="29" width="9.33203125" bestFit="1" customWidth="1"/>
    <col min="30" max="30" width="13.33203125" bestFit="1" customWidth="1"/>
    <col min="31" max="31" width="13.44140625" bestFit="1" customWidth="1"/>
    <col min="32" max="32" width="14.109375" bestFit="1" customWidth="1"/>
    <col min="33" max="33" width="9.33203125" bestFit="1" customWidth="1"/>
    <col min="34" max="34" width="15" bestFit="1" customWidth="1"/>
    <col min="35" max="35" width="15.109375" bestFit="1" customWidth="1"/>
    <col min="36" max="36" width="15.88671875" bestFit="1" customWidth="1"/>
    <col min="37" max="37" width="9.33203125" bestFit="1" customWidth="1"/>
    <col min="38" max="38" width="13.33203125" bestFit="1" customWidth="1"/>
    <col min="39" max="39" width="13.44140625" bestFit="1" customWidth="1"/>
    <col min="40" max="40" width="14.109375" bestFit="1" customWidth="1"/>
    <col min="41" max="41" width="9.33203125" bestFit="1" customWidth="1"/>
    <col min="42" max="42" width="12.109375" bestFit="1" customWidth="1"/>
    <col min="43" max="43" width="12.33203125" bestFit="1" customWidth="1"/>
    <col min="44" max="44" width="13" bestFit="1" customWidth="1"/>
    <col min="45" max="45" width="9.33203125" bestFit="1" customWidth="1"/>
    <col min="46" max="46" width="11.109375" bestFit="1" customWidth="1"/>
    <col min="47" max="47" width="11.33203125" bestFit="1" customWidth="1"/>
    <col min="48" max="48" width="11.88671875" bestFit="1" customWidth="1"/>
    <col min="49" max="49" width="9.33203125" bestFit="1" customWidth="1"/>
    <col min="50" max="50" width="11.109375" bestFit="1" customWidth="1"/>
    <col min="51" max="51" width="11.44140625" bestFit="1" customWidth="1"/>
    <col min="52" max="52" width="11.88671875" bestFit="1" customWidth="1"/>
    <col min="53" max="53" width="12.109375" bestFit="1" customWidth="1"/>
    <col min="54" max="54" width="9.5546875" bestFit="1" customWidth="1"/>
    <col min="55" max="55" width="11.6640625" bestFit="1" customWidth="1"/>
    <col min="56" max="56" width="10.33203125" bestFit="1" customWidth="1"/>
    <col min="57" max="57" width="9.33203125" bestFit="1" customWidth="1"/>
    <col min="58" max="58" width="12.88671875" bestFit="1" customWidth="1"/>
    <col min="59" max="59" width="13" bestFit="1" customWidth="1"/>
    <col min="60" max="60" width="12.33203125" bestFit="1" customWidth="1"/>
    <col min="61" max="61" width="9.33203125" bestFit="1" customWidth="1"/>
    <col min="62" max="63" width="16.109375" bestFit="1" customWidth="1"/>
    <col min="64" max="64" width="14" bestFit="1" customWidth="1"/>
  </cols>
  <sheetData>
    <row r="1" spans="1:15" x14ac:dyDescent="0.3">
      <c r="A1" s="2" t="s">
        <v>812</v>
      </c>
      <c r="B1" t="s">
        <v>835</v>
      </c>
      <c r="E1"/>
      <c r="F1"/>
      <c r="G1" s="65"/>
      <c r="J1" s="81"/>
    </row>
    <row r="2" spans="1:15" ht="15" thickBot="1" x14ac:dyDescent="0.35">
      <c r="A2" s="2" t="s">
        <v>814</v>
      </c>
      <c r="B2" t="s">
        <v>836</v>
      </c>
      <c r="E2"/>
      <c r="F2"/>
      <c r="G2" s="65"/>
      <c r="J2" s="81"/>
    </row>
    <row r="3" spans="1:15" ht="25.5" customHeight="1" thickBot="1" x14ac:dyDescent="0.4">
      <c r="A3" s="18" t="s">
        <v>1251</v>
      </c>
      <c r="B3" s="62" t="s">
        <v>192</v>
      </c>
      <c r="C3" s="22"/>
      <c r="D3" s="22"/>
      <c r="E3" s="23"/>
      <c r="F3" s="164"/>
      <c r="G3" s="163"/>
    </row>
    <row r="4" spans="1:15" ht="15" thickBot="1" x14ac:dyDescent="0.35">
      <c r="A4" s="322" t="s">
        <v>193</v>
      </c>
      <c r="B4" s="51" t="s">
        <v>637</v>
      </c>
      <c r="C4" s="48"/>
      <c r="D4" s="48" t="s">
        <v>638</v>
      </c>
      <c r="E4" s="49"/>
      <c r="F4" s="344" t="s">
        <v>636</v>
      </c>
      <c r="G4" s="344" t="s">
        <v>200</v>
      </c>
    </row>
    <row r="5" spans="1:15" ht="15.6" thickTop="1" thickBot="1" x14ac:dyDescent="0.35">
      <c r="A5" s="332"/>
      <c r="B5" s="44" t="s">
        <v>195</v>
      </c>
      <c r="C5" s="45" t="s">
        <v>194</v>
      </c>
      <c r="D5" s="44" t="s">
        <v>195</v>
      </c>
      <c r="E5" s="45" t="s">
        <v>194</v>
      </c>
      <c r="F5" s="358"/>
      <c r="G5" s="358"/>
    </row>
    <row r="6" spans="1:15" x14ac:dyDescent="0.3">
      <c r="A6" s="97">
        <v>2012</v>
      </c>
      <c r="B6" s="71">
        <v>968</v>
      </c>
      <c r="C6" s="38">
        <v>2328004693</v>
      </c>
      <c r="D6" s="38">
        <v>968</v>
      </c>
      <c r="E6" s="38">
        <v>2328004693</v>
      </c>
      <c r="F6" s="100">
        <f>D6-B6</f>
        <v>0</v>
      </c>
      <c r="G6" s="177">
        <f>E6-C6</f>
        <v>0</v>
      </c>
      <c r="H6" s="63"/>
      <c r="I6" s="63"/>
      <c r="J6" s="187"/>
      <c r="K6" s="188"/>
    </row>
    <row r="7" spans="1:15" x14ac:dyDescent="0.3">
      <c r="A7" s="98">
        <v>2013</v>
      </c>
      <c r="B7" s="72">
        <v>947</v>
      </c>
      <c r="C7" s="29">
        <v>2243588173</v>
      </c>
      <c r="D7" s="29">
        <v>947</v>
      </c>
      <c r="E7" s="29">
        <v>2243588173</v>
      </c>
      <c r="F7" s="100">
        <f t="shared" ref="F7:G10" si="0">D7-B7</f>
        <v>0</v>
      </c>
      <c r="G7" s="177">
        <f t="shared" si="0"/>
        <v>0</v>
      </c>
      <c r="H7" s="63"/>
      <c r="I7" s="63"/>
      <c r="J7" s="187"/>
      <c r="K7" s="188"/>
    </row>
    <row r="8" spans="1:15" x14ac:dyDescent="0.3">
      <c r="A8" s="98">
        <v>2014</v>
      </c>
      <c r="B8" s="72">
        <v>882</v>
      </c>
      <c r="C8" s="29">
        <v>2418038503</v>
      </c>
      <c r="D8" s="29">
        <v>882</v>
      </c>
      <c r="E8" s="29">
        <v>2418038503</v>
      </c>
      <c r="F8" s="100">
        <f t="shared" si="0"/>
        <v>0</v>
      </c>
      <c r="G8" s="177">
        <f t="shared" si="0"/>
        <v>0</v>
      </c>
      <c r="H8" s="63"/>
      <c r="I8" s="63"/>
      <c r="J8" s="187"/>
      <c r="K8" s="188"/>
    </row>
    <row r="9" spans="1:15" x14ac:dyDescent="0.3">
      <c r="A9" s="98">
        <v>2015</v>
      </c>
      <c r="B9" s="72">
        <v>910</v>
      </c>
      <c r="C9" s="29">
        <v>2329592812</v>
      </c>
      <c r="D9" s="29">
        <v>910</v>
      </c>
      <c r="E9" s="29">
        <v>2329592812</v>
      </c>
      <c r="F9" s="100">
        <f t="shared" si="0"/>
        <v>0</v>
      </c>
      <c r="G9" s="177">
        <f t="shared" si="0"/>
        <v>0</v>
      </c>
      <c r="H9" s="63"/>
      <c r="I9" s="63"/>
      <c r="J9" s="187"/>
      <c r="K9" s="188"/>
    </row>
    <row r="10" spans="1:15" ht="15" thickBot="1" x14ac:dyDescent="0.35">
      <c r="A10" s="118">
        <v>2016</v>
      </c>
      <c r="B10" s="73">
        <v>855</v>
      </c>
      <c r="C10" s="30">
        <v>2456726728</v>
      </c>
      <c r="D10" s="30">
        <v>855</v>
      </c>
      <c r="E10" s="30">
        <v>2456726728</v>
      </c>
      <c r="F10" s="150">
        <f t="shared" si="0"/>
        <v>0</v>
      </c>
      <c r="G10" s="237">
        <f t="shared" si="0"/>
        <v>0</v>
      </c>
      <c r="H10" s="63"/>
      <c r="I10" s="63"/>
      <c r="J10" s="187"/>
      <c r="K10" s="188"/>
    </row>
    <row r="12" spans="1:15" x14ac:dyDescent="0.3">
      <c r="A12" s="2" t="s">
        <v>812</v>
      </c>
      <c r="B12" t="s">
        <v>1334</v>
      </c>
      <c r="E12"/>
      <c r="F12"/>
      <c r="G12" s="65"/>
      <c r="I12" t="s">
        <v>1335</v>
      </c>
      <c r="J12" s="81"/>
    </row>
    <row r="13" spans="1:15" ht="15" thickBot="1" x14ac:dyDescent="0.35">
      <c r="A13" s="2" t="s">
        <v>814</v>
      </c>
      <c r="B13" t="s">
        <v>1336</v>
      </c>
      <c r="E13"/>
      <c r="F13"/>
      <c r="G13" s="65"/>
      <c r="I13" t="s">
        <v>1337</v>
      </c>
      <c r="J13" s="81"/>
    </row>
    <row r="14" spans="1:15" ht="36" customHeight="1" thickBot="1" x14ac:dyDescent="0.4">
      <c r="A14" s="62" t="s">
        <v>1243</v>
      </c>
      <c r="B14" s="62" t="s">
        <v>213</v>
      </c>
      <c r="C14" s="22"/>
      <c r="D14" s="22"/>
      <c r="E14" s="23"/>
      <c r="F14" s="23"/>
      <c r="G14" s="163"/>
      <c r="I14" s="62" t="s">
        <v>1244</v>
      </c>
      <c r="J14" s="62" t="s">
        <v>264</v>
      </c>
      <c r="K14" s="22"/>
      <c r="L14" s="22"/>
      <c r="M14" s="23"/>
      <c r="N14" s="23"/>
      <c r="O14" s="163"/>
    </row>
    <row r="15" spans="1:15" ht="15" thickBot="1" x14ac:dyDescent="0.35">
      <c r="A15" s="332"/>
      <c r="B15" s="159" t="s">
        <v>637</v>
      </c>
      <c r="C15" s="160"/>
      <c r="D15" s="160" t="s">
        <v>638</v>
      </c>
      <c r="E15" s="161"/>
      <c r="F15" s="328" t="s">
        <v>636</v>
      </c>
      <c r="G15" s="328" t="s">
        <v>200</v>
      </c>
      <c r="I15" s="332"/>
      <c r="J15" s="159" t="s">
        <v>637</v>
      </c>
      <c r="K15" s="160"/>
      <c r="L15" s="160" t="s">
        <v>638</v>
      </c>
      <c r="M15" s="161"/>
      <c r="N15" s="328" t="s">
        <v>636</v>
      </c>
      <c r="O15" s="328" t="s">
        <v>200</v>
      </c>
    </row>
    <row r="16" spans="1:15" ht="15.6" thickTop="1" thickBot="1" x14ac:dyDescent="0.35">
      <c r="A16" s="352"/>
      <c r="B16" s="44" t="s">
        <v>197</v>
      </c>
      <c r="C16" s="45" t="s">
        <v>196</v>
      </c>
      <c r="D16" s="44" t="s">
        <v>197</v>
      </c>
      <c r="E16" s="45" t="s">
        <v>196</v>
      </c>
      <c r="F16" s="328"/>
      <c r="G16" s="328"/>
      <c r="I16" s="352"/>
      <c r="J16" s="44" t="s">
        <v>197</v>
      </c>
      <c r="K16" s="45" t="s">
        <v>196</v>
      </c>
      <c r="L16" s="44" t="s">
        <v>197</v>
      </c>
      <c r="M16" s="45" t="s">
        <v>196</v>
      </c>
      <c r="N16" s="328"/>
      <c r="O16" s="328"/>
    </row>
    <row r="17" spans="1:15" x14ac:dyDescent="0.3">
      <c r="A17" s="52" t="s">
        <v>24</v>
      </c>
      <c r="B17" s="71">
        <v>1</v>
      </c>
      <c r="C17" s="38">
        <v>5237971</v>
      </c>
      <c r="D17" s="38">
        <v>1</v>
      </c>
      <c r="E17" s="38">
        <v>5237971</v>
      </c>
      <c r="F17" s="101">
        <f>B17-D17</f>
        <v>0</v>
      </c>
      <c r="G17" s="208">
        <f>C17-E17</f>
        <v>0</v>
      </c>
      <c r="I17" s="52" t="s">
        <v>24</v>
      </c>
      <c r="J17" s="71">
        <v>0</v>
      </c>
      <c r="K17" s="38">
        <v>0</v>
      </c>
      <c r="L17" s="38">
        <v>0</v>
      </c>
      <c r="M17" s="38">
        <v>0</v>
      </c>
      <c r="N17" s="101">
        <f>J17-L17</f>
        <v>0</v>
      </c>
      <c r="O17" s="208">
        <f>K17-M17</f>
        <v>0</v>
      </c>
    </row>
    <row r="18" spans="1:15" x14ac:dyDescent="0.3">
      <c r="A18" s="54" t="s">
        <v>25</v>
      </c>
      <c r="B18" s="72">
        <v>81</v>
      </c>
      <c r="C18" s="29">
        <v>689888719</v>
      </c>
      <c r="D18" s="29">
        <v>81</v>
      </c>
      <c r="E18" s="29">
        <v>689888719</v>
      </c>
      <c r="F18" s="100">
        <f t="shared" ref="F18:G75" si="1">B18-D18</f>
        <v>0</v>
      </c>
      <c r="G18" s="177">
        <f t="shared" si="1"/>
        <v>0</v>
      </c>
      <c r="I18" s="54" t="s">
        <v>25</v>
      </c>
      <c r="J18" s="72">
        <v>56</v>
      </c>
      <c r="K18" s="29">
        <v>16483670</v>
      </c>
      <c r="L18" s="29">
        <v>56</v>
      </c>
      <c r="M18" s="29">
        <v>16483670</v>
      </c>
      <c r="N18" s="100">
        <f t="shared" ref="N18:O75" si="2">J18-L18</f>
        <v>0</v>
      </c>
      <c r="O18" s="177">
        <f t="shared" si="2"/>
        <v>0</v>
      </c>
    </row>
    <row r="19" spans="1:15" x14ac:dyDescent="0.3">
      <c r="A19" s="54" t="s">
        <v>205</v>
      </c>
      <c r="B19" s="72">
        <v>0</v>
      </c>
      <c r="C19" s="29">
        <v>0</v>
      </c>
      <c r="D19" s="29">
        <v>0</v>
      </c>
      <c r="E19" s="29">
        <v>0</v>
      </c>
      <c r="F19" s="100">
        <f t="shared" si="1"/>
        <v>0</v>
      </c>
      <c r="G19" s="177">
        <f t="shared" si="1"/>
        <v>0</v>
      </c>
      <c r="I19" s="54" t="s">
        <v>205</v>
      </c>
      <c r="J19" s="72">
        <v>0</v>
      </c>
      <c r="K19" s="29">
        <v>0</v>
      </c>
      <c r="L19" s="29">
        <v>0</v>
      </c>
      <c r="M19" s="29">
        <v>0</v>
      </c>
      <c r="N19" s="100">
        <f t="shared" si="2"/>
        <v>0</v>
      </c>
      <c r="O19" s="177">
        <f t="shared" si="2"/>
        <v>0</v>
      </c>
    </row>
    <row r="20" spans="1:15" x14ac:dyDescent="0.3">
      <c r="A20" s="54" t="s">
        <v>26</v>
      </c>
      <c r="B20" s="72">
        <v>94</v>
      </c>
      <c r="C20" s="29">
        <v>283037381</v>
      </c>
      <c r="D20" s="29">
        <v>94</v>
      </c>
      <c r="E20" s="29">
        <v>283037381</v>
      </c>
      <c r="F20" s="100">
        <f t="shared" si="1"/>
        <v>0</v>
      </c>
      <c r="G20" s="177">
        <f t="shared" si="1"/>
        <v>0</v>
      </c>
      <c r="I20" s="54" t="s">
        <v>26</v>
      </c>
      <c r="J20" s="72">
        <v>63</v>
      </c>
      <c r="K20" s="29">
        <v>40886549</v>
      </c>
      <c r="L20" s="29">
        <v>63</v>
      </c>
      <c r="M20" s="29">
        <v>40886549</v>
      </c>
      <c r="N20" s="100">
        <f t="shared" si="2"/>
        <v>0</v>
      </c>
      <c r="O20" s="177">
        <f t="shared" si="2"/>
        <v>0</v>
      </c>
    </row>
    <row r="21" spans="1:15" x14ac:dyDescent="0.3">
      <c r="A21" s="54" t="s">
        <v>27</v>
      </c>
      <c r="B21" s="72">
        <v>0</v>
      </c>
      <c r="C21" s="29">
        <v>0</v>
      </c>
      <c r="D21" s="29">
        <v>0</v>
      </c>
      <c r="E21" s="29">
        <v>0</v>
      </c>
      <c r="F21" s="100">
        <f t="shared" si="1"/>
        <v>0</v>
      </c>
      <c r="G21" s="177">
        <f t="shared" si="1"/>
        <v>0</v>
      </c>
      <c r="I21" s="54" t="s">
        <v>27</v>
      </c>
      <c r="J21" s="72">
        <v>0</v>
      </c>
      <c r="K21" s="29">
        <v>0</v>
      </c>
      <c r="L21" s="29">
        <v>0</v>
      </c>
      <c r="M21" s="29">
        <v>0</v>
      </c>
      <c r="N21" s="100">
        <f t="shared" si="2"/>
        <v>0</v>
      </c>
      <c r="O21" s="177">
        <f t="shared" si="2"/>
        <v>0</v>
      </c>
    </row>
    <row r="22" spans="1:15" x14ac:dyDescent="0.3">
      <c r="A22" s="54" t="s">
        <v>28</v>
      </c>
      <c r="B22" s="72">
        <v>91</v>
      </c>
      <c r="C22" s="29">
        <v>132724629</v>
      </c>
      <c r="D22" s="29">
        <v>91</v>
      </c>
      <c r="E22" s="29">
        <v>132724629</v>
      </c>
      <c r="F22" s="100">
        <f t="shared" si="1"/>
        <v>0</v>
      </c>
      <c r="G22" s="177">
        <f t="shared" si="1"/>
        <v>0</v>
      </c>
      <c r="I22" s="54" t="s">
        <v>28</v>
      </c>
      <c r="J22" s="72">
        <v>77</v>
      </c>
      <c r="K22" s="29">
        <v>16672252</v>
      </c>
      <c r="L22" s="29">
        <v>77</v>
      </c>
      <c r="M22" s="29">
        <v>16672252</v>
      </c>
      <c r="N22" s="100">
        <f t="shared" si="2"/>
        <v>0</v>
      </c>
      <c r="O22" s="177">
        <f t="shared" si="2"/>
        <v>0</v>
      </c>
    </row>
    <row r="23" spans="1:15" x14ac:dyDescent="0.3">
      <c r="A23" s="54" t="s">
        <v>29</v>
      </c>
      <c r="B23" s="72">
        <v>8</v>
      </c>
      <c r="C23" s="29">
        <v>1457278</v>
      </c>
      <c r="D23" s="29">
        <v>8</v>
      </c>
      <c r="E23" s="29">
        <v>1457278</v>
      </c>
      <c r="F23" s="100">
        <f t="shared" si="1"/>
        <v>0</v>
      </c>
      <c r="G23" s="177">
        <f t="shared" si="1"/>
        <v>0</v>
      </c>
      <c r="I23" s="54" t="s">
        <v>29</v>
      </c>
      <c r="J23" s="72">
        <v>8</v>
      </c>
      <c r="K23" s="29">
        <v>1457278</v>
      </c>
      <c r="L23" s="29">
        <v>8</v>
      </c>
      <c r="M23" s="29">
        <v>1457278</v>
      </c>
      <c r="N23" s="100">
        <f t="shared" si="2"/>
        <v>0</v>
      </c>
      <c r="O23" s="177">
        <f t="shared" si="2"/>
        <v>0</v>
      </c>
    </row>
    <row r="24" spans="1:15" x14ac:dyDescent="0.3">
      <c r="A24" s="54" t="s">
        <v>30</v>
      </c>
      <c r="B24" s="72">
        <v>2</v>
      </c>
      <c r="C24" s="29">
        <v>5179692</v>
      </c>
      <c r="D24" s="29">
        <v>2</v>
      </c>
      <c r="E24" s="29">
        <v>5179692</v>
      </c>
      <c r="F24" s="100">
        <f t="shared" si="1"/>
        <v>0</v>
      </c>
      <c r="G24" s="177">
        <f t="shared" si="1"/>
        <v>0</v>
      </c>
      <c r="I24" s="54" t="s">
        <v>30</v>
      </c>
      <c r="J24" s="72">
        <v>0</v>
      </c>
      <c r="K24" s="29">
        <v>0</v>
      </c>
      <c r="L24" s="29">
        <v>0</v>
      </c>
      <c r="M24" s="29">
        <v>0</v>
      </c>
      <c r="N24" s="100">
        <f t="shared" si="2"/>
        <v>0</v>
      </c>
      <c r="O24" s="177">
        <f t="shared" si="2"/>
        <v>0</v>
      </c>
    </row>
    <row r="25" spans="1:15" x14ac:dyDescent="0.3">
      <c r="A25" s="54" t="s">
        <v>31</v>
      </c>
      <c r="B25" s="72">
        <v>0</v>
      </c>
      <c r="C25" s="29">
        <v>0</v>
      </c>
      <c r="D25" s="29">
        <v>0</v>
      </c>
      <c r="E25" s="29">
        <v>0</v>
      </c>
      <c r="F25" s="100">
        <f t="shared" si="1"/>
        <v>0</v>
      </c>
      <c r="G25" s="177">
        <f t="shared" si="1"/>
        <v>0</v>
      </c>
      <c r="I25" s="54" t="s">
        <v>31</v>
      </c>
      <c r="J25" s="72">
        <v>0</v>
      </c>
      <c r="K25" s="29">
        <v>0</v>
      </c>
      <c r="L25" s="29">
        <v>0</v>
      </c>
      <c r="M25" s="29">
        <v>0</v>
      </c>
      <c r="N25" s="100">
        <f t="shared" si="2"/>
        <v>0</v>
      </c>
      <c r="O25" s="177">
        <f t="shared" si="2"/>
        <v>0</v>
      </c>
    </row>
    <row r="26" spans="1:15" x14ac:dyDescent="0.3">
      <c r="A26" s="54" t="s">
        <v>32</v>
      </c>
      <c r="B26" s="72">
        <v>9</v>
      </c>
      <c r="C26" s="29">
        <v>3840584</v>
      </c>
      <c r="D26" s="29">
        <v>9</v>
      </c>
      <c r="E26" s="29">
        <v>3840584</v>
      </c>
      <c r="F26" s="100">
        <f t="shared" si="1"/>
        <v>0</v>
      </c>
      <c r="G26" s="177">
        <f t="shared" si="1"/>
        <v>0</v>
      </c>
      <c r="I26" s="54" t="s">
        <v>32</v>
      </c>
      <c r="J26" s="72">
        <v>9</v>
      </c>
      <c r="K26" s="29">
        <v>3840584</v>
      </c>
      <c r="L26" s="29">
        <v>9</v>
      </c>
      <c r="M26" s="29">
        <v>3840584</v>
      </c>
      <c r="N26" s="100">
        <f t="shared" si="2"/>
        <v>0</v>
      </c>
      <c r="O26" s="177">
        <f t="shared" si="2"/>
        <v>0</v>
      </c>
    </row>
    <row r="27" spans="1:15" x14ac:dyDescent="0.3">
      <c r="A27" s="54" t="s">
        <v>1210</v>
      </c>
      <c r="B27" s="72">
        <v>0</v>
      </c>
      <c r="C27" s="29">
        <v>0</v>
      </c>
      <c r="D27" s="29">
        <v>0</v>
      </c>
      <c r="E27" s="29">
        <v>0</v>
      </c>
      <c r="F27" s="100">
        <f t="shared" si="1"/>
        <v>0</v>
      </c>
      <c r="G27" s="177">
        <f t="shared" si="1"/>
        <v>0</v>
      </c>
      <c r="I27" s="54" t="s">
        <v>1210</v>
      </c>
      <c r="J27" s="72">
        <v>0</v>
      </c>
      <c r="K27" s="29">
        <v>0</v>
      </c>
      <c r="L27" s="29">
        <v>0</v>
      </c>
      <c r="M27" s="29">
        <v>0</v>
      </c>
      <c r="N27" s="100">
        <f t="shared" si="2"/>
        <v>0</v>
      </c>
      <c r="O27" s="177">
        <f t="shared" si="2"/>
        <v>0</v>
      </c>
    </row>
    <row r="28" spans="1:15" x14ac:dyDescent="0.3">
      <c r="A28" s="54" t="s">
        <v>33</v>
      </c>
      <c r="B28" s="72">
        <v>2</v>
      </c>
      <c r="C28" s="29">
        <v>15137451</v>
      </c>
      <c r="D28" s="29">
        <v>2</v>
      </c>
      <c r="E28" s="29">
        <v>15137451</v>
      </c>
      <c r="F28" s="100">
        <f t="shared" si="1"/>
        <v>0</v>
      </c>
      <c r="G28" s="177">
        <f t="shared" si="1"/>
        <v>0</v>
      </c>
      <c r="I28" s="54" t="s">
        <v>33</v>
      </c>
      <c r="J28" s="72">
        <v>0</v>
      </c>
      <c r="K28" s="29">
        <v>0</v>
      </c>
      <c r="L28" s="29">
        <v>0</v>
      </c>
      <c r="M28" s="29">
        <v>0</v>
      </c>
      <c r="N28" s="100">
        <f t="shared" si="2"/>
        <v>0</v>
      </c>
      <c r="O28" s="177">
        <f t="shared" si="2"/>
        <v>0</v>
      </c>
    </row>
    <row r="29" spans="1:15" x14ac:dyDescent="0.3">
      <c r="A29" s="54" t="s">
        <v>34</v>
      </c>
      <c r="B29" s="72">
        <v>0</v>
      </c>
      <c r="C29" s="29">
        <v>0</v>
      </c>
      <c r="D29" s="29">
        <v>0</v>
      </c>
      <c r="E29" s="29">
        <v>0</v>
      </c>
      <c r="F29" s="100">
        <f t="shared" si="1"/>
        <v>0</v>
      </c>
      <c r="G29" s="177">
        <f t="shared" si="1"/>
        <v>0</v>
      </c>
      <c r="I29" s="54" t="s">
        <v>34</v>
      </c>
      <c r="J29" s="72">
        <v>0</v>
      </c>
      <c r="K29" s="29">
        <v>0</v>
      </c>
      <c r="L29" s="29">
        <v>0</v>
      </c>
      <c r="M29" s="29">
        <v>0</v>
      </c>
      <c r="N29" s="100">
        <f t="shared" si="2"/>
        <v>0</v>
      </c>
      <c r="O29" s="177">
        <f t="shared" si="2"/>
        <v>0</v>
      </c>
    </row>
    <row r="30" spans="1:15" x14ac:dyDescent="0.3">
      <c r="A30" s="54" t="s">
        <v>207</v>
      </c>
      <c r="B30" s="72">
        <v>0</v>
      </c>
      <c r="C30" s="29">
        <v>0</v>
      </c>
      <c r="D30" s="29">
        <v>0</v>
      </c>
      <c r="E30" s="29">
        <v>0</v>
      </c>
      <c r="F30" s="100">
        <f t="shared" si="1"/>
        <v>0</v>
      </c>
      <c r="G30" s="177">
        <f t="shared" si="1"/>
        <v>0</v>
      </c>
      <c r="I30" s="54" t="s">
        <v>207</v>
      </c>
      <c r="J30" s="72">
        <v>0</v>
      </c>
      <c r="K30" s="29">
        <v>0</v>
      </c>
      <c r="L30" s="29">
        <v>0</v>
      </c>
      <c r="M30" s="29">
        <v>0</v>
      </c>
      <c r="N30" s="100">
        <f t="shared" si="2"/>
        <v>0</v>
      </c>
      <c r="O30" s="177">
        <f t="shared" si="2"/>
        <v>0</v>
      </c>
    </row>
    <row r="31" spans="1:15" x14ac:dyDescent="0.3">
      <c r="A31" s="54" t="s">
        <v>35</v>
      </c>
      <c r="B31" s="72">
        <v>0</v>
      </c>
      <c r="C31" s="29">
        <v>0</v>
      </c>
      <c r="D31" s="29">
        <v>0</v>
      </c>
      <c r="E31" s="29">
        <v>0</v>
      </c>
      <c r="F31" s="100">
        <f t="shared" si="1"/>
        <v>0</v>
      </c>
      <c r="G31" s="177">
        <f t="shared" si="1"/>
        <v>0</v>
      </c>
      <c r="I31" s="54" t="s">
        <v>35</v>
      </c>
      <c r="J31" s="72">
        <v>0</v>
      </c>
      <c r="K31" s="29">
        <v>0</v>
      </c>
      <c r="L31" s="29">
        <v>0</v>
      </c>
      <c r="M31" s="29">
        <v>0</v>
      </c>
      <c r="N31" s="100">
        <f t="shared" si="2"/>
        <v>0</v>
      </c>
      <c r="O31" s="177">
        <f t="shared" si="2"/>
        <v>0</v>
      </c>
    </row>
    <row r="32" spans="1:15" x14ac:dyDescent="0.3">
      <c r="A32" s="54" t="s">
        <v>36</v>
      </c>
      <c r="B32" s="72">
        <v>10</v>
      </c>
      <c r="C32" s="29">
        <v>24555696</v>
      </c>
      <c r="D32" s="29">
        <v>10</v>
      </c>
      <c r="E32" s="29">
        <v>24555696</v>
      </c>
      <c r="F32" s="100">
        <f t="shared" si="1"/>
        <v>0</v>
      </c>
      <c r="G32" s="177">
        <f t="shared" si="1"/>
        <v>0</v>
      </c>
      <c r="I32" s="54" t="s">
        <v>36</v>
      </c>
      <c r="J32" s="72">
        <v>7</v>
      </c>
      <c r="K32" s="29">
        <v>1203841</v>
      </c>
      <c r="L32" s="29">
        <v>7</v>
      </c>
      <c r="M32" s="29">
        <v>1203841</v>
      </c>
      <c r="N32" s="100">
        <f t="shared" si="2"/>
        <v>0</v>
      </c>
      <c r="O32" s="177">
        <f t="shared" si="2"/>
        <v>0</v>
      </c>
    </row>
    <row r="33" spans="1:15" x14ac:dyDescent="0.3">
      <c r="A33" s="54" t="s">
        <v>37</v>
      </c>
      <c r="B33" s="72">
        <v>4</v>
      </c>
      <c r="C33" s="29">
        <v>709298</v>
      </c>
      <c r="D33" s="29">
        <v>4</v>
      </c>
      <c r="E33" s="29">
        <v>709298</v>
      </c>
      <c r="F33" s="100">
        <f t="shared" si="1"/>
        <v>0</v>
      </c>
      <c r="G33" s="177">
        <f t="shared" si="1"/>
        <v>0</v>
      </c>
      <c r="I33" s="54" t="s">
        <v>37</v>
      </c>
      <c r="J33" s="72">
        <v>4</v>
      </c>
      <c r="K33" s="29">
        <v>709298</v>
      </c>
      <c r="L33" s="29">
        <v>4</v>
      </c>
      <c r="M33" s="29">
        <v>709298</v>
      </c>
      <c r="N33" s="100">
        <f t="shared" si="2"/>
        <v>0</v>
      </c>
      <c r="O33" s="177">
        <f t="shared" si="2"/>
        <v>0</v>
      </c>
    </row>
    <row r="34" spans="1:15" x14ac:dyDescent="0.3">
      <c r="A34" s="54" t="s">
        <v>38</v>
      </c>
      <c r="B34" s="72">
        <v>0</v>
      </c>
      <c r="C34" s="29">
        <v>0</v>
      </c>
      <c r="D34" s="29">
        <v>0</v>
      </c>
      <c r="E34" s="29">
        <v>0</v>
      </c>
      <c r="F34" s="100">
        <f t="shared" si="1"/>
        <v>0</v>
      </c>
      <c r="G34" s="177">
        <f t="shared" si="1"/>
        <v>0</v>
      </c>
      <c r="I34" s="54" t="s">
        <v>38</v>
      </c>
      <c r="J34" s="72">
        <v>0</v>
      </c>
      <c r="K34" s="29">
        <v>0</v>
      </c>
      <c r="L34" s="29">
        <v>0</v>
      </c>
      <c r="M34" s="29">
        <v>0</v>
      </c>
      <c r="N34" s="100">
        <f t="shared" si="2"/>
        <v>0</v>
      </c>
      <c r="O34" s="177">
        <f t="shared" si="2"/>
        <v>0</v>
      </c>
    </row>
    <row r="35" spans="1:15" x14ac:dyDescent="0.3">
      <c r="A35" s="54" t="s">
        <v>39</v>
      </c>
      <c r="B35" s="72">
        <v>3</v>
      </c>
      <c r="C35" s="29">
        <v>4092232</v>
      </c>
      <c r="D35" s="29">
        <v>3</v>
      </c>
      <c r="E35" s="29">
        <v>4092232</v>
      </c>
      <c r="F35" s="100">
        <f t="shared" si="1"/>
        <v>0</v>
      </c>
      <c r="G35" s="177">
        <f t="shared" si="1"/>
        <v>0</v>
      </c>
      <c r="I35" s="54" t="s">
        <v>39</v>
      </c>
      <c r="J35" s="72">
        <v>1</v>
      </c>
      <c r="K35" s="29">
        <v>304592</v>
      </c>
      <c r="L35" s="29">
        <v>1</v>
      </c>
      <c r="M35" s="29">
        <v>304592</v>
      </c>
      <c r="N35" s="100">
        <f t="shared" si="2"/>
        <v>0</v>
      </c>
      <c r="O35" s="177">
        <f t="shared" si="2"/>
        <v>0</v>
      </c>
    </row>
    <row r="36" spans="1:15" x14ac:dyDescent="0.3">
      <c r="A36" s="54" t="s">
        <v>40</v>
      </c>
      <c r="B36" s="72">
        <v>8</v>
      </c>
      <c r="C36" s="29">
        <v>4313501</v>
      </c>
      <c r="D36" s="29">
        <v>8</v>
      </c>
      <c r="E36" s="29">
        <v>4313501</v>
      </c>
      <c r="F36" s="100">
        <f t="shared" si="1"/>
        <v>0</v>
      </c>
      <c r="G36" s="177">
        <f t="shared" si="1"/>
        <v>0</v>
      </c>
      <c r="I36" s="54" t="s">
        <v>40</v>
      </c>
      <c r="J36" s="72">
        <v>7</v>
      </c>
      <c r="K36" s="29">
        <v>1170698</v>
      </c>
      <c r="L36" s="29">
        <v>7</v>
      </c>
      <c r="M36" s="29">
        <v>1170698</v>
      </c>
      <c r="N36" s="100">
        <f t="shared" si="2"/>
        <v>0</v>
      </c>
      <c r="O36" s="177">
        <f t="shared" si="2"/>
        <v>0</v>
      </c>
    </row>
    <row r="37" spans="1:15" x14ac:dyDescent="0.3">
      <c r="A37" s="54" t="s">
        <v>41</v>
      </c>
      <c r="B37" s="72">
        <v>0</v>
      </c>
      <c r="C37" s="29">
        <v>0</v>
      </c>
      <c r="D37" s="29">
        <v>0</v>
      </c>
      <c r="E37" s="29">
        <v>0</v>
      </c>
      <c r="F37" s="100">
        <f t="shared" si="1"/>
        <v>0</v>
      </c>
      <c r="G37" s="177">
        <f t="shared" si="1"/>
        <v>0</v>
      </c>
      <c r="I37" s="54" t="s">
        <v>41</v>
      </c>
      <c r="J37" s="72">
        <v>0</v>
      </c>
      <c r="K37" s="29">
        <v>0</v>
      </c>
      <c r="L37" s="29">
        <v>0</v>
      </c>
      <c r="M37" s="29">
        <v>0</v>
      </c>
      <c r="N37" s="100">
        <f t="shared" si="2"/>
        <v>0</v>
      </c>
      <c r="O37" s="177">
        <f t="shared" si="2"/>
        <v>0</v>
      </c>
    </row>
    <row r="38" spans="1:15" x14ac:dyDescent="0.3">
      <c r="A38" s="54" t="s">
        <v>42</v>
      </c>
      <c r="B38" s="72">
        <v>4</v>
      </c>
      <c r="C38" s="29">
        <v>4022148</v>
      </c>
      <c r="D38" s="29">
        <v>4</v>
      </c>
      <c r="E38" s="29">
        <v>4022148</v>
      </c>
      <c r="F38" s="100">
        <f t="shared" si="1"/>
        <v>0</v>
      </c>
      <c r="G38" s="177">
        <f t="shared" si="1"/>
        <v>0</v>
      </c>
      <c r="I38" s="54" t="s">
        <v>42</v>
      </c>
      <c r="J38" s="72">
        <v>0</v>
      </c>
      <c r="K38" s="29">
        <v>0</v>
      </c>
      <c r="L38" s="29">
        <v>0</v>
      </c>
      <c r="M38" s="29">
        <v>0</v>
      </c>
      <c r="N38" s="100">
        <f t="shared" si="2"/>
        <v>0</v>
      </c>
      <c r="O38" s="177">
        <f t="shared" si="2"/>
        <v>0</v>
      </c>
    </row>
    <row r="39" spans="1:15" x14ac:dyDescent="0.3">
      <c r="A39" s="54" t="s">
        <v>43</v>
      </c>
      <c r="B39" s="72">
        <v>8</v>
      </c>
      <c r="C39" s="29">
        <v>13420401</v>
      </c>
      <c r="D39" s="29">
        <v>8</v>
      </c>
      <c r="E39" s="29">
        <v>13420401</v>
      </c>
      <c r="F39" s="100">
        <f t="shared" si="1"/>
        <v>0</v>
      </c>
      <c r="G39" s="177">
        <f t="shared" si="1"/>
        <v>0</v>
      </c>
      <c r="I39" s="54" t="s">
        <v>43</v>
      </c>
      <c r="J39" s="72">
        <v>4</v>
      </c>
      <c r="K39" s="29">
        <v>408906</v>
      </c>
      <c r="L39" s="29">
        <v>4</v>
      </c>
      <c r="M39" s="29">
        <v>408906</v>
      </c>
      <c r="N39" s="100">
        <f t="shared" si="2"/>
        <v>0</v>
      </c>
      <c r="O39" s="177">
        <f t="shared" si="2"/>
        <v>0</v>
      </c>
    </row>
    <row r="40" spans="1:15" x14ac:dyDescent="0.3">
      <c r="A40" s="54" t="s">
        <v>44</v>
      </c>
      <c r="B40" s="72">
        <v>0</v>
      </c>
      <c r="C40" s="29">
        <v>0</v>
      </c>
      <c r="D40" s="29">
        <v>0</v>
      </c>
      <c r="E40" s="29">
        <v>0</v>
      </c>
      <c r="F40" s="100">
        <f t="shared" si="1"/>
        <v>0</v>
      </c>
      <c r="G40" s="177">
        <f t="shared" si="1"/>
        <v>0</v>
      </c>
      <c r="I40" s="54" t="s">
        <v>44</v>
      </c>
      <c r="J40" s="72">
        <v>0</v>
      </c>
      <c r="K40" s="29">
        <v>0</v>
      </c>
      <c r="L40" s="29">
        <v>0</v>
      </c>
      <c r="M40" s="29">
        <v>0</v>
      </c>
      <c r="N40" s="100">
        <f t="shared" si="2"/>
        <v>0</v>
      </c>
      <c r="O40" s="177">
        <f t="shared" si="2"/>
        <v>0</v>
      </c>
    </row>
    <row r="41" spans="1:15" x14ac:dyDescent="0.3">
      <c r="A41" s="54" t="s">
        <v>45</v>
      </c>
      <c r="B41" s="72">
        <v>4</v>
      </c>
      <c r="C41" s="29">
        <v>1421926</v>
      </c>
      <c r="D41" s="29">
        <v>4</v>
      </c>
      <c r="E41" s="29">
        <v>1421926</v>
      </c>
      <c r="F41" s="100">
        <f t="shared" si="1"/>
        <v>0</v>
      </c>
      <c r="G41" s="177">
        <f t="shared" si="1"/>
        <v>0</v>
      </c>
      <c r="I41" s="54" t="s">
        <v>45</v>
      </c>
      <c r="J41" s="72">
        <v>3</v>
      </c>
      <c r="K41" s="29">
        <v>213539</v>
      </c>
      <c r="L41" s="29">
        <v>3</v>
      </c>
      <c r="M41" s="29">
        <v>213539</v>
      </c>
      <c r="N41" s="100">
        <f t="shared" si="2"/>
        <v>0</v>
      </c>
      <c r="O41" s="177">
        <f t="shared" si="2"/>
        <v>0</v>
      </c>
    </row>
    <row r="42" spans="1:15" x14ac:dyDescent="0.3">
      <c r="A42" s="54" t="s">
        <v>46</v>
      </c>
      <c r="B42" s="72">
        <v>35</v>
      </c>
      <c r="C42" s="29">
        <v>59440302</v>
      </c>
      <c r="D42" s="29">
        <v>35</v>
      </c>
      <c r="E42" s="29">
        <v>59440302</v>
      </c>
      <c r="F42" s="100">
        <f t="shared" si="1"/>
        <v>0</v>
      </c>
      <c r="G42" s="177">
        <f t="shared" si="1"/>
        <v>0</v>
      </c>
      <c r="I42" s="54" t="s">
        <v>46</v>
      </c>
      <c r="J42" s="72">
        <v>20</v>
      </c>
      <c r="K42" s="29">
        <v>3468678</v>
      </c>
      <c r="L42" s="29">
        <v>20</v>
      </c>
      <c r="M42" s="29">
        <v>3468678</v>
      </c>
      <c r="N42" s="100">
        <f t="shared" si="2"/>
        <v>0</v>
      </c>
      <c r="O42" s="177">
        <f t="shared" si="2"/>
        <v>0</v>
      </c>
    </row>
    <row r="43" spans="1:15" x14ac:dyDescent="0.3">
      <c r="A43" s="54" t="s">
        <v>47</v>
      </c>
      <c r="B43" s="72">
        <v>30</v>
      </c>
      <c r="C43" s="29">
        <v>53340577</v>
      </c>
      <c r="D43" s="29">
        <v>30</v>
      </c>
      <c r="E43" s="29">
        <v>53340577</v>
      </c>
      <c r="F43" s="100">
        <f t="shared" si="1"/>
        <v>0</v>
      </c>
      <c r="G43" s="177">
        <f t="shared" si="1"/>
        <v>0</v>
      </c>
      <c r="I43" s="54" t="s">
        <v>47</v>
      </c>
      <c r="J43" s="72">
        <v>18</v>
      </c>
      <c r="K43" s="29">
        <v>5203315</v>
      </c>
      <c r="L43" s="29">
        <v>18</v>
      </c>
      <c r="M43" s="29">
        <v>5203315</v>
      </c>
      <c r="N43" s="100">
        <f t="shared" si="2"/>
        <v>0</v>
      </c>
      <c r="O43" s="177">
        <f t="shared" si="2"/>
        <v>0</v>
      </c>
    </row>
    <row r="44" spans="1:15" x14ac:dyDescent="0.3">
      <c r="A44" s="54" t="s">
        <v>48</v>
      </c>
      <c r="B44" s="72">
        <v>2</v>
      </c>
      <c r="C44" s="29">
        <v>48959496</v>
      </c>
      <c r="D44" s="29">
        <v>2</v>
      </c>
      <c r="E44" s="29">
        <v>48959496</v>
      </c>
      <c r="F44" s="100">
        <f t="shared" si="1"/>
        <v>0</v>
      </c>
      <c r="G44" s="177">
        <f t="shared" si="1"/>
        <v>0</v>
      </c>
      <c r="I44" s="54" t="s">
        <v>48</v>
      </c>
      <c r="J44" s="72">
        <v>1</v>
      </c>
      <c r="K44" s="29">
        <v>100000</v>
      </c>
      <c r="L44" s="29">
        <v>1</v>
      </c>
      <c r="M44" s="29">
        <v>100000</v>
      </c>
      <c r="N44" s="100">
        <f t="shared" si="2"/>
        <v>0</v>
      </c>
      <c r="O44" s="177">
        <f t="shared" si="2"/>
        <v>0</v>
      </c>
    </row>
    <row r="45" spans="1:15" x14ac:dyDescent="0.3">
      <c r="A45" s="54" t="s">
        <v>49</v>
      </c>
      <c r="B45" s="72">
        <v>1</v>
      </c>
      <c r="C45" s="29">
        <v>50000</v>
      </c>
      <c r="D45" s="29">
        <v>1</v>
      </c>
      <c r="E45" s="29">
        <v>50000</v>
      </c>
      <c r="F45" s="100">
        <f t="shared" si="1"/>
        <v>0</v>
      </c>
      <c r="G45" s="177">
        <f t="shared" si="1"/>
        <v>0</v>
      </c>
      <c r="I45" s="54" t="s">
        <v>49</v>
      </c>
      <c r="J45" s="72">
        <v>1</v>
      </c>
      <c r="K45" s="29">
        <v>50000</v>
      </c>
      <c r="L45" s="29">
        <v>1</v>
      </c>
      <c r="M45" s="29">
        <v>50000</v>
      </c>
      <c r="N45" s="100">
        <f t="shared" si="2"/>
        <v>0</v>
      </c>
      <c r="O45" s="177">
        <f t="shared" si="2"/>
        <v>0</v>
      </c>
    </row>
    <row r="46" spans="1:15" x14ac:dyDescent="0.3">
      <c r="A46" s="54" t="s">
        <v>50</v>
      </c>
      <c r="B46" s="72">
        <v>38</v>
      </c>
      <c r="C46" s="29">
        <v>37263993</v>
      </c>
      <c r="D46" s="29">
        <v>38</v>
      </c>
      <c r="E46" s="29">
        <v>37263993</v>
      </c>
      <c r="F46" s="100">
        <f t="shared" si="1"/>
        <v>0</v>
      </c>
      <c r="G46" s="177">
        <f t="shared" si="1"/>
        <v>0</v>
      </c>
      <c r="I46" s="54" t="s">
        <v>50</v>
      </c>
      <c r="J46" s="72">
        <v>36</v>
      </c>
      <c r="K46" s="29">
        <v>10034201</v>
      </c>
      <c r="L46" s="29">
        <v>36</v>
      </c>
      <c r="M46" s="29">
        <v>10034201</v>
      </c>
      <c r="N46" s="100">
        <f t="shared" si="2"/>
        <v>0</v>
      </c>
      <c r="O46" s="177">
        <f t="shared" si="2"/>
        <v>0</v>
      </c>
    </row>
    <row r="47" spans="1:15" x14ac:dyDescent="0.3">
      <c r="A47" s="54" t="s">
        <v>51</v>
      </c>
      <c r="B47" s="72">
        <v>19</v>
      </c>
      <c r="C47" s="29">
        <v>33968504</v>
      </c>
      <c r="D47" s="29">
        <v>19</v>
      </c>
      <c r="E47" s="29">
        <v>33968504</v>
      </c>
      <c r="F47" s="100">
        <f t="shared" si="1"/>
        <v>0</v>
      </c>
      <c r="G47" s="177">
        <f t="shared" si="1"/>
        <v>0</v>
      </c>
      <c r="I47" s="54" t="s">
        <v>51</v>
      </c>
      <c r="J47" s="72">
        <v>15</v>
      </c>
      <c r="K47" s="29">
        <v>3462056</v>
      </c>
      <c r="L47" s="29">
        <v>15</v>
      </c>
      <c r="M47" s="29">
        <v>3462056</v>
      </c>
      <c r="N47" s="100">
        <f t="shared" si="2"/>
        <v>0</v>
      </c>
      <c r="O47" s="177">
        <f t="shared" si="2"/>
        <v>0</v>
      </c>
    </row>
    <row r="48" spans="1:15" x14ac:dyDescent="0.3">
      <c r="A48" s="54" t="s">
        <v>52</v>
      </c>
      <c r="B48" s="72">
        <v>41</v>
      </c>
      <c r="C48" s="29">
        <v>45523378</v>
      </c>
      <c r="D48" s="29">
        <v>41</v>
      </c>
      <c r="E48" s="29">
        <v>45523378</v>
      </c>
      <c r="F48" s="100">
        <f t="shared" si="1"/>
        <v>0</v>
      </c>
      <c r="G48" s="177">
        <f t="shared" si="1"/>
        <v>0</v>
      </c>
      <c r="I48" s="54" t="s">
        <v>52</v>
      </c>
      <c r="J48" s="72">
        <v>24</v>
      </c>
      <c r="K48" s="29">
        <v>6596906</v>
      </c>
      <c r="L48" s="29">
        <v>24</v>
      </c>
      <c r="M48" s="29">
        <v>6596906</v>
      </c>
      <c r="N48" s="100">
        <f t="shared" si="2"/>
        <v>0</v>
      </c>
      <c r="O48" s="177">
        <f t="shared" si="2"/>
        <v>0</v>
      </c>
    </row>
    <row r="49" spans="1:15" x14ac:dyDescent="0.3">
      <c r="A49" s="54" t="s">
        <v>53</v>
      </c>
      <c r="B49" s="72">
        <v>0</v>
      </c>
      <c r="C49" s="29">
        <v>0</v>
      </c>
      <c r="D49" s="29">
        <v>0</v>
      </c>
      <c r="E49" s="29">
        <v>0</v>
      </c>
      <c r="F49" s="100">
        <f t="shared" si="1"/>
        <v>0</v>
      </c>
      <c r="G49" s="177">
        <f t="shared" si="1"/>
        <v>0</v>
      </c>
      <c r="I49" s="54" t="s">
        <v>53</v>
      </c>
      <c r="J49" s="72">
        <v>0</v>
      </c>
      <c r="K49" s="29">
        <v>0</v>
      </c>
      <c r="L49" s="29">
        <v>0</v>
      </c>
      <c r="M49" s="29">
        <v>0</v>
      </c>
      <c r="N49" s="100">
        <f t="shared" si="2"/>
        <v>0</v>
      </c>
      <c r="O49" s="177">
        <f t="shared" si="2"/>
        <v>0</v>
      </c>
    </row>
    <row r="50" spans="1:15" x14ac:dyDescent="0.3">
      <c r="A50" s="54" t="s">
        <v>54</v>
      </c>
      <c r="B50" s="72">
        <v>0</v>
      </c>
      <c r="C50" s="29">
        <v>0</v>
      </c>
      <c r="D50" s="29">
        <v>0</v>
      </c>
      <c r="E50" s="29">
        <v>0</v>
      </c>
      <c r="F50" s="100">
        <f t="shared" si="1"/>
        <v>0</v>
      </c>
      <c r="G50" s="177">
        <f t="shared" si="1"/>
        <v>0</v>
      </c>
      <c r="I50" s="54" t="s">
        <v>54</v>
      </c>
      <c r="J50" s="72">
        <v>0</v>
      </c>
      <c r="K50" s="29">
        <v>0</v>
      </c>
      <c r="L50" s="29">
        <v>0</v>
      </c>
      <c r="M50" s="29">
        <v>0</v>
      </c>
      <c r="N50" s="100">
        <f t="shared" si="2"/>
        <v>0</v>
      </c>
      <c r="O50" s="177">
        <f t="shared" si="2"/>
        <v>0</v>
      </c>
    </row>
    <row r="51" spans="1:15" x14ac:dyDescent="0.3">
      <c r="A51" s="54" t="s">
        <v>55</v>
      </c>
      <c r="B51" s="72">
        <v>53</v>
      </c>
      <c r="C51" s="29">
        <v>28469751</v>
      </c>
      <c r="D51" s="29">
        <v>53</v>
      </c>
      <c r="E51" s="29">
        <v>28469751</v>
      </c>
      <c r="F51" s="100">
        <f t="shared" si="1"/>
        <v>0</v>
      </c>
      <c r="G51" s="177">
        <f t="shared" si="1"/>
        <v>0</v>
      </c>
      <c r="I51" s="54" t="s">
        <v>55</v>
      </c>
      <c r="J51" s="72">
        <v>50</v>
      </c>
      <c r="K51" s="29">
        <v>12479455</v>
      </c>
      <c r="L51" s="29">
        <v>50</v>
      </c>
      <c r="M51" s="29">
        <v>12479455</v>
      </c>
      <c r="N51" s="100">
        <f t="shared" si="2"/>
        <v>0</v>
      </c>
      <c r="O51" s="177">
        <f t="shared" si="2"/>
        <v>0</v>
      </c>
    </row>
    <row r="52" spans="1:15" x14ac:dyDescent="0.3">
      <c r="A52" s="54" t="s">
        <v>56</v>
      </c>
      <c r="B52" s="72">
        <v>5</v>
      </c>
      <c r="C52" s="29">
        <v>27784826</v>
      </c>
      <c r="D52" s="29">
        <v>5</v>
      </c>
      <c r="E52" s="29">
        <v>27784826</v>
      </c>
      <c r="F52" s="100">
        <f t="shared" si="1"/>
        <v>0</v>
      </c>
      <c r="G52" s="177">
        <f t="shared" si="1"/>
        <v>0</v>
      </c>
      <c r="I52" s="54" t="s">
        <v>56</v>
      </c>
      <c r="J52" s="72">
        <v>1</v>
      </c>
      <c r="K52" s="29">
        <v>105625</v>
      </c>
      <c r="L52" s="29">
        <v>1</v>
      </c>
      <c r="M52" s="29">
        <v>105625</v>
      </c>
      <c r="N52" s="100">
        <f t="shared" si="2"/>
        <v>0</v>
      </c>
      <c r="O52" s="177">
        <f t="shared" si="2"/>
        <v>0</v>
      </c>
    </row>
    <row r="53" spans="1:15" x14ac:dyDescent="0.3">
      <c r="A53" s="54" t="s">
        <v>57</v>
      </c>
      <c r="B53" s="72">
        <v>3</v>
      </c>
      <c r="C53" s="29">
        <v>29439432</v>
      </c>
      <c r="D53" s="29">
        <v>3</v>
      </c>
      <c r="E53" s="29">
        <v>29439432</v>
      </c>
      <c r="F53" s="100">
        <f t="shared" si="1"/>
        <v>0</v>
      </c>
      <c r="G53" s="177">
        <f t="shared" si="1"/>
        <v>0</v>
      </c>
      <c r="I53" s="54" t="s">
        <v>57</v>
      </c>
      <c r="J53" s="72">
        <v>1</v>
      </c>
      <c r="K53" s="29">
        <v>1340392</v>
      </c>
      <c r="L53" s="29">
        <v>1</v>
      </c>
      <c r="M53" s="29">
        <v>1340392</v>
      </c>
      <c r="N53" s="100">
        <f t="shared" si="2"/>
        <v>0</v>
      </c>
      <c r="O53" s="177">
        <f t="shared" si="2"/>
        <v>0</v>
      </c>
    </row>
    <row r="54" spans="1:15" x14ac:dyDescent="0.3">
      <c r="A54" s="54" t="s">
        <v>58</v>
      </c>
      <c r="B54" s="72">
        <v>24</v>
      </c>
      <c r="C54" s="29">
        <v>40880196</v>
      </c>
      <c r="D54" s="29">
        <v>24</v>
      </c>
      <c r="E54" s="29">
        <v>40880196</v>
      </c>
      <c r="F54" s="100">
        <f t="shared" si="1"/>
        <v>0</v>
      </c>
      <c r="G54" s="177">
        <f t="shared" si="1"/>
        <v>0</v>
      </c>
      <c r="I54" s="54" t="s">
        <v>58</v>
      </c>
      <c r="J54" s="72">
        <v>12</v>
      </c>
      <c r="K54" s="29">
        <v>5484114</v>
      </c>
      <c r="L54" s="29">
        <v>12</v>
      </c>
      <c r="M54" s="29">
        <v>5484114</v>
      </c>
      <c r="N54" s="100">
        <f t="shared" si="2"/>
        <v>0</v>
      </c>
      <c r="O54" s="177">
        <f t="shared" si="2"/>
        <v>0</v>
      </c>
    </row>
    <row r="55" spans="1:15" x14ac:dyDescent="0.3">
      <c r="A55" s="54" t="s">
        <v>209</v>
      </c>
      <c r="B55" s="72">
        <v>0</v>
      </c>
      <c r="C55" s="29">
        <v>0</v>
      </c>
      <c r="D55" s="29">
        <v>0</v>
      </c>
      <c r="E55" s="29">
        <v>0</v>
      </c>
      <c r="F55" s="100">
        <f t="shared" si="1"/>
        <v>0</v>
      </c>
      <c r="G55" s="177">
        <f t="shared" si="1"/>
        <v>0</v>
      </c>
      <c r="I55" s="54" t="s">
        <v>209</v>
      </c>
      <c r="J55" s="72">
        <v>0</v>
      </c>
      <c r="K55" s="29">
        <v>0</v>
      </c>
      <c r="L55" s="29">
        <v>0</v>
      </c>
      <c r="M55" s="29">
        <v>0</v>
      </c>
      <c r="N55" s="100">
        <f t="shared" si="2"/>
        <v>0</v>
      </c>
      <c r="O55" s="177">
        <f t="shared" si="2"/>
        <v>0</v>
      </c>
    </row>
    <row r="56" spans="1:15" x14ac:dyDescent="0.3">
      <c r="A56" s="54" t="s">
        <v>59</v>
      </c>
      <c r="B56" s="72">
        <v>0</v>
      </c>
      <c r="C56" s="29">
        <v>0</v>
      </c>
      <c r="D56" s="29">
        <v>0</v>
      </c>
      <c r="E56" s="29">
        <v>0</v>
      </c>
      <c r="F56" s="100">
        <f t="shared" si="1"/>
        <v>0</v>
      </c>
      <c r="G56" s="177">
        <f t="shared" si="1"/>
        <v>0</v>
      </c>
      <c r="I56" s="54" t="s">
        <v>59</v>
      </c>
      <c r="J56" s="72">
        <v>0</v>
      </c>
      <c r="K56" s="29">
        <v>0</v>
      </c>
      <c r="L56" s="29">
        <v>0</v>
      </c>
      <c r="M56" s="29">
        <v>0</v>
      </c>
      <c r="N56" s="100">
        <f t="shared" si="2"/>
        <v>0</v>
      </c>
      <c r="O56" s="177">
        <f t="shared" si="2"/>
        <v>0</v>
      </c>
    </row>
    <row r="57" spans="1:15" x14ac:dyDescent="0.3">
      <c r="A57" s="54" t="s">
        <v>60</v>
      </c>
      <c r="B57" s="72">
        <v>78</v>
      </c>
      <c r="C57" s="29">
        <v>550859282</v>
      </c>
      <c r="D57" s="29">
        <v>78</v>
      </c>
      <c r="E57" s="29">
        <v>550859282</v>
      </c>
      <c r="F57" s="100">
        <f t="shared" si="1"/>
        <v>0</v>
      </c>
      <c r="G57" s="177">
        <f t="shared" si="1"/>
        <v>0</v>
      </c>
      <c r="I57" s="54" t="s">
        <v>60</v>
      </c>
      <c r="J57" s="72">
        <v>64</v>
      </c>
      <c r="K57" s="29">
        <v>29860309</v>
      </c>
      <c r="L57" s="29">
        <v>64</v>
      </c>
      <c r="M57" s="29">
        <v>29860309</v>
      </c>
      <c r="N57" s="100">
        <f t="shared" si="2"/>
        <v>0</v>
      </c>
      <c r="O57" s="177">
        <f t="shared" si="2"/>
        <v>0</v>
      </c>
    </row>
    <row r="58" spans="1:15" x14ac:dyDescent="0.3">
      <c r="A58" s="54" t="s">
        <v>61</v>
      </c>
      <c r="B58" s="72">
        <v>31</v>
      </c>
      <c r="C58" s="29">
        <v>47022815</v>
      </c>
      <c r="D58" s="29">
        <v>31</v>
      </c>
      <c r="E58" s="29">
        <v>47022815</v>
      </c>
      <c r="F58" s="100">
        <f t="shared" si="1"/>
        <v>0</v>
      </c>
      <c r="G58" s="177">
        <f t="shared" si="1"/>
        <v>0</v>
      </c>
      <c r="I58" s="54" t="s">
        <v>61</v>
      </c>
      <c r="J58" s="72">
        <v>25</v>
      </c>
      <c r="K58" s="29">
        <v>5423218</v>
      </c>
      <c r="L58" s="29">
        <v>25</v>
      </c>
      <c r="M58" s="29">
        <v>5423218</v>
      </c>
      <c r="N58" s="100">
        <f t="shared" si="2"/>
        <v>0</v>
      </c>
      <c r="O58" s="177">
        <f t="shared" si="2"/>
        <v>0</v>
      </c>
    </row>
    <row r="59" spans="1:15" x14ac:dyDescent="0.3">
      <c r="A59" s="54" t="s">
        <v>62</v>
      </c>
      <c r="B59" s="72">
        <v>0</v>
      </c>
      <c r="C59" s="29">
        <v>0</v>
      </c>
      <c r="D59" s="29">
        <v>0</v>
      </c>
      <c r="E59" s="29">
        <v>0</v>
      </c>
      <c r="F59" s="100">
        <f t="shared" si="1"/>
        <v>0</v>
      </c>
      <c r="G59" s="177">
        <f t="shared" si="1"/>
        <v>0</v>
      </c>
      <c r="I59" s="54" t="s">
        <v>62</v>
      </c>
      <c r="J59" s="72">
        <v>0</v>
      </c>
      <c r="K59" s="29">
        <v>0</v>
      </c>
      <c r="L59" s="29">
        <v>0</v>
      </c>
      <c r="M59" s="29">
        <v>0</v>
      </c>
      <c r="N59" s="100">
        <f t="shared" si="2"/>
        <v>0</v>
      </c>
      <c r="O59" s="177">
        <f t="shared" si="2"/>
        <v>0</v>
      </c>
    </row>
    <row r="60" spans="1:15" x14ac:dyDescent="0.3">
      <c r="A60" s="54" t="s">
        <v>211</v>
      </c>
      <c r="B60" s="72">
        <v>0</v>
      </c>
      <c r="C60" s="29">
        <v>0</v>
      </c>
      <c r="D60" s="29">
        <v>0</v>
      </c>
      <c r="E60" s="29">
        <v>0</v>
      </c>
      <c r="F60" s="100">
        <f t="shared" si="1"/>
        <v>0</v>
      </c>
      <c r="G60" s="177">
        <f t="shared" si="1"/>
        <v>0</v>
      </c>
      <c r="I60" s="54" t="s">
        <v>211</v>
      </c>
      <c r="J60" s="72">
        <v>0</v>
      </c>
      <c r="K60" s="29">
        <v>0</v>
      </c>
      <c r="L60" s="29">
        <v>0</v>
      </c>
      <c r="M60" s="29">
        <v>0</v>
      </c>
      <c r="N60" s="100">
        <f t="shared" si="2"/>
        <v>0</v>
      </c>
      <c r="O60" s="177">
        <f t="shared" si="2"/>
        <v>0</v>
      </c>
    </row>
    <row r="61" spans="1:15" x14ac:dyDescent="0.3">
      <c r="A61" s="54" t="s">
        <v>923</v>
      </c>
      <c r="B61" s="72">
        <v>0</v>
      </c>
      <c r="C61" s="29">
        <v>0</v>
      </c>
      <c r="D61" s="29">
        <v>0</v>
      </c>
      <c r="E61" s="29">
        <v>0</v>
      </c>
      <c r="F61" s="100">
        <f t="shared" si="1"/>
        <v>0</v>
      </c>
      <c r="G61" s="177">
        <f t="shared" si="1"/>
        <v>0</v>
      </c>
      <c r="I61" s="54" t="s">
        <v>923</v>
      </c>
      <c r="J61" s="72">
        <v>0</v>
      </c>
      <c r="K61" s="29">
        <v>0</v>
      </c>
      <c r="L61" s="29">
        <v>0</v>
      </c>
      <c r="M61" s="29">
        <v>0</v>
      </c>
      <c r="N61" s="100">
        <f t="shared" si="2"/>
        <v>0</v>
      </c>
      <c r="O61" s="177">
        <f t="shared" si="2"/>
        <v>0</v>
      </c>
    </row>
    <row r="62" spans="1:15" x14ac:dyDescent="0.3">
      <c r="A62" s="54" t="s">
        <v>925</v>
      </c>
      <c r="B62" s="72">
        <v>0</v>
      </c>
      <c r="C62" s="29">
        <v>0</v>
      </c>
      <c r="D62" s="29">
        <v>0</v>
      </c>
      <c r="E62" s="29">
        <v>0</v>
      </c>
      <c r="F62" s="100">
        <f t="shared" si="1"/>
        <v>0</v>
      </c>
      <c r="G62" s="177">
        <f t="shared" si="1"/>
        <v>0</v>
      </c>
      <c r="I62" s="54" t="s">
        <v>925</v>
      </c>
      <c r="J62" s="72">
        <v>0</v>
      </c>
      <c r="K62" s="29">
        <v>0</v>
      </c>
      <c r="L62" s="29">
        <v>0</v>
      </c>
      <c r="M62" s="29">
        <v>0</v>
      </c>
      <c r="N62" s="100">
        <f t="shared" si="2"/>
        <v>0</v>
      </c>
      <c r="O62" s="177">
        <f t="shared" si="2"/>
        <v>0</v>
      </c>
    </row>
    <row r="63" spans="1:15" x14ac:dyDescent="0.3">
      <c r="A63" s="54" t="s">
        <v>63</v>
      </c>
      <c r="B63" s="72">
        <v>1</v>
      </c>
      <c r="C63" s="29">
        <v>3018745</v>
      </c>
      <c r="D63" s="29">
        <v>1</v>
      </c>
      <c r="E63" s="29">
        <v>3018745</v>
      </c>
      <c r="F63" s="100">
        <f t="shared" si="1"/>
        <v>0</v>
      </c>
      <c r="G63" s="177">
        <f t="shared" si="1"/>
        <v>0</v>
      </c>
      <c r="I63" s="54" t="s">
        <v>63</v>
      </c>
      <c r="J63" s="72">
        <v>0</v>
      </c>
      <c r="K63" s="29">
        <v>0</v>
      </c>
      <c r="L63" s="29">
        <v>0</v>
      </c>
      <c r="M63" s="29">
        <v>0</v>
      </c>
      <c r="N63" s="100">
        <f t="shared" si="2"/>
        <v>0</v>
      </c>
      <c r="O63" s="177">
        <f t="shared" si="2"/>
        <v>0</v>
      </c>
    </row>
    <row r="64" spans="1:15" x14ac:dyDescent="0.3">
      <c r="A64" s="54" t="s">
        <v>64</v>
      </c>
      <c r="B64" s="72">
        <v>1</v>
      </c>
      <c r="C64" s="29">
        <v>161201</v>
      </c>
      <c r="D64" s="29">
        <v>1</v>
      </c>
      <c r="E64" s="29">
        <v>161201</v>
      </c>
      <c r="F64" s="100">
        <f t="shared" si="1"/>
        <v>0</v>
      </c>
      <c r="G64" s="177">
        <f t="shared" si="1"/>
        <v>0</v>
      </c>
      <c r="I64" s="54" t="s">
        <v>64</v>
      </c>
      <c r="J64" s="72">
        <v>1</v>
      </c>
      <c r="K64" s="29">
        <v>161201</v>
      </c>
      <c r="L64" s="29">
        <v>1</v>
      </c>
      <c r="M64" s="29">
        <v>161201</v>
      </c>
      <c r="N64" s="100">
        <f t="shared" si="2"/>
        <v>0</v>
      </c>
      <c r="O64" s="177">
        <f t="shared" si="2"/>
        <v>0</v>
      </c>
    </row>
    <row r="65" spans="1:15" x14ac:dyDescent="0.3">
      <c r="A65" s="54" t="s">
        <v>65</v>
      </c>
      <c r="B65" s="72">
        <v>38</v>
      </c>
      <c r="C65" s="29">
        <v>68682884</v>
      </c>
      <c r="D65" s="29">
        <v>38</v>
      </c>
      <c r="E65" s="29">
        <v>68682884</v>
      </c>
      <c r="F65" s="100">
        <f t="shared" si="1"/>
        <v>0</v>
      </c>
      <c r="G65" s="177">
        <f t="shared" si="1"/>
        <v>0</v>
      </c>
      <c r="I65" s="54" t="s">
        <v>65</v>
      </c>
      <c r="J65" s="72">
        <v>22</v>
      </c>
      <c r="K65" s="29">
        <v>9220476</v>
      </c>
      <c r="L65" s="29">
        <v>22</v>
      </c>
      <c r="M65" s="29">
        <v>9220476</v>
      </c>
      <c r="N65" s="100">
        <f t="shared" si="2"/>
        <v>0</v>
      </c>
      <c r="O65" s="177">
        <f t="shared" si="2"/>
        <v>0</v>
      </c>
    </row>
    <row r="66" spans="1:15" x14ac:dyDescent="0.3">
      <c r="A66" s="54" t="s">
        <v>66</v>
      </c>
      <c r="B66" s="72">
        <v>4</v>
      </c>
      <c r="C66" s="29">
        <v>5860856</v>
      </c>
      <c r="D66" s="29">
        <v>4</v>
      </c>
      <c r="E66" s="29">
        <v>5860856</v>
      </c>
      <c r="F66" s="100">
        <f t="shared" si="1"/>
        <v>0</v>
      </c>
      <c r="G66" s="177">
        <f t="shared" si="1"/>
        <v>0</v>
      </c>
      <c r="I66" s="54" t="s">
        <v>66</v>
      </c>
      <c r="J66" s="72">
        <v>4</v>
      </c>
      <c r="K66" s="29">
        <v>5860856</v>
      </c>
      <c r="L66" s="29">
        <v>4</v>
      </c>
      <c r="M66" s="29">
        <v>5860856</v>
      </c>
      <c r="N66" s="100">
        <f t="shared" si="2"/>
        <v>0</v>
      </c>
      <c r="O66" s="177">
        <f t="shared" si="2"/>
        <v>0</v>
      </c>
    </row>
    <row r="67" spans="1:15" x14ac:dyDescent="0.3">
      <c r="A67" s="83" t="s">
        <v>67</v>
      </c>
      <c r="B67" s="84">
        <v>5</v>
      </c>
      <c r="C67" s="32">
        <v>2835232</v>
      </c>
      <c r="D67" s="32">
        <v>5</v>
      </c>
      <c r="E67" s="32">
        <v>2835232</v>
      </c>
      <c r="F67" s="100">
        <f t="shared" si="1"/>
        <v>0</v>
      </c>
      <c r="G67" s="177">
        <f t="shared" si="1"/>
        <v>0</v>
      </c>
      <c r="I67" s="83" t="s">
        <v>67</v>
      </c>
      <c r="J67" s="84">
        <v>4</v>
      </c>
      <c r="K67" s="32">
        <v>875903</v>
      </c>
      <c r="L67" s="32">
        <v>4</v>
      </c>
      <c r="M67" s="32">
        <v>875903</v>
      </c>
      <c r="N67" s="100">
        <f t="shared" si="2"/>
        <v>0</v>
      </c>
      <c r="O67" s="177">
        <f t="shared" si="2"/>
        <v>0</v>
      </c>
    </row>
    <row r="68" spans="1:15" x14ac:dyDescent="0.3">
      <c r="A68" s="83" t="s">
        <v>68</v>
      </c>
      <c r="B68" s="84">
        <v>17</v>
      </c>
      <c r="C68" s="32">
        <v>20461420</v>
      </c>
      <c r="D68" s="32">
        <v>17</v>
      </c>
      <c r="E68" s="32">
        <v>20461420</v>
      </c>
      <c r="F68" s="100">
        <f t="shared" si="1"/>
        <v>0</v>
      </c>
      <c r="G68" s="177">
        <f t="shared" si="1"/>
        <v>0</v>
      </c>
      <c r="I68" s="83" t="s">
        <v>68</v>
      </c>
      <c r="J68" s="84">
        <v>10</v>
      </c>
      <c r="K68" s="32">
        <v>3263457</v>
      </c>
      <c r="L68" s="32">
        <v>10</v>
      </c>
      <c r="M68" s="32">
        <v>3263457</v>
      </c>
      <c r="N68" s="100">
        <f t="shared" si="2"/>
        <v>0</v>
      </c>
      <c r="O68" s="177">
        <f t="shared" si="2"/>
        <v>0</v>
      </c>
    </row>
    <row r="69" spans="1:15" x14ac:dyDescent="0.3">
      <c r="A69" s="83" t="s">
        <v>69</v>
      </c>
      <c r="B69" s="84">
        <v>0</v>
      </c>
      <c r="C69" s="32">
        <v>0</v>
      </c>
      <c r="D69" s="32">
        <v>0</v>
      </c>
      <c r="E69" s="32">
        <v>0</v>
      </c>
      <c r="F69" s="100">
        <f t="shared" si="1"/>
        <v>0</v>
      </c>
      <c r="G69" s="177">
        <f t="shared" si="1"/>
        <v>0</v>
      </c>
      <c r="I69" s="83" t="s">
        <v>69</v>
      </c>
      <c r="J69" s="84">
        <v>0</v>
      </c>
      <c r="K69" s="32">
        <v>0</v>
      </c>
      <c r="L69" s="32">
        <v>0</v>
      </c>
      <c r="M69" s="32">
        <v>0</v>
      </c>
      <c r="N69" s="100">
        <f t="shared" si="2"/>
        <v>0</v>
      </c>
      <c r="O69" s="177">
        <f t="shared" si="2"/>
        <v>0</v>
      </c>
    </row>
    <row r="70" spans="1:15" x14ac:dyDescent="0.3">
      <c r="A70" s="83" t="s">
        <v>1209</v>
      </c>
      <c r="B70" s="84">
        <v>0</v>
      </c>
      <c r="C70" s="32">
        <v>0</v>
      </c>
      <c r="D70" s="32">
        <v>0</v>
      </c>
      <c r="E70" s="32">
        <v>0</v>
      </c>
      <c r="F70" s="100">
        <f t="shared" si="1"/>
        <v>0</v>
      </c>
      <c r="G70" s="177">
        <f t="shared" si="1"/>
        <v>0</v>
      </c>
      <c r="I70" s="83" t="s">
        <v>1209</v>
      </c>
      <c r="J70" s="84">
        <v>0</v>
      </c>
      <c r="K70" s="32">
        <v>0</v>
      </c>
      <c r="L70" s="32">
        <v>0</v>
      </c>
      <c r="M70" s="32">
        <v>0</v>
      </c>
      <c r="N70" s="100">
        <f t="shared" si="2"/>
        <v>0</v>
      </c>
      <c r="O70" s="177">
        <f t="shared" si="2"/>
        <v>0</v>
      </c>
    </row>
    <row r="71" spans="1:15" x14ac:dyDescent="0.3">
      <c r="A71" s="83" t="s">
        <v>70</v>
      </c>
      <c r="B71" s="84">
        <v>1</v>
      </c>
      <c r="C71" s="32">
        <v>844483</v>
      </c>
      <c r="D71" s="32">
        <v>1</v>
      </c>
      <c r="E71" s="32">
        <v>844483</v>
      </c>
      <c r="F71" s="100">
        <f t="shared" si="1"/>
        <v>0</v>
      </c>
      <c r="G71" s="177">
        <f t="shared" si="1"/>
        <v>0</v>
      </c>
      <c r="I71" s="83" t="s">
        <v>70</v>
      </c>
      <c r="J71" s="84">
        <v>1</v>
      </c>
      <c r="K71" s="32">
        <v>844483</v>
      </c>
      <c r="L71" s="32">
        <v>1</v>
      </c>
      <c r="M71" s="32">
        <v>844483</v>
      </c>
      <c r="N71" s="100">
        <f t="shared" si="2"/>
        <v>0</v>
      </c>
      <c r="O71" s="177">
        <f t="shared" si="2"/>
        <v>0</v>
      </c>
    </row>
    <row r="72" spans="1:15" x14ac:dyDescent="0.3">
      <c r="A72" s="83" t="s">
        <v>71</v>
      </c>
      <c r="B72" s="84">
        <v>62</v>
      </c>
      <c r="C72" s="32">
        <v>82178147</v>
      </c>
      <c r="D72" s="32">
        <v>62</v>
      </c>
      <c r="E72" s="32">
        <v>82178147</v>
      </c>
      <c r="F72" s="100">
        <f t="shared" si="1"/>
        <v>0</v>
      </c>
      <c r="G72" s="177">
        <f t="shared" si="1"/>
        <v>0</v>
      </c>
      <c r="I72" s="83" t="s">
        <v>71</v>
      </c>
      <c r="J72" s="84">
        <v>46</v>
      </c>
      <c r="K72" s="32">
        <v>9907105</v>
      </c>
      <c r="L72" s="32">
        <v>46</v>
      </c>
      <c r="M72" s="32">
        <v>9907105</v>
      </c>
      <c r="N72" s="100">
        <f t="shared" si="2"/>
        <v>0</v>
      </c>
      <c r="O72" s="177">
        <f t="shared" si="2"/>
        <v>0</v>
      </c>
    </row>
    <row r="73" spans="1:15" x14ac:dyDescent="0.3">
      <c r="A73" s="83" t="s">
        <v>72</v>
      </c>
      <c r="B73" s="84">
        <v>0</v>
      </c>
      <c r="C73" s="32">
        <v>0</v>
      </c>
      <c r="D73" s="32">
        <v>0</v>
      </c>
      <c r="E73" s="32">
        <v>0</v>
      </c>
      <c r="F73" s="100">
        <f t="shared" si="1"/>
        <v>0</v>
      </c>
      <c r="G73" s="177">
        <f t="shared" si="1"/>
        <v>0</v>
      </c>
      <c r="I73" s="83" t="s">
        <v>72</v>
      </c>
      <c r="J73" s="84">
        <v>0</v>
      </c>
      <c r="K73" s="32">
        <v>0</v>
      </c>
      <c r="L73" s="32">
        <v>0</v>
      </c>
      <c r="M73" s="32">
        <v>0</v>
      </c>
      <c r="N73" s="100">
        <f t="shared" si="2"/>
        <v>0</v>
      </c>
      <c r="O73" s="177">
        <f t="shared" si="2"/>
        <v>0</v>
      </c>
    </row>
    <row r="74" spans="1:15" x14ac:dyDescent="0.3">
      <c r="A74" s="83" t="s">
        <v>73</v>
      </c>
      <c r="B74" s="84">
        <v>34</v>
      </c>
      <c r="C74" s="32">
        <v>79510105</v>
      </c>
      <c r="D74" s="32">
        <v>34</v>
      </c>
      <c r="E74" s="32">
        <v>79510105</v>
      </c>
      <c r="F74" s="100">
        <f t="shared" si="1"/>
        <v>0</v>
      </c>
      <c r="G74" s="177">
        <f t="shared" si="1"/>
        <v>0</v>
      </c>
      <c r="I74" s="83" t="s">
        <v>73</v>
      </c>
      <c r="J74" s="84">
        <v>21</v>
      </c>
      <c r="K74" s="32">
        <v>5312947</v>
      </c>
      <c r="L74" s="32">
        <v>21</v>
      </c>
      <c r="M74" s="32">
        <v>5312947</v>
      </c>
      <c r="N74" s="100">
        <f t="shared" si="2"/>
        <v>0</v>
      </c>
      <c r="O74" s="177">
        <f t="shared" si="2"/>
        <v>0</v>
      </c>
    </row>
    <row r="75" spans="1:15" ht="15" thickBot="1" x14ac:dyDescent="0.35">
      <c r="A75" s="93" t="s">
        <v>74</v>
      </c>
      <c r="B75" s="94">
        <v>3</v>
      </c>
      <c r="C75" s="95">
        <v>1132196</v>
      </c>
      <c r="D75" s="95">
        <v>3</v>
      </c>
      <c r="E75" s="95">
        <v>1132196</v>
      </c>
      <c r="F75" s="103">
        <f t="shared" si="1"/>
        <v>0</v>
      </c>
      <c r="G75" s="178">
        <f t="shared" si="1"/>
        <v>0</v>
      </c>
      <c r="I75" s="93" t="s">
        <v>74</v>
      </c>
      <c r="J75" s="94">
        <v>3</v>
      </c>
      <c r="K75" s="95">
        <v>1132196</v>
      </c>
      <c r="L75" s="95">
        <v>3</v>
      </c>
      <c r="M75" s="95">
        <v>1132196</v>
      </c>
      <c r="N75" s="103">
        <f t="shared" si="2"/>
        <v>0</v>
      </c>
      <c r="O75" s="178">
        <f t="shared" si="2"/>
        <v>0</v>
      </c>
    </row>
    <row r="76" spans="1:15" ht="15.6" thickTop="1" thickBot="1" x14ac:dyDescent="0.35">
      <c r="A76" s="99" t="s">
        <v>137</v>
      </c>
      <c r="B76" s="91">
        <f t="shared" ref="B76:G76" si="3">SUM(B15:B75)</f>
        <v>855</v>
      </c>
      <c r="C76" s="92">
        <f t="shared" si="3"/>
        <v>2456726728</v>
      </c>
      <c r="D76" s="92">
        <f t="shared" si="3"/>
        <v>855</v>
      </c>
      <c r="E76" s="92">
        <f t="shared" si="3"/>
        <v>2456726728</v>
      </c>
      <c r="F76" s="102">
        <f t="shared" si="3"/>
        <v>0</v>
      </c>
      <c r="G76" s="209">
        <f t="shared" si="3"/>
        <v>0</v>
      </c>
      <c r="I76" s="99" t="s">
        <v>137</v>
      </c>
      <c r="J76" s="91">
        <f t="shared" ref="J76:O76" si="4">SUM(J15:J75)</f>
        <v>619</v>
      </c>
      <c r="K76" s="92">
        <f t="shared" si="4"/>
        <v>203538100</v>
      </c>
      <c r="L76" s="92">
        <f t="shared" si="4"/>
        <v>619</v>
      </c>
      <c r="M76" s="92">
        <f t="shared" si="4"/>
        <v>203538100</v>
      </c>
      <c r="N76" s="102">
        <f t="shared" si="4"/>
        <v>0</v>
      </c>
      <c r="O76" s="209">
        <f t="shared" si="4"/>
        <v>0</v>
      </c>
    </row>
    <row r="78" spans="1:15" x14ac:dyDescent="0.3">
      <c r="A78" s="2" t="s">
        <v>812</v>
      </c>
      <c r="B78" t="s">
        <v>1338</v>
      </c>
      <c r="E78"/>
      <c r="F78"/>
      <c r="H78" s="65"/>
      <c r="I78" t="s">
        <v>1339</v>
      </c>
      <c r="J78" s="81"/>
    </row>
    <row r="79" spans="1:15" ht="15" thickBot="1" x14ac:dyDescent="0.35">
      <c r="A79" s="2" t="s">
        <v>814</v>
      </c>
      <c r="B79" t="s">
        <v>891</v>
      </c>
      <c r="E79"/>
      <c r="F79"/>
      <c r="H79" s="65"/>
      <c r="I79" t="s">
        <v>894</v>
      </c>
      <c r="J79" s="81"/>
    </row>
    <row r="80" spans="1:15" ht="42.75" customHeight="1" thickBot="1" x14ac:dyDescent="0.4">
      <c r="A80" s="62" t="s">
        <v>919</v>
      </c>
      <c r="B80" s="62" t="s">
        <v>774</v>
      </c>
      <c r="C80" s="22"/>
      <c r="D80" s="22"/>
      <c r="E80" s="23"/>
      <c r="F80" s="23"/>
      <c r="G80" s="23"/>
      <c r="I80" s="62" t="s">
        <v>920</v>
      </c>
      <c r="J80" s="62" t="s">
        <v>1254</v>
      </c>
      <c r="K80" s="22"/>
      <c r="L80" s="22"/>
      <c r="M80" s="23"/>
      <c r="N80" s="23"/>
      <c r="O80" s="23"/>
    </row>
    <row r="81" spans="1:15" ht="15" thickBot="1" x14ac:dyDescent="0.35">
      <c r="A81" s="332" t="s">
        <v>198</v>
      </c>
      <c r="B81" s="165" t="s">
        <v>637</v>
      </c>
      <c r="C81" s="166"/>
      <c r="D81" s="166" t="s">
        <v>638</v>
      </c>
      <c r="E81" s="167"/>
      <c r="F81" s="328" t="s">
        <v>636</v>
      </c>
      <c r="G81" s="333" t="s">
        <v>200</v>
      </c>
      <c r="I81" s="332" t="s">
        <v>198</v>
      </c>
      <c r="J81" s="165" t="s">
        <v>637</v>
      </c>
      <c r="K81" s="166"/>
      <c r="L81" s="166" t="s">
        <v>638</v>
      </c>
      <c r="M81" s="167"/>
      <c r="N81" s="328" t="s">
        <v>636</v>
      </c>
      <c r="O81" s="333" t="s">
        <v>200</v>
      </c>
    </row>
    <row r="82" spans="1:15" ht="15.6" thickTop="1" thickBot="1" x14ac:dyDescent="0.35">
      <c r="A82" s="332"/>
      <c r="B82" s="44" t="s">
        <v>197</v>
      </c>
      <c r="C82" s="45" t="s">
        <v>196</v>
      </c>
      <c r="D82" s="44" t="s">
        <v>197</v>
      </c>
      <c r="E82" s="45" t="s">
        <v>196</v>
      </c>
      <c r="F82" s="329"/>
      <c r="G82" s="334"/>
      <c r="I82" s="332"/>
      <c r="J82" s="44" t="s">
        <v>197</v>
      </c>
      <c r="K82" s="45" t="s">
        <v>196</v>
      </c>
      <c r="L82" s="44" t="s">
        <v>197</v>
      </c>
      <c r="M82" s="45" t="s">
        <v>196</v>
      </c>
      <c r="N82" s="329"/>
      <c r="O82" s="334"/>
    </row>
    <row r="83" spans="1:15" x14ac:dyDescent="0.3">
      <c r="A83" s="52" t="s">
        <v>1096</v>
      </c>
      <c r="B83" s="71">
        <v>0</v>
      </c>
      <c r="C83" s="38">
        <v>0</v>
      </c>
      <c r="D83" s="38">
        <v>0</v>
      </c>
      <c r="E83" s="38">
        <v>0</v>
      </c>
      <c r="F83" s="42">
        <f t="shared" ref="F83:G146" si="5">B83-D83</f>
        <v>0</v>
      </c>
      <c r="G83" s="177">
        <f t="shared" si="5"/>
        <v>0</v>
      </c>
      <c r="I83" s="52" t="s">
        <v>1096</v>
      </c>
      <c r="J83" s="71">
        <v>0</v>
      </c>
      <c r="K83" s="38">
        <v>0</v>
      </c>
      <c r="L83" s="38">
        <v>0</v>
      </c>
      <c r="M83" s="38">
        <v>0</v>
      </c>
      <c r="N83" s="42">
        <f t="shared" ref="N83:O146" si="6">J83-L83</f>
        <v>0</v>
      </c>
      <c r="O83" s="177">
        <f t="shared" si="6"/>
        <v>0</v>
      </c>
    </row>
    <row r="84" spans="1:15" x14ac:dyDescent="0.3">
      <c r="A84" s="105" t="s">
        <v>695</v>
      </c>
      <c r="B84" s="106">
        <v>0</v>
      </c>
      <c r="C84" s="28">
        <v>0</v>
      </c>
      <c r="D84" s="28">
        <v>0</v>
      </c>
      <c r="E84" s="28">
        <v>0</v>
      </c>
      <c r="F84" s="42">
        <f t="shared" si="5"/>
        <v>0</v>
      </c>
      <c r="G84" s="177">
        <f t="shared" si="5"/>
        <v>0</v>
      </c>
      <c r="I84" s="105" t="s">
        <v>695</v>
      </c>
      <c r="J84" s="106">
        <v>0</v>
      </c>
      <c r="K84" s="28">
        <v>0</v>
      </c>
      <c r="L84" s="28">
        <v>0</v>
      </c>
      <c r="M84" s="28">
        <v>0</v>
      </c>
      <c r="N84" s="42">
        <f t="shared" si="6"/>
        <v>0</v>
      </c>
      <c r="O84" s="177">
        <f t="shared" si="6"/>
        <v>0</v>
      </c>
    </row>
    <row r="85" spans="1:15" x14ac:dyDescent="0.3">
      <c r="A85" s="105" t="s">
        <v>696</v>
      </c>
      <c r="B85" s="106">
        <v>0</v>
      </c>
      <c r="C85" s="28">
        <v>0</v>
      </c>
      <c r="D85" s="28">
        <v>0</v>
      </c>
      <c r="E85" s="28">
        <v>0</v>
      </c>
      <c r="F85" s="42">
        <f t="shared" si="5"/>
        <v>0</v>
      </c>
      <c r="G85" s="177">
        <f t="shared" si="5"/>
        <v>0</v>
      </c>
      <c r="I85" s="105" t="s">
        <v>696</v>
      </c>
      <c r="J85" s="106">
        <v>0</v>
      </c>
      <c r="K85" s="28">
        <v>0</v>
      </c>
      <c r="L85" s="28">
        <v>0</v>
      </c>
      <c r="M85" s="28">
        <v>0</v>
      </c>
      <c r="N85" s="42">
        <f t="shared" si="6"/>
        <v>0</v>
      </c>
      <c r="O85" s="177">
        <f t="shared" si="6"/>
        <v>0</v>
      </c>
    </row>
    <row r="86" spans="1:15" x14ac:dyDescent="0.3">
      <c r="A86" s="105" t="s">
        <v>1097</v>
      </c>
      <c r="B86" s="106">
        <v>0</v>
      </c>
      <c r="C86" s="28">
        <v>0</v>
      </c>
      <c r="D86" s="28">
        <v>0</v>
      </c>
      <c r="E86" s="28">
        <v>0</v>
      </c>
      <c r="F86" s="42">
        <f t="shared" si="5"/>
        <v>0</v>
      </c>
      <c r="G86" s="177">
        <f t="shared" si="5"/>
        <v>0</v>
      </c>
      <c r="I86" s="105" t="s">
        <v>1097</v>
      </c>
      <c r="J86" s="106">
        <v>0</v>
      </c>
      <c r="K86" s="28">
        <v>0</v>
      </c>
      <c r="L86" s="28">
        <v>0</v>
      </c>
      <c r="M86" s="28">
        <v>0</v>
      </c>
      <c r="N86" s="42">
        <f t="shared" si="6"/>
        <v>0</v>
      </c>
      <c r="O86" s="177">
        <f t="shared" si="6"/>
        <v>0</v>
      </c>
    </row>
    <row r="87" spans="1:15" x14ac:dyDescent="0.3">
      <c r="A87" s="105" t="s">
        <v>205</v>
      </c>
      <c r="B87" s="106">
        <v>0</v>
      </c>
      <c r="C87" s="28">
        <v>0</v>
      </c>
      <c r="D87" s="28">
        <v>0</v>
      </c>
      <c r="E87" s="28">
        <v>0</v>
      </c>
      <c r="F87" s="42">
        <f t="shared" si="5"/>
        <v>0</v>
      </c>
      <c r="G87" s="177">
        <f t="shared" si="5"/>
        <v>0</v>
      </c>
      <c r="I87" s="105" t="s">
        <v>205</v>
      </c>
      <c r="J87" s="106">
        <v>0</v>
      </c>
      <c r="K87" s="28">
        <v>0</v>
      </c>
      <c r="L87" s="28">
        <v>0</v>
      </c>
      <c r="M87" s="28">
        <v>0</v>
      </c>
      <c r="N87" s="42">
        <f t="shared" si="6"/>
        <v>0</v>
      </c>
      <c r="O87" s="177">
        <f t="shared" si="6"/>
        <v>0</v>
      </c>
    </row>
    <row r="88" spans="1:15" x14ac:dyDescent="0.3">
      <c r="A88" s="105" t="s">
        <v>1098</v>
      </c>
      <c r="B88" s="106">
        <v>0</v>
      </c>
      <c r="C88" s="28">
        <v>0</v>
      </c>
      <c r="D88" s="28">
        <v>0</v>
      </c>
      <c r="E88" s="28">
        <v>0</v>
      </c>
      <c r="F88" s="42">
        <f t="shared" si="5"/>
        <v>0</v>
      </c>
      <c r="G88" s="177">
        <f t="shared" si="5"/>
        <v>0</v>
      </c>
      <c r="I88" s="105" t="s">
        <v>1098</v>
      </c>
      <c r="J88" s="106">
        <v>0</v>
      </c>
      <c r="K88" s="28">
        <v>0</v>
      </c>
      <c r="L88" s="28">
        <v>0</v>
      </c>
      <c r="M88" s="28">
        <v>0</v>
      </c>
      <c r="N88" s="42">
        <f t="shared" si="6"/>
        <v>0</v>
      </c>
      <c r="O88" s="177">
        <f t="shared" si="6"/>
        <v>0</v>
      </c>
    </row>
    <row r="89" spans="1:15" x14ac:dyDescent="0.3">
      <c r="A89" s="105" t="s">
        <v>697</v>
      </c>
      <c r="B89" s="106">
        <v>0</v>
      </c>
      <c r="C89" s="28">
        <v>0</v>
      </c>
      <c r="D89" s="28">
        <v>0</v>
      </c>
      <c r="E89" s="28">
        <v>0</v>
      </c>
      <c r="F89" s="42">
        <f t="shared" si="5"/>
        <v>0</v>
      </c>
      <c r="G89" s="177">
        <f t="shared" si="5"/>
        <v>0</v>
      </c>
      <c r="I89" s="105" t="s">
        <v>697</v>
      </c>
      <c r="J89" s="106">
        <v>0</v>
      </c>
      <c r="K89" s="28">
        <v>0</v>
      </c>
      <c r="L89" s="28">
        <v>0</v>
      </c>
      <c r="M89" s="28">
        <v>0</v>
      </c>
      <c r="N89" s="42">
        <f t="shared" si="6"/>
        <v>0</v>
      </c>
      <c r="O89" s="177">
        <f t="shared" si="6"/>
        <v>0</v>
      </c>
    </row>
    <row r="90" spans="1:15" x14ac:dyDescent="0.3">
      <c r="A90" s="105" t="s">
        <v>1099</v>
      </c>
      <c r="B90" s="106">
        <v>0</v>
      </c>
      <c r="C90" s="28">
        <v>0</v>
      </c>
      <c r="D90" s="28">
        <v>0</v>
      </c>
      <c r="E90" s="28">
        <v>0</v>
      </c>
      <c r="F90" s="42">
        <f t="shared" si="5"/>
        <v>0</v>
      </c>
      <c r="G90" s="177">
        <f t="shared" si="5"/>
        <v>0</v>
      </c>
      <c r="I90" s="105" t="s">
        <v>1099</v>
      </c>
      <c r="J90" s="106">
        <v>0</v>
      </c>
      <c r="K90" s="28">
        <v>0</v>
      </c>
      <c r="L90" s="28">
        <v>0</v>
      </c>
      <c r="M90" s="28">
        <v>0</v>
      </c>
      <c r="N90" s="42">
        <f t="shared" si="6"/>
        <v>0</v>
      </c>
      <c r="O90" s="177">
        <f t="shared" si="6"/>
        <v>0</v>
      </c>
    </row>
    <row r="91" spans="1:15" x14ac:dyDescent="0.3">
      <c r="A91" s="105" t="s">
        <v>1100</v>
      </c>
      <c r="B91" s="106">
        <v>0</v>
      </c>
      <c r="C91" s="28">
        <v>0</v>
      </c>
      <c r="D91" s="28">
        <v>0</v>
      </c>
      <c r="E91" s="28">
        <v>0</v>
      </c>
      <c r="F91" s="42">
        <f t="shared" si="5"/>
        <v>0</v>
      </c>
      <c r="G91" s="177">
        <f t="shared" si="5"/>
        <v>0</v>
      </c>
      <c r="I91" s="105" t="s">
        <v>1100</v>
      </c>
      <c r="J91" s="106">
        <v>0</v>
      </c>
      <c r="K91" s="28">
        <v>0</v>
      </c>
      <c r="L91" s="28">
        <v>0</v>
      </c>
      <c r="M91" s="28">
        <v>0</v>
      </c>
      <c r="N91" s="42">
        <f t="shared" si="6"/>
        <v>0</v>
      </c>
      <c r="O91" s="177">
        <f t="shared" si="6"/>
        <v>0</v>
      </c>
    </row>
    <row r="92" spans="1:15" x14ac:dyDescent="0.3">
      <c r="A92" s="105" t="s">
        <v>698</v>
      </c>
      <c r="B92" s="106">
        <v>0</v>
      </c>
      <c r="C92" s="28">
        <v>0</v>
      </c>
      <c r="D92" s="28">
        <v>0</v>
      </c>
      <c r="E92" s="28">
        <v>0</v>
      </c>
      <c r="F92" s="42">
        <f t="shared" si="5"/>
        <v>0</v>
      </c>
      <c r="G92" s="177">
        <f t="shared" si="5"/>
        <v>0</v>
      </c>
      <c r="I92" s="105" t="s">
        <v>698</v>
      </c>
      <c r="J92" s="106">
        <v>0</v>
      </c>
      <c r="K92" s="28">
        <v>0</v>
      </c>
      <c r="L92" s="28">
        <v>0</v>
      </c>
      <c r="M92" s="28">
        <v>0</v>
      </c>
      <c r="N92" s="42">
        <f t="shared" si="6"/>
        <v>0</v>
      </c>
      <c r="O92" s="177">
        <f t="shared" si="6"/>
        <v>0</v>
      </c>
    </row>
    <row r="93" spans="1:15" x14ac:dyDescent="0.3">
      <c r="A93" s="105" t="s">
        <v>699</v>
      </c>
      <c r="B93" s="106">
        <v>0</v>
      </c>
      <c r="C93" s="28">
        <v>0</v>
      </c>
      <c r="D93" s="28">
        <v>0</v>
      </c>
      <c r="E93" s="28">
        <v>0</v>
      </c>
      <c r="F93" s="42">
        <f t="shared" si="5"/>
        <v>0</v>
      </c>
      <c r="G93" s="177">
        <f t="shared" si="5"/>
        <v>0</v>
      </c>
      <c r="I93" s="105" t="s">
        <v>699</v>
      </c>
      <c r="J93" s="106">
        <v>0</v>
      </c>
      <c r="K93" s="28">
        <v>0</v>
      </c>
      <c r="L93" s="28">
        <v>0</v>
      </c>
      <c r="M93" s="28">
        <v>0</v>
      </c>
      <c r="N93" s="42">
        <f t="shared" si="6"/>
        <v>0</v>
      </c>
      <c r="O93" s="177">
        <f t="shared" si="6"/>
        <v>0</v>
      </c>
    </row>
    <row r="94" spans="1:15" x14ac:dyDescent="0.3">
      <c r="A94" s="105" t="s">
        <v>700</v>
      </c>
      <c r="B94" s="106">
        <v>0</v>
      </c>
      <c r="C94" s="28">
        <v>0</v>
      </c>
      <c r="D94" s="28">
        <v>0</v>
      </c>
      <c r="E94" s="28">
        <v>0</v>
      </c>
      <c r="F94" s="42">
        <f t="shared" si="5"/>
        <v>0</v>
      </c>
      <c r="G94" s="177">
        <f t="shared" si="5"/>
        <v>0</v>
      </c>
      <c r="I94" s="105" t="s">
        <v>700</v>
      </c>
      <c r="J94" s="106">
        <v>0</v>
      </c>
      <c r="K94" s="28">
        <v>0</v>
      </c>
      <c r="L94" s="28">
        <v>0</v>
      </c>
      <c r="M94" s="28">
        <v>0</v>
      </c>
      <c r="N94" s="42">
        <f t="shared" si="6"/>
        <v>0</v>
      </c>
      <c r="O94" s="177">
        <f t="shared" si="6"/>
        <v>0</v>
      </c>
    </row>
    <row r="95" spans="1:15" x14ac:dyDescent="0.3">
      <c r="A95" s="105" t="s">
        <v>701</v>
      </c>
      <c r="B95" s="106">
        <v>0</v>
      </c>
      <c r="C95" s="28">
        <v>0</v>
      </c>
      <c r="D95" s="28">
        <v>0</v>
      </c>
      <c r="E95" s="28">
        <v>0</v>
      </c>
      <c r="F95" s="42">
        <f t="shared" si="5"/>
        <v>0</v>
      </c>
      <c r="G95" s="177">
        <f t="shared" si="5"/>
        <v>0</v>
      </c>
      <c r="I95" s="105" t="s">
        <v>701</v>
      </c>
      <c r="J95" s="106">
        <v>0</v>
      </c>
      <c r="K95" s="28">
        <v>0</v>
      </c>
      <c r="L95" s="28">
        <v>0</v>
      </c>
      <c r="M95" s="28">
        <v>0</v>
      </c>
      <c r="N95" s="42">
        <f t="shared" si="6"/>
        <v>0</v>
      </c>
      <c r="O95" s="177">
        <f t="shared" si="6"/>
        <v>0</v>
      </c>
    </row>
    <row r="96" spans="1:15" x14ac:dyDescent="0.3">
      <c r="A96" s="105" t="s">
        <v>1101</v>
      </c>
      <c r="B96" s="106">
        <v>0</v>
      </c>
      <c r="C96" s="28">
        <v>0</v>
      </c>
      <c r="D96" s="28">
        <v>0</v>
      </c>
      <c r="E96" s="28">
        <v>0</v>
      </c>
      <c r="F96" s="42">
        <f t="shared" si="5"/>
        <v>0</v>
      </c>
      <c r="G96" s="177">
        <f t="shared" si="5"/>
        <v>0</v>
      </c>
      <c r="I96" s="105" t="s">
        <v>1101</v>
      </c>
      <c r="J96" s="106">
        <v>0</v>
      </c>
      <c r="K96" s="28">
        <v>0</v>
      </c>
      <c r="L96" s="28">
        <v>0</v>
      </c>
      <c r="M96" s="28">
        <v>0</v>
      </c>
      <c r="N96" s="42">
        <f t="shared" si="6"/>
        <v>0</v>
      </c>
      <c r="O96" s="177">
        <f t="shared" si="6"/>
        <v>0</v>
      </c>
    </row>
    <row r="97" spans="1:15" x14ac:dyDescent="0.3">
      <c r="A97" s="105" t="s">
        <v>702</v>
      </c>
      <c r="B97" s="106">
        <v>0</v>
      </c>
      <c r="C97" s="28">
        <v>0</v>
      </c>
      <c r="D97" s="28">
        <v>0</v>
      </c>
      <c r="E97" s="28">
        <v>0</v>
      </c>
      <c r="F97" s="42">
        <f t="shared" si="5"/>
        <v>0</v>
      </c>
      <c r="G97" s="177">
        <f t="shared" si="5"/>
        <v>0</v>
      </c>
      <c r="I97" s="105" t="s">
        <v>702</v>
      </c>
      <c r="J97" s="106">
        <v>0</v>
      </c>
      <c r="K97" s="28">
        <v>0</v>
      </c>
      <c r="L97" s="28">
        <v>0</v>
      </c>
      <c r="M97" s="28">
        <v>0</v>
      </c>
      <c r="N97" s="42">
        <f t="shared" si="6"/>
        <v>0</v>
      </c>
      <c r="O97" s="177">
        <f t="shared" si="6"/>
        <v>0</v>
      </c>
    </row>
    <row r="98" spans="1:15" x14ac:dyDescent="0.3">
      <c r="A98" s="105" t="s">
        <v>703</v>
      </c>
      <c r="B98" s="106">
        <v>0</v>
      </c>
      <c r="C98" s="28">
        <v>0</v>
      </c>
      <c r="D98" s="28">
        <v>0</v>
      </c>
      <c r="E98" s="28">
        <v>0</v>
      </c>
      <c r="F98" s="42">
        <f t="shared" si="5"/>
        <v>0</v>
      </c>
      <c r="G98" s="177">
        <f t="shared" si="5"/>
        <v>0</v>
      </c>
      <c r="I98" s="105" t="s">
        <v>703</v>
      </c>
      <c r="J98" s="106">
        <v>0</v>
      </c>
      <c r="K98" s="28">
        <v>0</v>
      </c>
      <c r="L98" s="28">
        <v>0</v>
      </c>
      <c r="M98" s="28">
        <v>0</v>
      </c>
      <c r="N98" s="42">
        <f t="shared" si="6"/>
        <v>0</v>
      </c>
      <c r="O98" s="177">
        <f t="shared" si="6"/>
        <v>0</v>
      </c>
    </row>
    <row r="99" spans="1:15" x14ac:dyDescent="0.3">
      <c r="A99" s="105" t="s">
        <v>704</v>
      </c>
      <c r="B99" s="106">
        <v>0</v>
      </c>
      <c r="C99" s="28">
        <v>0</v>
      </c>
      <c r="D99" s="28">
        <v>0</v>
      </c>
      <c r="E99" s="28">
        <v>0</v>
      </c>
      <c r="F99" s="42">
        <f t="shared" si="5"/>
        <v>0</v>
      </c>
      <c r="G99" s="177">
        <f t="shared" si="5"/>
        <v>0</v>
      </c>
      <c r="I99" s="105" t="s">
        <v>704</v>
      </c>
      <c r="J99" s="106">
        <v>0</v>
      </c>
      <c r="K99" s="28">
        <v>0</v>
      </c>
      <c r="L99" s="28">
        <v>0</v>
      </c>
      <c r="M99" s="28">
        <v>0</v>
      </c>
      <c r="N99" s="42">
        <f t="shared" si="6"/>
        <v>0</v>
      </c>
      <c r="O99" s="177">
        <f t="shared" si="6"/>
        <v>0</v>
      </c>
    </row>
    <row r="100" spans="1:15" x14ac:dyDescent="0.3">
      <c r="A100" s="105" t="s">
        <v>1102</v>
      </c>
      <c r="B100" s="106">
        <v>0</v>
      </c>
      <c r="C100" s="28">
        <v>0</v>
      </c>
      <c r="D100" s="28">
        <v>0</v>
      </c>
      <c r="E100" s="28">
        <v>0</v>
      </c>
      <c r="F100" s="42">
        <f t="shared" si="5"/>
        <v>0</v>
      </c>
      <c r="G100" s="177">
        <f t="shared" si="5"/>
        <v>0</v>
      </c>
      <c r="I100" s="105" t="s">
        <v>1102</v>
      </c>
      <c r="J100" s="106">
        <v>0</v>
      </c>
      <c r="K100" s="28">
        <v>0</v>
      </c>
      <c r="L100" s="28">
        <v>0</v>
      </c>
      <c r="M100" s="28">
        <v>0</v>
      </c>
      <c r="N100" s="42">
        <f t="shared" si="6"/>
        <v>0</v>
      </c>
      <c r="O100" s="177">
        <f t="shared" si="6"/>
        <v>0</v>
      </c>
    </row>
    <row r="101" spans="1:15" x14ac:dyDescent="0.3">
      <c r="A101" s="105" t="s">
        <v>705</v>
      </c>
      <c r="B101" s="106">
        <v>0</v>
      </c>
      <c r="C101" s="28">
        <v>0</v>
      </c>
      <c r="D101" s="28">
        <v>0</v>
      </c>
      <c r="E101" s="28">
        <v>0</v>
      </c>
      <c r="F101" s="42">
        <f t="shared" si="5"/>
        <v>0</v>
      </c>
      <c r="G101" s="177">
        <f t="shared" si="5"/>
        <v>0</v>
      </c>
      <c r="I101" s="105" t="s">
        <v>705</v>
      </c>
      <c r="J101" s="106">
        <v>0</v>
      </c>
      <c r="K101" s="28">
        <v>0</v>
      </c>
      <c r="L101" s="28">
        <v>0</v>
      </c>
      <c r="M101" s="28">
        <v>0</v>
      </c>
      <c r="N101" s="42">
        <f t="shared" si="6"/>
        <v>0</v>
      </c>
      <c r="O101" s="177">
        <f t="shared" si="6"/>
        <v>0</v>
      </c>
    </row>
    <row r="102" spans="1:15" x14ac:dyDescent="0.3">
      <c r="A102" s="105" t="s">
        <v>492</v>
      </c>
      <c r="B102" s="106">
        <v>0</v>
      </c>
      <c r="C102" s="28">
        <v>0</v>
      </c>
      <c r="D102" s="28">
        <v>0</v>
      </c>
      <c r="E102" s="28">
        <v>0</v>
      </c>
      <c r="F102" s="42">
        <f t="shared" si="5"/>
        <v>0</v>
      </c>
      <c r="G102" s="177">
        <f t="shared" si="5"/>
        <v>0</v>
      </c>
      <c r="I102" s="105" t="s">
        <v>492</v>
      </c>
      <c r="J102" s="106">
        <v>0</v>
      </c>
      <c r="K102" s="28">
        <v>0</v>
      </c>
      <c r="L102" s="28">
        <v>0</v>
      </c>
      <c r="M102" s="28">
        <v>0</v>
      </c>
      <c r="N102" s="42">
        <f t="shared" si="6"/>
        <v>0</v>
      </c>
      <c r="O102" s="177">
        <f t="shared" si="6"/>
        <v>0</v>
      </c>
    </row>
    <row r="103" spans="1:15" x14ac:dyDescent="0.3">
      <c r="A103" s="105" t="s">
        <v>1103</v>
      </c>
      <c r="B103" s="106">
        <v>0</v>
      </c>
      <c r="C103" s="28">
        <v>0</v>
      </c>
      <c r="D103" s="28">
        <v>0</v>
      </c>
      <c r="E103" s="28">
        <v>0</v>
      </c>
      <c r="F103" s="42">
        <f t="shared" si="5"/>
        <v>0</v>
      </c>
      <c r="G103" s="177">
        <f t="shared" si="5"/>
        <v>0</v>
      </c>
      <c r="I103" s="105" t="s">
        <v>1103</v>
      </c>
      <c r="J103" s="106">
        <v>0</v>
      </c>
      <c r="K103" s="28">
        <v>0</v>
      </c>
      <c r="L103" s="28">
        <v>0</v>
      </c>
      <c r="M103" s="28">
        <v>0</v>
      </c>
      <c r="N103" s="42">
        <f t="shared" si="6"/>
        <v>0</v>
      </c>
      <c r="O103" s="177">
        <f t="shared" si="6"/>
        <v>0</v>
      </c>
    </row>
    <row r="104" spans="1:15" x14ac:dyDescent="0.3">
      <c r="A104" s="105" t="s">
        <v>706</v>
      </c>
      <c r="B104" s="106">
        <v>0</v>
      </c>
      <c r="C104" s="28">
        <v>0</v>
      </c>
      <c r="D104" s="28">
        <v>0</v>
      </c>
      <c r="E104" s="28">
        <v>0</v>
      </c>
      <c r="F104" s="42">
        <f t="shared" si="5"/>
        <v>0</v>
      </c>
      <c r="G104" s="177">
        <f t="shared" si="5"/>
        <v>0</v>
      </c>
      <c r="I104" s="105" t="s">
        <v>706</v>
      </c>
      <c r="J104" s="106">
        <v>0</v>
      </c>
      <c r="K104" s="28">
        <v>0</v>
      </c>
      <c r="L104" s="28">
        <v>0</v>
      </c>
      <c r="M104" s="28">
        <v>0</v>
      </c>
      <c r="N104" s="42">
        <f t="shared" si="6"/>
        <v>0</v>
      </c>
      <c r="O104" s="177">
        <f t="shared" si="6"/>
        <v>0</v>
      </c>
    </row>
    <row r="105" spans="1:15" x14ac:dyDescent="0.3">
      <c r="A105" s="105" t="s">
        <v>1104</v>
      </c>
      <c r="B105" s="106">
        <v>0</v>
      </c>
      <c r="C105" s="28">
        <v>0</v>
      </c>
      <c r="D105" s="28">
        <v>0</v>
      </c>
      <c r="E105" s="28">
        <v>0</v>
      </c>
      <c r="F105" s="42">
        <f t="shared" si="5"/>
        <v>0</v>
      </c>
      <c r="G105" s="177">
        <f t="shared" si="5"/>
        <v>0</v>
      </c>
      <c r="I105" s="105" t="s">
        <v>1104</v>
      </c>
      <c r="J105" s="106">
        <v>0</v>
      </c>
      <c r="K105" s="28">
        <v>0</v>
      </c>
      <c r="L105" s="28">
        <v>0</v>
      </c>
      <c r="M105" s="28">
        <v>0</v>
      </c>
      <c r="N105" s="42">
        <f t="shared" si="6"/>
        <v>0</v>
      </c>
      <c r="O105" s="177">
        <f t="shared" si="6"/>
        <v>0</v>
      </c>
    </row>
    <row r="106" spans="1:15" x14ac:dyDescent="0.3">
      <c r="A106" s="105" t="s">
        <v>1206</v>
      </c>
      <c r="B106" s="106">
        <v>0</v>
      </c>
      <c r="C106" s="28">
        <v>0</v>
      </c>
      <c r="D106" s="28">
        <v>0</v>
      </c>
      <c r="E106" s="28">
        <v>0</v>
      </c>
      <c r="F106" s="42">
        <f t="shared" si="5"/>
        <v>0</v>
      </c>
      <c r="G106" s="177">
        <f t="shared" si="5"/>
        <v>0</v>
      </c>
      <c r="I106" s="105" t="s">
        <v>1206</v>
      </c>
      <c r="J106" s="106">
        <v>0</v>
      </c>
      <c r="K106" s="28">
        <v>0</v>
      </c>
      <c r="L106" s="28">
        <v>0</v>
      </c>
      <c r="M106" s="28">
        <v>0</v>
      </c>
      <c r="N106" s="42">
        <f t="shared" si="6"/>
        <v>0</v>
      </c>
      <c r="O106" s="177">
        <f t="shared" si="6"/>
        <v>0</v>
      </c>
    </row>
    <row r="107" spans="1:15" x14ac:dyDescent="0.3">
      <c r="A107" s="105" t="s">
        <v>775</v>
      </c>
      <c r="B107" s="106">
        <v>0</v>
      </c>
      <c r="C107" s="28">
        <v>0</v>
      </c>
      <c r="D107" s="28">
        <v>0</v>
      </c>
      <c r="E107" s="28">
        <v>0</v>
      </c>
      <c r="F107" s="42">
        <f t="shared" si="5"/>
        <v>0</v>
      </c>
      <c r="G107" s="177">
        <f t="shared" si="5"/>
        <v>0</v>
      </c>
      <c r="I107" s="105" t="s">
        <v>775</v>
      </c>
      <c r="J107" s="106">
        <v>0</v>
      </c>
      <c r="K107" s="28">
        <v>0</v>
      </c>
      <c r="L107" s="28">
        <v>0</v>
      </c>
      <c r="M107" s="28">
        <v>0</v>
      </c>
      <c r="N107" s="42">
        <f t="shared" si="6"/>
        <v>0</v>
      </c>
      <c r="O107" s="177">
        <f t="shared" si="6"/>
        <v>0</v>
      </c>
    </row>
    <row r="108" spans="1:15" x14ac:dyDescent="0.3">
      <c r="A108" s="105" t="s">
        <v>707</v>
      </c>
      <c r="B108" s="106">
        <v>0</v>
      </c>
      <c r="C108" s="28">
        <v>0</v>
      </c>
      <c r="D108" s="28">
        <v>0</v>
      </c>
      <c r="E108" s="28">
        <v>0</v>
      </c>
      <c r="F108" s="42">
        <f t="shared" si="5"/>
        <v>0</v>
      </c>
      <c r="G108" s="177">
        <f t="shared" si="5"/>
        <v>0</v>
      </c>
      <c r="I108" s="105" t="s">
        <v>707</v>
      </c>
      <c r="J108" s="106">
        <v>0</v>
      </c>
      <c r="K108" s="28">
        <v>0</v>
      </c>
      <c r="L108" s="28">
        <v>0</v>
      </c>
      <c r="M108" s="28">
        <v>0</v>
      </c>
      <c r="N108" s="42">
        <f t="shared" si="6"/>
        <v>0</v>
      </c>
      <c r="O108" s="177">
        <f t="shared" si="6"/>
        <v>0</v>
      </c>
    </row>
    <row r="109" spans="1:15" x14ac:dyDescent="0.3">
      <c r="A109" s="105" t="s">
        <v>1105</v>
      </c>
      <c r="B109" s="106">
        <v>0</v>
      </c>
      <c r="C109" s="28">
        <v>0</v>
      </c>
      <c r="D109" s="28">
        <v>0</v>
      </c>
      <c r="E109" s="28">
        <v>0</v>
      </c>
      <c r="F109" s="42">
        <f t="shared" si="5"/>
        <v>0</v>
      </c>
      <c r="G109" s="177">
        <f t="shared" si="5"/>
        <v>0</v>
      </c>
      <c r="I109" s="105" t="s">
        <v>1105</v>
      </c>
      <c r="J109" s="106">
        <v>0</v>
      </c>
      <c r="K109" s="28">
        <v>0</v>
      </c>
      <c r="L109" s="28">
        <v>0</v>
      </c>
      <c r="M109" s="28">
        <v>0</v>
      </c>
      <c r="N109" s="42">
        <f t="shared" si="6"/>
        <v>0</v>
      </c>
      <c r="O109" s="177">
        <f t="shared" si="6"/>
        <v>0</v>
      </c>
    </row>
    <row r="110" spans="1:15" x14ac:dyDescent="0.3">
      <c r="A110" s="105" t="s">
        <v>1106</v>
      </c>
      <c r="B110" s="106">
        <v>0</v>
      </c>
      <c r="C110" s="28">
        <v>0</v>
      </c>
      <c r="D110" s="28">
        <v>0</v>
      </c>
      <c r="E110" s="28">
        <v>0</v>
      </c>
      <c r="F110" s="42">
        <f t="shared" si="5"/>
        <v>0</v>
      </c>
      <c r="G110" s="177">
        <f t="shared" si="5"/>
        <v>0</v>
      </c>
      <c r="I110" s="105" t="s">
        <v>1106</v>
      </c>
      <c r="J110" s="106">
        <v>0</v>
      </c>
      <c r="K110" s="28">
        <v>0</v>
      </c>
      <c r="L110" s="28">
        <v>0</v>
      </c>
      <c r="M110" s="28">
        <v>0</v>
      </c>
      <c r="N110" s="42">
        <f t="shared" si="6"/>
        <v>0</v>
      </c>
      <c r="O110" s="177">
        <f t="shared" si="6"/>
        <v>0</v>
      </c>
    </row>
    <row r="111" spans="1:15" x14ac:dyDescent="0.3">
      <c r="A111" s="105" t="s">
        <v>1107</v>
      </c>
      <c r="B111" s="106">
        <v>0</v>
      </c>
      <c r="C111" s="28">
        <v>0</v>
      </c>
      <c r="D111" s="28">
        <v>0</v>
      </c>
      <c r="E111" s="28">
        <v>0</v>
      </c>
      <c r="F111" s="42">
        <f t="shared" si="5"/>
        <v>0</v>
      </c>
      <c r="G111" s="177">
        <f t="shared" si="5"/>
        <v>0</v>
      </c>
      <c r="I111" s="105" t="s">
        <v>1107</v>
      </c>
      <c r="J111" s="106">
        <v>0</v>
      </c>
      <c r="K111" s="28">
        <v>0</v>
      </c>
      <c r="L111" s="28">
        <v>0</v>
      </c>
      <c r="M111" s="28">
        <v>0</v>
      </c>
      <c r="N111" s="42">
        <f t="shared" si="6"/>
        <v>0</v>
      </c>
      <c r="O111" s="177">
        <f t="shared" si="6"/>
        <v>0</v>
      </c>
    </row>
    <row r="112" spans="1:15" x14ac:dyDescent="0.3">
      <c r="A112" s="105" t="s">
        <v>708</v>
      </c>
      <c r="B112" s="106">
        <v>0</v>
      </c>
      <c r="C112" s="28">
        <v>0</v>
      </c>
      <c r="D112" s="28">
        <v>0</v>
      </c>
      <c r="E112" s="28">
        <v>0</v>
      </c>
      <c r="F112" s="42">
        <f t="shared" si="5"/>
        <v>0</v>
      </c>
      <c r="G112" s="177">
        <f t="shared" si="5"/>
        <v>0</v>
      </c>
      <c r="I112" s="105" t="s">
        <v>708</v>
      </c>
      <c r="J112" s="106">
        <v>0</v>
      </c>
      <c r="K112" s="28">
        <v>0</v>
      </c>
      <c r="L112" s="28">
        <v>0</v>
      </c>
      <c r="M112" s="28">
        <v>0</v>
      </c>
      <c r="N112" s="42">
        <f t="shared" si="6"/>
        <v>0</v>
      </c>
      <c r="O112" s="177">
        <f t="shared" si="6"/>
        <v>0</v>
      </c>
    </row>
    <row r="113" spans="1:15" x14ac:dyDescent="0.3">
      <c r="A113" s="105" t="s">
        <v>1108</v>
      </c>
      <c r="B113" s="106">
        <v>0</v>
      </c>
      <c r="C113" s="28">
        <v>0</v>
      </c>
      <c r="D113" s="28">
        <v>0</v>
      </c>
      <c r="E113" s="28">
        <v>0</v>
      </c>
      <c r="F113" s="42">
        <f t="shared" si="5"/>
        <v>0</v>
      </c>
      <c r="G113" s="177">
        <f t="shared" si="5"/>
        <v>0</v>
      </c>
      <c r="I113" s="105" t="s">
        <v>1108</v>
      </c>
      <c r="J113" s="106">
        <v>0</v>
      </c>
      <c r="K113" s="28">
        <v>0</v>
      </c>
      <c r="L113" s="28">
        <v>0</v>
      </c>
      <c r="M113" s="28">
        <v>0</v>
      </c>
      <c r="N113" s="42">
        <f t="shared" si="6"/>
        <v>0</v>
      </c>
      <c r="O113" s="177">
        <f t="shared" si="6"/>
        <v>0</v>
      </c>
    </row>
    <row r="114" spans="1:15" x14ac:dyDescent="0.3">
      <c r="A114" s="105" t="s">
        <v>1109</v>
      </c>
      <c r="B114" s="106">
        <v>0</v>
      </c>
      <c r="C114" s="28">
        <v>0</v>
      </c>
      <c r="D114" s="28">
        <v>0</v>
      </c>
      <c r="E114" s="28">
        <v>0</v>
      </c>
      <c r="F114" s="42">
        <f t="shared" si="5"/>
        <v>0</v>
      </c>
      <c r="G114" s="177">
        <f t="shared" si="5"/>
        <v>0</v>
      </c>
      <c r="I114" s="105" t="s">
        <v>1109</v>
      </c>
      <c r="J114" s="106">
        <v>0</v>
      </c>
      <c r="K114" s="28">
        <v>0</v>
      </c>
      <c r="L114" s="28">
        <v>0</v>
      </c>
      <c r="M114" s="28">
        <v>0</v>
      </c>
      <c r="N114" s="42">
        <f t="shared" si="6"/>
        <v>0</v>
      </c>
      <c r="O114" s="177">
        <f t="shared" si="6"/>
        <v>0</v>
      </c>
    </row>
    <row r="115" spans="1:15" x14ac:dyDescent="0.3">
      <c r="A115" s="105" t="s">
        <v>1110</v>
      </c>
      <c r="B115" s="106">
        <v>0</v>
      </c>
      <c r="C115" s="28">
        <v>0</v>
      </c>
      <c r="D115" s="28">
        <v>0</v>
      </c>
      <c r="E115" s="28">
        <v>0</v>
      </c>
      <c r="F115" s="42">
        <f t="shared" si="5"/>
        <v>0</v>
      </c>
      <c r="G115" s="177">
        <f t="shared" si="5"/>
        <v>0</v>
      </c>
      <c r="I115" s="105" t="s">
        <v>1110</v>
      </c>
      <c r="J115" s="106">
        <v>0</v>
      </c>
      <c r="K115" s="28">
        <v>0</v>
      </c>
      <c r="L115" s="28">
        <v>0</v>
      </c>
      <c r="M115" s="28">
        <v>0</v>
      </c>
      <c r="N115" s="42">
        <f t="shared" si="6"/>
        <v>0</v>
      </c>
      <c r="O115" s="177">
        <f t="shared" si="6"/>
        <v>0</v>
      </c>
    </row>
    <row r="116" spans="1:15" x14ac:dyDescent="0.3">
      <c r="A116" s="105" t="s">
        <v>776</v>
      </c>
      <c r="B116" s="106">
        <v>0</v>
      </c>
      <c r="C116" s="28">
        <v>0</v>
      </c>
      <c r="D116" s="28">
        <v>0</v>
      </c>
      <c r="E116" s="28">
        <v>0</v>
      </c>
      <c r="F116" s="42">
        <f t="shared" si="5"/>
        <v>0</v>
      </c>
      <c r="G116" s="177">
        <f t="shared" si="5"/>
        <v>0</v>
      </c>
      <c r="I116" s="105" t="s">
        <v>776</v>
      </c>
      <c r="J116" s="106">
        <v>0</v>
      </c>
      <c r="K116" s="28">
        <v>0</v>
      </c>
      <c r="L116" s="28">
        <v>0</v>
      </c>
      <c r="M116" s="28">
        <v>0</v>
      </c>
      <c r="N116" s="42">
        <f t="shared" si="6"/>
        <v>0</v>
      </c>
      <c r="O116" s="177">
        <f t="shared" si="6"/>
        <v>0</v>
      </c>
    </row>
    <row r="117" spans="1:15" x14ac:dyDescent="0.3">
      <c r="A117" s="105" t="s">
        <v>709</v>
      </c>
      <c r="B117" s="106">
        <v>0</v>
      </c>
      <c r="C117" s="28">
        <v>0</v>
      </c>
      <c r="D117" s="28">
        <v>0</v>
      </c>
      <c r="E117" s="28">
        <v>0</v>
      </c>
      <c r="F117" s="42">
        <f t="shared" si="5"/>
        <v>0</v>
      </c>
      <c r="G117" s="177">
        <f t="shared" si="5"/>
        <v>0</v>
      </c>
      <c r="I117" s="105" t="s">
        <v>709</v>
      </c>
      <c r="J117" s="106">
        <v>0</v>
      </c>
      <c r="K117" s="28">
        <v>0</v>
      </c>
      <c r="L117" s="28">
        <v>0</v>
      </c>
      <c r="M117" s="28">
        <v>0</v>
      </c>
      <c r="N117" s="42">
        <f t="shared" si="6"/>
        <v>0</v>
      </c>
      <c r="O117" s="177">
        <f t="shared" si="6"/>
        <v>0</v>
      </c>
    </row>
    <row r="118" spans="1:15" x14ac:dyDescent="0.3">
      <c r="A118" s="105" t="s">
        <v>710</v>
      </c>
      <c r="B118" s="106">
        <v>0</v>
      </c>
      <c r="C118" s="28">
        <v>0</v>
      </c>
      <c r="D118" s="28">
        <v>0</v>
      </c>
      <c r="E118" s="28">
        <v>0</v>
      </c>
      <c r="F118" s="42">
        <f t="shared" si="5"/>
        <v>0</v>
      </c>
      <c r="G118" s="177">
        <f t="shared" si="5"/>
        <v>0</v>
      </c>
      <c r="I118" s="105" t="s">
        <v>710</v>
      </c>
      <c r="J118" s="106">
        <v>0</v>
      </c>
      <c r="K118" s="28">
        <v>0</v>
      </c>
      <c r="L118" s="28">
        <v>0</v>
      </c>
      <c r="M118" s="28">
        <v>0</v>
      </c>
      <c r="N118" s="42">
        <f t="shared" si="6"/>
        <v>0</v>
      </c>
      <c r="O118" s="177">
        <f t="shared" si="6"/>
        <v>0</v>
      </c>
    </row>
    <row r="119" spans="1:15" x14ac:dyDescent="0.3">
      <c r="A119" s="105" t="s">
        <v>1111</v>
      </c>
      <c r="B119" s="106">
        <v>0</v>
      </c>
      <c r="C119" s="28">
        <v>0</v>
      </c>
      <c r="D119" s="28">
        <v>0</v>
      </c>
      <c r="E119" s="28">
        <v>0</v>
      </c>
      <c r="F119" s="42">
        <f t="shared" si="5"/>
        <v>0</v>
      </c>
      <c r="G119" s="177">
        <f t="shared" si="5"/>
        <v>0</v>
      </c>
      <c r="I119" s="105" t="s">
        <v>1111</v>
      </c>
      <c r="J119" s="106">
        <v>0</v>
      </c>
      <c r="K119" s="28">
        <v>0</v>
      </c>
      <c r="L119" s="28">
        <v>0</v>
      </c>
      <c r="M119" s="28">
        <v>0</v>
      </c>
      <c r="N119" s="42">
        <f t="shared" si="6"/>
        <v>0</v>
      </c>
      <c r="O119" s="177">
        <f t="shared" si="6"/>
        <v>0</v>
      </c>
    </row>
    <row r="120" spans="1:15" x14ac:dyDescent="0.3">
      <c r="A120" s="105" t="s">
        <v>1112</v>
      </c>
      <c r="B120" s="106">
        <v>0</v>
      </c>
      <c r="C120" s="28">
        <v>0</v>
      </c>
      <c r="D120" s="28">
        <v>0</v>
      </c>
      <c r="E120" s="28">
        <v>0</v>
      </c>
      <c r="F120" s="42">
        <f t="shared" si="5"/>
        <v>0</v>
      </c>
      <c r="G120" s="177">
        <f t="shared" si="5"/>
        <v>0</v>
      </c>
      <c r="I120" s="105" t="s">
        <v>1112</v>
      </c>
      <c r="J120" s="106">
        <v>0</v>
      </c>
      <c r="K120" s="28">
        <v>0</v>
      </c>
      <c r="L120" s="28">
        <v>0</v>
      </c>
      <c r="M120" s="28">
        <v>0</v>
      </c>
      <c r="N120" s="42">
        <f t="shared" si="6"/>
        <v>0</v>
      </c>
      <c r="O120" s="177">
        <f t="shared" si="6"/>
        <v>0</v>
      </c>
    </row>
    <row r="121" spans="1:15" x14ac:dyDescent="0.3">
      <c r="A121" s="105" t="s">
        <v>1113</v>
      </c>
      <c r="B121" s="106">
        <v>0</v>
      </c>
      <c r="C121" s="28">
        <v>0</v>
      </c>
      <c r="D121" s="28">
        <v>0</v>
      </c>
      <c r="E121" s="28">
        <v>0</v>
      </c>
      <c r="F121" s="42">
        <f t="shared" si="5"/>
        <v>0</v>
      </c>
      <c r="G121" s="177">
        <f t="shared" si="5"/>
        <v>0</v>
      </c>
      <c r="I121" s="105" t="s">
        <v>1113</v>
      </c>
      <c r="J121" s="106">
        <v>0</v>
      </c>
      <c r="K121" s="28">
        <v>0</v>
      </c>
      <c r="L121" s="28">
        <v>0</v>
      </c>
      <c r="M121" s="28">
        <v>0</v>
      </c>
      <c r="N121" s="42">
        <f t="shared" si="6"/>
        <v>0</v>
      </c>
      <c r="O121" s="177">
        <f t="shared" si="6"/>
        <v>0</v>
      </c>
    </row>
    <row r="122" spans="1:15" x14ac:dyDescent="0.3">
      <c r="A122" s="105" t="s">
        <v>1114</v>
      </c>
      <c r="B122" s="106">
        <v>0</v>
      </c>
      <c r="C122" s="28">
        <v>0</v>
      </c>
      <c r="D122" s="28">
        <v>0</v>
      </c>
      <c r="E122" s="28">
        <v>0</v>
      </c>
      <c r="F122" s="42">
        <f t="shared" si="5"/>
        <v>0</v>
      </c>
      <c r="G122" s="177">
        <f t="shared" si="5"/>
        <v>0</v>
      </c>
      <c r="I122" s="105" t="s">
        <v>1114</v>
      </c>
      <c r="J122" s="106">
        <v>0</v>
      </c>
      <c r="K122" s="28">
        <v>0</v>
      </c>
      <c r="L122" s="28">
        <v>0</v>
      </c>
      <c r="M122" s="28">
        <v>0</v>
      </c>
      <c r="N122" s="42">
        <f t="shared" si="6"/>
        <v>0</v>
      </c>
      <c r="O122" s="177">
        <f t="shared" si="6"/>
        <v>0</v>
      </c>
    </row>
    <row r="123" spans="1:15" x14ac:dyDescent="0.3">
      <c r="A123" s="105" t="s">
        <v>1115</v>
      </c>
      <c r="B123" s="106">
        <v>0</v>
      </c>
      <c r="C123" s="28">
        <v>0</v>
      </c>
      <c r="D123" s="28">
        <v>0</v>
      </c>
      <c r="E123" s="28">
        <v>0</v>
      </c>
      <c r="F123" s="42">
        <f t="shared" si="5"/>
        <v>0</v>
      </c>
      <c r="G123" s="177">
        <f t="shared" si="5"/>
        <v>0</v>
      </c>
      <c r="I123" s="105" t="s">
        <v>1115</v>
      </c>
      <c r="J123" s="106">
        <v>0</v>
      </c>
      <c r="K123" s="28">
        <v>0</v>
      </c>
      <c r="L123" s="28">
        <v>0</v>
      </c>
      <c r="M123" s="28">
        <v>0</v>
      </c>
      <c r="N123" s="42">
        <f t="shared" si="6"/>
        <v>0</v>
      </c>
      <c r="O123" s="177">
        <f t="shared" si="6"/>
        <v>0</v>
      </c>
    </row>
    <row r="124" spans="1:15" x14ac:dyDescent="0.3">
      <c r="A124" s="105" t="s">
        <v>1116</v>
      </c>
      <c r="B124" s="106">
        <v>0</v>
      </c>
      <c r="C124" s="28">
        <v>0</v>
      </c>
      <c r="D124" s="28">
        <v>0</v>
      </c>
      <c r="E124" s="28">
        <v>0</v>
      </c>
      <c r="F124" s="42">
        <f t="shared" si="5"/>
        <v>0</v>
      </c>
      <c r="G124" s="177">
        <f t="shared" si="5"/>
        <v>0</v>
      </c>
      <c r="I124" s="105" t="s">
        <v>1116</v>
      </c>
      <c r="J124" s="106">
        <v>0</v>
      </c>
      <c r="K124" s="28">
        <v>0</v>
      </c>
      <c r="L124" s="28">
        <v>0</v>
      </c>
      <c r="M124" s="28">
        <v>0</v>
      </c>
      <c r="N124" s="42">
        <f t="shared" si="6"/>
        <v>0</v>
      </c>
      <c r="O124" s="177">
        <f t="shared" si="6"/>
        <v>0</v>
      </c>
    </row>
    <row r="125" spans="1:15" x14ac:dyDescent="0.3">
      <c r="A125" s="105" t="s">
        <v>711</v>
      </c>
      <c r="B125" s="106">
        <v>0</v>
      </c>
      <c r="C125" s="28">
        <v>0</v>
      </c>
      <c r="D125" s="28">
        <v>0</v>
      </c>
      <c r="E125" s="28">
        <v>0</v>
      </c>
      <c r="F125" s="42">
        <f t="shared" si="5"/>
        <v>0</v>
      </c>
      <c r="G125" s="177">
        <f t="shared" si="5"/>
        <v>0</v>
      </c>
      <c r="I125" s="105" t="s">
        <v>711</v>
      </c>
      <c r="J125" s="106">
        <v>0</v>
      </c>
      <c r="K125" s="28">
        <v>0</v>
      </c>
      <c r="L125" s="28">
        <v>0</v>
      </c>
      <c r="M125" s="28">
        <v>0</v>
      </c>
      <c r="N125" s="42">
        <f t="shared" si="6"/>
        <v>0</v>
      </c>
      <c r="O125" s="177">
        <f t="shared" si="6"/>
        <v>0</v>
      </c>
    </row>
    <row r="126" spans="1:15" x14ac:dyDescent="0.3">
      <c r="A126" s="105" t="s">
        <v>712</v>
      </c>
      <c r="B126" s="106">
        <v>0</v>
      </c>
      <c r="C126" s="28">
        <v>0</v>
      </c>
      <c r="D126" s="28">
        <v>0</v>
      </c>
      <c r="E126" s="28">
        <v>0</v>
      </c>
      <c r="F126" s="42">
        <f t="shared" si="5"/>
        <v>0</v>
      </c>
      <c r="G126" s="177">
        <f t="shared" si="5"/>
        <v>0</v>
      </c>
      <c r="I126" s="105" t="s">
        <v>712</v>
      </c>
      <c r="J126" s="106">
        <v>0</v>
      </c>
      <c r="K126" s="28">
        <v>0</v>
      </c>
      <c r="L126" s="28">
        <v>0</v>
      </c>
      <c r="M126" s="28">
        <v>0</v>
      </c>
      <c r="N126" s="42">
        <f t="shared" si="6"/>
        <v>0</v>
      </c>
      <c r="O126" s="177">
        <f t="shared" si="6"/>
        <v>0</v>
      </c>
    </row>
    <row r="127" spans="1:15" x14ac:dyDescent="0.3">
      <c r="A127" s="105" t="s">
        <v>713</v>
      </c>
      <c r="B127" s="106">
        <v>0</v>
      </c>
      <c r="C127" s="28">
        <v>0</v>
      </c>
      <c r="D127" s="28">
        <v>0</v>
      </c>
      <c r="E127" s="28">
        <v>0</v>
      </c>
      <c r="F127" s="42">
        <f t="shared" si="5"/>
        <v>0</v>
      </c>
      <c r="G127" s="177">
        <f t="shared" si="5"/>
        <v>0</v>
      </c>
      <c r="I127" s="105" t="s">
        <v>713</v>
      </c>
      <c r="J127" s="106">
        <v>0</v>
      </c>
      <c r="K127" s="28">
        <v>0</v>
      </c>
      <c r="L127" s="28">
        <v>0</v>
      </c>
      <c r="M127" s="28">
        <v>0</v>
      </c>
      <c r="N127" s="42">
        <f t="shared" si="6"/>
        <v>0</v>
      </c>
      <c r="O127" s="177">
        <f t="shared" si="6"/>
        <v>0</v>
      </c>
    </row>
    <row r="128" spans="1:15" x14ac:dyDescent="0.3">
      <c r="A128" s="105" t="s">
        <v>1117</v>
      </c>
      <c r="B128" s="106">
        <v>0</v>
      </c>
      <c r="C128" s="28">
        <v>0</v>
      </c>
      <c r="D128" s="28">
        <v>0</v>
      </c>
      <c r="E128" s="28">
        <v>0</v>
      </c>
      <c r="F128" s="42">
        <f t="shared" si="5"/>
        <v>0</v>
      </c>
      <c r="G128" s="177">
        <f t="shared" si="5"/>
        <v>0</v>
      </c>
      <c r="I128" s="105" t="s">
        <v>1117</v>
      </c>
      <c r="J128" s="106">
        <v>0</v>
      </c>
      <c r="K128" s="28">
        <v>0</v>
      </c>
      <c r="L128" s="28">
        <v>0</v>
      </c>
      <c r="M128" s="28">
        <v>0</v>
      </c>
      <c r="N128" s="42">
        <f t="shared" si="6"/>
        <v>0</v>
      </c>
      <c r="O128" s="177">
        <f t="shared" si="6"/>
        <v>0</v>
      </c>
    </row>
    <row r="129" spans="1:15" x14ac:dyDescent="0.3">
      <c r="A129" s="105" t="s">
        <v>1118</v>
      </c>
      <c r="B129" s="106">
        <v>0</v>
      </c>
      <c r="C129" s="28">
        <v>0</v>
      </c>
      <c r="D129" s="28">
        <v>0</v>
      </c>
      <c r="E129" s="28">
        <v>0</v>
      </c>
      <c r="F129" s="42">
        <f t="shared" si="5"/>
        <v>0</v>
      </c>
      <c r="G129" s="177">
        <f t="shared" si="5"/>
        <v>0</v>
      </c>
      <c r="I129" s="105" t="s">
        <v>1118</v>
      </c>
      <c r="J129" s="106">
        <v>0</v>
      </c>
      <c r="K129" s="28">
        <v>0</v>
      </c>
      <c r="L129" s="28">
        <v>0</v>
      </c>
      <c r="M129" s="28">
        <v>0</v>
      </c>
      <c r="N129" s="42">
        <f t="shared" si="6"/>
        <v>0</v>
      </c>
      <c r="O129" s="177">
        <f t="shared" si="6"/>
        <v>0</v>
      </c>
    </row>
    <row r="130" spans="1:15" x14ac:dyDescent="0.3">
      <c r="A130" s="105" t="s">
        <v>1119</v>
      </c>
      <c r="B130" s="106">
        <v>0</v>
      </c>
      <c r="C130" s="28">
        <v>0</v>
      </c>
      <c r="D130" s="28">
        <v>0</v>
      </c>
      <c r="E130" s="28">
        <v>0</v>
      </c>
      <c r="F130" s="42">
        <f t="shared" si="5"/>
        <v>0</v>
      </c>
      <c r="G130" s="177">
        <f t="shared" si="5"/>
        <v>0</v>
      </c>
      <c r="I130" s="105" t="s">
        <v>1119</v>
      </c>
      <c r="J130" s="106">
        <v>0</v>
      </c>
      <c r="K130" s="28">
        <v>0</v>
      </c>
      <c r="L130" s="28">
        <v>0</v>
      </c>
      <c r="M130" s="28">
        <v>0</v>
      </c>
      <c r="N130" s="42">
        <f t="shared" si="6"/>
        <v>0</v>
      </c>
      <c r="O130" s="177">
        <f t="shared" si="6"/>
        <v>0</v>
      </c>
    </row>
    <row r="131" spans="1:15" x14ac:dyDescent="0.3">
      <c r="A131" s="105" t="s">
        <v>1120</v>
      </c>
      <c r="B131" s="106">
        <v>0</v>
      </c>
      <c r="C131" s="28">
        <v>0</v>
      </c>
      <c r="D131" s="28">
        <v>0</v>
      </c>
      <c r="E131" s="28">
        <v>0</v>
      </c>
      <c r="F131" s="42">
        <f t="shared" si="5"/>
        <v>0</v>
      </c>
      <c r="G131" s="177">
        <f t="shared" si="5"/>
        <v>0</v>
      </c>
      <c r="I131" s="105" t="s">
        <v>1120</v>
      </c>
      <c r="J131" s="106">
        <v>0</v>
      </c>
      <c r="K131" s="28">
        <v>0</v>
      </c>
      <c r="L131" s="28">
        <v>0</v>
      </c>
      <c r="M131" s="28">
        <v>0</v>
      </c>
      <c r="N131" s="42">
        <f t="shared" si="6"/>
        <v>0</v>
      </c>
      <c r="O131" s="177">
        <f t="shared" si="6"/>
        <v>0</v>
      </c>
    </row>
    <row r="132" spans="1:15" x14ac:dyDescent="0.3">
      <c r="A132" s="105" t="s">
        <v>1121</v>
      </c>
      <c r="B132" s="106">
        <v>0</v>
      </c>
      <c r="C132" s="28">
        <v>0</v>
      </c>
      <c r="D132" s="28">
        <v>0</v>
      </c>
      <c r="E132" s="28">
        <v>0</v>
      </c>
      <c r="F132" s="42">
        <f t="shared" si="5"/>
        <v>0</v>
      </c>
      <c r="G132" s="177">
        <f t="shared" si="5"/>
        <v>0</v>
      </c>
      <c r="I132" s="105" t="s">
        <v>1121</v>
      </c>
      <c r="J132" s="106">
        <v>0</v>
      </c>
      <c r="K132" s="28">
        <v>0</v>
      </c>
      <c r="L132" s="28">
        <v>0</v>
      </c>
      <c r="M132" s="28">
        <v>0</v>
      </c>
      <c r="N132" s="42">
        <f t="shared" si="6"/>
        <v>0</v>
      </c>
      <c r="O132" s="177">
        <f t="shared" si="6"/>
        <v>0</v>
      </c>
    </row>
    <row r="133" spans="1:15" x14ac:dyDescent="0.3">
      <c r="A133" s="105" t="s">
        <v>1122</v>
      </c>
      <c r="B133" s="106">
        <v>0</v>
      </c>
      <c r="C133" s="28">
        <v>0</v>
      </c>
      <c r="D133" s="28">
        <v>0</v>
      </c>
      <c r="E133" s="28">
        <v>0</v>
      </c>
      <c r="F133" s="42">
        <f t="shared" si="5"/>
        <v>0</v>
      </c>
      <c r="G133" s="177">
        <f t="shared" si="5"/>
        <v>0</v>
      </c>
      <c r="I133" s="105" t="s">
        <v>1122</v>
      </c>
      <c r="J133" s="106">
        <v>0</v>
      </c>
      <c r="K133" s="28">
        <v>0</v>
      </c>
      <c r="L133" s="28">
        <v>0</v>
      </c>
      <c r="M133" s="28">
        <v>0</v>
      </c>
      <c r="N133" s="42">
        <f t="shared" si="6"/>
        <v>0</v>
      </c>
      <c r="O133" s="177">
        <f t="shared" si="6"/>
        <v>0</v>
      </c>
    </row>
    <row r="134" spans="1:15" x14ac:dyDescent="0.3">
      <c r="A134" s="105" t="s">
        <v>1123</v>
      </c>
      <c r="B134" s="106">
        <v>0</v>
      </c>
      <c r="C134" s="28">
        <v>0</v>
      </c>
      <c r="D134" s="28">
        <v>0</v>
      </c>
      <c r="E134" s="28">
        <v>0</v>
      </c>
      <c r="F134" s="42">
        <f t="shared" si="5"/>
        <v>0</v>
      </c>
      <c r="G134" s="177">
        <f t="shared" si="5"/>
        <v>0</v>
      </c>
      <c r="I134" s="105" t="s">
        <v>1123</v>
      </c>
      <c r="J134" s="106">
        <v>0</v>
      </c>
      <c r="K134" s="28">
        <v>0</v>
      </c>
      <c r="L134" s="28">
        <v>0</v>
      </c>
      <c r="M134" s="28">
        <v>0</v>
      </c>
      <c r="N134" s="42">
        <f t="shared" si="6"/>
        <v>0</v>
      </c>
      <c r="O134" s="177">
        <f t="shared" si="6"/>
        <v>0</v>
      </c>
    </row>
    <row r="135" spans="1:15" x14ac:dyDescent="0.3">
      <c r="A135" s="105" t="s">
        <v>1124</v>
      </c>
      <c r="B135" s="106">
        <v>0</v>
      </c>
      <c r="C135" s="28">
        <v>0</v>
      </c>
      <c r="D135" s="28">
        <v>0</v>
      </c>
      <c r="E135" s="28">
        <v>0</v>
      </c>
      <c r="F135" s="42">
        <f t="shared" si="5"/>
        <v>0</v>
      </c>
      <c r="G135" s="177">
        <f t="shared" si="5"/>
        <v>0</v>
      </c>
      <c r="I135" s="105" t="s">
        <v>1124</v>
      </c>
      <c r="J135" s="106">
        <v>0</v>
      </c>
      <c r="K135" s="28">
        <v>0</v>
      </c>
      <c r="L135" s="28">
        <v>0</v>
      </c>
      <c r="M135" s="28">
        <v>0</v>
      </c>
      <c r="N135" s="42">
        <f t="shared" si="6"/>
        <v>0</v>
      </c>
      <c r="O135" s="177">
        <f t="shared" si="6"/>
        <v>0</v>
      </c>
    </row>
    <row r="136" spans="1:15" x14ac:dyDescent="0.3">
      <c r="A136" s="105" t="s">
        <v>777</v>
      </c>
      <c r="B136" s="106">
        <v>0</v>
      </c>
      <c r="C136" s="28">
        <v>0</v>
      </c>
      <c r="D136" s="28">
        <v>0</v>
      </c>
      <c r="E136" s="28">
        <v>0</v>
      </c>
      <c r="F136" s="42">
        <f t="shared" si="5"/>
        <v>0</v>
      </c>
      <c r="G136" s="177">
        <f t="shared" si="5"/>
        <v>0</v>
      </c>
      <c r="I136" s="105" t="s">
        <v>777</v>
      </c>
      <c r="J136" s="106">
        <v>0</v>
      </c>
      <c r="K136" s="28">
        <v>0</v>
      </c>
      <c r="L136" s="28">
        <v>0</v>
      </c>
      <c r="M136" s="28">
        <v>0</v>
      </c>
      <c r="N136" s="42">
        <f t="shared" si="6"/>
        <v>0</v>
      </c>
      <c r="O136" s="177">
        <f t="shared" si="6"/>
        <v>0</v>
      </c>
    </row>
    <row r="137" spans="1:15" x14ac:dyDescent="0.3">
      <c r="A137" s="105" t="s">
        <v>1125</v>
      </c>
      <c r="B137" s="106">
        <v>0</v>
      </c>
      <c r="C137" s="28">
        <v>0</v>
      </c>
      <c r="D137" s="28">
        <v>0</v>
      </c>
      <c r="E137" s="28">
        <v>0</v>
      </c>
      <c r="F137" s="42">
        <f t="shared" si="5"/>
        <v>0</v>
      </c>
      <c r="G137" s="177">
        <f t="shared" si="5"/>
        <v>0</v>
      </c>
      <c r="I137" s="105" t="s">
        <v>1125</v>
      </c>
      <c r="J137" s="106">
        <v>0</v>
      </c>
      <c r="K137" s="28">
        <v>0</v>
      </c>
      <c r="L137" s="28">
        <v>0</v>
      </c>
      <c r="M137" s="28">
        <v>0</v>
      </c>
      <c r="N137" s="42">
        <f t="shared" si="6"/>
        <v>0</v>
      </c>
      <c r="O137" s="177">
        <f t="shared" si="6"/>
        <v>0</v>
      </c>
    </row>
    <row r="138" spans="1:15" x14ac:dyDescent="0.3">
      <c r="A138" s="105" t="s">
        <v>714</v>
      </c>
      <c r="B138" s="106">
        <v>0</v>
      </c>
      <c r="C138" s="28">
        <v>0</v>
      </c>
      <c r="D138" s="28">
        <v>0</v>
      </c>
      <c r="E138" s="28">
        <v>0</v>
      </c>
      <c r="F138" s="42">
        <f t="shared" si="5"/>
        <v>0</v>
      </c>
      <c r="G138" s="177">
        <f t="shared" si="5"/>
        <v>0</v>
      </c>
      <c r="I138" s="105" t="s">
        <v>714</v>
      </c>
      <c r="J138" s="106">
        <v>0</v>
      </c>
      <c r="K138" s="28">
        <v>0</v>
      </c>
      <c r="L138" s="28">
        <v>0</v>
      </c>
      <c r="M138" s="28">
        <v>0</v>
      </c>
      <c r="N138" s="42">
        <f t="shared" si="6"/>
        <v>0</v>
      </c>
      <c r="O138" s="177">
        <f t="shared" si="6"/>
        <v>0</v>
      </c>
    </row>
    <row r="139" spans="1:15" x14ac:dyDescent="0.3">
      <c r="A139" s="105" t="s">
        <v>715</v>
      </c>
      <c r="B139" s="106">
        <v>0</v>
      </c>
      <c r="C139" s="28">
        <v>0</v>
      </c>
      <c r="D139" s="28">
        <v>0</v>
      </c>
      <c r="E139" s="28">
        <v>0</v>
      </c>
      <c r="F139" s="42">
        <f t="shared" si="5"/>
        <v>0</v>
      </c>
      <c r="G139" s="177">
        <f t="shared" si="5"/>
        <v>0</v>
      </c>
      <c r="I139" s="105" t="s">
        <v>715</v>
      </c>
      <c r="J139" s="106">
        <v>0</v>
      </c>
      <c r="K139" s="28">
        <v>0</v>
      </c>
      <c r="L139" s="28">
        <v>0</v>
      </c>
      <c r="M139" s="28">
        <v>0</v>
      </c>
      <c r="N139" s="42">
        <f t="shared" si="6"/>
        <v>0</v>
      </c>
      <c r="O139" s="177">
        <f t="shared" si="6"/>
        <v>0</v>
      </c>
    </row>
    <row r="140" spans="1:15" x14ac:dyDescent="0.3">
      <c r="A140" s="105" t="s">
        <v>1126</v>
      </c>
      <c r="B140" s="106">
        <v>0</v>
      </c>
      <c r="C140" s="28">
        <v>0</v>
      </c>
      <c r="D140" s="28">
        <v>0</v>
      </c>
      <c r="E140" s="28">
        <v>0</v>
      </c>
      <c r="F140" s="42">
        <f t="shared" si="5"/>
        <v>0</v>
      </c>
      <c r="G140" s="177">
        <f t="shared" si="5"/>
        <v>0</v>
      </c>
      <c r="I140" s="105" t="s">
        <v>1126</v>
      </c>
      <c r="J140" s="106">
        <v>0</v>
      </c>
      <c r="K140" s="28">
        <v>0</v>
      </c>
      <c r="L140" s="28">
        <v>0</v>
      </c>
      <c r="M140" s="28">
        <v>0</v>
      </c>
      <c r="N140" s="42">
        <f t="shared" si="6"/>
        <v>0</v>
      </c>
      <c r="O140" s="177">
        <f t="shared" si="6"/>
        <v>0</v>
      </c>
    </row>
    <row r="141" spans="1:15" x14ac:dyDescent="0.3">
      <c r="A141" s="105" t="s">
        <v>1127</v>
      </c>
      <c r="B141" s="106">
        <v>0</v>
      </c>
      <c r="C141" s="28">
        <v>0</v>
      </c>
      <c r="D141" s="28">
        <v>0</v>
      </c>
      <c r="E141" s="28">
        <v>0</v>
      </c>
      <c r="F141" s="42">
        <f t="shared" si="5"/>
        <v>0</v>
      </c>
      <c r="G141" s="177">
        <f t="shared" si="5"/>
        <v>0</v>
      </c>
      <c r="I141" s="105" t="s">
        <v>1127</v>
      </c>
      <c r="J141" s="106">
        <v>0</v>
      </c>
      <c r="K141" s="28">
        <v>0</v>
      </c>
      <c r="L141" s="28">
        <v>0</v>
      </c>
      <c r="M141" s="28">
        <v>0</v>
      </c>
      <c r="N141" s="42">
        <f t="shared" si="6"/>
        <v>0</v>
      </c>
      <c r="O141" s="177">
        <f t="shared" si="6"/>
        <v>0</v>
      </c>
    </row>
    <row r="142" spans="1:15" x14ac:dyDescent="0.3">
      <c r="A142" s="105" t="s">
        <v>716</v>
      </c>
      <c r="B142" s="106">
        <v>0</v>
      </c>
      <c r="C142" s="28">
        <v>0</v>
      </c>
      <c r="D142" s="28">
        <v>0</v>
      </c>
      <c r="E142" s="28">
        <v>0</v>
      </c>
      <c r="F142" s="42">
        <f t="shared" si="5"/>
        <v>0</v>
      </c>
      <c r="G142" s="177">
        <f t="shared" si="5"/>
        <v>0</v>
      </c>
      <c r="I142" s="105" t="s">
        <v>716</v>
      </c>
      <c r="J142" s="106">
        <v>0</v>
      </c>
      <c r="K142" s="28">
        <v>0</v>
      </c>
      <c r="L142" s="28">
        <v>0</v>
      </c>
      <c r="M142" s="28">
        <v>0</v>
      </c>
      <c r="N142" s="42">
        <f t="shared" si="6"/>
        <v>0</v>
      </c>
      <c r="O142" s="177">
        <f t="shared" si="6"/>
        <v>0</v>
      </c>
    </row>
    <row r="143" spans="1:15" x14ac:dyDescent="0.3">
      <c r="A143" s="105" t="s">
        <v>1128</v>
      </c>
      <c r="B143" s="106">
        <v>0</v>
      </c>
      <c r="C143" s="28">
        <v>0</v>
      </c>
      <c r="D143" s="28">
        <v>0</v>
      </c>
      <c r="E143" s="28">
        <v>0</v>
      </c>
      <c r="F143" s="42">
        <f t="shared" si="5"/>
        <v>0</v>
      </c>
      <c r="G143" s="177">
        <f t="shared" si="5"/>
        <v>0</v>
      </c>
      <c r="I143" s="105" t="s">
        <v>1128</v>
      </c>
      <c r="J143" s="106">
        <v>0</v>
      </c>
      <c r="K143" s="28">
        <v>0</v>
      </c>
      <c r="L143" s="28">
        <v>0</v>
      </c>
      <c r="M143" s="28">
        <v>0</v>
      </c>
      <c r="N143" s="42">
        <f t="shared" si="6"/>
        <v>0</v>
      </c>
      <c r="O143" s="177">
        <f t="shared" si="6"/>
        <v>0</v>
      </c>
    </row>
    <row r="144" spans="1:15" x14ac:dyDescent="0.3">
      <c r="A144" s="105" t="s">
        <v>1129</v>
      </c>
      <c r="B144" s="106">
        <v>0</v>
      </c>
      <c r="C144" s="28">
        <v>0</v>
      </c>
      <c r="D144" s="28">
        <v>0</v>
      </c>
      <c r="E144" s="28">
        <v>0</v>
      </c>
      <c r="F144" s="42">
        <f t="shared" si="5"/>
        <v>0</v>
      </c>
      <c r="G144" s="177">
        <f t="shared" si="5"/>
        <v>0</v>
      </c>
      <c r="I144" s="105" t="s">
        <v>1129</v>
      </c>
      <c r="J144" s="106">
        <v>0</v>
      </c>
      <c r="K144" s="28">
        <v>0</v>
      </c>
      <c r="L144" s="28">
        <v>0</v>
      </c>
      <c r="M144" s="28">
        <v>0</v>
      </c>
      <c r="N144" s="42">
        <f t="shared" si="6"/>
        <v>0</v>
      </c>
      <c r="O144" s="177">
        <f t="shared" si="6"/>
        <v>0</v>
      </c>
    </row>
    <row r="145" spans="1:15" x14ac:dyDescent="0.3">
      <c r="A145" s="105" t="s">
        <v>1130</v>
      </c>
      <c r="B145" s="106">
        <v>0</v>
      </c>
      <c r="C145" s="28">
        <v>0</v>
      </c>
      <c r="D145" s="28">
        <v>0</v>
      </c>
      <c r="E145" s="28">
        <v>0</v>
      </c>
      <c r="F145" s="42">
        <f t="shared" si="5"/>
        <v>0</v>
      </c>
      <c r="G145" s="177">
        <f t="shared" si="5"/>
        <v>0</v>
      </c>
      <c r="I145" s="105" t="s">
        <v>1130</v>
      </c>
      <c r="J145" s="106">
        <v>0</v>
      </c>
      <c r="K145" s="28">
        <v>0</v>
      </c>
      <c r="L145" s="28">
        <v>0</v>
      </c>
      <c r="M145" s="28">
        <v>0</v>
      </c>
      <c r="N145" s="42">
        <f t="shared" si="6"/>
        <v>0</v>
      </c>
      <c r="O145" s="177">
        <f t="shared" si="6"/>
        <v>0</v>
      </c>
    </row>
    <row r="146" spans="1:15" x14ac:dyDescent="0.3">
      <c r="A146" s="105" t="s">
        <v>1131</v>
      </c>
      <c r="B146" s="106">
        <v>0</v>
      </c>
      <c r="C146" s="28">
        <v>0</v>
      </c>
      <c r="D146" s="28">
        <v>0</v>
      </c>
      <c r="E146" s="28">
        <v>0</v>
      </c>
      <c r="F146" s="42">
        <f t="shared" si="5"/>
        <v>0</v>
      </c>
      <c r="G146" s="177">
        <f t="shared" si="5"/>
        <v>0</v>
      </c>
      <c r="I146" s="105" t="s">
        <v>1131</v>
      </c>
      <c r="J146" s="106">
        <v>0</v>
      </c>
      <c r="K146" s="28">
        <v>0</v>
      </c>
      <c r="L146" s="28">
        <v>0</v>
      </c>
      <c r="M146" s="28">
        <v>0</v>
      </c>
      <c r="N146" s="42">
        <f t="shared" si="6"/>
        <v>0</v>
      </c>
      <c r="O146" s="177">
        <f t="shared" si="6"/>
        <v>0</v>
      </c>
    </row>
    <row r="147" spans="1:15" x14ac:dyDescent="0.3">
      <c r="A147" s="105" t="s">
        <v>1132</v>
      </c>
      <c r="B147" s="106">
        <v>0</v>
      </c>
      <c r="C147" s="28">
        <v>0</v>
      </c>
      <c r="D147" s="28">
        <v>0</v>
      </c>
      <c r="E147" s="28">
        <v>0</v>
      </c>
      <c r="F147" s="42">
        <f t="shared" ref="F147:G204" si="7">B147-D147</f>
        <v>0</v>
      </c>
      <c r="G147" s="177">
        <f t="shared" si="7"/>
        <v>0</v>
      </c>
      <c r="I147" s="105" t="s">
        <v>1132</v>
      </c>
      <c r="J147" s="106">
        <v>0</v>
      </c>
      <c r="K147" s="28">
        <v>0</v>
      </c>
      <c r="L147" s="28">
        <v>0</v>
      </c>
      <c r="M147" s="28">
        <v>0</v>
      </c>
      <c r="N147" s="42">
        <f t="shared" ref="N147:O204" si="8">J147-L147</f>
        <v>0</v>
      </c>
      <c r="O147" s="177">
        <f t="shared" si="8"/>
        <v>0</v>
      </c>
    </row>
    <row r="148" spans="1:15" x14ac:dyDescent="0.3">
      <c r="A148" s="105" t="s">
        <v>717</v>
      </c>
      <c r="B148" s="106">
        <v>0</v>
      </c>
      <c r="C148" s="28">
        <v>0</v>
      </c>
      <c r="D148" s="28">
        <v>0</v>
      </c>
      <c r="E148" s="28">
        <v>0</v>
      </c>
      <c r="F148" s="42">
        <f t="shared" si="7"/>
        <v>0</v>
      </c>
      <c r="G148" s="177">
        <f t="shared" si="7"/>
        <v>0</v>
      </c>
      <c r="I148" s="105" t="s">
        <v>717</v>
      </c>
      <c r="J148" s="106">
        <v>0</v>
      </c>
      <c r="K148" s="28">
        <v>0</v>
      </c>
      <c r="L148" s="28">
        <v>0</v>
      </c>
      <c r="M148" s="28">
        <v>0</v>
      </c>
      <c r="N148" s="42">
        <f t="shared" si="8"/>
        <v>0</v>
      </c>
      <c r="O148" s="177">
        <f t="shared" si="8"/>
        <v>0</v>
      </c>
    </row>
    <row r="149" spans="1:15" x14ac:dyDescent="0.3">
      <c r="A149" s="105" t="s">
        <v>1133</v>
      </c>
      <c r="B149" s="106">
        <v>0</v>
      </c>
      <c r="C149" s="28">
        <v>0</v>
      </c>
      <c r="D149" s="28">
        <v>0</v>
      </c>
      <c r="E149" s="28">
        <v>0</v>
      </c>
      <c r="F149" s="42">
        <f t="shared" si="7"/>
        <v>0</v>
      </c>
      <c r="G149" s="177">
        <f t="shared" si="7"/>
        <v>0</v>
      </c>
      <c r="I149" s="105" t="s">
        <v>1133</v>
      </c>
      <c r="J149" s="106">
        <v>0</v>
      </c>
      <c r="K149" s="28">
        <v>0</v>
      </c>
      <c r="L149" s="28">
        <v>0</v>
      </c>
      <c r="M149" s="28">
        <v>0</v>
      </c>
      <c r="N149" s="42">
        <f t="shared" si="8"/>
        <v>0</v>
      </c>
      <c r="O149" s="177">
        <f t="shared" si="8"/>
        <v>0</v>
      </c>
    </row>
    <row r="150" spans="1:15" x14ac:dyDescent="0.3">
      <c r="A150" s="105" t="s">
        <v>1134</v>
      </c>
      <c r="B150" s="106">
        <v>0</v>
      </c>
      <c r="C150" s="28">
        <v>0</v>
      </c>
      <c r="D150" s="28">
        <v>0</v>
      </c>
      <c r="E150" s="28">
        <v>0</v>
      </c>
      <c r="F150" s="42">
        <f t="shared" si="7"/>
        <v>0</v>
      </c>
      <c r="G150" s="177">
        <f t="shared" si="7"/>
        <v>0</v>
      </c>
      <c r="I150" s="105" t="s">
        <v>1134</v>
      </c>
      <c r="J150" s="106">
        <v>0</v>
      </c>
      <c r="K150" s="28">
        <v>0</v>
      </c>
      <c r="L150" s="28">
        <v>0</v>
      </c>
      <c r="M150" s="28">
        <v>0</v>
      </c>
      <c r="N150" s="42">
        <f t="shared" si="8"/>
        <v>0</v>
      </c>
      <c r="O150" s="177">
        <f t="shared" si="8"/>
        <v>0</v>
      </c>
    </row>
    <row r="151" spans="1:15" x14ac:dyDescent="0.3">
      <c r="A151" s="105" t="s">
        <v>1135</v>
      </c>
      <c r="B151" s="106">
        <v>0</v>
      </c>
      <c r="C151" s="28">
        <v>0</v>
      </c>
      <c r="D151" s="28">
        <v>0</v>
      </c>
      <c r="E151" s="28">
        <v>0</v>
      </c>
      <c r="F151" s="42">
        <f t="shared" si="7"/>
        <v>0</v>
      </c>
      <c r="G151" s="177">
        <f t="shared" si="7"/>
        <v>0</v>
      </c>
      <c r="I151" s="105" t="s">
        <v>1135</v>
      </c>
      <c r="J151" s="106">
        <v>0</v>
      </c>
      <c r="K151" s="28">
        <v>0</v>
      </c>
      <c r="L151" s="28">
        <v>0</v>
      </c>
      <c r="M151" s="28">
        <v>0</v>
      </c>
      <c r="N151" s="42">
        <f t="shared" si="8"/>
        <v>0</v>
      </c>
      <c r="O151" s="177">
        <f t="shared" si="8"/>
        <v>0</v>
      </c>
    </row>
    <row r="152" spans="1:15" x14ac:dyDescent="0.3">
      <c r="A152" s="105" t="s">
        <v>1136</v>
      </c>
      <c r="B152" s="106">
        <v>0</v>
      </c>
      <c r="C152" s="28">
        <v>0</v>
      </c>
      <c r="D152" s="28">
        <v>0</v>
      </c>
      <c r="E152" s="28">
        <v>0</v>
      </c>
      <c r="F152" s="42">
        <f t="shared" si="7"/>
        <v>0</v>
      </c>
      <c r="G152" s="177">
        <f t="shared" si="7"/>
        <v>0</v>
      </c>
      <c r="I152" s="105" t="s">
        <v>1136</v>
      </c>
      <c r="J152" s="106">
        <v>0</v>
      </c>
      <c r="K152" s="28">
        <v>0</v>
      </c>
      <c r="L152" s="28">
        <v>0</v>
      </c>
      <c r="M152" s="28">
        <v>0</v>
      </c>
      <c r="N152" s="42">
        <f t="shared" si="8"/>
        <v>0</v>
      </c>
      <c r="O152" s="177">
        <f t="shared" si="8"/>
        <v>0</v>
      </c>
    </row>
    <row r="153" spans="1:15" x14ac:dyDescent="0.3">
      <c r="A153" s="105" t="s">
        <v>1137</v>
      </c>
      <c r="B153" s="106">
        <v>0</v>
      </c>
      <c r="C153" s="28">
        <v>0</v>
      </c>
      <c r="D153" s="28">
        <v>0</v>
      </c>
      <c r="E153" s="28">
        <v>0</v>
      </c>
      <c r="F153" s="42">
        <f t="shared" si="7"/>
        <v>0</v>
      </c>
      <c r="G153" s="177">
        <f t="shared" si="7"/>
        <v>0</v>
      </c>
      <c r="I153" s="105" t="s">
        <v>1137</v>
      </c>
      <c r="J153" s="106">
        <v>0</v>
      </c>
      <c r="K153" s="28">
        <v>0</v>
      </c>
      <c r="L153" s="28">
        <v>0</v>
      </c>
      <c r="M153" s="28">
        <v>0</v>
      </c>
      <c r="N153" s="42">
        <f t="shared" si="8"/>
        <v>0</v>
      </c>
      <c r="O153" s="177">
        <f t="shared" si="8"/>
        <v>0</v>
      </c>
    </row>
    <row r="154" spans="1:15" x14ac:dyDescent="0.3">
      <c r="A154" s="105" t="s">
        <v>34</v>
      </c>
      <c r="B154" s="106">
        <v>0</v>
      </c>
      <c r="C154" s="28">
        <v>0</v>
      </c>
      <c r="D154" s="28">
        <v>0</v>
      </c>
      <c r="E154" s="28">
        <v>0</v>
      </c>
      <c r="F154" s="42">
        <f t="shared" si="7"/>
        <v>0</v>
      </c>
      <c r="G154" s="177">
        <f t="shared" si="7"/>
        <v>0</v>
      </c>
      <c r="I154" s="105" t="s">
        <v>34</v>
      </c>
      <c r="J154" s="106">
        <v>0</v>
      </c>
      <c r="K154" s="28">
        <v>0</v>
      </c>
      <c r="L154" s="28">
        <v>0</v>
      </c>
      <c r="M154" s="28">
        <v>0</v>
      </c>
      <c r="N154" s="42">
        <f t="shared" si="8"/>
        <v>0</v>
      </c>
      <c r="O154" s="177">
        <f t="shared" si="8"/>
        <v>0</v>
      </c>
    </row>
    <row r="155" spans="1:15" x14ac:dyDescent="0.3">
      <c r="A155" s="105" t="s">
        <v>718</v>
      </c>
      <c r="B155" s="106">
        <v>0</v>
      </c>
      <c r="C155" s="28">
        <v>0</v>
      </c>
      <c r="D155" s="28">
        <v>0</v>
      </c>
      <c r="E155" s="28">
        <v>0</v>
      </c>
      <c r="F155" s="42">
        <f t="shared" si="7"/>
        <v>0</v>
      </c>
      <c r="G155" s="177">
        <f t="shared" si="7"/>
        <v>0</v>
      </c>
      <c r="I155" s="105" t="s">
        <v>718</v>
      </c>
      <c r="J155" s="106">
        <v>0</v>
      </c>
      <c r="K155" s="28">
        <v>0</v>
      </c>
      <c r="L155" s="28">
        <v>0</v>
      </c>
      <c r="M155" s="28">
        <v>0</v>
      </c>
      <c r="N155" s="42">
        <f t="shared" si="8"/>
        <v>0</v>
      </c>
      <c r="O155" s="177">
        <f t="shared" si="8"/>
        <v>0</v>
      </c>
    </row>
    <row r="156" spans="1:15" x14ac:dyDescent="0.3">
      <c r="A156" s="105" t="s">
        <v>719</v>
      </c>
      <c r="B156" s="106">
        <v>0</v>
      </c>
      <c r="C156" s="28">
        <v>0</v>
      </c>
      <c r="D156" s="28">
        <v>0</v>
      </c>
      <c r="E156" s="28">
        <v>0</v>
      </c>
      <c r="F156" s="42">
        <f t="shared" si="7"/>
        <v>0</v>
      </c>
      <c r="G156" s="177">
        <f t="shared" si="7"/>
        <v>0</v>
      </c>
      <c r="I156" s="105" t="s">
        <v>719</v>
      </c>
      <c r="J156" s="106">
        <v>0</v>
      </c>
      <c r="K156" s="28">
        <v>0</v>
      </c>
      <c r="L156" s="28">
        <v>0</v>
      </c>
      <c r="M156" s="28">
        <v>0</v>
      </c>
      <c r="N156" s="42">
        <f t="shared" si="8"/>
        <v>0</v>
      </c>
      <c r="O156" s="177">
        <f t="shared" si="8"/>
        <v>0</v>
      </c>
    </row>
    <row r="157" spans="1:15" x14ac:dyDescent="0.3">
      <c r="A157" s="105" t="s">
        <v>1138</v>
      </c>
      <c r="B157" s="106">
        <v>0</v>
      </c>
      <c r="C157" s="28">
        <v>0</v>
      </c>
      <c r="D157" s="28">
        <v>0</v>
      </c>
      <c r="E157" s="28">
        <v>0</v>
      </c>
      <c r="F157" s="42">
        <f t="shared" si="7"/>
        <v>0</v>
      </c>
      <c r="G157" s="177">
        <f t="shared" si="7"/>
        <v>0</v>
      </c>
      <c r="I157" s="105" t="s">
        <v>1138</v>
      </c>
      <c r="J157" s="106">
        <v>0</v>
      </c>
      <c r="K157" s="28">
        <v>0</v>
      </c>
      <c r="L157" s="28">
        <v>0</v>
      </c>
      <c r="M157" s="28">
        <v>0</v>
      </c>
      <c r="N157" s="42">
        <f t="shared" si="8"/>
        <v>0</v>
      </c>
      <c r="O157" s="177">
        <f t="shared" si="8"/>
        <v>0</v>
      </c>
    </row>
    <row r="158" spans="1:15" x14ac:dyDescent="0.3">
      <c r="A158" s="105" t="s">
        <v>1139</v>
      </c>
      <c r="B158" s="106">
        <v>0</v>
      </c>
      <c r="C158" s="28">
        <v>0</v>
      </c>
      <c r="D158" s="28">
        <v>0</v>
      </c>
      <c r="E158" s="28">
        <v>0</v>
      </c>
      <c r="F158" s="42">
        <f t="shared" si="7"/>
        <v>0</v>
      </c>
      <c r="G158" s="177">
        <f t="shared" si="7"/>
        <v>0</v>
      </c>
      <c r="I158" s="105" t="s">
        <v>1139</v>
      </c>
      <c r="J158" s="106">
        <v>0</v>
      </c>
      <c r="K158" s="28">
        <v>0</v>
      </c>
      <c r="L158" s="28">
        <v>0</v>
      </c>
      <c r="M158" s="28">
        <v>0</v>
      </c>
      <c r="N158" s="42">
        <f t="shared" si="8"/>
        <v>0</v>
      </c>
      <c r="O158" s="177">
        <f t="shared" si="8"/>
        <v>0</v>
      </c>
    </row>
    <row r="159" spans="1:15" x14ac:dyDescent="0.3">
      <c r="A159" s="105" t="s">
        <v>1140</v>
      </c>
      <c r="B159" s="106">
        <v>0</v>
      </c>
      <c r="C159" s="28">
        <v>0</v>
      </c>
      <c r="D159" s="28">
        <v>0</v>
      </c>
      <c r="E159" s="28">
        <v>0</v>
      </c>
      <c r="F159" s="42">
        <f t="shared" si="7"/>
        <v>0</v>
      </c>
      <c r="G159" s="177">
        <f t="shared" si="7"/>
        <v>0</v>
      </c>
      <c r="I159" s="105" t="s">
        <v>1140</v>
      </c>
      <c r="J159" s="106">
        <v>0</v>
      </c>
      <c r="K159" s="28">
        <v>0</v>
      </c>
      <c r="L159" s="28">
        <v>0</v>
      </c>
      <c r="M159" s="28">
        <v>0</v>
      </c>
      <c r="N159" s="42">
        <f t="shared" si="8"/>
        <v>0</v>
      </c>
      <c r="O159" s="177">
        <f t="shared" si="8"/>
        <v>0</v>
      </c>
    </row>
    <row r="160" spans="1:15" x14ac:dyDescent="0.3">
      <c r="A160" s="105" t="s">
        <v>1141</v>
      </c>
      <c r="B160" s="106">
        <v>0</v>
      </c>
      <c r="C160" s="28">
        <v>0</v>
      </c>
      <c r="D160" s="28">
        <v>0</v>
      </c>
      <c r="E160" s="28">
        <v>0</v>
      </c>
      <c r="F160" s="42">
        <f t="shared" si="7"/>
        <v>0</v>
      </c>
      <c r="G160" s="177">
        <f t="shared" si="7"/>
        <v>0</v>
      </c>
      <c r="I160" s="105" t="s">
        <v>1141</v>
      </c>
      <c r="J160" s="106">
        <v>0</v>
      </c>
      <c r="K160" s="28">
        <v>0</v>
      </c>
      <c r="L160" s="28">
        <v>0</v>
      </c>
      <c r="M160" s="28">
        <v>0</v>
      </c>
      <c r="N160" s="42">
        <f t="shared" si="8"/>
        <v>0</v>
      </c>
      <c r="O160" s="177">
        <f t="shared" si="8"/>
        <v>0</v>
      </c>
    </row>
    <row r="161" spans="1:15" x14ac:dyDescent="0.3">
      <c r="A161" s="105" t="s">
        <v>1142</v>
      </c>
      <c r="B161" s="106">
        <v>0</v>
      </c>
      <c r="C161" s="28">
        <v>0</v>
      </c>
      <c r="D161" s="28">
        <v>0</v>
      </c>
      <c r="E161" s="28">
        <v>0</v>
      </c>
      <c r="F161" s="42">
        <f t="shared" si="7"/>
        <v>0</v>
      </c>
      <c r="G161" s="177">
        <f t="shared" si="7"/>
        <v>0</v>
      </c>
      <c r="I161" s="105" t="s">
        <v>1142</v>
      </c>
      <c r="J161" s="106">
        <v>0</v>
      </c>
      <c r="K161" s="28">
        <v>0</v>
      </c>
      <c r="L161" s="28">
        <v>0</v>
      </c>
      <c r="M161" s="28">
        <v>0</v>
      </c>
      <c r="N161" s="42">
        <f t="shared" si="8"/>
        <v>0</v>
      </c>
      <c r="O161" s="177">
        <f t="shared" si="8"/>
        <v>0</v>
      </c>
    </row>
    <row r="162" spans="1:15" x14ac:dyDescent="0.3">
      <c r="A162" s="105" t="s">
        <v>207</v>
      </c>
      <c r="B162" s="106">
        <v>0</v>
      </c>
      <c r="C162" s="28">
        <v>0</v>
      </c>
      <c r="D162" s="28">
        <v>0</v>
      </c>
      <c r="E162" s="28">
        <v>0</v>
      </c>
      <c r="F162" s="42">
        <f t="shared" si="7"/>
        <v>0</v>
      </c>
      <c r="G162" s="177">
        <f t="shared" si="7"/>
        <v>0</v>
      </c>
      <c r="I162" s="105" t="s">
        <v>207</v>
      </c>
      <c r="J162" s="106">
        <v>0</v>
      </c>
      <c r="K162" s="28">
        <v>0</v>
      </c>
      <c r="L162" s="28">
        <v>0</v>
      </c>
      <c r="M162" s="28">
        <v>0</v>
      </c>
      <c r="N162" s="42">
        <f t="shared" si="8"/>
        <v>0</v>
      </c>
      <c r="O162" s="177">
        <f t="shared" si="8"/>
        <v>0</v>
      </c>
    </row>
    <row r="163" spans="1:15" x14ac:dyDescent="0.3">
      <c r="A163" s="105" t="s">
        <v>720</v>
      </c>
      <c r="B163" s="106">
        <v>0</v>
      </c>
      <c r="C163" s="28">
        <v>0</v>
      </c>
      <c r="D163" s="28">
        <v>0</v>
      </c>
      <c r="E163" s="28">
        <v>0</v>
      </c>
      <c r="F163" s="42">
        <f t="shared" si="7"/>
        <v>0</v>
      </c>
      <c r="G163" s="177">
        <f t="shared" si="7"/>
        <v>0</v>
      </c>
      <c r="I163" s="105" t="s">
        <v>720</v>
      </c>
      <c r="J163" s="106">
        <v>0</v>
      </c>
      <c r="K163" s="28">
        <v>0</v>
      </c>
      <c r="L163" s="28">
        <v>0</v>
      </c>
      <c r="M163" s="28">
        <v>0</v>
      </c>
      <c r="N163" s="42">
        <f t="shared" si="8"/>
        <v>0</v>
      </c>
      <c r="O163" s="177">
        <f t="shared" si="8"/>
        <v>0</v>
      </c>
    </row>
    <row r="164" spans="1:15" x14ac:dyDescent="0.3">
      <c r="A164" s="105" t="s">
        <v>721</v>
      </c>
      <c r="B164" s="106">
        <v>0</v>
      </c>
      <c r="C164" s="28">
        <v>0</v>
      </c>
      <c r="D164" s="28">
        <v>0</v>
      </c>
      <c r="E164" s="28">
        <v>0</v>
      </c>
      <c r="F164" s="42">
        <f t="shared" si="7"/>
        <v>0</v>
      </c>
      <c r="G164" s="177">
        <f t="shared" si="7"/>
        <v>0</v>
      </c>
      <c r="I164" s="105" t="s">
        <v>721</v>
      </c>
      <c r="J164" s="106">
        <v>0</v>
      </c>
      <c r="K164" s="28">
        <v>0</v>
      </c>
      <c r="L164" s="28">
        <v>0</v>
      </c>
      <c r="M164" s="28">
        <v>0</v>
      </c>
      <c r="N164" s="42">
        <f t="shared" si="8"/>
        <v>0</v>
      </c>
      <c r="O164" s="177">
        <f t="shared" si="8"/>
        <v>0</v>
      </c>
    </row>
    <row r="165" spans="1:15" x14ac:dyDescent="0.3">
      <c r="A165" s="105" t="s">
        <v>722</v>
      </c>
      <c r="B165" s="106">
        <v>0</v>
      </c>
      <c r="C165" s="28">
        <v>0</v>
      </c>
      <c r="D165" s="28">
        <v>0</v>
      </c>
      <c r="E165" s="28">
        <v>0</v>
      </c>
      <c r="F165" s="42">
        <f t="shared" si="7"/>
        <v>0</v>
      </c>
      <c r="G165" s="177">
        <f t="shared" si="7"/>
        <v>0</v>
      </c>
      <c r="I165" s="105" t="s">
        <v>722</v>
      </c>
      <c r="J165" s="106">
        <v>0</v>
      </c>
      <c r="K165" s="28">
        <v>0</v>
      </c>
      <c r="L165" s="28">
        <v>0</v>
      </c>
      <c r="M165" s="28">
        <v>0</v>
      </c>
      <c r="N165" s="42">
        <f t="shared" si="8"/>
        <v>0</v>
      </c>
      <c r="O165" s="177">
        <f t="shared" si="8"/>
        <v>0</v>
      </c>
    </row>
    <row r="166" spans="1:15" x14ac:dyDescent="0.3">
      <c r="A166" s="105" t="s">
        <v>778</v>
      </c>
      <c r="B166" s="106">
        <v>0</v>
      </c>
      <c r="C166" s="28">
        <v>0</v>
      </c>
      <c r="D166" s="28">
        <v>0</v>
      </c>
      <c r="E166" s="28">
        <v>0</v>
      </c>
      <c r="F166" s="42">
        <f t="shared" si="7"/>
        <v>0</v>
      </c>
      <c r="G166" s="177">
        <f t="shared" si="7"/>
        <v>0</v>
      </c>
      <c r="I166" s="105" t="s">
        <v>778</v>
      </c>
      <c r="J166" s="106">
        <v>0</v>
      </c>
      <c r="K166" s="28">
        <v>0</v>
      </c>
      <c r="L166" s="28">
        <v>0</v>
      </c>
      <c r="M166" s="28">
        <v>0</v>
      </c>
      <c r="N166" s="42">
        <f t="shared" si="8"/>
        <v>0</v>
      </c>
      <c r="O166" s="177">
        <f t="shared" si="8"/>
        <v>0</v>
      </c>
    </row>
    <row r="167" spans="1:15" x14ac:dyDescent="0.3">
      <c r="A167" s="105" t="s">
        <v>1143</v>
      </c>
      <c r="B167" s="106">
        <v>0</v>
      </c>
      <c r="C167" s="28">
        <v>0</v>
      </c>
      <c r="D167" s="28">
        <v>0</v>
      </c>
      <c r="E167" s="28">
        <v>0</v>
      </c>
      <c r="F167" s="42">
        <f t="shared" si="7"/>
        <v>0</v>
      </c>
      <c r="G167" s="177">
        <f t="shared" si="7"/>
        <v>0</v>
      </c>
      <c r="I167" s="105" t="s">
        <v>1143</v>
      </c>
      <c r="J167" s="106">
        <v>0</v>
      </c>
      <c r="K167" s="28">
        <v>0</v>
      </c>
      <c r="L167" s="28">
        <v>0</v>
      </c>
      <c r="M167" s="28">
        <v>0</v>
      </c>
      <c r="N167" s="42">
        <f t="shared" si="8"/>
        <v>0</v>
      </c>
      <c r="O167" s="177">
        <f t="shared" si="8"/>
        <v>0</v>
      </c>
    </row>
    <row r="168" spans="1:15" x14ac:dyDescent="0.3">
      <c r="A168" s="105" t="s">
        <v>723</v>
      </c>
      <c r="B168" s="106">
        <v>0</v>
      </c>
      <c r="C168" s="28">
        <v>0</v>
      </c>
      <c r="D168" s="28">
        <v>0</v>
      </c>
      <c r="E168" s="28">
        <v>0</v>
      </c>
      <c r="F168" s="42">
        <f t="shared" si="7"/>
        <v>0</v>
      </c>
      <c r="G168" s="177">
        <f t="shared" si="7"/>
        <v>0</v>
      </c>
      <c r="I168" s="105" t="s">
        <v>723</v>
      </c>
      <c r="J168" s="106">
        <v>0</v>
      </c>
      <c r="K168" s="28">
        <v>0</v>
      </c>
      <c r="L168" s="28">
        <v>0</v>
      </c>
      <c r="M168" s="28">
        <v>0</v>
      </c>
      <c r="N168" s="42">
        <f t="shared" si="8"/>
        <v>0</v>
      </c>
      <c r="O168" s="177">
        <f t="shared" si="8"/>
        <v>0</v>
      </c>
    </row>
    <row r="169" spans="1:15" x14ac:dyDescent="0.3">
      <c r="A169" s="105" t="s">
        <v>1144</v>
      </c>
      <c r="B169" s="106">
        <v>0</v>
      </c>
      <c r="C169" s="28">
        <v>0</v>
      </c>
      <c r="D169" s="28">
        <v>0</v>
      </c>
      <c r="E169" s="28">
        <v>0</v>
      </c>
      <c r="F169" s="42">
        <f t="shared" si="7"/>
        <v>0</v>
      </c>
      <c r="G169" s="177">
        <f t="shared" si="7"/>
        <v>0</v>
      </c>
      <c r="I169" s="105" t="s">
        <v>1144</v>
      </c>
      <c r="J169" s="106">
        <v>0</v>
      </c>
      <c r="K169" s="28">
        <v>0</v>
      </c>
      <c r="L169" s="28">
        <v>0</v>
      </c>
      <c r="M169" s="28">
        <v>0</v>
      </c>
      <c r="N169" s="42">
        <f t="shared" si="8"/>
        <v>0</v>
      </c>
      <c r="O169" s="177">
        <f t="shared" si="8"/>
        <v>0</v>
      </c>
    </row>
    <row r="170" spans="1:15" x14ac:dyDescent="0.3">
      <c r="A170" s="105" t="s">
        <v>779</v>
      </c>
      <c r="B170" s="106">
        <v>0</v>
      </c>
      <c r="C170" s="28">
        <v>0</v>
      </c>
      <c r="D170" s="28">
        <v>0</v>
      </c>
      <c r="E170" s="28">
        <v>0</v>
      </c>
      <c r="F170" s="42">
        <f t="shared" si="7"/>
        <v>0</v>
      </c>
      <c r="G170" s="177">
        <f t="shared" si="7"/>
        <v>0</v>
      </c>
      <c r="I170" s="105" t="s">
        <v>779</v>
      </c>
      <c r="J170" s="106">
        <v>0</v>
      </c>
      <c r="K170" s="28">
        <v>0</v>
      </c>
      <c r="L170" s="28">
        <v>0</v>
      </c>
      <c r="M170" s="28">
        <v>0</v>
      </c>
      <c r="N170" s="42">
        <f t="shared" si="8"/>
        <v>0</v>
      </c>
      <c r="O170" s="177">
        <f t="shared" si="8"/>
        <v>0</v>
      </c>
    </row>
    <row r="171" spans="1:15" x14ac:dyDescent="0.3">
      <c r="A171" s="105" t="s">
        <v>724</v>
      </c>
      <c r="B171" s="106">
        <v>0</v>
      </c>
      <c r="C171" s="28">
        <v>0</v>
      </c>
      <c r="D171" s="28">
        <v>0</v>
      </c>
      <c r="E171" s="28">
        <v>0</v>
      </c>
      <c r="F171" s="42">
        <f t="shared" si="7"/>
        <v>0</v>
      </c>
      <c r="G171" s="177">
        <f t="shared" si="7"/>
        <v>0</v>
      </c>
      <c r="I171" s="105" t="s">
        <v>724</v>
      </c>
      <c r="J171" s="106">
        <v>0</v>
      </c>
      <c r="K171" s="28">
        <v>0</v>
      </c>
      <c r="L171" s="28">
        <v>0</v>
      </c>
      <c r="M171" s="28">
        <v>0</v>
      </c>
      <c r="N171" s="42">
        <f t="shared" si="8"/>
        <v>0</v>
      </c>
      <c r="O171" s="177">
        <f t="shared" si="8"/>
        <v>0</v>
      </c>
    </row>
    <row r="172" spans="1:15" x14ac:dyDescent="0.3">
      <c r="A172" s="105" t="s">
        <v>725</v>
      </c>
      <c r="B172" s="106">
        <v>0</v>
      </c>
      <c r="C172" s="28">
        <v>0</v>
      </c>
      <c r="D172" s="28">
        <v>0</v>
      </c>
      <c r="E172" s="28">
        <v>0</v>
      </c>
      <c r="F172" s="42">
        <f t="shared" si="7"/>
        <v>0</v>
      </c>
      <c r="G172" s="177">
        <f t="shared" si="7"/>
        <v>0</v>
      </c>
      <c r="I172" s="105" t="s">
        <v>725</v>
      </c>
      <c r="J172" s="106">
        <v>0</v>
      </c>
      <c r="K172" s="28">
        <v>0</v>
      </c>
      <c r="L172" s="28">
        <v>0</v>
      </c>
      <c r="M172" s="28">
        <v>0</v>
      </c>
      <c r="N172" s="42">
        <f t="shared" si="8"/>
        <v>0</v>
      </c>
      <c r="O172" s="177">
        <f t="shared" si="8"/>
        <v>0</v>
      </c>
    </row>
    <row r="173" spans="1:15" x14ac:dyDescent="0.3">
      <c r="A173" s="105" t="s">
        <v>1145</v>
      </c>
      <c r="B173" s="106">
        <v>0</v>
      </c>
      <c r="C173" s="28">
        <v>0</v>
      </c>
      <c r="D173" s="28">
        <v>0</v>
      </c>
      <c r="E173" s="28">
        <v>0</v>
      </c>
      <c r="F173" s="42">
        <f t="shared" si="7"/>
        <v>0</v>
      </c>
      <c r="G173" s="177">
        <f t="shared" si="7"/>
        <v>0</v>
      </c>
      <c r="I173" s="105" t="s">
        <v>1145</v>
      </c>
      <c r="J173" s="106">
        <v>0</v>
      </c>
      <c r="K173" s="28">
        <v>0</v>
      </c>
      <c r="L173" s="28">
        <v>0</v>
      </c>
      <c r="M173" s="28">
        <v>0</v>
      </c>
      <c r="N173" s="42">
        <f t="shared" si="8"/>
        <v>0</v>
      </c>
      <c r="O173" s="177">
        <f t="shared" si="8"/>
        <v>0</v>
      </c>
    </row>
    <row r="174" spans="1:15" x14ac:dyDescent="0.3">
      <c r="A174" s="105" t="s">
        <v>1146</v>
      </c>
      <c r="B174" s="106">
        <v>0</v>
      </c>
      <c r="C174" s="28">
        <v>0</v>
      </c>
      <c r="D174" s="28">
        <v>0</v>
      </c>
      <c r="E174" s="28">
        <v>0</v>
      </c>
      <c r="F174" s="42">
        <f t="shared" si="7"/>
        <v>0</v>
      </c>
      <c r="G174" s="177">
        <f t="shared" si="7"/>
        <v>0</v>
      </c>
      <c r="I174" s="105" t="s">
        <v>1146</v>
      </c>
      <c r="J174" s="106">
        <v>0</v>
      </c>
      <c r="K174" s="28">
        <v>0</v>
      </c>
      <c r="L174" s="28">
        <v>0</v>
      </c>
      <c r="M174" s="28">
        <v>0</v>
      </c>
      <c r="N174" s="42">
        <f t="shared" si="8"/>
        <v>0</v>
      </c>
      <c r="O174" s="177">
        <f t="shared" si="8"/>
        <v>0</v>
      </c>
    </row>
    <row r="175" spans="1:15" x14ac:dyDescent="0.3">
      <c r="A175" s="105" t="s">
        <v>780</v>
      </c>
      <c r="B175" s="106">
        <v>0</v>
      </c>
      <c r="C175" s="28">
        <v>0</v>
      </c>
      <c r="D175" s="28">
        <v>0</v>
      </c>
      <c r="E175" s="28">
        <v>0</v>
      </c>
      <c r="F175" s="42">
        <f t="shared" si="7"/>
        <v>0</v>
      </c>
      <c r="G175" s="177">
        <f t="shared" si="7"/>
        <v>0</v>
      </c>
      <c r="I175" s="105" t="s">
        <v>780</v>
      </c>
      <c r="J175" s="106">
        <v>0</v>
      </c>
      <c r="K175" s="28">
        <v>0</v>
      </c>
      <c r="L175" s="28">
        <v>0</v>
      </c>
      <c r="M175" s="28">
        <v>0</v>
      </c>
      <c r="N175" s="42">
        <f t="shared" si="8"/>
        <v>0</v>
      </c>
      <c r="O175" s="177">
        <f t="shared" si="8"/>
        <v>0</v>
      </c>
    </row>
    <row r="176" spans="1:15" x14ac:dyDescent="0.3">
      <c r="A176" s="105" t="s">
        <v>726</v>
      </c>
      <c r="B176" s="106">
        <v>0</v>
      </c>
      <c r="C176" s="28">
        <v>0</v>
      </c>
      <c r="D176" s="28">
        <v>0</v>
      </c>
      <c r="E176" s="28">
        <v>0</v>
      </c>
      <c r="F176" s="42">
        <f t="shared" si="7"/>
        <v>0</v>
      </c>
      <c r="G176" s="177">
        <f t="shared" si="7"/>
        <v>0</v>
      </c>
      <c r="I176" s="105" t="s">
        <v>726</v>
      </c>
      <c r="J176" s="106">
        <v>0</v>
      </c>
      <c r="K176" s="28">
        <v>0</v>
      </c>
      <c r="L176" s="28">
        <v>0</v>
      </c>
      <c r="M176" s="28">
        <v>0</v>
      </c>
      <c r="N176" s="42">
        <f t="shared" si="8"/>
        <v>0</v>
      </c>
      <c r="O176" s="177">
        <f t="shared" si="8"/>
        <v>0</v>
      </c>
    </row>
    <row r="177" spans="1:15" x14ac:dyDescent="0.3">
      <c r="A177" s="105" t="s">
        <v>727</v>
      </c>
      <c r="B177" s="106">
        <v>0</v>
      </c>
      <c r="C177" s="28">
        <v>0</v>
      </c>
      <c r="D177" s="28">
        <v>0</v>
      </c>
      <c r="E177" s="28">
        <v>0</v>
      </c>
      <c r="F177" s="42">
        <f t="shared" si="7"/>
        <v>0</v>
      </c>
      <c r="G177" s="177">
        <f t="shared" si="7"/>
        <v>0</v>
      </c>
      <c r="I177" s="105" t="s">
        <v>727</v>
      </c>
      <c r="J177" s="106">
        <v>0</v>
      </c>
      <c r="K177" s="28">
        <v>0</v>
      </c>
      <c r="L177" s="28">
        <v>0</v>
      </c>
      <c r="M177" s="28">
        <v>0</v>
      </c>
      <c r="N177" s="42">
        <f t="shared" si="8"/>
        <v>0</v>
      </c>
      <c r="O177" s="177">
        <f t="shared" si="8"/>
        <v>0</v>
      </c>
    </row>
    <row r="178" spans="1:15" x14ac:dyDescent="0.3">
      <c r="A178" s="105" t="s">
        <v>781</v>
      </c>
      <c r="B178" s="106">
        <v>0</v>
      </c>
      <c r="C178" s="28">
        <v>0</v>
      </c>
      <c r="D178" s="28">
        <v>0</v>
      </c>
      <c r="E178" s="28">
        <v>0</v>
      </c>
      <c r="F178" s="42">
        <f t="shared" si="7"/>
        <v>0</v>
      </c>
      <c r="G178" s="177">
        <f t="shared" si="7"/>
        <v>0</v>
      </c>
      <c r="I178" s="105" t="s">
        <v>781</v>
      </c>
      <c r="J178" s="106">
        <v>0</v>
      </c>
      <c r="K178" s="28">
        <v>0</v>
      </c>
      <c r="L178" s="28">
        <v>0</v>
      </c>
      <c r="M178" s="28">
        <v>0</v>
      </c>
      <c r="N178" s="42">
        <f t="shared" si="8"/>
        <v>0</v>
      </c>
      <c r="O178" s="177">
        <f t="shared" si="8"/>
        <v>0</v>
      </c>
    </row>
    <row r="179" spans="1:15" x14ac:dyDescent="0.3">
      <c r="A179" s="105" t="s">
        <v>728</v>
      </c>
      <c r="B179" s="106">
        <v>0</v>
      </c>
      <c r="C179" s="28">
        <v>0</v>
      </c>
      <c r="D179" s="28">
        <v>0</v>
      </c>
      <c r="E179" s="28">
        <v>0</v>
      </c>
      <c r="F179" s="42">
        <f t="shared" si="7"/>
        <v>0</v>
      </c>
      <c r="G179" s="177">
        <f t="shared" si="7"/>
        <v>0</v>
      </c>
      <c r="I179" s="105" t="s">
        <v>728</v>
      </c>
      <c r="J179" s="106">
        <v>0</v>
      </c>
      <c r="K179" s="28">
        <v>0</v>
      </c>
      <c r="L179" s="28">
        <v>0</v>
      </c>
      <c r="M179" s="28">
        <v>0</v>
      </c>
      <c r="N179" s="42">
        <f t="shared" si="8"/>
        <v>0</v>
      </c>
      <c r="O179" s="177">
        <f t="shared" si="8"/>
        <v>0</v>
      </c>
    </row>
    <row r="180" spans="1:15" x14ac:dyDescent="0.3">
      <c r="A180" s="105" t="s">
        <v>729</v>
      </c>
      <c r="B180" s="106">
        <v>0</v>
      </c>
      <c r="C180" s="28">
        <v>0</v>
      </c>
      <c r="D180" s="28">
        <v>0</v>
      </c>
      <c r="E180" s="28">
        <v>0</v>
      </c>
      <c r="F180" s="42">
        <f t="shared" si="7"/>
        <v>0</v>
      </c>
      <c r="G180" s="177">
        <f t="shared" si="7"/>
        <v>0</v>
      </c>
      <c r="I180" s="105" t="s">
        <v>729</v>
      </c>
      <c r="J180" s="106">
        <v>0</v>
      </c>
      <c r="K180" s="28">
        <v>0</v>
      </c>
      <c r="L180" s="28">
        <v>0</v>
      </c>
      <c r="M180" s="28">
        <v>0</v>
      </c>
      <c r="N180" s="42">
        <f t="shared" si="8"/>
        <v>0</v>
      </c>
      <c r="O180" s="177">
        <f t="shared" si="8"/>
        <v>0</v>
      </c>
    </row>
    <row r="181" spans="1:15" x14ac:dyDescent="0.3">
      <c r="A181" s="105" t="s">
        <v>1147</v>
      </c>
      <c r="B181" s="106">
        <v>0</v>
      </c>
      <c r="C181" s="28">
        <v>0</v>
      </c>
      <c r="D181" s="28">
        <v>0</v>
      </c>
      <c r="E181" s="28">
        <v>0</v>
      </c>
      <c r="F181" s="42">
        <f t="shared" si="7"/>
        <v>0</v>
      </c>
      <c r="G181" s="177">
        <f t="shared" si="7"/>
        <v>0</v>
      </c>
      <c r="I181" s="105" t="s">
        <v>1147</v>
      </c>
      <c r="J181" s="106">
        <v>0</v>
      </c>
      <c r="K181" s="28">
        <v>0</v>
      </c>
      <c r="L181" s="28">
        <v>0</v>
      </c>
      <c r="M181" s="28">
        <v>0</v>
      </c>
      <c r="N181" s="42">
        <f t="shared" si="8"/>
        <v>0</v>
      </c>
      <c r="O181" s="177">
        <f t="shared" si="8"/>
        <v>0</v>
      </c>
    </row>
    <row r="182" spans="1:15" x14ac:dyDescent="0.3">
      <c r="A182" s="105" t="s">
        <v>730</v>
      </c>
      <c r="B182" s="106">
        <v>0</v>
      </c>
      <c r="C182" s="28">
        <v>0</v>
      </c>
      <c r="D182" s="28">
        <v>0</v>
      </c>
      <c r="E182" s="28">
        <v>0</v>
      </c>
      <c r="F182" s="42">
        <f t="shared" si="7"/>
        <v>0</v>
      </c>
      <c r="G182" s="177">
        <f t="shared" si="7"/>
        <v>0</v>
      </c>
      <c r="I182" s="105" t="s">
        <v>730</v>
      </c>
      <c r="J182" s="106">
        <v>0</v>
      </c>
      <c r="K182" s="28">
        <v>0</v>
      </c>
      <c r="L182" s="28">
        <v>0</v>
      </c>
      <c r="M182" s="28">
        <v>0</v>
      </c>
      <c r="N182" s="42">
        <f t="shared" si="8"/>
        <v>0</v>
      </c>
      <c r="O182" s="177">
        <f t="shared" si="8"/>
        <v>0</v>
      </c>
    </row>
    <row r="183" spans="1:15" x14ac:dyDescent="0.3">
      <c r="A183" s="105" t="s">
        <v>731</v>
      </c>
      <c r="B183" s="106">
        <v>0</v>
      </c>
      <c r="C183" s="28">
        <v>0</v>
      </c>
      <c r="D183" s="28">
        <v>0</v>
      </c>
      <c r="E183" s="28">
        <v>0</v>
      </c>
      <c r="F183" s="42">
        <f t="shared" si="7"/>
        <v>0</v>
      </c>
      <c r="G183" s="177">
        <f t="shared" si="7"/>
        <v>0</v>
      </c>
      <c r="I183" s="105" t="s">
        <v>731</v>
      </c>
      <c r="J183" s="106">
        <v>0</v>
      </c>
      <c r="K183" s="28">
        <v>0</v>
      </c>
      <c r="L183" s="28">
        <v>0</v>
      </c>
      <c r="M183" s="28">
        <v>0</v>
      </c>
      <c r="N183" s="42">
        <f t="shared" si="8"/>
        <v>0</v>
      </c>
      <c r="O183" s="177">
        <f t="shared" si="8"/>
        <v>0</v>
      </c>
    </row>
    <row r="184" spans="1:15" x14ac:dyDescent="0.3">
      <c r="A184" s="105" t="s">
        <v>732</v>
      </c>
      <c r="B184" s="106">
        <v>0</v>
      </c>
      <c r="C184" s="28">
        <v>0</v>
      </c>
      <c r="D184" s="28">
        <v>0</v>
      </c>
      <c r="E184" s="28">
        <v>0</v>
      </c>
      <c r="F184" s="42">
        <f t="shared" si="7"/>
        <v>0</v>
      </c>
      <c r="G184" s="177">
        <f t="shared" si="7"/>
        <v>0</v>
      </c>
      <c r="I184" s="105" t="s">
        <v>732</v>
      </c>
      <c r="J184" s="106">
        <v>0</v>
      </c>
      <c r="K184" s="28">
        <v>0</v>
      </c>
      <c r="L184" s="28">
        <v>0</v>
      </c>
      <c r="M184" s="28">
        <v>0</v>
      </c>
      <c r="N184" s="42">
        <f t="shared" si="8"/>
        <v>0</v>
      </c>
      <c r="O184" s="177">
        <f t="shared" si="8"/>
        <v>0</v>
      </c>
    </row>
    <row r="185" spans="1:15" x14ac:dyDescent="0.3">
      <c r="A185" s="105" t="s">
        <v>1148</v>
      </c>
      <c r="B185" s="106">
        <v>0</v>
      </c>
      <c r="C185" s="28">
        <v>0</v>
      </c>
      <c r="D185" s="28">
        <v>0</v>
      </c>
      <c r="E185" s="28">
        <v>0</v>
      </c>
      <c r="F185" s="42">
        <f t="shared" si="7"/>
        <v>0</v>
      </c>
      <c r="G185" s="177">
        <f t="shared" si="7"/>
        <v>0</v>
      </c>
      <c r="I185" s="105" t="s">
        <v>1148</v>
      </c>
      <c r="J185" s="106">
        <v>0</v>
      </c>
      <c r="K185" s="28">
        <v>0</v>
      </c>
      <c r="L185" s="28">
        <v>0</v>
      </c>
      <c r="M185" s="28">
        <v>0</v>
      </c>
      <c r="N185" s="42">
        <f t="shared" si="8"/>
        <v>0</v>
      </c>
      <c r="O185" s="177">
        <f t="shared" si="8"/>
        <v>0</v>
      </c>
    </row>
    <row r="186" spans="1:15" x14ac:dyDescent="0.3">
      <c r="A186" s="105" t="s">
        <v>1149</v>
      </c>
      <c r="B186" s="106">
        <v>0</v>
      </c>
      <c r="C186" s="28">
        <v>0</v>
      </c>
      <c r="D186" s="28">
        <v>0</v>
      </c>
      <c r="E186" s="28">
        <v>0</v>
      </c>
      <c r="F186" s="42">
        <f t="shared" si="7"/>
        <v>0</v>
      </c>
      <c r="G186" s="177">
        <f t="shared" si="7"/>
        <v>0</v>
      </c>
      <c r="I186" s="105" t="s">
        <v>1149</v>
      </c>
      <c r="J186" s="106">
        <v>0</v>
      </c>
      <c r="K186" s="28">
        <v>0</v>
      </c>
      <c r="L186" s="28">
        <v>0</v>
      </c>
      <c r="M186" s="28">
        <v>0</v>
      </c>
      <c r="N186" s="42">
        <f t="shared" si="8"/>
        <v>0</v>
      </c>
      <c r="O186" s="177">
        <f t="shared" si="8"/>
        <v>0</v>
      </c>
    </row>
    <row r="187" spans="1:15" x14ac:dyDescent="0.3">
      <c r="A187" s="105" t="s">
        <v>733</v>
      </c>
      <c r="B187" s="106">
        <v>0</v>
      </c>
      <c r="C187" s="28">
        <v>0</v>
      </c>
      <c r="D187" s="28">
        <v>0</v>
      </c>
      <c r="E187" s="28">
        <v>0</v>
      </c>
      <c r="F187" s="42">
        <f t="shared" si="7"/>
        <v>0</v>
      </c>
      <c r="G187" s="177">
        <f t="shared" si="7"/>
        <v>0</v>
      </c>
      <c r="I187" s="105" t="s">
        <v>733</v>
      </c>
      <c r="J187" s="106">
        <v>0</v>
      </c>
      <c r="K187" s="28">
        <v>0</v>
      </c>
      <c r="L187" s="28">
        <v>0</v>
      </c>
      <c r="M187" s="28">
        <v>0</v>
      </c>
      <c r="N187" s="42">
        <f t="shared" si="8"/>
        <v>0</v>
      </c>
      <c r="O187" s="177">
        <f t="shared" si="8"/>
        <v>0</v>
      </c>
    </row>
    <row r="188" spans="1:15" x14ac:dyDescent="0.3">
      <c r="A188" s="105" t="s">
        <v>734</v>
      </c>
      <c r="B188" s="106">
        <v>0</v>
      </c>
      <c r="C188" s="28">
        <v>0</v>
      </c>
      <c r="D188" s="28">
        <v>0</v>
      </c>
      <c r="E188" s="28">
        <v>0</v>
      </c>
      <c r="F188" s="42">
        <f t="shared" si="7"/>
        <v>0</v>
      </c>
      <c r="G188" s="177">
        <f t="shared" si="7"/>
        <v>0</v>
      </c>
      <c r="I188" s="105" t="s">
        <v>734</v>
      </c>
      <c r="J188" s="106">
        <v>0</v>
      </c>
      <c r="K188" s="28">
        <v>0</v>
      </c>
      <c r="L188" s="28">
        <v>0</v>
      </c>
      <c r="M188" s="28">
        <v>0</v>
      </c>
      <c r="N188" s="42">
        <f t="shared" si="8"/>
        <v>0</v>
      </c>
      <c r="O188" s="177">
        <f t="shared" si="8"/>
        <v>0</v>
      </c>
    </row>
    <row r="189" spans="1:15" x14ac:dyDescent="0.3">
      <c r="A189" s="105" t="s">
        <v>1150</v>
      </c>
      <c r="B189" s="106">
        <v>0</v>
      </c>
      <c r="C189" s="28">
        <v>0</v>
      </c>
      <c r="D189" s="28">
        <v>0</v>
      </c>
      <c r="E189" s="28">
        <v>0</v>
      </c>
      <c r="F189" s="42">
        <f t="shared" si="7"/>
        <v>0</v>
      </c>
      <c r="G189" s="177">
        <f t="shared" si="7"/>
        <v>0</v>
      </c>
      <c r="I189" s="105" t="s">
        <v>1150</v>
      </c>
      <c r="J189" s="106">
        <v>0</v>
      </c>
      <c r="K189" s="28">
        <v>0</v>
      </c>
      <c r="L189" s="28">
        <v>0</v>
      </c>
      <c r="M189" s="28">
        <v>0</v>
      </c>
      <c r="N189" s="42">
        <f t="shared" si="8"/>
        <v>0</v>
      </c>
      <c r="O189" s="177">
        <f t="shared" si="8"/>
        <v>0</v>
      </c>
    </row>
    <row r="190" spans="1:15" x14ac:dyDescent="0.3">
      <c r="A190" s="105" t="s">
        <v>1151</v>
      </c>
      <c r="B190" s="106">
        <v>0</v>
      </c>
      <c r="C190" s="28">
        <v>0</v>
      </c>
      <c r="D190" s="28">
        <v>0</v>
      </c>
      <c r="E190" s="28">
        <v>0</v>
      </c>
      <c r="F190" s="42">
        <f t="shared" si="7"/>
        <v>0</v>
      </c>
      <c r="G190" s="177">
        <f t="shared" si="7"/>
        <v>0</v>
      </c>
      <c r="I190" s="105" t="s">
        <v>1151</v>
      </c>
      <c r="J190" s="106">
        <v>0</v>
      </c>
      <c r="K190" s="28">
        <v>0</v>
      </c>
      <c r="L190" s="28">
        <v>0</v>
      </c>
      <c r="M190" s="28">
        <v>0</v>
      </c>
      <c r="N190" s="42">
        <f t="shared" si="8"/>
        <v>0</v>
      </c>
      <c r="O190" s="177">
        <f t="shared" si="8"/>
        <v>0</v>
      </c>
    </row>
    <row r="191" spans="1:15" x14ac:dyDescent="0.3">
      <c r="A191" s="105" t="s">
        <v>735</v>
      </c>
      <c r="B191" s="106">
        <v>0</v>
      </c>
      <c r="C191" s="28">
        <v>0</v>
      </c>
      <c r="D191" s="28">
        <v>0</v>
      </c>
      <c r="E191" s="28">
        <v>0</v>
      </c>
      <c r="F191" s="42">
        <f t="shared" si="7"/>
        <v>0</v>
      </c>
      <c r="G191" s="177">
        <f t="shared" si="7"/>
        <v>0</v>
      </c>
      <c r="I191" s="105" t="s">
        <v>735</v>
      </c>
      <c r="J191" s="106">
        <v>0</v>
      </c>
      <c r="K191" s="28">
        <v>0</v>
      </c>
      <c r="L191" s="28">
        <v>0</v>
      </c>
      <c r="M191" s="28">
        <v>0</v>
      </c>
      <c r="N191" s="42">
        <f t="shared" si="8"/>
        <v>0</v>
      </c>
      <c r="O191" s="177">
        <f t="shared" si="8"/>
        <v>0</v>
      </c>
    </row>
    <row r="192" spans="1:15" x14ac:dyDescent="0.3">
      <c r="A192" s="105" t="s">
        <v>736</v>
      </c>
      <c r="B192" s="106">
        <v>0</v>
      </c>
      <c r="C192" s="28">
        <v>0</v>
      </c>
      <c r="D192" s="28">
        <v>0</v>
      </c>
      <c r="E192" s="28">
        <v>0</v>
      </c>
      <c r="F192" s="42">
        <f t="shared" si="7"/>
        <v>0</v>
      </c>
      <c r="G192" s="177">
        <f t="shared" si="7"/>
        <v>0</v>
      </c>
      <c r="I192" s="105" t="s">
        <v>736</v>
      </c>
      <c r="J192" s="106">
        <v>0</v>
      </c>
      <c r="K192" s="28">
        <v>0</v>
      </c>
      <c r="L192" s="28">
        <v>0</v>
      </c>
      <c r="M192" s="28">
        <v>0</v>
      </c>
      <c r="N192" s="42">
        <f t="shared" si="8"/>
        <v>0</v>
      </c>
      <c r="O192" s="177">
        <f t="shared" si="8"/>
        <v>0</v>
      </c>
    </row>
    <row r="193" spans="1:15" x14ac:dyDescent="0.3">
      <c r="A193" s="105" t="s">
        <v>1152</v>
      </c>
      <c r="B193" s="106">
        <v>0</v>
      </c>
      <c r="C193" s="28">
        <v>0</v>
      </c>
      <c r="D193" s="28">
        <v>0</v>
      </c>
      <c r="E193" s="28">
        <v>0</v>
      </c>
      <c r="F193" s="42">
        <f t="shared" si="7"/>
        <v>0</v>
      </c>
      <c r="G193" s="177">
        <f t="shared" si="7"/>
        <v>0</v>
      </c>
      <c r="I193" s="105" t="s">
        <v>1152</v>
      </c>
      <c r="J193" s="106">
        <v>0</v>
      </c>
      <c r="K193" s="28">
        <v>0</v>
      </c>
      <c r="L193" s="28">
        <v>0</v>
      </c>
      <c r="M193" s="28">
        <v>0</v>
      </c>
      <c r="N193" s="42">
        <f t="shared" si="8"/>
        <v>0</v>
      </c>
      <c r="O193" s="177">
        <f t="shared" si="8"/>
        <v>0</v>
      </c>
    </row>
    <row r="194" spans="1:15" x14ac:dyDescent="0.3">
      <c r="A194" s="105" t="s">
        <v>1153</v>
      </c>
      <c r="B194" s="106">
        <v>0</v>
      </c>
      <c r="C194" s="28">
        <v>0</v>
      </c>
      <c r="D194" s="28">
        <v>0</v>
      </c>
      <c r="E194" s="28">
        <v>0</v>
      </c>
      <c r="F194" s="42">
        <f t="shared" si="7"/>
        <v>0</v>
      </c>
      <c r="G194" s="177">
        <f t="shared" si="7"/>
        <v>0</v>
      </c>
      <c r="I194" s="105" t="s">
        <v>1153</v>
      </c>
      <c r="J194" s="106">
        <v>0</v>
      </c>
      <c r="K194" s="28">
        <v>0</v>
      </c>
      <c r="L194" s="28">
        <v>0</v>
      </c>
      <c r="M194" s="28">
        <v>0</v>
      </c>
      <c r="N194" s="42">
        <f t="shared" si="8"/>
        <v>0</v>
      </c>
      <c r="O194" s="177">
        <f t="shared" si="8"/>
        <v>0</v>
      </c>
    </row>
    <row r="195" spans="1:15" x14ac:dyDescent="0.3">
      <c r="A195" s="105" t="s">
        <v>1154</v>
      </c>
      <c r="B195" s="106">
        <v>0</v>
      </c>
      <c r="C195" s="28">
        <v>0</v>
      </c>
      <c r="D195" s="28">
        <v>0</v>
      </c>
      <c r="E195" s="28">
        <v>0</v>
      </c>
      <c r="F195" s="42">
        <f t="shared" si="7"/>
        <v>0</v>
      </c>
      <c r="G195" s="177">
        <f t="shared" si="7"/>
        <v>0</v>
      </c>
      <c r="I195" s="105" t="s">
        <v>1154</v>
      </c>
      <c r="J195" s="106">
        <v>0</v>
      </c>
      <c r="K195" s="28">
        <v>0</v>
      </c>
      <c r="L195" s="28">
        <v>0</v>
      </c>
      <c r="M195" s="28">
        <v>0</v>
      </c>
      <c r="N195" s="42">
        <f t="shared" si="8"/>
        <v>0</v>
      </c>
      <c r="O195" s="177">
        <f t="shared" si="8"/>
        <v>0</v>
      </c>
    </row>
    <row r="196" spans="1:15" x14ac:dyDescent="0.3">
      <c r="A196" s="105" t="s">
        <v>1155</v>
      </c>
      <c r="B196" s="106">
        <v>0</v>
      </c>
      <c r="C196" s="28">
        <v>0</v>
      </c>
      <c r="D196" s="28">
        <v>0</v>
      </c>
      <c r="E196" s="28">
        <v>0</v>
      </c>
      <c r="F196" s="42">
        <f t="shared" si="7"/>
        <v>0</v>
      </c>
      <c r="G196" s="177">
        <f t="shared" si="7"/>
        <v>0</v>
      </c>
      <c r="I196" s="105" t="s">
        <v>1155</v>
      </c>
      <c r="J196" s="106">
        <v>0</v>
      </c>
      <c r="K196" s="28">
        <v>0</v>
      </c>
      <c r="L196" s="28">
        <v>0</v>
      </c>
      <c r="M196" s="28">
        <v>0</v>
      </c>
      <c r="N196" s="42">
        <f t="shared" si="8"/>
        <v>0</v>
      </c>
      <c r="O196" s="177">
        <f t="shared" si="8"/>
        <v>0</v>
      </c>
    </row>
    <row r="197" spans="1:15" x14ac:dyDescent="0.3">
      <c r="A197" s="105" t="s">
        <v>737</v>
      </c>
      <c r="B197" s="106">
        <v>0</v>
      </c>
      <c r="C197" s="28">
        <v>0</v>
      </c>
      <c r="D197" s="28">
        <v>0</v>
      </c>
      <c r="E197" s="28">
        <v>0</v>
      </c>
      <c r="F197" s="42">
        <f t="shared" si="7"/>
        <v>0</v>
      </c>
      <c r="G197" s="177">
        <f t="shared" si="7"/>
        <v>0</v>
      </c>
      <c r="I197" s="105" t="s">
        <v>737</v>
      </c>
      <c r="J197" s="106">
        <v>0</v>
      </c>
      <c r="K197" s="28">
        <v>0</v>
      </c>
      <c r="L197" s="28">
        <v>0</v>
      </c>
      <c r="M197" s="28">
        <v>0</v>
      </c>
      <c r="N197" s="42">
        <f t="shared" si="8"/>
        <v>0</v>
      </c>
      <c r="O197" s="177">
        <f t="shared" si="8"/>
        <v>0</v>
      </c>
    </row>
    <row r="198" spans="1:15" x14ac:dyDescent="0.3">
      <c r="A198" s="105" t="s">
        <v>738</v>
      </c>
      <c r="B198" s="106">
        <v>0</v>
      </c>
      <c r="C198" s="28">
        <v>0</v>
      </c>
      <c r="D198" s="28">
        <v>0</v>
      </c>
      <c r="E198" s="28">
        <v>0</v>
      </c>
      <c r="F198" s="42">
        <f t="shared" si="7"/>
        <v>0</v>
      </c>
      <c r="G198" s="177">
        <f t="shared" si="7"/>
        <v>0</v>
      </c>
      <c r="I198" s="105" t="s">
        <v>738</v>
      </c>
      <c r="J198" s="106">
        <v>0</v>
      </c>
      <c r="K198" s="28">
        <v>0</v>
      </c>
      <c r="L198" s="28">
        <v>0</v>
      </c>
      <c r="M198" s="28">
        <v>0</v>
      </c>
      <c r="N198" s="42">
        <f t="shared" si="8"/>
        <v>0</v>
      </c>
      <c r="O198" s="177">
        <f t="shared" si="8"/>
        <v>0</v>
      </c>
    </row>
    <row r="199" spans="1:15" x14ac:dyDescent="0.3">
      <c r="A199" s="105" t="s">
        <v>782</v>
      </c>
      <c r="B199" s="106">
        <v>0</v>
      </c>
      <c r="C199" s="28">
        <v>0</v>
      </c>
      <c r="D199" s="28">
        <v>0</v>
      </c>
      <c r="E199" s="28">
        <v>0</v>
      </c>
      <c r="F199" s="42">
        <f t="shared" si="7"/>
        <v>0</v>
      </c>
      <c r="G199" s="177">
        <f t="shared" si="7"/>
        <v>0</v>
      </c>
      <c r="I199" s="105" t="s">
        <v>782</v>
      </c>
      <c r="J199" s="106">
        <v>0</v>
      </c>
      <c r="K199" s="28">
        <v>0</v>
      </c>
      <c r="L199" s="28">
        <v>0</v>
      </c>
      <c r="M199" s="28">
        <v>0</v>
      </c>
      <c r="N199" s="42">
        <f t="shared" si="8"/>
        <v>0</v>
      </c>
      <c r="O199" s="177">
        <f t="shared" si="8"/>
        <v>0</v>
      </c>
    </row>
    <row r="200" spans="1:15" x14ac:dyDescent="0.3">
      <c r="A200" s="105" t="s">
        <v>739</v>
      </c>
      <c r="B200" s="106">
        <v>0</v>
      </c>
      <c r="C200" s="28">
        <v>0</v>
      </c>
      <c r="D200" s="28">
        <v>0</v>
      </c>
      <c r="E200" s="28">
        <v>0</v>
      </c>
      <c r="F200" s="42">
        <f t="shared" si="7"/>
        <v>0</v>
      </c>
      <c r="G200" s="177">
        <f t="shared" si="7"/>
        <v>0</v>
      </c>
      <c r="I200" s="105" t="s">
        <v>739</v>
      </c>
      <c r="J200" s="106">
        <v>0</v>
      </c>
      <c r="K200" s="28">
        <v>0</v>
      </c>
      <c r="L200" s="28">
        <v>0</v>
      </c>
      <c r="M200" s="28">
        <v>0</v>
      </c>
      <c r="N200" s="42">
        <f t="shared" si="8"/>
        <v>0</v>
      </c>
      <c r="O200" s="177">
        <f t="shared" si="8"/>
        <v>0</v>
      </c>
    </row>
    <row r="201" spans="1:15" x14ac:dyDescent="0.3">
      <c r="A201" s="105" t="s">
        <v>740</v>
      </c>
      <c r="B201" s="106">
        <v>0</v>
      </c>
      <c r="C201" s="28">
        <v>0</v>
      </c>
      <c r="D201" s="28">
        <v>0</v>
      </c>
      <c r="E201" s="28">
        <v>0</v>
      </c>
      <c r="F201" s="42">
        <f t="shared" si="7"/>
        <v>0</v>
      </c>
      <c r="G201" s="177">
        <f t="shared" si="7"/>
        <v>0</v>
      </c>
      <c r="I201" s="105" t="s">
        <v>740</v>
      </c>
      <c r="J201" s="106">
        <v>0</v>
      </c>
      <c r="K201" s="28">
        <v>0</v>
      </c>
      <c r="L201" s="28">
        <v>0</v>
      </c>
      <c r="M201" s="28">
        <v>0</v>
      </c>
      <c r="N201" s="42">
        <f t="shared" si="8"/>
        <v>0</v>
      </c>
      <c r="O201" s="177">
        <f t="shared" si="8"/>
        <v>0</v>
      </c>
    </row>
    <row r="202" spans="1:15" x14ac:dyDescent="0.3">
      <c r="A202" s="105" t="s">
        <v>1156</v>
      </c>
      <c r="B202" s="106">
        <v>0</v>
      </c>
      <c r="C202" s="28">
        <v>0</v>
      </c>
      <c r="D202" s="28">
        <v>0</v>
      </c>
      <c r="E202" s="28">
        <v>0</v>
      </c>
      <c r="F202" s="42">
        <f t="shared" si="7"/>
        <v>0</v>
      </c>
      <c r="G202" s="177">
        <f t="shared" si="7"/>
        <v>0</v>
      </c>
      <c r="I202" s="105" t="s">
        <v>1156</v>
      </c>
      <c r="J202" s="106">
        <v>0</v>
      </c>
      <c r="K202" s="28">
        <v>0</v>
      </c>
      <c r="L202" s="28">
        <v>0</v>
      </c>
      <c r="M202" s="28">
        <v>0</v>
      </c>
      <c r="N202" s="42">
        <f t="shared" si="8"/>
        <v>0</v>
      </c>
      <c r="O202" s="177">
        <f t="shared" si="8"/>
        <v>0</v>
      </c>
    </row>
    <row r="203" spans="1:15" x14ac:dyDescent="0.3">
      <c r="A203" s="105" t="s">
        <v>923</v>
      </c>
      <c r="B203" s="106">
        <v>0</v>
      </c>
      <c r="C203" s="28">
        <v>0</v>
      </c>
      <c r="D203" s="28">
        <v>0</v>
      </c>
      <c r="E203" s="28">
        <v>0</v>
      </c>
      <c r="F203" s="42">
        <f t="shared" si="7"/>
        <v>0</v>
      </c>
      <c r="G203" s="177">
        <f t="shared" si="7"/>
        <v>0</v>
      </c>
      <c r="I203" s="105" t="s">
        <v>923</v>
      </c>
      <c r="J203" s="106">
        <v>0</v>
      </c>
      <c r="K203" s="28">
        <v>0</v>
      </c>
      <c r="L203" s="28">
        <v>0</v>
      </c>
      <c r="M203" s="28">
        <v>0</v>
      </c>
      <c r="N203" s="42">
        <f t="shared" si="8"/>
        <v>0</v>
      </c>
      <c r="O203" s="177">
        <f t="shared" si="8"/>
        <v>0</v>
      </c>
    </row>
    <row r="204" spans="1:15" x14ac:dyDescent="0.3">
      <c r="A204" s="105" t="s">
        <v>1157</v>
      </c>
      <c r="B204" s="106">
        <v>0</v>
      </c>
      <c r="C204" s="28">
        <v>0</v>
      </c>
      <c r="D204" s="28">
        <v>0</v>
      </c>
      <c r="E204" s="28">
        <v>0</v>
      </c>
      <c r="F204" s="42">
        <f t="shared" si="7"/>
        <v>0</v>
      </c>
      <c r="G204" s="177">
        <f t="shared" si="7"/>
        <v>0</v>
      </c>
      <c r="I204" s="105" t="s">
        <v>1157</v>
      </c>
      <c r="J204" s="106">
        <v>0</v>
      </c>
      <c r="K204" s="28">
        <v>0</v>
      </c>
      <c r="L204" s="28">
        <v>0</v>
      </c>
      <c r="M204" s="28">
        <v>0</v>
      </c>
      <c r="N204" s="42">
        <f t="shared" si="8"/>
        <v>0</v>
      </c>
      <c r="O204" s="177">
        <f t="shared" si="8"/>
        <v>0</v>
      </c>
    </row>
    <row r="205" spans="1:15" x14ac:dyDescent="0.3">
      <c r="A205" s="54" t="s">
        <v>1158</v>
      </c>
      <c r="B205" s="72">
        <v>0</v>
      </c>
      <c r="C205" s="29">
        <v>0</v>
      </c>
      <c r="D205" s="29">
        <v>0</v>
      </c>
      <c r="E205" s="29">
        <v>0</v>
      </c>
      <c r="F205" s="42">
        <f t="shared" ref="F205:F235" si="9">B205-D205</f>
        <v>0</v>
      </c>
      <c r="G205" s="177">
        <f t="shared" ref="G205:G235" si="10">C205-E205</f>
        <v>0</v>
      </c>
      <c r="I205" s="54" t="s">
        <v>1158</v>
      </c>
      <c r="J205" s="72">
        <v>0</v>
      </c>
      <c r="K205" s="29">
        <v>0</v>
      </c>
      <c r="L205" s="29">
        <v>0</v>
      </c>
      <c r="M205" s="29">
        <v>0</v>
      </c>
      <c r="N205" s="42">
        <f t="shared" ref="N205:N235" si="11">J205-L205</f>
        <v>0</v>
      </c>
      <c r="O205" s="177">
        <f t="shared" ref="O205:O235" si="12">K205-M205</f>
        <v>0</v>
      </c>
    </row>
    <row r="206" spans="1:15" x14ac:dyDescent="0.3">
      <c r="A206" s="54" t="s">
        <v>1159</v>
      </c>
      <c r="B206" s="72">
        <v>0</v>
      </c>
      <c r="C206" s="29">
        <v>0</v>
      </c>
      <c r="D206" s="29">
        <v>0</v>
      </c>
      <c r="E206" s="29">
        <v>0</v>
      </c>
      <c r="F206" s="42">
        <f t="shared" si="9"/>
        <v>0</v>
      </c>
      <c r="G206" s="177">
        <f t="shared" si="10"/>
        <v>0</v>
      </c>
      <c r="I206" s="54" t="s">
        <v>1159</v>
      </c>
      <c r="J206" s="72">
        <v>0</v>
      </c>
      <c r="K206" s="29">
        <v>0</v>
      </c>
      <c r="L206" s="29">
        <v>0</v>
      </c>
      <c r="M206" s="29">
        <v>0</v>
      </c>
      <c r="N206" s="42">
        <f t="shared" si="11"/>
        <v>0</v>
      </c>
      <c r="O206" s="177">
        <f t="shared" si="12"/>
        <v>0</v>
      </c>
    </row>
    <row r="207" spans="1:15" x14ac:dyDescent="0.3">
      <c r="A207" s="54" t="s">
        <v>741</v>
      </c>
      <c r="B207" s="72">
        <v>0</v>
      </c>
      <c r="C207" s="29">
        <v>0</v>
      </c>
      <c r="D207" s="29">
        <v>0</v>
      </c>
      <c r="E207" s="29">
        <v>0</v>
      </c>
      <c r="F207" s="42">
        <f t="shared" si="9"/>
        <v>0</v>
      </c>
      <c r="G207" s="177">
        <f t="shared" si="10"/>
        <v>0</v>
      </c>
      <c r="I207" s="54" t="s">
        <v>741</v>
      </c>
      <c r="J207" s="72">
        <v>0</v>
      </c>
      <c r="K207" s="29">
        <v>0</v>
      </c>
      <c r="L207" s="29">
        <v>0</v>
      </c>
      <c r="M207" s="29">
        <v>0</v>
      </c>
      <c r="N207" s="42">
        <f t="shared" si="11"/>
        <v>0</v>
      </c>
      <c r="O207" s="177">
        <f t="shared" si="12"/>
        <v>0</v>
      </c>
    </row>
    <row r="208" spans="1:15" x14ac:dyDescent="0.3">
      <c r="A208" s="54" t="s">
        <v>924</v>
      </c>
      <c r="B208" s="72">
        <v>0</v>
      </c>
      <c r="C208" s="29">
        <v>0</v>
      </c>
      <c r="D208" s="29">
        <v>0</v>
      </c>
      <c r="E208" s="29">
        <v>0</v>
      </c>
      <c r="F208" s="42">
        <f t="shared" si="9"/>
        <v>0</v>
      </c>
      <c r="G208" s="177">
        <f t="shared" si="10"/>
        <v>0</v>
      </c>
      <c r="I208" s="54" t="s">
        <v>924</v>
      </c>
      <c r="J208" s="72">
        <v>0</v>
      </c>
      <c r="K208" s="29">
        <v>0</v>
      </c>
      <c r="L208" s="29">
        <v>0</v>
      </c>
      <c r="M208" s="29">
        <v>0</v>
      </c>
      <c r="N208" s="42">
        <f t="shared" si="11"/>
        <v>0</v>
      </c>
      <c r="O208" s="177">
        <f t="shared" si="12"/>
        <v>0</v>
      </c>
    </row>
    <row r="209" spans="1:15" x14ac:dyDescent="0.3">
      <c r="A209" s="54" t="s">
        <v>1160</v>
      </c>
      <c r="B209" s="72">
        <v>0</v>
      </c>
      <c r="C209" s="29">
        <v>0</v>
      </c>
      <c r="D209" s="29">
        <v>0</v>
      </c>
      <c r="E209" s="29">
        <v>0</v>
      </c>
      <c r="F209" s="42">
        <f t="shared" si="9"/>
        <v>0</v>
      </c>
      <c r="G209" s="177">
        <f t="shared" si="10"/>
        <v>0</v>
      </c>
      <c r="I209" s="54" t="s">
        <v>1160</v>
      </c>
      <c r="J209" s="72">
        <v>0</v>
      </c>
      <c r="K209" s="29">
        <v>0</v>
      </c>
      <c r="L209" s="29">
        <v>0</v>
      </c>
      <c r="M209" s="29">
        <v>0</v>
      </c>
      <c r="N209" s="42">
        <f t="shared" si="11"/>
        <v>0</v>
      </c>
      <c r="O209" s="177">
        <f t="shared" si="12"/>
        <v>0</v>
      </c>
    </row>
    <row r="210" spans="1:15" x14ac:dyDescent="0.3">
      <c r="A210" s="54" t="s">
        <v>742</v>
      </c>
      <c r="B210" s="72">
        <v>0</v>
      </c>
      <c r="C210" s="29">
        <v>0</v>
      </c>
      <c r="D210" s="29">
        <v>0</v>
      </c>
      <c r="E210" s="29">
        <v>0</v>
      </c>
      <c r="F210" s="42">
        <f t="shared" si="9"/>
        <v>0</v>
      </c>
      <c r="G210" s="177">
        <f t="shared" si="10"/>
        <v>0</v>
      </c>
      <c r="I210" s="54" t="s">
        <v>742</v>
      </c>
      <c r="J210" s="72">
        <v>0</v>
      </c>
      <c r="K210" s="29">
        <v>0</v>
      </c>
      <c r="L210" s="29">
        <v>0</v>
      </c>
      <c r="M210" s="29">
        <v>0</v>
      </c>
      <c r="N210" s="42">
        <f t="shared" si="11"/>
        <v>0</v>
      </c>
      <c r="O210" s="177">
        <f t="shared" si="12"/>
        <v>0</v>
      </c>
    </row>
    <row r="211" spans="1:15" x14ac:dyDescent="0.3">
      <c r="A211" s="54" t="s">
        <v>1161</v>
      </c>
      <c r="B211" s="72">
        <v>0</v>
      </c>
      <c r="C211" s="29">
        <v>0</v>
      </c>
      <c r="D211" s="29">
        <v>0</v>
      </c>
      <c r="E211" s="29">
        <v>0</v>
      </c>
      <c r="F211" s="42">
        <f t="shared" si="9"/>
        <v>0</v>
      </c>
      <c r="G211" s="177">
        <f t="shared" si="10"/>
        <v>0</v>
      </c>
      <c r="I211" s="54" t="s">
        <v>1161</v>
      </c>
      <c r="J211" s="72">
        <v>0</v>
      </c>
      <c r="K211" s="29">
        <v>0</v>
      </c>
      <c r="L211" s="29">
        <v>0</v>
      </c>
      <c r="M211" s="29">
        <v>0</v>
      </c>
      <c r="N211" s="42">
        <f t="shared" si="11"/>
        <v>0</v>
      </c>
      <c r="O211" s="177">
        <f t="shared" si="12"/>
        <v>0</v>
      </c>
    </row>
    <row r="212" spans="1:15" x14ac:dyDescent="0.3">
      <c r="A212" s="54" t="s">
        <v>743</v>
      </c>
      <c r="B212" s="72">
        <v>0</v>
      </c>
      <c r="C212" s="29">
        <v>0</v>
      </c>
      <c r="D212" s="29">
        <v>0</v>
      </c>
      <c r="E212" s="29">
        <v>0</v>
      </c>
      <c r="F212" s="42">
        <f t="shared" si="9"/>
        <v>0</v>
      </c>
      <c r="G212" s="177">
        <f t="shared" si="10"/>
        <v>0</v>
      </c>
      <c r="I212" s="54" t="s">
        <v>743</v>
      </c>
      <c r="J212" s="72">
        <v>0</v>
      </c>
      <c r="K212" s="29">
        <v>0</v>
      </c>
      <c r="L212" s="29">
        <v>0</v>
      </c>
      <c r="M212" s="29">
        <v>0</v>
      </c>
      <c r="N212" s="42">
        <f t="shared" si="11"/>
        <v>0</v>
      </c>
      <c r="O212" s="177">
        <f t="shared" si="12"/>
        <v>0</v>
      </c>
    </row>
    <row r="213" spans="1:15" x14ac:dyDescent="0.3">
      <c r="A213" s="54" t="s">
        <v>1162</v>
      </c>
      <c r="B213" s="72">
        <v>0</v>
      </c>
      <c r="C213" s="29">
        <v>0</v>
      </c>
      <c r="D213" s="29">
        <v>0</v>
      </c>
      <c r="E213" s="29">
        <v>0</v>
      </c>
      <c r="F213" s="42">
        <f t="shared" si="9"/>
        <v>0</v>
      </c>
      <c r="G213" s="177">
        <f t="shared" si="10"/>
        <v>0</v>
      </c>
      <c r="I213" s="54" t="s">
        <v>1162</v>
      </c>
      <c r="J213" s="72">
        <v>0</v>
      </c>
      <c r="K213" s="29">
        <v>0</v>
      </c>
      <c r="L213" s="29">
        <v>0</v>
      </c>
      <c r="M213" s="29">
        <v>0</v>
      </c>
      <c r="N213" s="42">
        <f t="shared" si="11"/>
        <v>0</v>
      </c>
      <c r="O213" s="177">
        <f t="shared" si="12"/>
        <v>0</v>
      </c>
    </row>
    <row r="214" spans="1:15" x14ac:dyDescent="0.3">
      <c r="A214" s="54" t="s">
        <v>744</v>
      </c>
      <c r="B214" s="72">
        <v>0</v>
      </c>
      <c r="C214" s="29">
        <v>0</v>
      </c>
      <c r="D214" s="29">
        <v>0</v>
      </c>
      <c r="E214" s="29">
        <v>0</v>
      </c>
      <c r="F214" s="42">
        <f t="shared" si="9"/>
        <v>0</v>
      </c>
      <c r="G214" s="177">
        <f t="shared" si="10"/>
        <v>0</v>
      </c>
      <c r="I214" s="54" t="s">
        <v>744</v>
      </c>
      <c r="J214" s="72">
        <v>0</v>
      </c>
      <c r="K214" s="29">
        <v>0</v>
      </c>
      <c r="L214" s="29">
        <v>0</v>
      </c>
      <c r="M214" s="29">
        <v>0</v>
      </c>
      <c r="N214" s="42">
        <f t="shared" si="11"/>
        <v>0</v>
      </c>
      <c r="O214" s="177">
        <f t="shared" si="12"/>
        <v>0</v>
      </c>
    </row>
    <row r="215" spans="1:15" x14ac:dyDescent="0.3">
      <c r="A215" s="54" t="s">
        <v>745</v>
      </c>
      <c r="B215" s="72">
        <v>0</v>
      </c>
      <c r="C215" s="29">
        <v>0</v>
      </c>
      <c r="D215" s="29">
        <v>0</v>
      </c>
      <c r="E215" s="29">
        <v>0</v>
      </c>
      <c r="F215" s="42">
        <f t="shared" si="9"/>
        <v>0</v>
      </c>
      <c r="G215" s="177">
        <f t="shared" si="10"/>
        <v>0</v>
      </c>
      <c r="I215" s="54" t="s">
        <v>745</v>
      </c>
      <c r="J215" s="72">
        <v>0</v>
      </c>
      <c r="K215" s="29">
        <v>0</v>
      </c>
      <c r="L215" s="29">
        <v>0</v>
      </c>
      <c r="M215" s="29">
        <v>0</v>
      </c>
      <c r="N215" s="42">
        <f t="shared" si="11"/>
        <v>0</v>
      </c>
      <c r="O215" s="177">
        <f t="shared" si="12"/>
        <v>0</v>
      </c>
    </row>
    <row r="216" spans="1:15" x14ac:dyDescent="0.3">
      <c r="A216" s="54" t="s">
        <v>1163</v>
      </c>
      <c r="B216" s="72">
        <v>0</v>
      </c>
      <c r="C216" s="29">
        <v>0</v>
      </c>
      <c r="D216" s="29">
        <v>0</v>
      </c>
      <c r="E216" s="29">
        <v>0</v>
      </c>
      <c r="F216" s="42">
        <f t="shared" si="9"/>
        <v>0</v>
      </c>
      <c r="G216" s="177">
        <f t="shared" si="10"/>
        <v>0</v>
      </c>
      <c r="I216" s="54" t="s">
        <v>1163</v>
      </c>
      <c r="J216" s="72">
        <v>0</v>
      </c>
      <c r="K216" s="29">
        <v>0</v>
      </c>
      <c r="L216" s="29">
        <v>0</v>
      </c>
      <c r="M216" s="29">
        <v>0</v>
      </c>
      <c r="N216" s="42">
        <f t="shared" si="11"/>
        <v>0</v>
      </c>
      <c r="O216" s="177">
        <f t="shared" si="12"/>
        <v>0</v>
      </c>
    </row>
    <row r="217" spans="1:15" x14ac:dyDescent="0.3">
      <c r="A217" s="54" t="s">
        <v>783</v>
      </c>
      <c r="B217" s="72">
        <v>0</v>
      </c>
      <c r="C217" s="29">
        <v>0</v>
      </c>
      <c r="D217" s="29">
        <v>0</v>
      </c>
      <c r="E217" s="29">
        <v>0</v>
      </c>
      <c r="F217" s="42">
        <f t="shared" si="9"/>
        <v>0</v>
      </c>
      <c r="G217" s="177">
        <f t="shared" si="10"/>
        <v>0</v>
      </c>
      <c r="I217" s="54" t="s">
        <v>783</v>
      </c>
      <c r="J217" s="72">
        <v>0</v>
      </c>
      <c r="K217" s="29">
        <v>0</v>
      </c>
      <c r="L217" s="29">
        <v>0</v>
      </c>
      <c r="M217" s="29">
        <v>0</v>
      </c>
      <c r="N217" s="42">
        <f t="shared" si="11"/>
        <v>0</v>
      </c>
      <c r="O217" s="177">
        <f t="shared" si="12"/>
        <v>0</v>
      </c>
    </row>
    <row r="218" spans="1:15" x14ac:dyDescent="0.3">
      <c r="A218" s="54" t="s">
        <v>1164</v>
      </c>
      <c r="B218" s="72">
        <v>0</v>
      </c>
      <c r="C218" s="29">
        <v>0</v>
      </c>
      <c r="D218" s="29">
        <v>0</v>
      </c>
      <c r="E218" s="29">
        <v>0</v>
      </c>
      <c r="F218" s="42">
        <f t="shared" si="9"/>
        <v>0</v>
      </c>
      <c r="G218" s="177">
        <f t="shared" si="10"/>
        <v>0</v>
      </c>
      <c r="I218" s="54" t="s">
        <v>1164</v>
      </c>
      <c r="J218" s="72">
        <v>0</v>
      </c>
      <c r="K218" s="29">
        <v>0</v>
      </c>
      <c r="L218" s="29">
        <v>0</v>
      </c>
      <c r="M218" s="29">
        <v>0</v>
      </c>
      <c r="N218" s="42">
        <f t="shared" si="11"/>
        <v>0</v>
      </c>
      <c r="O218" s="177">
        <f t="shared" si="12"/>
        <v>0</v>
      </c>
    </row>
    <row r="219" spans="1:15" x14ac:dyDescent="0.3">
      <c r="A219" s="54" t="s">
        <v>746</v>
      </c>
      <c r="B219" s="72">
        <v>0</v>
      </c>
      <c r="C219" s="29">
        <v>0</v>
      </c>
      <c r="D219" s="29">
        <v>0</v>
      </c>
      <c r="E219" s="29">
        <v>0</v>
      </c>
      <c r="F219" s="42">
        <f t="shared" si="9"/>
        <v>0</v>
      </c>
      <c r="G219" s="177">
        <f t="shared" si="10"/>
        <v>0</v>
      </c>
      <c r="I219" s="54" t="s">
        <v>746</v>
      </c>
      <c r="J219" s="72">
        <v>0</v>
      </c>
      <c r="K219" s="29">
        <v>0</v>
      </c>
      <c r="L219" s="29">
        <v>0</v>
      </c>
      <c r="M219" s="29">
        <v>0</v>
      </c>
      <c r="N219" s="42">
        <f t="shared" si="11"/>
        <v>0</v>
      </c>
      <c r="O219" s="177">
        <f t="shared" si="12"/>
        <v>0</v>
      </c>
    </row>
    <row r="220" spans="1:15" x14ac:dyDescent="0.3">
      <c r="A220" s="54" t="s">
        <v>747</v>
      </c>
      <c r="B220" s="72">
        <v>0</v>
      </c>
      <c r="C220" s="29">
        <v>0</v>
      </c>
      <c r="D220" s="29">
        <v>0</v>
      </c>
      <c r="E220" s="29">
        <v>0</v>
      </c>
      <c r="F220" s="42">
        <f t="shared" si="9"/>
        <v>0</v>
      </c>
      <c r="G220" s="177">
        <f t="shared" si="10"/>
        <v>0</v>
      </c>
      <c r="I220" s="54" t="s">
        <v>747</v>
      </c>
      <c r="J220" s="72">
        <v>0</v>
      </c>
      <c r="K220" s="29">
        <v>0</v>
      </c>
      <c r="L220" s="29">
        <v>0</v>
      </c>
      <c r="M220" s="29">
        <v>0</v>
      </c>
      <c r="N220" s="42">
        <f t="shared" si="11"/>
        <v>0</v>
      </c>
      <c r="O220" s="177">
        <f t="shared" si="12"/>
        <v>0</v>
      </c>
    </row>
    <row r="221" spans="1:15" x14ac:dyDescent="0.3">
      <c r="A221" s="54" t="s">
        <v>1165</v>
      </c>
      <c r="B221" s="72">
        <v>0</v>
      </c>
      <c r="C221" s="29">
        <v>0</v>
      </c>
      <c r="D221" s="29">
        <v>0</v>
      </c>
      <c r="E221" s="29">
        <v>0</v>
      </c>
      <c r="F221" s="42">
        <f t="shared" si="9"/>
        <v>0</v>
      </c>
      <c r="G221" s="177">
        <f t="shared" si="10"/>
        <v>0</v>
      </c>
      <c r="I221" s="54" t="s">
        <v>1165</v>
      </c>
      <c r="J221" s="72">
        <v>0</v>
      </c>
      <c r="K221" s="29">
        <v>0</v>
      </c>
      <c r="L221" s="29">
        <v>0</v>
      </c>
      <c r="M221" s="29">
        <v>0</v>
      </c>
      <c r="N221" s="42">
        <f t="shared" si="11"/>
        <v>0</v>
      </c>
      <c r="O221" s="177">
        <f t="shared" si="12"/>
        <v>0</v>
      </c>
    </row>
    <row r="222" spans="1:15" x14ac:dyDescent="0.3">
      <c r="A222" s="54" t="s">
        <v>748</v>
      </c>
      <c r="B222" s="72">
        <v>0</v>
      </c>
      <c r="C222" s="29">
        <v>0</v>
      </c>
      <c r="D222" s="29">
        <v>0</v>
      </c>
      <c r="E222" s="29">
        <v>0</v>
      </c>
      <c r="F222" s="42">
        <f t="shared" si="9"/>
        <v>0</v>
      </c>
      <c r="G222" s="177">
        <f t="shared" si="10"/>
        <v>0</v>
      </c>
      <c r="I222" s="54" t="s">
        <v>748</v>
      </c>
      <c r="J222" s="72">
        <v>0</v>
      </c>
      <c r="K222" s="29">
        <v>0</v>
      </c>
      <c r="L222" s="29">
        <v>0</v>
      </c>
      <c r="M222" s="29">
        <v>0</v>
      </c>
      <c r="N222" s="42">
        <f t="shared" si="11"/>
        <v>0</v>
      </c>
      <c r="O222" s="177">
        <f t="shared" si="12"/>
        <v>0</v>
      </c>
    </row>
    <row r="223" spans="1:15" x14ac:dyDescent="0.3">
      <c r="A223" s="54" t="s">
        <v>1166</v>
      </c>
      <c r="B223" s="72">
        <v>0</v>
      </c>
      <c r="C223" s="29">
        <v>0</v>
      </c>
      <c r="D223" s="29">
        <v>0</v>
      </c>
      <c r="E223" s="29">
        <v>0</v>
      </c>
      <c r="F223" s="42">
        <f t="shared" si="9"/>
        <v>0</v>
      </c>
      <c r="G223" s="177">
        <f t="shared" si="10"/>
        <v>0</v>
      </c>
      <c r="I223" s="54" t="s">
        <v>1166</v>
      </c>
      <c r="J223" s="72">
        <v>0</v>
      </c>
      <c r="K223" s="29">
        <v>0</v>
      </c>
      <c r="L223" s="29">
        <v>0</v>
      </c>
      <c r="M223" s="29">
        <v>0</v>
      </c>
      <c r="N223" s="42">
        <f t="shared" si="11"/>
        <v>0</v>
      </c>
      <c r="O223" s="177">
        <f t="shared" si="12"/>
        <v>0</v>
      </c>
    </row>
    <row r="224" spans="1:15" x14ac:dyDescent="0.3">
      <c r="A224" s="54" t="s">
        <v>1167</v>
      </c>
      <c r="B224" s="72">
        <v>0</v>
      </c>
      <c r="C224" s="29">
        <v>0</v>
      </c>
      <c r="D224" s="29">
        <v>0</v>
      </c>
      <c r="E224" s="29">
        <v>0</v>
      </c>
      <c r="F224" s="42">
        <f t="shared" si="9"/>
        <v>0</v>
      </c>
      <c r="G224" s="177">
        <f t="shared" si="10"/>
        <v>0</v>
      </c>
      <c r="I224" s="54" t="s">
        <v>1167</v>
      </c>
      <c r="J224" s="72">
        <v>0</v>
      </c>
      <c r="K224" s="29">
        <v>0</v>
      </c>
      <c r="L224" s="29">
        <v>0</v>
      </c>
      <c r="M224" s="29">
        <v>0</v>
      </c>
      <c r="N224" s="42">
        <f t="shared" si="11"/>
        <v>0</v>
      </c>
      <c r="O224" s="177">
        <f t="shared" si="12"/>
        <v>0</v>
      </c>
    </row>
    <row r="225" spans="1:15" ht="15" customHeight="1" x14ac:dyDescent="0.3">
      <c r="A225" s="54" t="s">
        <v>749</v>
      </c>
      <c r="B225" s="72">
        <v>0</v>
      </c>
      <c r="C225" s="29">
        <v>0</v>
      </c>
      <c r="D225" s="29">
        <v>0</v>
      </c>
      <c r="E225" s="29">
        <v>0</v>
      </c>
      <c r="F225" s="42">
        <f t="shared" si="9"/>
        <v>0</v>
      </c>
      <c r="G225" s="177">
        <f t="shared" si="10"/>
        <v>0</v>
      </c>
      <c r="I225" s="54" t="s">
        <v>749</v>
      </c>
      <c r="J225" s="72">
        <v>0</v>
      </c>
      <c r="K225" s="29">
        <v>0</v>
      </c>
      <c r="L225" s="29">
        <v>0</v>
      </c>
      <c r="M225" s="29">
        <v>0</v>
      </c>
      <c r="N225" s="42">
        <f t="shared" si="11"/>
        <v>0</v>
      </c>
      <c r="O225" s="177">
        <f t="shared" si="12"/>
        <v>0</v>
      </c>
    </row>
    <row r="226" spans="1:15" ht="15" customHeight="1" x14ac:dyDescent="0.3">
      <c r="A226" s="54" t="s">
        <v>1168</v>
      </c>
      <c r="B226" s="72">
        <v>0</v>
      </c>
      <c r="C226" s="29">
        <v>0</v>
      </c>
      <c r="D226" s="29">
        <v>0</v>
      </c>
      <c r="E226" s="29">
        <v>0</v>
      </c>
      <c r="F226" s="42">
        <f t="shared" si="9"/>
        <v>0</v>
      </c>
      <c r="G226" s="177">
        <f t="shared" si="10"/>
        <v>0</v>
      </c>
      <c r="I226" s="54" t="s">
        <v>1168</v>
      </c>
      <c r="J226" s="72">
        <v>0</v>
      </c>
      <c r="K226" s="29">
        <v>0</v>
      </c>
      <c r="L226" s="29">
        <v>0</v>
      </c>
      <c r="M226" s="29">
        <v>0</v>
      </c>
      <c r="N226" s="42">
        <f t="shared" si="11"/>
        <v>0</v>
      </c>
      <c r="O226" s="177">
        <f t="shared" si="12"/>
        <v>0</v>
      </c>
    </row>
    <row r="227" spans="1:15" x14ac:dyDescent="0.3">
      <c r="A227" s="54" t="s">
        <v>750</v>
      </c>
      <c r="B227" s="72">
        <v>0</v>
      </c>
      <c r="C227" s="29">
        <v>0</v>
      </c>
      <c r="D227" s="29">
        <v>0</v>
      </c>
      <c r="E227" s="29">
        <v>0</v>
      </c>
      <c r="F227" s="42">
        <f t="shared" si="9"/>
        <v>0</v>
      </c>
      <c r="G227" s="177">
        <f t="shared" si="10"/>
        <v>0</v>
      </c>
      <c r="I227" s="54" t="s">
        <v>750</v>
      </c>
      <c r="J227" s="72">
        <v>0</v>
      </c>
      <c r="K227" s="29">
        <v>0</v>
      </c>
      <c r="L227" s="29">
        <v>0</v>
      </c>
      <c r="M227" s="29">
        <v>0</v>
      </c>
      <c r="N227" s="42">
        <f t="shared" si="11"/>
        <v>0</v>
      </c>
      <c r="O227" s="177">
        <f t="shared" si="12"/>
        <v>0</v>
      </c>
    </row>
    <row r="228" spans="1:15" x14ac:dyDescent="0.3">
      <c r="A228" s="54" t="s">
        <v>209</v>
      </c>
      <c r="B228" s="72">
        <v>0</v>
      </c>
      <c r="C228" s="29">
        <v>0</v>
      </c>
      <c r="D228" s="29">
        <v>0</v>
      </c>
      <c r="E228" s="29">
        <v>0</v>
      </c>
      <c r="F228" s="42">
        <f t="shared" si="9"/>
        <v>0</v>
      </c>
      <c r="G228" s="177">
        <f t="shared" si="10"/>
        <v>0</v>
      </c>
      <c r="I228" s="54" t="s">
        <v>209</v>
      </c>
      <c r="J228" s="72">
        <v>0</v>
      </c>
      <c r="K228" s="29">
        <v>0</v>
      </c>
      <c r="L228" s="29">
        <v>0</v>
      </c>
      <c r="M228" s="29">
        <v>0</v>
      </c>
      <c r="N228" s="42">
        <f t="shared" si="11"/>
        <v>0</v>
      </c>
      <c r="O228" s="177">
        <f t="shared" si="12"/>
        <v>0</v>
      </c>
    </row>
    <row r="229" spans="1:15" x14ac:dyDescent="0.3">
      <c r="A229" s="54" t="s">
        <v>751</v>
      </c>
      <c r="B229" s="72">
        <v>0</v>
      </c>
      <c r="C229" s="29">
        <v>0</v>
      </c>
      <c r="D229" s="29">
        <v>0</v>
      </c>
      <c r="E229" s="29">
        <v>0</v>
      </c>
      <c r="F229" s="42">
        <f t="shared" si="9"/>
        <v>0</v>
      </c>
      <c r="G229" s="177">
        <f t="shared" si="10"/>
        <v>0</v>
      </c>
      <c r="I229" s="54" t="s">
        <v>751</v>
      </c>
      <c r="J229" s="72">
        <v>0</v>
      </c>
      <c r="K229" s="29">
        <v>0</v>
      </c>
      <c r="L229" s="29">
        <v>0</v>
      </c>
      <c r="M229" s="29">
        <v>0</v>
      </c>
      <c r="N229" s="42">
        <f t="shared" si="11"/>
        <v>0</v>
      </c>
      <c r="O229" s="177">
        <f t="shared" si="12"/>
        <v>0</v>
      </c>
    </row>
    <row r="230" spans="1:15" x14ac:dyDescent="0.3">
      <c r="A230" s="54" t="s">
        <v>752</v>
      </c>
      <c r="B230" s="72">
        <v>0</v>
      </c>
      <c r="C230" s="29">
        <v>0</v>
      </c>
      <c r="D230" s="29">
        <v>0</v>
      </c>
      <c r="E230" s="29">
        <v>0</v>
      </c>
      <c r="F230" s="42">
        <f t="shared" si="9"/>
        <v>0</v>
      </c>
      <c r="G230" s="177">
        <f t="shared" si="10"/>
        <v>0</v>
      </c>
      <c r="I230" s="54" t="s">
        <v>752</v>
      </c>
      <c r="J230" s="72">
        <v>0</v>
      </c>
      <c r="K230" s="29">
        <v>0</v>
      </c>
      <c r="L230" s="29">
        <v>0</v>
      </c>
      <c r="M230" s="29">
        <v>0</v>
      </c>
      <c r="N230" s="42">
        <f t="shared" si="11"/>
        <v>0</v>
      </c>
      <c r="O230" s="177">
        <f t="shared" si="12"/>
        <v>0</v>
      </c>
    </row>
    <row r="231" spans="1:15" x14ac:dyDescent="0.3">
      <c r="A231" s="54" t="s">
        <v>925</v>
      </c>
      <c r="B231" s="72">
        <v>0</v>
      </c>
      <c r="C231" s="29">
        <v>0</v>
      </c>
      <c r="D231" s="29">
        <v>0</v>
      </c>
      <c r="E231" s="29">
        <v>0</v>
      </c>
      <c r="F231" s="42">
        <f t="shared" si="9"/>
        <v>0</v>
      </c>
      <c r="G231" s="177">
        <f t="shared" si="10"/>
        <v>0</v>
      </c>
      <c r="I231" s="54" t="s">
        <v>925</v>
      </c>
      <c r="J231" s="72">
        <v>0</v>
      </c>
      <c r="K231" s="29">
        <v>0</v>
      </c>
      <c r="L231" s="29">
        <v>0</v>
      </c>
      <c r="M231" s="29">
        <v>0</v>
      </c>
      <c r="N231" s="42">
        <f t="shared" si="11"/>
        <v>0</v>
      </c>
      <c r="O231" s="177">
        <f t="shared" si="12"/>
        <v>0</v>
      </c>
    </row>
    <row r="232" spans="1:15" x14ac:dyDescent="0.3">
      <c r="A232" s="54" t="s">
        <v>753</v>
      </c>
      <c r="B232" s="72">
        <v>0</v>
      </c>
      <c r="C232" s="29">
        <v>0</v>
      </c>
      <c r="D232" s="29">
        <v>0</v>
      </c>
      <c r="E232" s="29">
        <v>0</v>
      </c>
      <c r="F232" s="42">
        <f t="shared" si="9"/>
        <v>0</v>
      </c>
      <c r="G232" s="177">
        <f t="shared" si="10"/>
        <v>0</v>
      </c>
      <c r="I232" s="54" t="s">
        <v>753</v>
      </c>
      <c r="J232" s="72">
        <v>0</v>
      </c>
      <c r="K232" s="29">
        <v>0</v>
      </c>
      <c r="L232" s="29">
        <v>0</v>
      </c>
      <c r="M232" s="29">
        <v>0</v>
      </c>
      <c r="N232" s="42">
        <f t="shared" si="11"/>
        <v>0</v>
      </c>
      <c r="O232" s="177">
        <f t="shared" si="12"/>
        <v>0</v>
      </c>
    </row>
    <row r="233" spans="1:15" x14ac:dyDescent="0.3">
      <c r="A233" s="54" t="s">
        <v>754</v>
      </c>
      <c r="B233" s="72">
        <v>0</v>
      </c>
      <c r="C233" s="29">
        <v>0</v>
      </c>
      <c r="D233" s="29">
        <v>0</v>
      </c>
      <c r="E233" s="29">
        <v>0</v>
      </c>
      <c r="F233" s="42">
        <f t="shared" si="9"/>
        <v>0</v>
      </c>
      <c r="G233" s="177">
        <f t="shared" si="10"/>
        <v>0</v>
      </c>
      <c r="I233" s="54" t="s">
        <v>754</v>
      </c>
      <c r="J233" s="72">
        <v>0</v>
      </c>
      <c r="K233" s="29">
        <v>0</v>
      </c>
      <c r="L233" s="29">
        <v>0</v>
      </c>
      <c r="M233" s="29">
        <v>0</v>
      </c>
      <c r="N233" s="42">
        <f t="shared" si="11"/>
        <v>0</v>
      </c>
      <c r="O233" s="177">
        <f t="shared" si="12"/>
        <v>0</v>
      </c>
    </row>
    <row r="234" spans="1:15" x14ac:dyDescent="0.3">
      <c r="A234" s="54" t="s">
        <v>755</v>
      </c>
      <c r="B234" s="72">
        <v>0</v>
      </c>
      <c r="C234" s="29">
        <v>0</v>
      </c>
      <c r="D234" s="29">
        <v>0</v>
      </c>
      <c r="E234" s="29">
        <v>0</v>
      </c>
      <c r="F234" s="42">
        <f t="shared" si="9"/>
        <v>0</v>
      </c>
      <c r="G234" s="177">
        <f t="shared" si="10"/>
        <v>0</v>
      </c>
      <c r="I234" s="54" t="s">
        <v>755</v>
      </c>
      <c r="J234" s="72">
        <v>0</v>
      </c>
      <c r="K234" s="29">
        <v>0</v>
      </c>
      <c r="L234" s="29">
        <v>0</v>
      </c>
      <c r="M234" s="29">
        <v>0</v>
      </c>
      <c r="N234" s="42">
        <f t="shared" si="11"/>
        <v>0</v>
      </c>
      <c r="O234" s="177">
        <f t="shared" si="12"/>
        <v>0</v>
      </c>
    </row>
    <row r="235" spans="1:15" x14ac:dyDescent="0.3">
      <c r="A235" s="54" t="s">
        <v>756</v>
      </c>
      <c r="B235" s="72">
        <v>0</v>
      </c>
      <c r="C235" s="29">
        <v>0</v>
      </c>
      <c r="D235" s="29">
        <v>0</v>
      </c>
      <c r="E235" s="29">
        <v>0</v>
      </c>
      <c r="F235" s="42">
        <f t="shared" si="9"/>
        <v>0</v>
      </c>
      <c r="G235" s="177">
        <f t="shared" si="10"/>
        <v>0</v>
      </c>
      <c r="I235" s="54" t="s">
        <v>756</v>
      </c>
      <c r="J235" s="72">
        <v>0</v>
      </c>
      <c r="K235" s="29">
        <v>0</v>
      </c>
      <c r="L235" s="29">
        <v>0</v>
      </c>
      <c r="M235" s="29">
        <v>0</v>
      </c>
      <c r="N235" s="42">
        <f t="shared" si="11"/>
        <v>0</v>
      </c>
      <c r="O235" s="177">
        <f t="shared" si="12"/>
        <v>0</v>
      </c>
    </row>
    <row r="236" spans="1:15" x14ac:dyDescent="0.3">
      <c r="A236" s="54" t="s">
        <v>784</v>
      </c>
      <c r="B236" s="72">
        <v>0</v>
      </c>
      <c r="C236" s="29">
        <v>0</v>
      </c>
      <c r="D236" s="29">
        <v>0</v>
      </c>
      <c r="E236" s="29">
        <v>0</v>
      </c>
      <c r="F236" s="42">
        <f t="shared" ref="F236:G263" si="13">B236-D236</f>
        <v>0</v>
      </c>
      <c r="G236" s="177">
        <f t="shared" si="13"/>
        <v>0</v>
      </c>
      <c r="I236" s="54" t="s">
        <v>784</v>
      </c>
      <c r="J236" s="72">
        <v>0</v>
      </c>
      <c r="K236" s="29">
        <v>0</v>
      </c>
      <c r="L236" s="29">
        <v>0</v>
      </c>
      <c r="M236" s="29">
        <v>0</v>
      </c>
      <c r="N236" s="42">
        <f t="shared" ref="N236:O263" si="14">J236-L236</f>
        <v>0</v>
      </c>
      <c r="O236" s="177">
        <f t="shared" si="14"/>
        <v>0</v>
      </c>
    </row>
    <row r="237" spans="1:15" x14ac:dyDescent="0.3">
      <c r="A237" s="54" t="s">
        <v>1169</v>
      </c>
      <c r="B237" s="72">
        <v>0</v>
      </c>
      <c r="C237" s="29">
        <v>0</v>
      </c>
      <c r="D237" s="29">
        <v>0</v>
      </c>
      <c r="E237" s="29">
        <v>0</v>
      </c>
      <c r="F237" s="42">
        <f t="shared" si="13"/>
        <v>0</v>
      </c>
      <c r="G237" s="177">
        <f t="shared" si="13"/>
        <v>0</v>
      </c>
      <c r="I237" s="54" t="s">
        <v>1169</v>
      </c>
      <c r="J237" s="72">
        <v>0</v>
      </c>
      <c r="K237" s="29">
        <v>0</v>
      </c>
      <c r="L237" s="29">
        <v>0</v>
      </c>
      <c r="M237" s="29">
        <v>0</v>
      </c>
      <c r="N237" s="42">
        <f t="shared" si="14"/>
        <v>0</v>
      </c>
      <c r="O237" s="177">
        <f t="shared" si="14"/>
        <v>0</v>
      </c>
    </row>
    <row r="238" spans="1:15" x14ac:dyDescent="0.3">
      <c r="A238" s="54" t="s">
        <v>1170</v>
      </c>
      <c r="B238" s="72">
        <v>0</v>
      </c>
      <c r="C238" s="29">
        <v>0</v>
      </c>
      <c r="D238" s="29">
        <v>0</v>
      </c>
      <c r="E238" s="29">
        <v>0</v>
      </c>
      <c r="F238" s="42">
        <f t="shared" si="13"/>
        <v>0</v>
      </c>
      <c r="G238" s="177">
        <f t="shared" si="13"/>
        <v>0</v>
      </c>
      <c r="I238" s="54" t="s">
        <v>1170</v>
      </c>
      <c r="J238" s="72">
        <v>0</v>
      </c>
      <c r="K238" s="29">
        <v>0</v>
      </c>
      <c r="L238" s="29">
        <v>0</v>
      </c>
      <c r="M238" s="29">
        <v>0</v>
      </c>
      <c r="N238" s="42">
        <f t="shared" si="14"/>
        <v>0</v>
      </c>
      <c r="O238" s="177">
        <f t="shared" si="14"/>
        <v>0</v>
      </c>
    </row>
    <row r="239" spans="1:15" x14ac:dyDescent="0.3">
      <c r="A239" s="54" t="s">
        <v>1171</v>
      </c>
      <c r="B239" s="72">
        <v>0</v>
      </c>
      <c r="C239" s="29">
        <v>0</v>
      </c>
      <c r="D239" s="29">
        <v>0</v>
      </c>
      <c r="E239" s="29">
        <v>0</v>
      </c>
      <c r="F239" s="42">
        <f t="shared" si="13"/>
        <v>0</v>
      </c>
      <c r="G239" s="177">
        <f t="shared" si="13"/>
        <v>0</v>
      </c>
      <c r="I239" s="54" t="s">
        <v>1171</v>
      </c>
      <c r="J239" s="72">
        <v>0</v>
      </c>
      <c r="K239" s="29">
        <v>0</v>
      </c>
      <c r="L239" s="29">
        <v>0</v>
      </c>
      <c r="M239" s="29">
        <v>0</v>
      </c>
      <c r="N239" s="42">
        <f t="shared" si="14"/>
        <v>0</v>
      </c>
      <c r="O239" s="177">
        <f t="shared" si="14"/>
        <v>0</v>
      </c>
    </row>
    <row r="240" spans="1:15" x14ac:dyDescent="0.3">
      <c r="A240" s="54" t="s">
        <v>211</v>
      </c>
      <c r="B240" s="72">
        <v>0</v>
      </c>
      <c r="C240" s="29">
        <v>0</v>
      </c>
      <c r="D240" s="29">
        <v>0</v>
      </c>
      <c r="E240" s="29">
        <v>0</v>
      </c>
      <c r="F240" s="42">
        <f t="shared" si="13"/>
        <v>0</v>
      </c>
      <c r="G240" s="177">
        <f t="shared" si="13"/>
        <v>0</v>
      </c>
      <c r="I240" s="54" t="s">
        <v>211</v>
      </c>
      <c r="J240" s="72">
        <v>0</v>
      </c>
      <c r="K240" s="29">
        <v>0</v>
      </c>
      <c r="L240" s="29">
        <v>0</v>
      </c>
      <c r="M240" s="29">
        <v>0</v>
      </c>
      <c r="N240" s="42">
        <f t="shared" si="14"/>
        <v>0</v>
      </c>
      <c r="O240" s="177">
        <f t="shared" si="14"/>
        <v>0</v>
      </c>
    </row>
    <row r="241" spans="1:15" x14ac:dyDescent="0.3">
      <c r="A241" s="54" t="s">
        <v>1172</v>
      </c>
      <c r="B241" s="72">
        <v>0</v>
      </c>
      <c r="C241" s="29">
        <v>0</v>
      </c>
      <c r="D241" s="29">
        <v>0</v>
      </c>
      <c r="E241" s="29">
        <v>0</v>
      </c>
      <c r="F241" s="42">
        <f t="shared" si="13"/>
        <v>0</v>
      </c>
      <c r="G241" s="177">
        <f t="shared" si="13"/>
        <v>0</v>
      </c>
      <c r="I241" s="54" t="s">
        <v>1172</v>
      </c>
      <c r="J241" s="72">
        <v>0</v>
      </c>
      <c r="K241" s="29">
        <v>0</v>
      </c>
      <c r="L241" s="29">
        <v>0</v>
      </c>
      <c r="M241" s="29">
        <v>0</v>
      </c>
      <c r="N241" s="42">
        <f t="shared" si="14"/>
        <v>0</v>
      </c>
      <c r="O241" s="177">
        <f t="shared" si="14"/>
        <v>0</v>
      </c>
    </row>
    <row r="242" spans="1:15" x14ac:dyDescent="0.3">
      <c r="A242" s="54" t="s">
        <v>1173</v>
      </c>
      <c r="B242" s="72">
        <v>0</v>
      </c>
      <c r="C242" s="29">
        <v>0</v>
      </c>
      <c r="D242" s="29">
        <v>0</v>
      </c>
      <c r="E242" s="29">
        <v>0</v>
      </c>
      <c r="F242" s="42">
        <f t="shared" si="13"/>
        <v>0</v>
      </c>
      <c r="G242" s="177">
        <f t="shared" si="13"/>
        <v>0</v>
      </c>
      <c r="I242" s="54" t="s">
        <v>1173</v>
      </c>
      <c r="J242" s="72">
        <v>0</v>
      </c>
      <c r="K242" s="29">
        <v>0</v>
      </c>
      <c r="L242" s="29">
        <v>0</v>
      </c>
      <c r="M242" s="29">
        <v>0</v>
      </c>
      <c r="N242" s="42">
        <f t="shared" si="14"/>
        <v>0</v>
      </c>
      <c r="O242" s="177">
        <f t="shared" si="14"/>
        <v>0</v>
      </c>
    </row>
    <row r="243" spans="1:15" x14ac:dyDescent="0.3">
      <c r="A243" s="54" t="s">
        <v>1174</v>
      </c>
      <c r="B243" s="72">
        <v>0</v>
      </c>
      <c r="C243" s="29">
        <v>0</v>
      </c>
      <c r="D243" s="29">
        <v>0</v>
      </c>
      <c r="E243" s="29">
        <v>0</v>
      </c>
      <c r="F243" s="42">
        <f t="shared" si="13"/>
        <v>0</v>
      </c>
      <c r="G243" s="177">
        <f t="shared" si="13"/>
        <v>0</v>
      </c>
      <c r="I243" s="54" t="s">
        <v>1174</v>
      </c>
      <c r="J243" s="72">
        <v>0</v>
      </c>
      <c r="K243" s="29">
        <v>0</v>
      </c>
      <c r="L243" s="29">
        <v>0</v>
      </c>
      <c r="M243" s="29">
        <v>0</v>
      </c>
      <c r="N243" s="42">
        <f t="shared" si="14"/>
        <v>0</v>
      </c>
      <c r="O243" s="177">
        <f t="shared" si="14"/>
        <v>0</v>
      </c>
    </row>
    <row r="244" spans="1:15" x14ac:dyDescent="0.3">
      <c r="A244" s="54" t="s">
        <v>757</v>
      </c>
      <c r="B244" s="72">
        <v>0</v>
      </c>
      <c r="C244" s="29">
        <v>0</v>
      </c>
      <c r="D244" s="29">
        <v>0</v>
      </c>
      <c r="E244" s="29">
        <v>0</v>
      </c>
      <c r="F244" s="42">
        <f t="shared" si="13"/>
        <v>0</v>
      </c>
      <c r="G244" s="177">
        <f t="shared" si="13"/>
        <v>0</v>
      </c>
      <c r="I244" s="54" t="s">
        <v>757</v>
      </c>
      <c r="J244" s="72">
        <v>0</v>
      </c>
      <c r="K244" s="29">
        <v>0</v>
      </c>
      <c r="L244" s="29">
        <v>0</v>
      </c>
      <c r="M244" s="29">
        <v>0</v>
      </c>
      <c r="N244" s="42">
        <f t="shared" si="14"/>
        <v>0</v>
      </c>
      <c r="O244" s="177">
        <f t="shared" si="14"/>
        <v>0</v>
      </c>
    </row>
    <row r="245" spans="1:15" x14ac:dyDescent="0.3">
      <c r="A245" s="54" t="s">
        <v>758</v>
      </c>
      <c r="B245" s="72">
        <v>0</v>
      </c>
      <c r="C245" s="29">
        <v>0</v>
      </c>
      <c r="D245" s="29">
        <v>0</v>
      </c>
      <c r="E245" s="29">
        <v>0</v>
      </c>
      <c r="F245" s="42">
        <f t="shared" si="13"/>
        <v>0</v>
      </c>
      <c r="G245" s="177">
        <f t="shared" si="13"/>
        <v>0</v>
      </c>
      <c r="I245" s="54" t="s">
        <v>758</v>
      </c>
      <c r="J245" s="72">
        <v>0</v>
      </c>
      <c r="K245" s="29">
        <v>0</v>
      </c>
      <c r="L245" s="29">
        <v>0</v>
      </c>
      <c r="M245" s="29">
        <v>0</v>
      </c>
      <c r="N245" s="42">
        <f t="shared" si="14"/>
        <v>0</v>
      </c>
      <c r="O245" s="177">
        <f t="shared" si="14"/>
        <v>0</v>
      </c>
    </row>
    <row r="246" spans="1:15" x14ac:dyDescent="0.3">
      <c r="A246" s="54" t="s">
        <v>1175</v>
      </c>
      <c r="B246" s="72">
        <v>0</v>
      </c>
      <c r="C246" s="29">
        <v>0</v>
      </c>
      <c r="D246" s="29">
        <v>0</v>
      </c>
      <c r="E246" s="29">
        <v>0</v>
      </c>
      <c r="F246" s="42">
        <f t="shared" si="13"/>
        <v>0</v>
      </c>
      <c r="G246" s="177">
        <f t="shared" si="13"/>
        <v>0</v>
      </c>
      <c r="I246" s="54" t="s">
        <v>1175</v>
      </c>
      <c r="J246" s="72">
        <v>0</v>
      </c>
      <c r="K246" s="29">
        <v>0</v>
      </c>
      <c r="L246" s="29">
        <v>0</v>
      </c>
      <c r="M246" s="29">
        <v>0</v>
      </c>
      <c r="N246" s="42">
        <f t="shared" si="14"/>
        <v>0</v>
      </c>
      <c r="O246" s="177">
        <f t="shared" si="14"/>
        <v>0</v>
      </c>
    </row>
    <row r="247" spans="1:15" x14ac:dyDescent="0.3">
      <c r="A247" s="54" t="s">
        <v>1176</v>
      </c>
      <c r="B247" s="72">
        <v>0</v>
      </c>
      <c r="C247" s="29">
        <v>0</v>
      </c>
      <c r="D247" s="29">
        <v>0</v>
      </c>
      <c r="E247" s="29">
        <v>0</v>
      </c>
      <c r="F247" s="42">
        <f t="shared" si="13"/>
        <v>0</v>
      </c>
      <c r="G247" s="177">
        <f t="shared" si="13"/>
        <v>0</v>
      </c>
      <c r="I247" s="54" t="s">
        <v>1176</v>
      </c>
      <c r="J247" s="72">
        <v>0</v>
      </c>
      <c r="K247" s="29">
        <v>0</v>
      </c>
      <c r="L247" s="29">
        <v>0</v>
      </c>
      <c r="M247" s="29">
        <v>0</v>
      </c>
      <c r="N247" s="42">
        <f t="shared" si="14"/>
        <v>0</v>
      </c>
      <c r="O247" s="177">
        <f t="shared" si="14"/>
        <v>0</v>
      </c>
    </row>
    <row r="248" spans="1:15" x14ac:dyDescent="0.3">
      <c r="A248" s="54" t="s">
        <v>1177</v>
      </c>
      <c r="B248" s="72">
        <v>0</v>
      </c>
      <c r="C248" s="29">
        <v>0</v>
      </c>
      <c r="D248" s="29">
        <v>0</v>
      </c>
      <c r="E248" s="29">
        <v>0</v>
      </c>
      <c r="F248" s="42">
        <f t="shared" si="13"/>
        <v>0</v>
      </c>
      <c r="G248" s="177">
        <f t="shared" si="13"/>
        <v>0</v>
      </c>
      <c r="I248" s="54" t="s">
        <v>1177</v>
      </c>
      <c r="J248" s="72">
        <v>0</v>
      </c>
      <c r="K248" s="29">
        <v>0</v>
      </c>
      <c r="L248" s="29">
        <v>0</v>
      </c>
      <c r="M248" s="29">
        <v>0</v>
      </c>
      <c r="N248" s="42">
        <f t="shared" si="14"/>
        <v>0</v>
      </c>
      <c r="O248" s="177">
        <f t="shared" si="14"/>
        <v>0</v>
      </c>
    </row>
    <row r="249" spans="1:15" x14ac:dyDescent="0.3">
      <c r="A249" s="54" t="s">
        <v>1178</v>
      </c>
      <c r="B249" s="72">
        <v>0</v>
      </c>
      <c r="C249" s="29">
        <v>0</v>
      </c>
      <c r="D249" s="29">
        <v>0</v>
      </c>
      <c r="E249" s="29">
        <v>0</v>
      </c>
      <c r="F249" s="42">
        <f t="shared" si="13"/>
        <v>0</v>
      </c>
      <c r="G249" s="177">
        <f t="shared" si="13"/>
        <v>0</v>
      </c>
      <c r="I249" s="54" t="s">
        <v>1178</v>
      </c>
      <c r="J249" s="72">
        <v>0</v>
      </c>
      <c r="K249" s="29">
        <v>0</v>
      </c>
      <c r="L249" s="29">
        <v>0</v>
      </c>
      <c r="M249" s="29">
        <v>0</v>
      </c>
      <c r="N249" s="42">
        <f t="shared" si="14"/>
        <v>0</v>
      </c>
      <c r="O249" s="177">
        <f t="shared" si="14"/>
        <v>0</v>
      </c>
    </row>
    <row r="250" spans="1:15" x14ac:dyDescent="0.3">
      <c r="A250" s="54" t="s">
        <v>1179</v>
      </c>
      <c r="B250" s="72">
        <v>0</v>
      </c>
      <c r="C250" s="29">
        <v>0</v>
      </c>
      <c r="D250" s="29">
        <v>0</v>
      </c>
      <c r="E250" s="29">
        <v>0</v>
      </c>
      <c r="F250" s="42">
        <f t="shared" si="13"/>
        <v>0</v>
      </c>
      <c r="G250" s="177">
        <f t="shared" si="13"/>
        <v>0</v>
      </c>
      <c r="I250" s="54" t="s">
        <v>1179</v>
      </c>
      <c r="J250" s="72">
        <v>0</v>
      </c>
      <c r="K250" s="29">
        <v>0</v>
      </c>
      <c r="L250" s="29">
        <v>0</v>
      </c>
      <c r="M250" s="29">
        <v>0</v>
      </c>
      <c r="N250" s="42">
        <f t="shared" si="14"/>
        <v>0</v>
      </c>
      <c r="O250" s="177">
        <f t="shared" si="14"/>
        <v>0</v>
      </c>
    </row>
    <row r="251" spans="1:15" x14ac:dyDescent="0.3">
      <c r="A251" s="54" t="s">
        <v>759</v>
      </c>
      <c r="B251" s="72">
        <v>0</v>
      </c>
      <c r="C251" s="29">
        <v>0</v>
      </c>
      <c r="D251" s="29">
        <v>0</v>
      </c>
      <c r="E251" s="29">
        <v>0</v>
      </c>
      <c r="F251" s="42">
        <f t="shared" si="13"/>
        <v>0</v>
      </c>
      <c r="G251" s="177">
        <f t="shared" si="13"/>
        <v>0</v>
      </c>
      <c r="I251" s="54" t="s">
        <v>759</v>
      </c>
      <c r="J251" s="72">
        <v>0</v>
      </c>
      <c r="K251" s="29">
        <v>0</v>
      </c>
      <c r="L251" s="29">
        <v>0</v>
      </c>
      <c r="M251" s="29">
        <v>0</v>
      </c>
      <c r="N251" s="42">
        <f t="shared" si="14"/>
        <v>0</v>
      </c>
      <c r="O251" s="177">
        <f t="shared" si="14"/>
        <v>0</v>
      </c>
    </row>
    <row r="252" spans="1:15" x14ac:dyDescent="0.3">
      <c r="A252" s="54" t="s">
        <v>1180</v>
      </c>
      <c r="B252" s="72">
        <v>0</v>
      </c>
      <c r="C252" s="29">
        <v>0</v>
      </c>
      <c r="D252" s="29">
        <v>0</v>
      </c>
      <c r="E252" s="29">
        <v>0</v>
      </c>
      <c r="F252" s="42">
        <f t="shared" si="13"/>
        <v>0</v>
      </c>
      <c r="G252" s="177">
        <f t="shared" si="13"/>
        <v>0</v>
      </c>
      <c r="I252" s="54" t="s">
        <v>1180</v>
      </c>
      <c r="J252" s="72">
        <v>0</v>
      </c>
      <c r="K252" s="29">
        <v>0</v>
      </c>
      <c r="L252" s="29">
        <v>0</v>
      </c>
      <c r="M252" s="29">
        <v>0</v>
      </c>
      <c r="N252" s="42">
        <f t="shared" si="14"/>
        <v>0</v>
      </c>
      <c r="O252" s="177">
        <f t="shared" si="14"/>
        <v>0</v>
      </c>
    </row>
    <row r="253" spans="1:15" x14ac:dyDescent="0.3">
      <c r="A253" s="54" t="s">
        <v>1181</v>
      </c>
      <c r="B253" s="72">
        <v>0</v>
      </c>
      <c r="C253" s="29">
        <v>0</v>
      </c>
      <c r="D253" s="29">
        <v>0</v>
      </c>
      <c r="E253" s="29">
        <v>0</v>
      </c>
      <c r="F253" s="42">
        <f t="shared" si="13"/>
        <v>0</v>
      </c>
      <c r="G253" s="177">
        <f t="shared" si="13"/>
        <v>0</v>
      </c>
      <c r="I253" s="54" t="s">
        <v>1181</v>
      </c>
      <c r="J253" s="72">
        <v>0</v>
      </c>
      <c r="K253" s="29">
        <v>0</v>
      </c>
      <c r="L253" s="29">
        <v>0</v>
      </c>
      <c r="M253" s="29">
        <v>0</v>
      </c>
      <c r="N253" s="42">
        <f t="shared" si="14"/>
        <v>0</v>
      </c>
      <c r="O253" s="177">
        <f t="shared" si="14"/>
        <v>0</v>
      </c>
    </row>
    <row r="254" spans="1:15" x14ac:dyDescent="0.3">
      <c r="A254" s="54" t="s">
        <v>760</v>
      </c>
      <c r="B254" s="72">
        <v>0</v>
      </c>
      <c r="C254" s="29">
        <v>0</v>
      </c>
      <c r="D254" s="29">
        <v>0</v>
      </c>
      <c r="E254" s="29">
        <v>0</v>
      </c>
      <c r="F254" s="42">
        <f t="shared" si="13"/>
        <v>0</v>
      </c>
      <c r="G254" s="177">
        <f t="shared" si="13"/>
        <v>0</v>
      </c>
      <c r="I254" s="54" t="s">
        <v>760</v>
      </c>
      <c r="J254" s="72">
        <v>0</v>
      </c>
      <c r="K254" s="29">
        <v>0</v>
      </c>
      <c r="L254" s="29">
        <v>0</v>
      </c>
      <c r="M254" s="29">
        <v>0</v>
      </c>
      <c r="N254" s="42">
        <f t="shared" si="14"/>
        <v>0</v>
      </c>
      <c r="O254" s="177">
        <f t="shared" si="14"/>
        <v>0</v>
      </c>
    </row>
    <row r="255" spans="1:15" x14ac:dyDescent="0.3">
      <c r="A255" s="54" t="s">
        <v>761</v>
      </c>
      <c r="B255" s="72">
        <v>0</v>
      </c>
      <c r="C255" s="29">
        <v>0</v>
      </c>
      <c r="D255" s="29">
        <v>0</v>
      </c>
      <c r="E255" s="29">
        <v>0</v>
      </c>
      <c r="F255" s="42">
        <f t="shared" si="13"/>
        <v>0</v>
      </c>
      <c r="G255" s="177">
        <f t="shared" si="13"/>
        <v>0</v>
      </c>
      <c r="I255" s="54" t="s">
        <v>761</v>
      </c>
      <c r="J255" s="72">
        <v>0</v>
      </c>
      <c r="K255" s="29">
        <v>0</v>
      </c>
      <c r="L255" s="29">
        <v>0</v>
      </c>
      <c r="M255" s="29">
        <v>0</v>
      </c>
      <c r="N255" s="42">
        <f t="shared" si="14"/>
        <v>0</v>
      </c>
      <c r="O255" s="177">
        <f t="shared" si="14"/>
        <v>0</v>
      </c>
    </row>
    <row r="256" spans="1:15" x14ac:dyDescent="0.3">
      <c r="A256" s="54" t="s">
        <v>1182</v>
      </c>
      <c r="B256" s="72">
        <v>0</v>
      </c>
      <c r="C256" s="29">
        <v>0</v>
      </c>
      <c r="D256" s="29">
        <v>0</v>
      </c>
      <c r="E256" s="29">
        <v>0</v>
      </c>
      <c r="F256" s="42">
        <f t="shared" si="13"/>
        <v>0</v>
      </c>
      <c r="G256" s="177">
        <f t="shared" si="13"/>
        <v>0</v>
      </c>
      <c r="I256" s="54" t="s">
        <v>1182</v>
      </c>
      <c r="J256" s="72">
        <v>0</v>
      </c>
      <c r="K256" s="29">
        <v>0</v>
      </c>
      <c r="L256" s="29">
        <v>0</v>
      </c>
      <c r="M256" s="29">
        <v>0</v>
      </c>
      <c r="N256" s="42">
        <f t="shared" si="14"/>
        <v>0</v>
      </c>
      <c r="O256" s="177">
        <f t="shared" si="14"/>
        <v>0</v>
      </c>
    </row>
    <row r="257" spans="1:15" x14ac:dyDescent="0.3">
      <c r="A257" s="54" t="s">
        <v>1183</v>
      </c>
      <c r="B257" s="72">
        <v>0</v>
      </c>
      <c r="C257" s="29">
        <v>0</v>
      </c>
      <c r="D257" s="29">
        <v>0</v>
      </c>
      <c r="E257" s="29">
        <v>0</v>
      </c>
      <c r="F257" s="42">
        <f t="shared" si="13"/>
        <v>0</v>
      </c>
      <c r="G257" s="177">
        <f t="shared" si="13"/>
        <v>0</v>
      </c>
      <c r="I257" s="54" t="s">
        <v>1183</v>
      </c>
      <c r="J257" s="72">
        <v>0</v>
      </c>
      <c r="K257" s="29">
        <v>0</v>
      </c>
      <c r="L257" s="29">
        <v>0</v>
      </c>
      <c r="M257" s="29">
        <v>0</v>
      </c>
      <c r="N257" s="42">
        <f t="shared" si="14"/>
        <v>0</v>
      </c>
      <c r="O257" s="177">
        <f t="shared" si="14"/>
        <v>0</v>
      </c>
    </row>
    <row r="258" spans="1:15" x14ac:dyDescent="0.3">
      <c r="A258" s="54" t="s">
        <v>1184</v>
      </c>
      <c r="B258" s="72">
        <v>0</v>
      </c>
      <c r="C258" s="29">
        <v>0</v>
      </c>
      <c r="D258" s="29">
        <v>0</v>
      </c>
      <c r="E258" s="29">
        <v>0</v>
      </c>
      <c r="F258" s="42">
        <f t="shared" si="13"/>
        <v>0</v>
      </c>
      <c r="G258" s="177">
        <f t="shared" si="13"/>
        <v>0</v>
      </c>
      <c r="I258" s="54" t="s">
        <v>1184</v>
      </c>
      <c r="J258" s="72">
        <v>0</v>
      </c>
      <c r="K258" s="29">
        <v>0</v>
      </c>
      <c r="L258" s="29">
        <v>0</v>
      </c>
      <c r="M258" s="29">
        <v>0</v>
      </c>
      <c r="N258" s="42">
        <f t="shared" si="14"/>
        <v>0</v>
      </c>
      <c r="O258" s="177">
        <f t="shared" si="14"/>
        <v>0</v>
      </c>
    </row>
    <row r="259" spans="1:15" x14ac:dyDescent="0.3">
      <c r="A259" s="54" t="s">
        <v>785</v>
      </c>
      <c r="B259" s="72">
        <v>0</v>
      </c>
      <c r="C259" s="29">
        <v>0</v>
      </c>
      <c r="D259" s="29">
        <v>0</v>
      </c>
      <c r="E259" s="29">
        <v>0</v>
      </c>
      <c r="F259" s="42">
        <f t="shared" si="13"/>
        <v>0</v>
      </c>
      <c r="G259" s="177">
        <f t="shared" si="13"/>
        <v>0</v>
      </c>
      <c r="I259" s="54" t="s">
        <v>785</v>
      </c>
      <c r="J259" s="72">
        <v>0</v>
      </c>
      <c r="K259" s="29">
        <v>0</v>
      </c>
      <c r="L259" s="29">
        <v>0</v>
      </c>
      <c r="M259" s="29">
        <v>0</v>
      </c>
      <c r="N259" s="42">
        <f t="shared" si="14"/>
        <v>0</v>
      </c>
      <c r="O259" s="177">
        <f t="shared" si="14"/>
        <v>0</v>
      </c>
    </row>
    <row r="260" spans="1:15" x14ac:dyDescent="0.3">
      <c r="A260" s="54" t="s">
        <v>1185</v>
      </c>
      <c r="B260" s="72">
        <v>0</v>
      </c>
      <c r="C260" s="29">
        <v>0</v>
      </c>
      <c r="D260" s="29">
        <v>0</v>
      </c>
      <c r="E260" s="29">
        <v>0</v>
      </c>
      <c r="F260" s="42">
        <f t="shared" si="13"/>
        <v>0</v>
      </c>
      <c r="G260" s="177">
        <f t="shared" si="13"/>
        <v>0</v>
      </c>
      <c r="I260" s="54" t="s">
        <v>1185</v>
      </c>
      <c r="J260" s="72">
        <v>0</v>
      </c>
      <c r="K260" s="29">
        <v>0</v>
      </c>
      <c r="L260" s="29">
        <v>0</v>
      </c>
      <c r="M260" s="29">
        <v>0</v>
      </c>
      <c r="N260" s="42">
        <f t="shared" si="14"/>
        <v>0</v>
      </c>
      <c r="O260" s="177">
        <f t="shared" si="14"/>
        <v>0</v>
      </c>
    </row>
    <row r="261" spans="1:15" x14ac:dyDescent="0.3">
      <c r="A261" s="54" t="s">
        <v>786</v>
      </c>
      <c r="B261" s="72">
        <v>0</v>
      </c>
      <c r="C261" s="29">
        <v>0</v>
      </c>
      <c r="D261" s="29">
        <v>0</v>
      </c>
      <c r="E261" s="29">
        <v>0</v>
      </c>
      <c r="F261" s="42">
        <f t="shared" si="13"/>
        <v>0</v>
      </c>
      <c r="G261" s="177">
        <f t="shared" si="13"/>
        <v>0</v>
      </c>
      <c r="I261" s="54" t="s">
        <v>786</v>
      </c>
      <c r="J261" s="72">
        <v>0</v>
      </c>
      <c r="K261" s="29">
        <v>0</v>
      </c>
      <c r="L261" s="29">
        <v>0</v>
      </c>
      <c r="M261" s="29">
        <v>0</v>
      </c>
      <c r="N261" s="42">
        <f t="shared" si="14"/>
        <v>0</v>
      </c>
      <c r="O261" s="177">
        <f t="shared" si="14"/>
        <v>0</v>
      </c>
    </row>
    <row r="262" spans="1:15" x14ac:dyDescent="0.3">
      <c r="A262" s="54" t="s">
        <v>787</v>
      </c>
      <c r="B262" s="72">
        <v>0</v>
      </c>
      <c r="C262" s="29">
        <v>0</v>
      </c>
      <c r="D262" s="29">
        <v>0</v>
      </c>
      <c r="E262" s="29">
        <v>0</v>
      </c>
      <c r="F262" s="42">
        <f t="shared" si="13"/>
        <v>0</v>
      </c>
      <c r="G262" s="177">
        <f t="shared" si="13"/>
        <v>0</v>
      </c>
      <c r="I262" s="54" t="s">
        <v>787</v>
      </c>
      <c r="J262" s="72">
        <v>0</v>
      </c>
      <c r="K262" s="29">
        <v>0</v>
      </c>
      <c r="L262" s="29">
        <v>0</v>
      </c>
      <c r="M262" s="29">
        <v>0</v>
      </c>
      <c r="N262" s="42">
        <f t="shared" si="14"/>
        <v>0</v>
      </c>
      <c r="O262" s="177">
        <f t="shared" si="14"/>
        <v>0</v>
      </c>
    </row>
    <row r="263" spans="1:15" x14ac:dyDescent="0.3">
      <c r="A263" s="54" t="s">
        <v>1186</v>
      </c>
      <c r="B263" s="72">
        <v>0</v>
      </c>
      <c r="C263" s="29">
        <v>0</v>
      </c>
      <c r="D263" s="29">
        <v>0</v>
      </c>
      <c r="E263" s="29">
        <v>0</v>
      </c>
      <c r="F263" s="42">
        <f t="shared" si="13"/>
        <v>0</v>
      </c>
      <c r="G263" s="177">
        <f t="shared" si="13"/>
        <v>0</v>
      </c>
      <c r="I263" s="54" t="s">
        <v>1186</v>
      </c>
      <c r="J263" s="72">
        <v>0</v>
      </c>
      <c r="K263" s="29">
        <v>0</v>
      </c>
      <c r="L263" s="29">
        <v>0</v>
      </c>
      <c r="M263" s="29">
        <v>0</v>
      </c>
      <c r="N263" s="42">
        <f t="shared" si="14"/>
        <v>0</v>
      </c>
      <c r="O263" s="177">
        <f t="shared" si="14"/>
        <v>0</v>
      </c>
    </row>
    <row r="264" spans="1:15" x14ac:dyDescent="0.3">
      <c r="A264" s="54" t="s">
        <v>1187</v>
      </c>
      <c r="B264" s="72">
        <v>0</v>
      </c>
      <c r="C264" s="29">
        <v>0</v>
      </c>
      <c r="D264" s="29">
        <v>0</v>
      </c>
      <c r="E264" s="29">
        <v>0</v>
      </c>
      <c r="F264" s="42">
        <f t="shared" ref="F264:F279" si="15">B264-D264</f>
        <v>0</v>
      </c>
      <c r="G264" s="177">
        <f t="shared" ref="G264:G279" si="16">C264-E264</f>
        <v>0</v>
      </c>
      <c r="I264" s="54" t="s">
        <v>1187</v>
      </c>
      <c r="J264" s="72">
        <v>0</v>
      </c>
      <c r="K264" s="29">
        <v>0</v>
      </c>
      <c r="L264" s="29">
        <v>0</v>
      </c>
      <c r="M264" s="29">
        <v>0</v>
      </c>
      <c r="N264" s="42">
        <f t="shared" ref="N264:N279" si="17">J264-L264</f>
        <v>0</v>
      </c>
      <c r="O264" s="177">
        <f t="shared" ref="O264:O279" si="18">K264-M264</f>
        <v>0</v>
      </c>
    </row>
    <row r="265" spans="1:15" x14ac:dyDescent="0.3">
      <c r="A265" s="54" t="s">
        <v>1188</v>
      </c>
      <c r="B265" s="72">
        <v>0</v>
      </c>
      <c r="C265" s="29">
        <v>0</v>
      </c>
      <c r="D265" s="29">
        <v>0</v>
      </c>
      <c r="E265" s="29">
        <v>0</v>
      </c>
      <c r="F265" s="42">
        <f t="shared" si="15"/>
        <v>0</v>
      </c>
      <c r="G265" s="177">
        <f t="shared" si="16"/>
        <v>0</v>
      </c>
      <c r="I265" s="54" t="s">
        <v>1188</v>
      </c>
      <c r="J265" s="72">
        <v>0</v>
      </c>
      <c r="K265" s="29">
        <v>0</v>
      </c>
      <c r="L265" s="29">
        <v>0</v>
      </c>
      <c r="M265" s="29">
        <v>0</v>
      </c>
      <c r="N265" s="42">
        <f t="shared" si="17"/>
        <v>0</v>
      </c>
      <c r="O265" s="177">
        <f t="shared" si="18"/>
        <v>0</v>
      </c>
    </row>
    <row r="266" spans="1:15" x14ac:dyDescent="0.3">
      <c r="A266" s="54" t="s">
        <v>1189</v>
      </c>
      <c r="B266" s="72">
        <v>0</v>
      </c>
      <c r="C266" s="29">
        <v>0</v>
      </c>
      <c r="D266" s="29">
        <v>0</v>
      </c>
      <c r="E266" s="29">
        <v>0</v>
      </c>
      <c r="F266" s="42">
        <f t="shared" si="15"/>
        <v>0</v>
      </c>
      <c r="G266" s="177">
        <f t="shared" si="16"/>
        <v>0</v>
      </c>
      <c r="I266" s="54" t="s">
        <v>1189</v>
      </c>
      <c r="J266" s="72">
        <v>0</v>
      </c>
      <c r="K266" s="29">
        <v>0</v>
      </c>
      <c r="L266" s="29">
        <v>0</v>
      </c>
      <c r="M266" s="29">
        <v>0</v>
      </c>
      <c r="N266" s="42">
        <f t="shared" si="17"/>
        <v>0</v>
      </c>
      <c r="O266" s="177">
        <f t="shared" si="18"/>
        <v>0</v>
      </c>
    </row>
    <row r="267" spans="1:15" x14ac:dyDescent="0.3">
      <c r="A267" s="54" t="s">
        <v>788</v>
      </c>
      <c r="B267" s="72">
        <v>0</v>
      </c>
      <c r="C267" s="29">
        <v>0</v>
      </c>
      <c r="D267" s="29">
        <v>0</v>
      </c>
      <c r="E267" s="29">
        <v>0</v>
      </c>
      <c r="F267" s="42">
        <f t="shared" si="15"/>
        <v>0</v>
      </c>
      <c r="G267" s="177">
        <f t="shared" si="16"/>
        <v>0</v>
      </c>
      <c r="I267" s="54" t="s">
        <v>788</v>
      </c>
      <c r="J267" s="72">
        <v>0</v>
      </c>
      <c r="K267" s="29">
        <v>0</v>
      </c>
      <c r="L267" s="29">
        <v>0</v>
      </c>
      <c r="M267" s="29">
        <v>0</v>
      </c>
      <c r="N267" s="42">
        <f t="shared" si="17"/>
        <v>0</v>
      </c>
      <c r="O267" s="177">
        <f t="shared" si="18"/>
        <v>0</v>
      </c>
    </row>
    <row r="268" spans="1:15" x14ac:dyDescent="0.3">
      <c r="A268" s="54" t="s">
        <v>1207</v>
      </c>
      <c r="B268" s="72">
        <v>0</v>
      </c>
      <c r="C268" s="29">
        <v>0</v>
      </c>
      <c r="D268" s="29">
        <v>0</v>
      </c>
      <c r="E268" s="29">
        <v>0</v>
      </c>
      <c r="F268" s="42">
        <f t="shared" si="15"/>
        <v>0</v>
      </c>
      <c r="G268" s="177">
        <f t="shared" si="16"/>
        <v>0</v>
      </c>
      <c r="I268" s="54" t="s">
        <v>1207</v>
      </c>
      <c r="J268" s="72">
        <v>0</v>
      </c>
      <c r="K268" s="29">
        <v>0</v>
      </c>
      <c r="L268" s="29">
        <v>0</v>
      </c>
      <c r="M268" s="29">
        <v>0</v>
      </c>
      <c r="N268" s="42">
        <f t="shared" si="17"/>
        <v>0</v>
      </c>
      <c r="O268" s="177">
        <f t="shared" si="18"/>
        <v>0</v>
      </c>
    </row>
    <row r="269" spans="1:15" x14ac:dyDescent="0.3">
      <c r="A269" s="54" t="s">
        <v>789</v>
      </c>
      <c r="B269" s="72">
        <v>0</v>
      </c>
      <c r="C269" s="29">
        <v>0</v>
      </c>
      <c r="D269" s="29">
        <v>0</v>
      </c>
      <c r="E269" s="29">
        <v>0</v>
      </c>
      <c r="F269" s="42">
        <f t="shared" si="15"/>
        <v>0</v>
      </c>
      <c r="G269" s="177">
        <f t="shared" si="16"/>
        <v>0</v>
      </c>
      <c r="I269" s="54" t="s">
        <v>789</v>
      </c>
      <c r="J269" s="72">
        <v>0</v>
      </c>
      <c r="K269" s="29">
        <v>0</v>
      </c>
      <c r="L269" s="29">
        <v>0</v>
      </c>
      <c r="M269" s="29">
        <v>0</v>
      </c>
      <c r="N269" s="42">
        <f t="shared" si="17"/>
        <v>0</v>
      </c>
      <c r="O269" s="177">
        <f t="shared" si="18"/>
        <v>0</v>
      </c>
    </row>
    <row r="270" spans="1:15" x14ac:dyDescent="0.3">
      <c r="A270" s="54" t="s">
        <v>762</v>
      </c>
      <c r="B270" s="72">
        <v>0</v>
      </c>
      <c r="C270" s="29">
        <v>0</v>
      </c>
      <c r="D270" s="29">
        <v>0</v>
      </c>
      <c r="E270" s="29">
        <v>0</v>
      </c>
      <c r="F270" s="42">
        <f t="shared" si="15"/>
        <v>0</v>
      </c>
      <c r="G270" s="177">
        <f t="shared" si="16"/>
        <v>0</v>
      </c>
      <c r="I270" s="54" t="s">
        <v>762</v>
      </c>
      <c r="J270" s="72">
        <v>0</v>
      </c>
      <c r="K270" s="29">
        <v>0</v>
      </c>
      <c r="L270" s="29">
        <v>0</v>
      </c>
      <c r="M270" s="29">
        <v>0</v>
      </c>
      <c r="N270" s="42">
        <f t="shared" si="17"/>
        <v>0</v>
      </c>
      <c r="O270" s="177">
        <f t="shared" si="18"/>
        <v>0</v>
      </c>
    </row>
    <row r="271" spans="1:15" x14ac:dyDescent="0.3">
      <c r="A271" s="54" t="s">
        <v>1190</v>
      </c>
      <c r="B271" s="72">
        <v>0</v>
      </c>
      <c r="C271" s="29">
        <v>0</v>
      </c>
      <c r="D271" s="29">
        <v>0</v>
      </c>
      <c r="E271" s="29">
        <v>0</v>
      </c>
      <c r="F271" s="42">
        <f t="shared" si="15"/>
        <v>0</v>
      </c>
      <c r="G271" s="177">
        <f t="shared" si="16"/>
        <v>0</v>
      </c>
      <c r="I271" s="54" t="s">
        <v>1190</v>
      </c>
      <c r="J271" s="72">
        <v>0</v>
      </c>
      <c r="K271" s="29">
        <v>0</v>
      </c>
      <c r="L271" s="29">
        <v>0</v>
      </c>
      <c r="M271" s="29">
        <v>0</v>
      </c>
      <c r="N271" s="42">
        <f t="shared" si="17"/>
        <v>0</v>
      </c>
      <c r="O271" s="177">
        <f t="shared" si="18"/>
        <v>0</v>
      </c>
    </row>
    <row r="272" spans="1:15" x14ac:dyDescent="0.3">
      <c r="A272" s="54" t="s">
        <v>1191</v>
      </c>
      <c r="B272" s="72">
        <v>0</v>
      </c>
      <c r="C272" s="29">
        <v>0</v>
      </c>
      <c r="D272" s="29">
        <v>0</v>
      </c>
      <c r="E272" s="29">
        <v>0</v>
      </c>
      <c r="F272" s="42">
        <f t="shared" si="15"/>
        <v>0</v>
      </c>
      <c r="G272" s="177">
        <f t="shared" si="16"/>
        <v>0</v>
      </c>
      <c r="I272" s="54" t="s">
        <v>1191</v>
      </c>
      <c r="J272" s="72">
        <v>0</v>
      </c>
      <c r="K272" s="29">
        <v>0</v>
      </c>
      <c r="L272" s="29">
        <v>0</v>
      </c>
      <c r="M272" s="29">
        <v>0</v>
      </c>
      <c r="N272" s="42">
        <f t="shared" si="17"/>
        <v>0</v>
      </c>
      <c r="O272" s="177">
        <f t="shared" si="18"/>
        <v>0</v>
      </c>
    </row>
    <row r="273" spans="1:31" x14ac:dyDescent="0.3">
      <c r="A273" s="54" t="s">
        <v>763</v>
      </c>
      <c r="B273" s="72">
        <v>0</v>
      </c>
      <c r="C273" s="29">
        <v>0</v>
      </c>
      <c r="D273" s="29">
        <v>0</v>
      </c>
      <c r="E273" s="29">
        <v>0</v>
      </c>
      <c r="F273" s="42">
        <f t="shared" si="15"/>
        <v>0</v>
      </c>
      <c r="G273" s="177">
        <f t="shared" si="16"/>
        <v>0</v>
      </c>
      <c r="I273" s="54" t="s">
        <v>763</v>
      </c>
      <c r="J273" s="72">
        <v>0</v>
      </c>
      <c r="K273" s="29">
        <v>0</v>
      </c>
      <c r="L273" s="29">
        <v>0</v>
      </c>
      <c r="M273" s="29">
        <v>0</v>
      </c>
      <c r="N273" s="42">
        <f t="shared" si="17"/>
        <v>0</v>
      </c>
      <c r="O273" s="177">
        <f t="shared" si="18"/>
        <v>0</v>
      </c>
    </row>
    <row r="274" spans="1:31" x14ac:dyDescent="0.3">
      <c r="A274" s="54" t="s">
        <v>764</v>
      </c>
      <c r="B274" s="72">
        <v>0</v>
      </c>
      <c r="C274" s="29">
        <v>0</v>
      </c>
      <c r="D274" s="29">
        <v>0</v>
      </c>
      <c r="E274" s="29">
        <v>0</v>
      </c>
      <c r="F274" s="42">
        <f t="shared" si="15"/>
        <v>0</v>
      </c>
      <c r="G274" s="177">
        <f t="shared" si="16"/>
        <v>0</v>
      </c>
      <c r="I274" s="54" t="s">
        <v>764</v>
      </c>
      <c r="J274" s="72">
        <v>0</v>
      </c>
      <c r="K274" s="29">
        <v>0</v>
      </c>
      <c r="L274" s="29">
        <v>0</v>
      </c>
      <c r="M274" s="29">
        <v>0</v>
      </c>
      <c r="N274" s="42">
        <f t="shared" si="17"/>
        <v>0</v>
      </c>
      <c r="O274" s="177">
        <f t="shared" si="18"/>
        <v>0</v>
      </c>
    </row>
    <row r="275" spans="1:31" x14ac:dyDescent="0.3">
      <c r="A275" s="54" t="s">
        <v>765</v>
      </c>
      <c r="B275" s="72">
        <v>0</v>
      </c>
      <c r="C275" s="29">
        <v>0</v>
      </c>
      <c r="D275" s="29">
        <v>0</v>
      </c>
      <c r="E275" s="29">
        <v>0</v>
      </c>
      <c r="F275" s="42">
        <f t="shared" si="15"/>
        <v>0</v>
      </c>
      <c r="G275" s="177">
        <f t="shared" si="16"/>
        <v>0</v>
      </c>
      <c r="I275" s="54" t="s">
        <v>765</v>
      </c>
      <c r="J275" s="72">
        <v>0</v>
      </c>
      <c r="K275" s="29">
        <v>0</v>
      </c>
      <c r="L275" s="29">
        <v>0</v>
      </c>
      <c r="M275" s="29">
        <v>0</v>
      </c>
      <c r="N275" s="42">
        <f t="shared" si="17"/>
        <v>0</v>
      </c>
      <c r="O275" s="177">
        <f t="shared" si="18"/>
        <v>0</v>
      </c>
    </row>
    <row r="276" spans="1:31" x14ac:dyDescent="0.3">
      <c r="A276" s="54" t="s">
        <v>766</v>
      </c>
      <c r="B276" s="72">
        <v>0</v>
      </c>
      <c r="C276" s="29">
        <v>0</v>
      </c>
      <c r="D276" s="29">
        <v>0</v>
      </c>
      <c r="E276" s="29">
        <v>0</v>
      </c>
      <c r="F276" s="42">
        <f t="shared" si="15"/>
        <v>0</v>
      </c>
      <c r="G276" s="177">
        <f t="shared" si="16"/>
        <v>0</v>
      </c>
      <c r="I276" s="54" t="s">
        <v>766</v>
      </c>
      <c r="J276" s="72">
        <v>0</v>
      </c>
      <c r="K276" s="29">
        <v>0</v>
      </c>
      <c r="L276" s="29">
        <v>0</v>
      </c>
      <c r="M276" s="29">
        <v>0</v>
      </c>
      <c r="N276" s="42">
        <f t="shared" si="17"/>
        <v>0</v>
      </c>
      <c r="O276" s="177">
        <f t="shared" si="18"/>
        <v>0</v>
      </c>
    </row>
    <row r="277" spans="1:31" x14ac:dyDescent="0.3">
      <c r="A277" s="54" t="s">
        <v>1192</v>
      </c>
      <c r="B277" s="72">
        <v>0</v>
      </c>
      <c r="C277" s="29">
        <v>0</v>
      </c>
      <c r="D277" s="29">
        <v>0</v>
      </c>
      <c r="E277" s="29">
        <v>0</v>
      </c>
      <c r="F277" s="42">
        <f t="shared" si="15"/>
        <v>0</v>
      </c>
      <c r="G277" s="177">
        <f t="shared" si="16"/>
        <v>0</v>
      </c>
      <c r="I277" s="54" t="s">
        <v>1192</v>
      </c>
      <c r="J277" s="72">
        <v>0</v>
      </c>
      <c r="K277" s="29">
        <v>0</v>
      </c>
      <c r="L277" s="29">
        <v>0</v>
      </c>
      <c r="M277" s="29">
        <v>0</v>
      </c>
      <c r="N277" s="42">
        <f t="shared" si="17"/>
        <v>0</v>
      </c>
      <c r="O277" s="177">
        <f t="shared" si="18"/>
        <v>0</v>
      </c>
    </row>
    <row r="278" spans="1:31" x14ac:dyDescent="0.3">
      <c r="A278" s="54" t="s">
        <v>767</v>
      </c>
      <c r="B278" s="72">
        <v>0</v>
      </c>
      <c r="C278" s="29">
        <v>0</v>
      </c>
      <c r="D278" s="29">
        <v>0</v>
      </c>
      <c r="E278" s="29">
        <v>0</v>
      </c>
      <c r="F278" s="42">
        <f t="shared" si="15"/>
        <v>0</v>
      </c>
      <c r="G278" s="177">
        <f t="shared" si="16"/>
        <v>0</v>
      </c>
      <c r="I278" s="54" t="s">
        <v>767</v>
      </c>
      <c r="J278" s="72">
        <v>0</v>
      </c>
      <c r="K278" s="29">
        <v>0</v>
      </c>
      <c r="L278" s="29">
        <v>0</v>
      </c>
      <c r="M278" s="29">
        <v>0</v>
      </c>
      <c r="N278" s="42">
        <f t="shared" si="17"/>
        <v>0</v>
      </c>
      <c r="O278" s="177">
        <f t="shared" si="18"/>
        <v>0</v>
      </c>
    </row>
    <row r="279" spans="1:31" ht="15" customHeight="1" x14ac:dyDescent="0.3">
      <c r="A279" s="54" t="s">
        <v>1193</v>
      </c>
      <c r="B279" s="72">
        <v>0</v>
      </c>
      <c r="C279" s="29">
        <v>0</v>
      </c>
      <c r="D279" s="29">
        <v>0</v>
      </c>
      <c r="E279" s="29">
        <v>0</v>
      </c>
      <c r="F279" s="42">
        <f t="shared" si="15"/>
        <v>0</v>
      </c>
      <c r="G279" s="177">
        <f t="shared" si="16"/>
        <v>0</v>
      </c>
      <c r="I279" s="54" t="s">
        <v>1193</v>
      </c>
      <c r="J279" s="72">
        <v>0</v>
      </c>
      <c r="K279" s="29">
        <v>0</v>
      </c>
      <c r="L279" s="29">
        <v>0</v>
      </c>
      <c r="M279" s="29">
        <v>0</v>
      </c>
      <c r="N279" s="42">
        <f t="shared" si="17"/>
        <v>0</v>
      </c>
      <c r="O279" s="177">
        <f t="shared" si="18"/>
        <v>0</v>
      </c>
    </row>
    <row r="280" spans="1:31" x14ac:dyDescent="0.3">
      <c r="A280" s="83" t="s">
        <v>790</v>
      </c>
      <c r="B280" s="84">
        <v>0</v>
      </c>
      <c r="C280" s="32">
        <v>0</v>
      </c>
      <c r="D280" s="32">
        <v>0</v>
      </c>
      <c r="E280" s="32">
        <v>0</v>
      </c>
      <c r="F280" s="42">
        <f t="shared" ref="F280:G300" si="19">B280-D280</f>
        <v>0</v>
      </c>
      <c r="G280" s="177">
        <f t="shared" si="19"/>
        <v>0</v>
      </c>
      <c r="I280" s="83" t="s">
        <v>790</v>
      </c>
      <c r="J280" s="84">
        <v>0</v>
      </c>
      <c r="K280" s="32">
        <v>0</v>
      </c>
      <c r="L280" s="32">
        <v>0</v>
      </c>
      <c r="M280" s="32">
        <v>0</v>
      </c>
      <c r="N280" s="42">
        <f t="shared" ref="N280:O300" si="20">J280-L280</f>
        <v>0</v>
      </c>
      <c r="O280" s="177">
        <f t="shared" si="20"/>
        <v>0</v>
      </c>
    </row>
    <row r="281" spans="1:31" x14ac:dyDescent="0.3">
      <c r="A281" s="83" t="s">
        <v>1194</v>
      </c>
      <c r="B281" s="84">
        <v>0</v>
      </c>
      <c r="C281" s="32">
        <v>0</v>
      </c>
      <c r="D281" s="32">
        <v>0</v>
      </c>
      <c r="E281" s="32">
        <v>0</v>
      </c>
      <c r="F281" s="42">
        <f t="shared" si="19"/>
        <v>0</v>
      </c>
      <c r="G281" s="177">
        <f t="shared" si="19"/>
        <v>0</v>
      </c>
      <c r="I281" s="83" t="s">
        <v>1194</v>
      </c>
      <c r="J281" s="84">
        <v>0</v>
      </c>
      <c r="K281" s="32">
        <v>0</v>
      </c>
      <c r="L281" s="32">
        <v>0</v>
      </c>
      <c r="M281" s="32">
        <v>0</v>
      </c>
      <c r="N281" s="42">
        <f t="shared" si="20"/>
        <v>0</v>
      </c>
      <c r="O281" s="177">
        <f t="shared" si="20"/>
        <v>0</v>
      </c>
    </row>
    <row r="282" spans="1:31" x14ac:dyDescent="0.3">
      <c r="A282" s="83" t="s">
        <v>1195</v>
      </c>
      <c r="B282" s="84">
        <v>0</v>
      </c>
      <c r="C282" s="32">
        <v>0</v>
      </c>
      <c r="D282" s="32">
        <v>0</v>
      </c>
      <c r="E282" s="32">
        <v>0</v>
      </c>
      <c r="F282" s="42">
        <f t="shared" si="19"/>
        <v>0</v>
      </c>
      <c r="G282" s="177">
        <f t="shared" si="19"/>
        <v>0</v>
      </c>
      <c r="I282" s="83" t="s">
        <v>1195</v>
      </c>
      <c r="J282" s="84">
        <v>0</v>
      </c>
      <c r="K282" s="32">
        <v>0</v>
      </c>
      <c r="L282" s="32">
        <v>0</v>
      </c>
      <c r="M282" s="32">
        <v>0</v>
      </c>
      <c r="N282" s="42">
        <f t="shared" si="20"/>
        <v>0</v>
      </c>
      <c r="O282" s="177">
        <f t="shared" si="20"/>
        <v>0</v>
      </c>
    </row>
    <row r="283" spans="1:31" ht="15" customHeight="1" x14ac:dyDescent="0.3">
      <c r="A283" s="83" t="s">
        <v>768</v>
      </c>
      <c r="B283" s="84">
        <v>0</v>
      </c>
      <c r="C283" s="32">
        <v>0</v>
      </c>
      <c r="D283" s="32">
        <v>0</v>
      </c>
      <c r="E283" s="32">
        <v>0</v>
      </c>
      <c r="F283" s="42">
        <f t="shared" si="19"/>
        <v>0</v>
      </c>
      <c r="G283" s="177">
        <f t="shared" si="19"/>
        <v>0</v>
      </c>
      <c r="I283" s="83" t="s">
        <v>768</v>
      </c>
      <c r="J283" s="84">
        <v>0</v>
      </c>
      <c r="K283" s="32">
        <v>0</v>
      </c>
      <c r="L283" s="32">
        <v>0</v>
      </c>
      <c r="M283" s="32">
        <v>0</v>
      </c>
      <c r="N283" s="42">
        <f t="shared" si="20"/>
        <v>0</v>
      </c>
      <c r="O283" s="177">
        <f t="shared" si="20"/>
        <v>0</v>
      </c>
    </row>
    <row r="284" spans="1:31" x14ac:dyDescent="0.3">
      <c r="A284" s="83" t="s">
        <v>769</v>
      </c>
      <c r="B284" s="84">
        <v>0</v>
      </c>
      <c r="C284" s="32">
        <v>0</v>
      </c>
      <c r="D284" s="32">
        <v>0</v>
      </c>
      <c r="E284" s="32">
        <v>0</v>
      </c>
      <c r="F284" s="42">
        <f t="shared" si="19"/>
        <v>0</v>
      </c>
      <c r="G284" s="177">
        <f t="shared" si="19"/>
        <v>0</v>
      </c>
      <c r="I284" s="83" t="s">
        <v>769</v>
      </c>
      <c r="J284" s="84">
        <v>0</v>
      </c>
      <c r="K284" s="32">
        <v>0</v>
      </c>
      <c r="L284" s="32">
        <v>0</v>
      </c>
      <c r="M284" s="32">
        <v>0</v>
      </c>
      <c r="N284" s="42">
        <f t="shared" si="20"/>
        <v>0</v>
      </c>
      <c r="O284" s="177">
        <f t="shared" si="20"/>
        <v>0</v>
      </c>
    </row>
    <row r="285" spans="1:31" x14ac:dyDescent="0.3">
      <c r="A285" s="83" t="s">
        <v>1196</v>
      </c>
      <c r="B285" s="84">
        <v>0</v>
      </c>
      <c r="C285" s="32">
        <v>0</v>
      </c>
      <c r="D285" s="32">
        <v>0</v>
      </c>
      <c r="E285" s="32">
        <v>0</v>
      </c>
      <c r="F285" s="42">
        <f t="shared" si="19"/>
        <v>0</v>
      </c>
      <c r="G285" s="177">
        <f t="shared" si="19"/>
        <v>0</v>
      </c>
      <c r="I285" s="83" t="s">
        <v>1196</v>
      </c>
      <c r="J285" s="84">
        <v>0</v>
      </c>
      <c r="K285" s="32">
        <v>0</v>
      </c>
      <c r="L285" s="32">
        <v>0</v>
      </c>
      <c r="M285" s="32">
        <v>0</v>
      </c>
      <c r="N285" s="42">
        <f t="shared" si="20"/>
        <v>0</v>
      </c>
      <c r="O285" s="177">
        <f t="shared" si="20"/>
        <v>0</v>
      </c>
      <c r="AC285" s="74"/>
      <c r="AE285" s="74"/>
    </row>
    <row r="286" spans="1:31" x14ac:dyDescent="0.3">
      <c r="A286" s="83" t="s">
        <v>791</v>
      </c>
      <c r="B286" s="84">
        <v>0</v>
      </c>
      <c r="C286" s="32">
        <v>0</v>
      </c>
      <c r="D286" s="32">
        <v>0</v>
      </c>
      <c r="E286" s="32">
        <v>0</v>
      </c>
      <c r="F286" s="42">
        <f t="shared" si="19"/>
        <v>0</v>
      </c>
      <c r="G286" s="177">
        <f t="shared" si="19"/>
        <v>0</v>
      </c>
      <c r="I286" s="83" t="s">
        <v>791</v>
      </c>
      <c r="J286" s="84">
        <v>0</v>
      </c>
      <c r="K286" s="32">
        <v>0</v>
      </c>
      <c r="L286" s="32">
        <v>0</v>
      </c>
      <c r="M286" s="32">
        <v>0</v>
      </c>
      <c r="N286" s="42">
        <f t="shared" si="20"/>
        <v>0</v>
      </c>
      <c r="O286" s="177">
        <f t="shared" si="20"/>
        <v>0</v>
      </c>
    </row>
    <row r="287" spans="1:31" x14ac:dyDescent="0.3">
      <c r="A287" s="83" t="s">
        <v>770</v>
      </c>
      <c r="B287" s="84">
        <v>855</v>
      </c>
      <c r="C287" s="32">
        <v>2456726728</v>
      </c>
      <c r="D287" s="32">
        <v>855</v>
      </c>
      <c r="E287" s="32">
        <v>2456726728</v>
      </c>
      <c r="F287" s="42">
        <f t="shared" si="19"/>
        <v>0</v>
      </c>
      <c r="G287" s="177">
        <f t="shared" si="19"/>
        <v>0</v>
      </c>
      <c r="I287" s="83" t="s">
        <v>770</v>
      </c>
      <c r="J287" s="84">
        <v>619</v>
      </c>
      <c r="K287" s="32">
        <v>203538100</v>
      </c>
      <c r="L287" s="32">
        <v>619</v>
      </c>
      <c r="M287" s="32">
        <v>203538100</v>
      </c>
      <c r="N287" s="42">
        <f t="shared" si="20"/>
        <v>0</v>
      </c>
      <c r="O287" s="177">
        <f t="shared" si="20"/>
        <v>0</v>
      </c>
    </row>
    <row r="288" spans="1:31" x14ac:dyDescent="0.3">
      <c r="A288" s="83" t="s">
        <v>1197</v>
      </c>
      <c r="B288" s="84">
        <v>0</v>
      </c>
      <c r="C288" s="32">
        <v>0</v>
      </c>
      <c r="D288" s="32">
        <v>0</v>
      </c>
      <c r="E288" s="32">
        <v>0</v>
      </c>
      <c r="F288" s="42">
        <f t="shared" si="19"/>
        <v>0</v>
      </c>
      <c r="G288" s="177">
        <f t="shared" si="19"/>
        <v>0</v>
      </c>
      <c r="I288" s="83" t="s">
        <v>1197</v>
      </c>
      <c r="J288" s="84">
        <v>0</v>
      </c>
      <c r="K288" s="32">
        <v>0</v>
      </c>
      <c r="L288" s="32">
        <v>0</v>
      </c>
      <c r="M288" s="32">
        <v>0</v>
      </c>
      <c r="N288" s="42">
        <f t="shared" si="20"/>
        <v>0</v>
      </c>
      <c r="O288" s="177">
        <f t="shared" si="20"/>
        <v>0</v>
      </c>
    </row>
    <row r="289" spans="1:17" x14ac:dyDescent="0.3">
      <c r="A289" s="83" t="s">
        <v>1198</v>
      </c>
      <c r="B289" s="84">
        <v>0</v>
      </c>
      <c r="C289" s="32">
        <v>0</v>
      </c>
      <c r="D289" s="32">
        <v>0</v>
      </c>
      <c r="E289" s="32">
        <v>0</v>
      </c>
      <c r="F289" s="42">
        <f t="shared" si="19"/>
        <v>0</v>
      </c>
      <c r="G289" s="177">
        <f t="shared" si="19"/>
        <v>0</v>
      </c>
      <c r="I289" s="83" t="s">
        <v>1198</v>
      </c>
      <c r="J289" s="84">
        <v>0</v>
      </c>
      <c r="K289" s="32">
        <v>0</v>
      </c>
      <c r="L289" s="32">
        <v>0</v>
      </c>
      <c r="M289" s="32">
        <v>0</v>
      </c>
      <c r="N289" s="42">
        <f t="shared" si="20"/>
        <v>0</v>
      </c>
      <c r="O289" s="177">
        <f t="shared" si="20"/>
        <v>0</v>
      </c>
    </row>
    <row r="290" spans="1:17" x14ac:dyDescent="0.3">
      <c r="A290" s="83" t="s">
        <v>792</v>
      </c>
      <c r="B290" s="84">
        <v>0</v>
      </c>
      <c r="C290" s="32">
        <v>0</v>
      </c>
      <c r="D290" s="32">
        <v>0</v>
      </c>
      <c r="E290" s="32">
        <v>0</v>
      </c>
      <c r="F290" s="42">
        <f t="shared" si="19"/>
        <v>0</v>
      </c>
      <c r="G290" s="177">
        <f t="shared" si="19"/>
        <v>0</v>
      </c>
      <c r="I290" s="83" t="s">
        <v>792</v>
      </c>
      <c r="J290" s="84">
        <v>0</v>
      </c>
      <c r="K290" s="32">
        <v>0</v>
      </c>
      <c r="L290" s="32">
        <v>0</v>
      </c>
      <c r="M290" s="32">
        <v>0</v>
      </c>
      <c r="N290" s="42">
        <f t="shared" si="20"/>
        <v>0</v>
      </c>
      <c r="O290" s="177">
        <f t="shared" si="20"/>
        <v>0</v>
      </c>
    </row>
    <row r="291" spans="1:17" x14ac:dyDescent="0.3">
      <c r="A291" s="83" t="s">
        <v>771</v>
      </c>
      <c r="B291" s="84">
        <v>0</v>
      </c>
      <c r="C291" s="32">
        <v>0</v>
      </c>
      <c r="D291" s="32">
        <v>0</v>
      </c>
      <c r="E291" s="32">
        <v>0</v>
      </c>
      <c r="F291" s="42">
        <f t="shared" si="19"/>
        <v>0</v>
      </c>
      <c r="G291" s="177">
        <f t="shared" si="19"/>
        <v>0</v>
      </c>
      <c r="I291" s="83" t="s">
        <v>771</v>
      </c>
      <c r="J291" s="84">
        <v>0</v>
      </c>
      <c r="K291" s="32">
        <v>0</v>
      </c>
      <c r="L291" s="32">
        <v>0</v>
      </c>
      <c r="M291" s="32">
        <v>0</v>
      </c>
      <c r="N291" s="42">
        <f t="shared" si="20"/>
        <v>0</v>
      </c>
      <c r="O291" s="177">
        <f t="shared" si="20"/>
        <v>0</v>
      </c>
    </row>
    <row r="292" spans="1:17" x14ac:dyDescent="0.3">
      <c r="A292" s="83" t="s">
        <v>1199</v>
      </c>
      <c r="B292" s="84">
        <v>0</v>
      </c>
      <c r="C292" s="32">
        <v>0</v>
      </c>
      <c r="D292" s="32">
        <v>0</v>
      </c>
      <c r="E292" s="32">
        <v>0</v>
      </c>
      <c r="F292" s="42">
        <f t="shared" si="19"/>
        <v>0</v>
      </c>
      <c r="G292" s="177">
        <f t="shared" si="19"/>
        <v>0</v>
      </c>
      <c r="I292" s="83" t="s">
        <v>1199</v>
      </c>
      <c r="J292" s="84">
        <v>0</v>
      </c>
      <c r="K292" s="32">
        <v>0</v>
      </c>
      <c r="L292" s="32">
        <v>0</v>
      </c>
      <c r="M292" s="32">
        <v>0</v>
      </c>
      <c r="N292" s="42">
        <f t="shared" si="20"/>
        <v>0</v>
      </c>
      <c r="O292" s="177">
        <f t="shared" si="20"/>
        <v>0</v>
      </c>
    </row>
    <row r="293" spans="1:17" x14ac:dyDescent="0.3">
      <c r="A293" s="83" t="s">
        <v>1200</v>
      </c>
      <c r="B293" s="84">
        <v>0</v>
      </c>
      <c r="C293" s="32">
        <v>0</v>
      </c>
      <c r="D293" s="32">
        <v>0</v>
      </c>
      <c r="E293" s="32">
        <v>0</v>
      </c>
      <c r="F293" s="42">
        <f t="shared" si="19"/>
        <v>0</v>
      </c>
      <c r="G293" s="177">
        <f t="shared" si="19"/>
        <v>0</v>
      </c>
      <c r="I293" s="83" t="s">
        <v>1200</v>
      </c>
      <c r="J293" s="84">
        <v>0</v>
      </c>
      <c r="K293" s="32">
        <v>0</v>
      </c>
      <c r="L293" s="32">
        <v>0</v>
      </c>
      <c r="M293" s="32">
        <v>0</v>
      </c>
      <c r="N293" s="42">
        <f t="shared" si="20"/>
        <v>0</v>
      </c>
      <c r="O293" s="177">
        <f t="shared" si="20"/>
        <v>0</v>
      </c>
    </row>
    <row r="294" spans="1:17" x14ac:dyDescent="0.3">
      <c r="A294" s="83" t="s">
        <v>772</v>
      </c>
      <c r="B294" s="84">
        <v>0</v>
      </c>
      <c r="C294" s="32">
        <v>0</v>
      </c>
      <c r="D294" s="32">
        <v>0</v>
      </c>
      <c r="E294" s="32">
        <v>0</v>
      </c>
      <c r="F294" s="42">
        <f t="shared" si="19"/>
        <v>0</v>
      </c>
      <c r="G294" s="177">
        <f t="shared" si="19"/>
        <v>0</v>
      </c>
      <c r="I294" s="83" t="s">
        <v>772</v>
      </c>
      <c r="J294" s="84">
        <v>0</v>
      </c>
      <c r="K294" s="32">
        <v>0</v>
      </c>
      <c r="L294" s="32">
        <v>0</v>
      </c>
      <c r="M294" s="32">
        <v>0</v>
      </c>
      <c r="N294" s="42">
        <f t="shared" si="20"/>
        <v>0</v>
      </c>
      <c r="O294" s="177">
        <f t="shared" si="20"/>
        <v>0</v>
      </c>
    </row>
    <row r="295" spans="1:17" x14ac:dyDescent="0.3">
      <c r="A295" s="83" t="s">
        <v>926</v>
      </c>
      <c r="B295" s="84">
        <v>0</v>
      </c>
      <c r="C295" s="32">
        <v>0</v>
      </c>
      <c r="D295" s="32">
        <v>0</v>
      </c>
      <c r="E295" s="32">
        <v>0</v>
      </c>
      <c r="F295" s="42">
        <f t="shared" si="19"/>
        <v>0</v>
      </c>
      <c r="G295" s="177">
        <f t="shared" si="19"/>
        <v>0</v>
      </c>
      <c r="I295" s="83" t="s">
        <v>926</v>
      </c>
      <c r="J295" s="84">
        <v>0</v>
      </c>
      <c r="K295" s="32">
        <v>0</v>
      </c>
      <c r="L295" s="32">
        <v>0</v>
      </c>
      <c r="M295" s="32">
        <v>0</v>
      </c>
      <c r="N295" s="42">
        <f t="shared" si="20"/>
        <v>0</v>
      </c>
      <c r="O295" s="177">
        <f t="shared" si="20"/>
        <v>0</v>
      </c>
    </row>
    <row r="296" spans="1:17" x14ac:dyDescent="0.3">
      <c r="A296" s="83" t="s">
        <v>1201</v>
      </c>
      <c r="B296" s="84">
        <v>0</v>
      </c>
      <c r="C296" s="32">
        <v>0</v>
      </c>
      <c r="D296" s="32">
        <v>0</v>
      </c>
      <c r="E296" s="32">
        <v>0</v>
      </c>
      <c r="F296" s="42">
        <f t="shared" si="19"/>
        <v>0</v>
      </c>
      <c r="G296" s="177">
        <f t="shared" si="19"/>
        <v>0</v>
      </c>
      <c r="I296" s="83" t="s">
        <v>1201</v>
      </c>
      <c r="J296" s="84">
        <v>0</v>
      </c>
      <c r="K296" s="32">
        <v>0</v>
      </c>
      <c r="L296" s="32">
        <v>0</v>
      </c>
      <c r="M296" s="32">
        <v>0</v>
      </c>
      <c r="N296" s="42">
        <f t="shared" si="20"/>
        <v>0</v>
      </c>
      <c r="O296" s="177">
        <f t="shared" si="20"/>
        <v>0</v>
      </c>
    </row>
    <row r="297" spans="1:17" x14ac:dyDescent="0.3">
      <c r="A297" s="83" t="s">
        <v>1202</v>
      </c>
      <c r="B297" s="84">
        <v>0</v>
      </c>
      <c r="C297" s="32">
        <v>0</v>
      </c>
      <c r="D297" s="32">
        <v>0</v>
      </c>
      <c r="E297" s="32">
        <v>0</v>
      </c>
      <c r="F297" s="42">
        <f t="shared" si="19"/>
        <v>0</v>
      </c>
      <c r="G297" s="177">
        <f t="shared" si="19"/>
        <v>0</v>
      </c>
      <c r="I297" s="83" t="s">
        <v>1202</v>
      </c>
      <c r="J297" s="84">
        <v>0</v>
      </c>
      <c r="K297" s="32">
        <v>0</v>
      </c>
      <c r="L297" s="32">
        <v>0</v>
      </c>
      <c r="M297" s="32">
        <v>0</v>
      </c>
      <c r="N297" s="42">
        <f t="shared" si="20"/>
        <v>0</v>
      </c>
      <c r="O297" s="177">
        <f t="shared" si="20"/>
        <v>0</v>
      </c>
    </row>
    <row r="298" spans="1:17" x14ac:dyDescent="0.3">
      <c r="A298" s="83" t="s">
        <v>1203</v>
      </c>
      <c r="B298" s="84">
        <v>0</v>
      </c>
      <c r="C298" s="32">
        <v>0</v>
      </c>
      <c r="D298" s="32">
        <v>0</v>
      </c>
      <c r="E298" s="32">
        <v>0</v>
      </c>
      <c r="F298" s="42">
        <f t="shared" si="19"/>
        <v>0</v>
      </c>
      <c r="G298" s="177">
        <f t="shared" si="19"/>
        <v>0</v>
      </c>
      <c r="I298" s="83" t="s">
        <v>1203</v>
      </c>
      <c r="J298" s="84">
        <v>0</v>
      </c>
      <c r="K298" s="32">
        <v>0</v>
      </c>
      <c r="L298" s="32">
        <v>0</v>
      </c>
      <c r="M298" s="32">
        <v>0</v>
      </c>
      <c r="N298" s="42">
        <f t="shared" si="20"/>
        <v>0</v>
      </c>
      <c r="O298" s="177">
        <f t="shared" si="20"/>
        <v>0</v>
      </c>
    </row>
    <row r="299" spans="1:17" x14ac:dyDescent="0.3">
      <c r="A299" s="83" t="s">
        <v>1204</v>
      </c>
      <c r="B299" s="84">
        <v>0</v>
      </c>
      <c r="C299" s="32">
        <v>0</v>
      </c>
      <c r="D299" s="32">
        <v>0</v>
      </c>
      <c r="E299" s="32">
        <v>0</v>
      </c>
      <c r="F299" s="42">
        <f t="shared" si="19"/>
        <v>0</v>
      </c>
      <c r="G299" s="177">
        <f t="shared" si="19"/>
        <v>0</v>
      </c>
      <c r="I299" s="83" t="s">
        <v>1204</v>
      </c>
      <c r="J299" s="84">
        <v>0</v>
      </c>
      <c r="K299" s="32">
        <v>0</v>
      </c>
      <c r="L299" s="32">
        <v>0</v>
      </c>
      <c r="M299" s="32">
        <v>0</v>
      </c>
      <c r="N299" s="42">
        <f t="shared" si="20"/>
        <v>0</v>
      </c>
      <c r="O299" s="177">
        <f t="shared" si="20"/>
        <v>0</v>
      </c>
    </row>
    <row r="300" spans="1:17" x14ac:dyDescent="0.3">
      <c r="A300" s="83" t="s">
        <v>773</v>
      </c>
      <c r="B300" s="84">
        <v>0</v>
      </c>
      <c r="C300" s="32">
        <v>0</v>
      </c>
      <c r="D300" s="32">
        <v>0</v>
      </c>
      <c r="E300" s="32">
        <v>0</v>
      </c>
      <c r="F300" s="42">
        <f t="shared" si="19"/>
        <v>0</v>
      </c>
      <c r="G300" s="177">
        <f t="shared" si="19"/>
        <v>0</v>
      </c>
      <c r="I300" s="83" t="s">
        <v>773</v>
      </c>
      <c r="J300" s="84">
        <v>0</v>
      </c>
      <c r="K300" s="32">
        <v>0</v>
      </c>
      <c r="L300" s="32">
        <v>0</v>
      </c>
      <c r="M300" s="32">
        <v>0</v>
      </c>
      <c r="N300" s="42">
        <f t="shared" si="20"/>
        <v>0</v>
      </c>
      <c r="O300" s="177">
        <f t="shared" si="20"/>
        <v>0</v>
      </c>
    </row>
    <row r="301" spans="1:17" ht="15" thickBot="1" x14ac:dyDescent="0.35">
      <c r="A301" s="93" t="s">
        <v>793</v>
      </c>
      <c r="B301" s="94">
        <v>0</v>
      </c>
      <c r="C301" s="95">
        <v>0</v>
      </c>
      <c r="D301" s="95">
        <v>0</v>
      </c>
      <c r="E301" s="95">
        <v>0</v>
      </c>
      <c r="F301" s="96">
        <f>B301-D301</f>
        <v>0</v>
      </c>
      <c r="G301" s="178">
        <f>C301-E301</f>
        <v>0</v>
      </c>
      <c r="I301" s="93" t="s">
        <v>793</v>
      </c>
      <c r="J301" s="94">
        <v>0</v>
      </c>
      <c r="K301" s="95">
        <v>0</v>
      </c>
      <c r="L301" s="95">
        <v>0</v>
      </c>
      <c r="M301" s="95">
        <v>0</v>
      </c>
      <c r="N301" s="96">
        <f>J301-L301</f>
        <v>0</v>
      </c>
      <c r="O301" s="178">
        <f>K301-M301</f>
        <v>0</v>
      </c>
    </row>
    <row r="302" spans="1:17" ht="15.6" thickTop="1" thickBot="1" x14ac:dyDescent="0.35">
      <c r="A302" s="99" t="s">
        <v>137</v>
      </c>
      <c r="B302" s="91">
        <f t="shared" ref="B302:G302" si="21">SUM(B81:B301)</f>
        <v>855</v>
      </c>
      <c r="C302" s="92">
        <f t="shared" si="21"/>
        <v>2456726728</v>
      </c>
      <c r="D302" s="92">
        <f t="shared" si="21"/>
        <v>855</v>
      </c>
      <c r="E302" s="92">
        <f t="shared" si="21"/>
        <v>2456726728</v>
      </c>
      <c r="F302" s="102">
        <f t="shared" si="21"/>
        <v>0</v>
      </c>
      <c r="G302" s="209">
        <f t="shared" si="21"/>
        <v>0</v>
      </c>
      <c r="I302" s="99" t="s">
        <v>137</v>
      </c>
      <c r="J302" s="91">
        <f t="shared" ref="J302:O302" si="22">SUM(J81:J301)</f>
        <v>619</v>
      </c>
      <c r="K302" s="92">
        <f t="shared" si="22"/>
        <v>203538100</v>
      </c>
      <c r="L302" s="92">
        <f t="shared" si="22"/>
        <v>619</v>
      </c>
      <c r="M302" s="92">
        <f t="shared" si="22"/>
        <v>203538100</v>
      </c>
      <c r="N302" s="102">
        <f t="shared" si="22"/>
        <v>0</v>
      </c>
      <c r="O302" s="209">
        <f t="shared" si="22"/>
        <v>0</v>
      </c>
    </row>
    <row r="304" spans="1:17" x14ac:dyDescent="0.3">
      <c r="A304" s="2" t="s">
        <v>812</v>
      </c>
      <c r="B304" t="s">
        <v>898</v>
      </c>
      <c r="L304" s="2" t="s">
        <v>812</v>
      </c>
      <c r="P304" s="65"/>
      <c r="Q304" s="110"/>
    </row>
    <row r="305" spans="1:21" ht="15" thickBot="1" x14ac:dyDescent="0.35">
      <c r="A305" s="2" t="s">
        <v>814</v>
      </c>
      <c r="B305" t="s">
        <v>899</v>
      </c>
      <c r="L305" s="2" t="s">
        <v>814</v>
      </c>
      <c r="P305" s="65"/>
      <c r="Q305" s="110"/>
    </row>
    <row r="306" spans="1:21" ht="35.25" customHeight="1" thickBot="1" x14ac:dyDescent="0.4">
      <c r="A306" s="18" t="s">
        <v>1256</v>
      </c>
      <c r="B306" s="18" t="s">
        <v>1258</v>
      </c>
      <c r="C306" s="26"/>
      <c r="D306" s="26"/>
      <c r="E306" s="27"/>
      <c r="F306" s="180"/>
      <c r="G306" s="242"/>
      <c r="H306" s="27"/>
      <c r="I306" s="180"/>
      <c r="J306" s="180"/>
      <c r="L306" s="18" t="s">
        <v>1257</v>
      </c>
      <c r="M306" s="18" t="s">
        <v>897</v>
      </c>
      <c r="N306" s="26"/>
      <c r="O306" s="26"/>
      <c r="P306" s="27"/>
      <c r="Q306" s="180"/>
      <c r="R306" s="242"/>
      <c r="S306" s="27"/>
      <c r="T306" s="180"/>
      <c r="U306" s="180"/>
    </row>
    <row r="307" spans="1:21" ht="15" thickBot="1" x14ac:dyDescent="0.35">
      <c r="A307" s="15" t="s">
        <v>637</v>
      </c>
      <c r="B307" s="17" t="s">
        <v>611</v>
      </c>
      <c r="C307" s="17"/>
      <c r="D307" s="17"/>
      <c r="E307" s="16" t="s">
        <v>638</v>
      </c>
      <c r="F307" s="16"/>
      <c r="G307" s="17"/>
      <c r="H307" s="17"/>
      <c r="I307" s="344" t="s">
        <v>636</v>
      </c>
      <c r="J307" s="344" t="s">
        <v>200</v>
      </c>
      <c r="K307" s="65"/>
      <c r="L307" s="15" t="s">
        <v>637</v>
      </c>
      <c r="M307" s="17"/>
      <c r="N307" s="17"/>
      <c r="O307" s="17"/>
      <c r="P307" s="16" t="s">
        <v>638</v>
      </c>
      <c r="Q307" s="16"/>
      <c r="R307" s="17"/>
      <c r="S307" s="17"/>
      <c r="T307" s="344" t="s">
        <v>636</v>
      </c>
      <c r="U307" s="344" t="s">
        <v>200</v>
      </c>
    </row>
    <row r="308" spans="1:21" ht="30" thickTop="1" thickBot="1" x14ac:dyDescent="0.35">
      <c r="A308" s="179" t="s">
        <v>216</v>
      </c>
      <c r="B308" s="239" t="s">
        <v>900</v>
      </c>
      <c r="C308" s="36" t="s">
        <v>197</v>
      </c>
      <c r="D308" s="36" t="s">
        <v>196</v>
      </c>
      <c r="E308" s="179" t="s">
        <v>216</v>
      </c>
      <c r="F308" s="239" t="s">
        <v>900</v>
      </c>
      <c r="G308" s="36" t="s">
        <v>197</v>
      </c>
      <c r="H308" s="36" t="s">
        <v>196</v>
      </c>
      <c r="I308" s="361"/>
      <c r="J308" s="361"/>
      <c r="K308" s="65"/>
      <c r="L308" s="179" t="s">
        <v>216</v>
      </c>
      <c r="M308" s="239" t="s">
        <v>491</v>
      </c>
      <c r="N308" s="36" t="s">
        <v>197</v>
      </c>
      <c r="O308" s="36" t="s">
        <v>196</v>
      </c>
      <c r="P308" s="179" t="s">
        <v>216</v>
      </c>
      <c r="Q308" s="239" t="s">
        <v>491</v>
      </c>
      <c r="R308" s="36" t="s">
        <v>197</v>
      </c>
      <c r="S308" s="36" t="s">
        <v>196</v>
      </c>
      <c r="T308" s="361"/>
      <c r="U308" s="361"/>
    </row>
    <row r="309" spans="1:21" x14ac:dyDescent="0.3">
      <c r="A309" s="172" t="s">
        <v>399</v>
      </c>
      <c r="B309" s="146" t="s">
        <v>17</v>
      </c>
      <c r="C309" s="29">
        <v>1</v>
      </c>
      <c r="D309" s="29">
        <v>9705159</v>
      </c>
      <c r="E309" s="172" t="s">
        <v>399</v>
      </c>
      <c r="F309" s="146" t="s">
        <v>17</v>
      </c>
      <c r="G309" s="29">
        <v>1</v>
      </c>
      <c r="H309" s="29">
        <v>9705159</v>
      </c>
      <c r="I309" s="101">
        <f t="shared" ref="I309:I340" si="23">C309-G309</f>
        <v>0</v>
      </c>
      <c r="J309" s="243">
        <f t="shared" ref="J309:J340" si="24">D309-H309</f>
        <v>0</v>
      </c>
      <c r="K309" s="111"/>
      <c r="L309" s="172"/>
      <c r="M309" s="146"/>
      <c r="N309" s="29"/>
      <c r="O309" s="29"/>
      <c r="P309" s="172"/>
      <c r="Q309" s="146"/>
      <c r="R309" s="29"/>
      <c r="S309" s="29"/>
      <c r="T309" s="101">
        <f t="shared" ref="T309:T340" si="25">N309-R309</f>
        <v>0</v>
      </c>
      <c r="U309" s="243">
        <f t="shared" ref="U309:U340" si="26">O309-S309</f>
        <v>0</v>
      </c>
    </row>
    <row r="310" spans="1:21" x14ac:dyDescent="0.3">
      <c r="A310" s="173" t="s">
        <v>398</v>
      </c>
      <c r="B310" s="146" t="s">
        <v>17</v>
      </c>
      <c r="C310" s="29">
        <v>4</v>
      </c>
      <c r="D310" s="29">
        <v>8143456</v>
      </c>
      <c r="E310" s="173" t="s">
        <v>398</v>
      </c>
      <c r="F310" s="146" t="s">
        <v>17</v>
      </c>
      <c r="G310" s="29">
        <v>4</v>
      </c>
      <c r="H310" s="29">
        <v>8143456</v>
      </c>
      <c r="I310" s="100">
        <f t="shared" si="23"/>
        <v>0</v>
      </c>
      <c r="J310" s="243">
        <f t="shared" si="24"/>
        <v>0</v>
      </c>
      <c r="K310" s="111"/>
      <c r="L310" s="173"/>
      <c r="M310" s="146"/>
      <c r="N310" s="29"/>
      <c r="O310" s="29"/>
      <c r="P310" s="173"/>
      <c r="Q310" s="146"/>
      <c r="R310" s="29"/>
      <c r="S310" s="29"/>
      <c r="T310" s="100">
        <f t="shared" si="25"/>
        <v>0</v>
      </c>
      <c r="U310" s="243">
        <f t="shared" si="26"/>
        <v>0</v>
      </c>
    </row>
    <row r="311" spans="1:21" x14ac:dyDescent="0.3">
      <c r="A311" s="173" t="s">
        <v>605</v>
      </c>
      <c r="B311" s="146" t="s">
        <v>17</v>
      </c>
      <c r="C311" s="29">
        <v>4</v>
      </c>
      <c r="D311" s="29">
        <v>5860856</v>
      </c>
      <c r="E311" s="173" t="s">
        <v>605</v>
      </c>
      <c r="F311" s="146" t="s">
        <v>17</v>
      </c>
      <c r="G311" s="29">
        <v>4</v>
      </c>
      <c r="H311" s="29">
        <v>5860856</v>
      </c>
      <c r="I311" s="100">
        <f t="shared" si="23"/>
        <v>0</v>
      </c>
      <c r="J311" s="243">
        <f t="shared" si="24"/>
        <v>0</v>
      </c>
      <c r="K311" s="111"/>
      <c r="L311" s="173"/>
      <c r="M311" s="146"/>
      <c r="N311" s="29"/>
      <c r="O311" s="29"/>
      <c r="P311" s="173"/>
      <c r="Q311" s="146"/>
      <c r="R311" s="29"/>
      <c r="S311" s="29"/>
      <c r="T311" s="100">
        <f t="shared" si="25"/>
        <v>0</v>
      </c>
      <c r="U311" s="243">
        <f t="shared" si="26"/>
        <v>0</v>
      </c>
    </row>
    <row r="312" spans="1:21" x14ac:dyDescent="0.3">
      <c r="A312" s="173" t="s">
        <v>401</v>
      </c>
      <c r="B312" s="146" t="s">
        <v>17</v>
      </c>
      <c r="C312" s="29">
        <v>2</v>
      </c>
      <c r="D312" s="29">
        <v>4225288</v>
      </c>
      <c r="E312" s="173" t="s">
        <v>401</v>
      </c>
      <c r="F312" s="146" t="s">
        <v>17</v>
      </c>
      <c r="G312" s="29">
        <v>2</v>
      </c>
      <c r="H312" s="29">
        <v>4225288</v>
      </c>
      <c r="I312" s="100">
        <f t="shared" si="23"/>
        <v>0</v>
      </c>
      <c r="J312" s="243">
        <f t="shared" si="24"/>
        <v>0</v>
      </c>
      <c r="K312" s="111"/>
      <c r="L312" s="173"/>
      <c r="M312" s="146"/>
      <c r="N312" s="29"/>
      <c r="O312" s="29"/>
      <c r="P312" s="173"/>
      <c r="Q312" s="146"/>
      <c r="R312" s="29"/>
      <c r="S312" s="29"/>
      <c r="T312" s="100">
        <f t="shared" si="25"/>
        <v>0</v>
      </c>
      <c r="U312" s="243">
        <f t="shared" si="26"/>
        <v>0</v>
      </c>
    </row>
    <row r="313" spans="1:21" x14ac:dyDescent="0.3">
      <c r="A313" s="173" t="s">
        <v>296</v>
      </c>
      <c r="B313" s="146" t="s">
        <v>17</v>
      </c>
      <c r="C313" s="29">
        <v>3</v>
      </c>
      <c r="D313" s="29">
        <v>3580488</v>
      </c>
      <c r="E313" s="173" t="s">
        <v>296</v>
      </c>
      <c r="F313" s="146" t="s">
        <v>17</v>
      </c>
      <c r="G313" s="29">
        <v>3</v>
      </c>
      <c r="H313" s="29">
        <v>3580488</v>
      </c>
      <c r="I313" s="100">
        <f t="shared" si="23"/>
        <v>0</v>
      </c>
      <c r="J313" s="243">
        <f t="shared" si="24"/>
        <v>0</v>
      </c>
      <c r="K313" s="111"/>
      <c r="L313" s="173"/>
      <c r="M313" s="146"/>
      <c r="N313" s="29"/>
      <c r="O313" s="29"/>
      <c r="P313" s="173"/>
      <c r="Q313" s="146"/>
      <c r="R313" s="29"/>
      <c r="S313" s="29"/>
      <c r="T313" s="100">
        <f t="shared" si="25"/>
        <v>0</v>
      </c>
      <c r="U313" s="243">
        <f t="shared" si="26"/>
        <v>0</v>
      </c>
    </row>
    <row r="314" spans="1:21" x14ac:dyDescent="0.3">
      <c r="A314" s="173" t="s">
        <v>400</v>
      </c>
      <c r="B314" s="146" t="s">
        <v>17</v>
      </c>
      <c r="C314" s="29">
        <v>1</v>
      </c>
      <c r="D314" s="29">
        <v>3331639</v>
      </c>
      <c r="E314" s="173" t="s">
        <v>400</v>
      </c>
      <c r="F314" s="146" t="s">
        <v>17</v>
      </c>
      <c r="G314" s="29">
        <v>1</v>
      </c>
      <c r="H314" s="29">
        <v>3331639</v>
      </c>
      <c r="I314" s="100">
        <f t="shared" si="23"/>
        <v>0</v>
      </c>
      <c r="J314" s="243">
        <f t="shared" si="24"/>
        <v>0</v>
      </c>
      <c r="K314" s="111"/>
      <c r="L314" s="173"/>
      <c r="M314" s="146"/>
      <c r="N314" s="29"/>
      <c r="O314" s="29"/>
      <c r="P314" s="173"/>
      <c r="Q314" s="146"/>
      <c r="R314" s="29"/>
      <c r="S314" s="29"/>
      <c r="T314" s="100">
        <f t="shared" si="25"/>
        <v>0</v>
      </c>
      <c r="U314" s="243">
        <f t="shared" si="26"/>
        <v>0</v>
      </c>
    </row>
    <row r="315" spans="1:21" x14ac:dyDescent="0.3">
      <c r="A315" s="173" t="s">
        <v>402</v>
      </c>
      <c r="B315" s="146" t="s">
        <v>17</v>
      </c>
      <c r="C315" s="29">
        <v>4</v>
      </c>
      <c r="D315" s="29">
        <v>3223484</v>
      </c>
      <c r="E315" s="173" t="s">
        <v>402</v>
      </c>
      <c r="F315" s="146" t="s">
        <v>17</v>
      </c>
      <c r="G315" s="29">
        <v>4</v>
      </c>
      <c r="H315" s="29">
        <v>3223484</v>
      </c>
      <c r="I315" s="100">
        <f t="shared" si="23"/>
        <v>0</v>
      </c>
      <c r="J315" s="243">
        <f t="shared" si="24"/>
        <v>0</v>
      </c>
      <c r="K315" s="111"/>
      <c r="L315" s="173"/>
      <c r="M315" s="146"/>
      <c r="N315" s="29"/>
      <c r="O315" s="29"/>
      <c r="P315" s="173"/>
      <c r="Q315" s="146"/>
      <c r="R315" s="29"/>
      <c r="S315" s="29"/>
      <c r="T315" s="100">
        <f t="shared" si="25"/>
        <v>0</v>
      </c>
      <c r="U315" s="243">
        <f t="shared" si="26"/>
        <v>0</v>
      </c>
    </row>
    <row r="316" spans="1:21" x14ac:dyDescent="0.3">
      <c r="A316" s="173" t="s">
        <v>408</v>
      </c>
      <c r="B316" s="146" t="s">
        <v>17</v>
      </c>
      <c r="C316" s="29">
        <v>4</v>
      </c>
      <c r="D316" s="29">
        <v>2682349</v>
      </c>
      <c r="E316" s="173" t="s">
        <v>408</v>
      </c>
      <c r="F316" s="146" t="s">
        <v>17</v>
      </c>
      <c r="G316" s="29">
        <v>4</v>
      </c>
      <c r="H316" s="29">
        <v>2682349</v>
      </c>
      <c r="I316" s="100">
        <f t="shared" si="23"/>
        <v>0</v>
      </c>
      <c r="J316" s="243">
        <f t="shared" si="24"/>
        <v>0</v>
      </c>
      <c r="K316" s="111"/>
      <c r="L316" s="173"/>
      <c r="M316" s="146"/>
      <c r="N316" s="29"/>
      <c r="O316" s="29"/>
      <c r="P316" s="173"/>
      <c r="Q316" s="146"/>
      <c r="R316" s="29"/>
      <c r="S316" s="29"/>
      <c r="T316" s="100">
        <f t="shared" si="25"/>
        <v>0</v>
      </c>
      <c r="U316" s="243">
        <f t="shared" si="26"/>
        <v>0</v>
      </c>
    </row>
    <row r="317" spans="1:21" x14ac:dyDescent="0.3">
      <c r="A317" s="173" t="s">
        <v>403</v>
      </c>
      <c r="B317" s="240" t="s">
        <v>17</v>
      </c>
      <c r="C317" s="32">
        <v>8</v>
      </c>
      <c r="D317" s="32">
        <v>2531718</v>
      </c>
      <c r="E317" s="173" t="s">
        <v>403</v>
      </c>
      <c r="F317" s="240" t="s">
        <v>17</v>
      </c>
      <c r="G317" s="32">
        <v>8</v>
      </c>
      <c r="H317" s="32">
        <v>2531718</v>
      </c>
      <c r="I317" s="100">
        <f t="shared" si="23"/>
        <v>0</v>
      </c>
      <c r="J317" s="243">
        <f t="shared" si="24"/>
        <v>0</v>
      </c>
      <c r="K317" s="111"/>
      <c r="L317" s="173"/>
      <c r="M317" s="240"/>
      <c r="N317" s="32"/>
      <c r="O317" s="32"/>
      <c r="P317" s="173"/>
      <c r="Q317" s="240"/>
      <c r="R317" s="32"/>
      <c r="S317" s="32"/>
      <c r="T317" s="100">
        <f t="shared" si="25"/>
        <v>0</v>
      </c>
      <c r="U317" s="243">
        <f t="shared" si="26"/>
        <v>0</v>
      </c>
    </row>
    <row r="318" spans="1:21" x14ac:dyDescent="0.3">
      <c r="A318" s="173" t="s">
        <v>421</v>
      </c>
      <c r="B318" s="240" t="s">
        <v>17</v>
      </c>
      <c r="C318" s="32">
        <v>3</v>
      </c>
      <c r="D318" s="32">
        <v>2291215</v>
      </c>
      <c r="E318" s="173" t="s">
        <v>421</v>
      </c>
      <c r="F318" s="240" t="s">
        <v>17</v>
      </c>
      <c r="G318" s="32">
        <v>3</v>
      </c>
      <c r="H318" s="32">
        <v>2291215</v>
      </c>
      <c r="I318" s="100">
        <f t="shared" si="23"/>
        <v>0</v>
      </c>
      <c r="J318" s="243">
        <f t="shared" si="24"/>
        <v>0</v>
      </c>
      <c r="K318" s="111"/>
      <c r="L318" s="173"/>
      <c r="M318" s="240"/>
      <c r="N318" s="32"/>
      <c r="O318" s="32"/>
      <c r="P318" s="173"/>
      <c r="Q318" s="240"/>
      <c r="R318" s="32"/>
      <c r="S318" s="32"/>
      <c r="T318" s="100">
        <f t="shared" si="25"/>
        <v>0</v>
      </c>
      <c r="U318" s="243">
        <f t="shared" si="26"/>
        <v>0</v>
      </c>
    </row>
    <row r="319" spans="1:21" x14ac:dyDescent="0.3">
      <c r="A319" s="173" t="s">
        <v>404</v>
      </c>
      <c r="B319" s="240" t="s">
        <v>17</v>
      </c>
      <c r="C319" s="32">
        <v>2</v>
      </c>
      <c r="D319" s="32">
        <v>2290880</v>
      </c>
      <c r="E319" s="173" t="s">
        <v>404</v>
      </c>
      <c r="F319" s="240" t="s">
        <v>17</v>
      </c>
      <c r="G319" s="32">
        <v>2</v>
      </c>
      <c r="H319" s="32">
        <v>2290880</v>
      </c>
      <c r="I319" s="100">
        <f t="shared" si="23"/>
        <v>0</v>
      </c>
      <c r="J319" s="243">
        <f t="shared" si="24"/>
        <v>0</v>
      </c>
      <c r="K319" s="111"/>
      <c r="L319" s="173"/>
      <c r="M319" s="240"/>
      <c r="N319" s="32"/>
      <c r="O319" s="32"/>
      <c r="P319" s="173"/>
      <c r="Q319" s="240"/>
      <c r="R319" s="32"/>
      <c r="S319" s="32"/>
      <c r="T319" s="100">
        <f t="shared" si="25"/>
        <v>0</v>
      </c>
      <c r="U319" s="243">
        <f t="shared" si="26"/>
        <v>0</v>
      </c>
    </row>
    <row r="320" spans="1:21" x14ac:dyDescent="0.3">
      <c r="A320" s="173" t="s">
        <v>982</v>
      </c>
      <c r="B320" s="240" t="s">
        <v>17</v>
      </c>
      <c r="C320" s="32">
        <v>1</v>
      </c>
      <c r="D320" s="32">
        <v>2250743</v>
      </c>
      <c r="E320" s="173" t="s">
        <v>982</v>
      </c>
      <c r="F320" s="240" t="s">
        <v>17</v>
      </c>
      <c r="G320" s="32">
        <v>1</v>
      </c>
      <c r="H320" s="32">
        <v>2250743</v>
      </c>
      <c r="I320" s="100">
        <f t="shared" si="23"/>
        <v>0</v>
      </c>
      <c r="J320" s="243">
        <f t="shared" si="24"/>
        <v>0</v>
      </c>
      <c r="K320" s="111"/>
      <c r="L320" s="173"/>
      <c r="M320" s="240"/>
      <c r="N320" s="32"/>
      <c r="O320" s="32"/>
      <c r="P320" s="173"/>
      <c r="Q320" s="240"/>
      <c r="R320" s="32"/>
      <c r="S320" s="32"/>
      <c r="T320" s="100">
        <f t="shared" si="25"/>
        <v>0</v>
      </c>
      <c r="U320" s="243">
        <f t="shared" si="26"/>
        <v>0</v>
      </c>
    </row>
    <row r="321" spans="1:21" x14ac:dyDescent="0.3">
      <c r="A321" s="173" t="s">
        <v>405</v>
      </c>
      <c r="B321" s="240" t="s">
        <v>17</v>
      </c>
      <c r="C321" s="32">
        <v>2</v>
      </c>
      <c r="D321" s="32">
        <v>2147028</v>
      </c>
      <c r="E321" s="173" t="s">
        <v>405</v>
      </c>
      <c r="F321" s="240" t="s">
        <v>17</v>
      </c>
      <c r="G321" s="32">
        <v>2</v>
      </c>
      <c r="H321" s="32">
        <v>2147028</v>
      </c>
      <c r="I321" s="100">
        <f t="shared" si="23"/>
        <v>0</v>
      </c>
      <c r="J321" s="243">
        <f t="shared" si="24"/>
        <v>0</v>
      </c>
      <c r="K321" s="111"/>
      <c r="L321" s="173"/>
      <c r="M321" s="240"/>
      <c r="N321" s="32"/>
      <c r="O321" s="32"/>
      <c r="P321" s="173"/>
      <c r="Q321" s="240"/>
      <c r="R321" s="32"/>
      <c r="S321" s="32"/>
      <c r="T321" s="100">
        <f t="shared" si="25"/>
        <v>0</v>
      </c>
      <c r="U321" s="243">
        <f t="shared" si="26"/>
        <v>0</v>
      </c>
    </row>
    <row r="322" spans="1:21" x14ac:dyDescent="0.3">
      <c r="A322" s="173" t="s">
        <v>411</v>
      </c>
      <c r="B322" s="240" t="s">
        <v>17</v>
      </c>
      <c r="C322" s="32">
        <v>7</v>
      </c>
      <c r="D322" s="32">
        <v>2005737</v>
      </c>
      <c r="E322" s="173" t="s">
        <v>411</v>
      </c>
      <c r="F322" s="240" t="s">
        <v>17</v>
      </c>
      <c r="G322" s="32">
        <v>7</v>
      </c>
      <c r="H322" s="32">
        <v>2005737</v>
      </c>
      <c r="I322" s="100">
        <f t="shared" si="23"/>
        <v>0</v>
      </c>
      <c r="J322" s="243">
        <f t="shared" si="24"/>
        <v>0</v>
      </c>
      <c r="K322" s="111"/>
      <c r="L322" s="173"/>
      <c r="M322" s="240"/>
      <c r="N322" s="32"/>
      <c r="O322" s="32"/>
      <c r="P322" s="173"/>
      <c r="Q322" s="240"/>
      <c r="R322" s="32"/>
      <c r="S322" s="32"/>
      <c r="T322" s="100">
        <f t="shared" si="25"/>
        <v>0</v>
      </c>
      <c r="U322" s="243">
        <f t="shared" si="26"/>
        <v>0</v>
      </c>
    </row>
    <row r="323" spans="1:21" x14ac:dyDescent="0.3">
      <c r="A323" s="173" t="s">
        <v>983</v>
      </c>
      <c r="B323" s="240" t="s">
        <v>17</v>
      </c>
      <c r="C323" s="32">
        <v>1</v>
      </c>
      <c r="D323" s="32">
        <v>1993912</v>
      </c>
      <c r="E323" s="173" t="s">
        <v>983</v>
      </c>
      <c r="F323" s="240" t="s">
        <v>17</v>
      </c>
      <c r="G323" s="32">
        <v>1</v>
      </c>
      <c r="H323" s="32">
        <v>1993912</v>
      </c>
      <c r="I323" s="100">
        <f t="shared" si="23"/>
        <v>0</v>
      </c>
      <c r="J323" s="243">
        <f t="shared" si="24"/>
        <v>0</v>
      </c>
      <c r="K323" s="111"/>
      <c r="L323" s="173"/>
      <c r="M323" s="240"/>
      <c r="N323" s="32"/>
      <c r="O323" s="32"/>
      <c r="P323" s="173"/>
      <c r="Q323" s="240"/>
      <c r="R323" s="32"/>
      <c r="S323" s="32"/>
      <c r="T323" s="100">
        <f t="shared" si="25"/>
        <v>0</v>
      </c>
      <c r="U323" s="243">
        <f t="shared" si="26"/>
        <v>0</v>
      </c>
    </row>
    <row r="324" spans="1:21" x14ac:dyDescent="0.3">
      <c r="A324" s="173" t="s">
        <v>418</v>
      </c>
      <c r="B324" s="240" t="s">
        <v>17</v>
      </c>
      <c r="C324" s="32">
        <v>1</v>
      </c>
      <c r="D324" s="32">
        <v>1706109</v>
      </c>
      <c r="E324" s="173" t="s">
        <v>418</v>
      </c>
      <c r="F324" s="240" t="s">
        <v>17</v>
      </c>
      <c r="G324" s="32">
        <v>1</v>
      </c>
      <c r="H324" s="32">
        <v>1706109</v>
      </c>
      <c r="I324" s="100">
        <f t="shared" si="23"/>
        <v>0</v>
      </c>
      <c r="J324" s="243">
        <f t="shared" si="24"/>
        <v>0</v>
      </c>
      <c r="K324" s="111"/>
      <c r="L324" s="173"/>
      <c r="M324" s="240"/>
      <c r="N324" s="32"/>
      <c r="O324" s="32"/>
      <c r="P324" s="173"/>
      <c r="Q324" s="240"/>
      <c r="R324" s="32"/>
      <c r="S324" s="32"/>
      <c r="T324" s="100">
        <f t="shared" si="25"/>
        <v>0</v>
      </c>
      <c r="U324" s="243">
        <f t="shared" si="26"/>
        <v>0</v>
      </c>
    </row>
    <row r="325" spans="1:21" x14ac:dyDescent="0.3">
      <c r="A325" s="173" t="s">
        <v>420</v>
      </c>
      <c r="B325" s="240" t="s">
        <v>17</v>
      </c>
      <c r="C325" s="32">
        <v>4</v>
      </c>
      <c r="D325" s="32">
        <v>1672885</v>
      </c>
      <c r="E325" s="173" t="s">
        <v>420</v>
      </c>
      <c r="F325" s="240" t="s">
        <v>17</v>
      </c>
      <c r="G325" s="32">
        <v>4</v>
      </c>
      <c r="H325" s="32">
        <v>1672885</v>
      </c>
      <c r="I325" s="100">
        <f t="shared" si="23"/>
        <v>0</v>
      </c>
      <c r="J325" s="243">
        <f t="shared" si="24"/>
        <v>0</v>
      </c>
      <c r="K325" s="111"/>
      <c r="L325" s="173"/>
      <c r="M325" s="240"/>
      <c r="N325" s="32"/>
      <c r="O325" s="32"/>
      <c r="P325" s="173"/>
      <c r="Q325" s="240"/>
      <c r="R325" s="32"/>
      <c r="S325" s="32"/>
      <c r="T325" s="100">
        <f t="shared" si="25"/>
        <v>0</v>
      </c>
      <c r="U325" s="243">
        <f t="shared" si="26"/>
        <v>0</v>
      </c>
    </row>
    <row r="326" spans="1:21" x14ac:dyDescent="0.3">
      <c r="A326" s="173" t="s">
        <v>409</v>
      </c>
      <c r="B326" s="240" t="s">
        <v>17</v>
      </c>
      <c r="C326" s="32">
        <v>3</v>
      </c>
      <c r="D326" s="32">
        <v>1648322</v>
      </c>
      <c r="E326" s="173" t="s">
        <v>409</v>
      </c>
      <c r="F326" s="240" t="s">
        <v>17</v>
      </c>
      <c r="G326" s="32">
        <v>3</v>
      </c>
      <c r="H326" s="32">
        <v>1648322</v>
      </c>
      <c r="I326" s="100">
        <f t="shared" si="23"/>
        <v>0</v>
      </c>
      <c r="J326" s="243">
        <f t="shared" si="24"/>
        <v>0</v>
      </c>
      <c r="K326" s="111"/>
      <c r="L326" s="173"/>
      <c r="M326" s="240"/>
      <c r="N326" s="32"/>
      <c r="O326" s="32"/>
      <c r="P326" s="173"/>
      <c r="Q326" s="240"/>
      <c r="R326" s="32"/>
      <c r="S326" s="32"/>
      <c r="T326" s="100">
        <f t="shared" si="25"/>
        <v>0</v>
      </c>
      <c r="U326" s="243">
        <f t="shared" si="26"/>
        <v>0</v>
      </c>
    </row>
    <row r="327" spans="1:21" x14ac:dyDescent="0.3">
      <c r="A327" s="174" t="s">
        <v>406</v>
      </c>
      <c r="B327" s="240" t="s">
        <v>17</v>
      </c>
      <c r="C327" s="32">
        <v>6</v>
      </c>
      <c r="D327" s="32">
        <v>1581236</v>
      </c>
      <c r="E327" s="174" t="s">
        <v>406</v>
      </c>
      <c r="F327" s="240" t="s">
        <v>17</v>
      </c>
      <c r="G327" s="32">
        <v>6</v>
      </c>
      <c r="H327" s="32">
        <v>1581236</v>
      </c>
      <c r="I327" s="100">
        <f t="shared" si="23"/>
        <v>0</v>
      </c>
      <c r="J327" s="243">
        <f t="shared" si="24"/>
        <v>0</v>
      </c>
      <c r="K327" s="111"/>
      <c r="L327" s="174"/>
      <c r="M327" s="240"/>
      <c r="N327" s="32"/>
      <c r="O327" s="32"/>
      <c r="P327" s="174"/>
      <c r="Q327" s="240"/>
      <c r="R327" s="32"/>
      <c r="S327" s="32"/>
      <c r="T327" s="100">
        <f t="shared" si="25"/>
        <v>0</v>
      </c>
      <c r="U327" s="243">
        <f t="shared" si="26"/>
        <v>0</v>
      </c>
    </row>
    <row r="328" spans="1:21" x14ac:dyDescent="0.3">
      <c r="A328" s="174" t="s">
        <v>426</v>
      </c>
      <c r="B328" s="240" t="s">
        <v>17</v>
      </c>
      <c r="C328" s="32">
        <v>3</v>
      </c>
      <c r="D328" s="32">
        <v>1575167</v>
      </c>
      <c r="E328" s="174" t="s">
        <v>426</v>
      </c>
      <c r="F328" s="240" t="s">
        <v>17</v>
      </c>
      <c r="G328" s="32">
        <v>3</v>
      </c>
      <c r="H328" s="32">
        <v>1575167</v>
      </c>
      <c r="I328" s="100">
        <f t="shared" si="23"/>
        <v>0</v>
      </c>
      <c r="J328" s="243">
        <f t="shared" si="24"/>
        <v>0</v>
      </c>
      <c r="K328" s="111"/>
      <c r="L328" s="174"/>
      <c r="M328" s="240"/>
      <c r="N328" s="32"/>
      <c r="O328" s="32"/>
      <c r="P328" s="174"/>
      <c r="Q328" s="240"/>
      <c r="R328" s="32"/>
      <c r="S328" s="32"/>
      <c r="T328" s="100">
        <f t="shared" si="25"/>
        <v>0</v>
      </c>
      <c r="U328" s="243">
        <f t="shared" si="26"/>
        <v>0</v>
      </c>
    </row>
    <row r="329" spans="1:21" x14ac:dyDescent="0.3">
      <c r="A329" s="174" t="s">
        <v>424</v>
      </c>
      <c r="B329" s="240" t="s">
        <v>17</v>
      </c>
      <c r="C329" s="32">
        <v>4</v>
      </c>
      <c r="D329" s="32">
        <v>1479551</v>
      </c>
      <c r="E329" s="174" t="s">
        <v>424</v>
      </c>
      <c r="F329" s="240" t="s">
        <v>17</v>
      </c>
      <c r="G329" s="32">
        <v>4</v>
      </c>
      <c r="H329" s="32">
        <v>1479551</v>
      </c>
      <c r="I329" s="100">
        <f t="shared" si="23"/>
        <v>0</v>
      </c>
      <c r="J329" s="243">
        <f t="shared" si="24"/>
        <v>0</v>
      </c>
      <c r="K329" s="111"/>
      <c r="L329" s="174"/>
      <c r="M329" s="240"/>
      <c r="N329" s="32"/>
      <c r="O329" s="32"/>
      <c r="P329" s="174"/>
      <c r="Q329" s="240"/>
      <c r="R329" s="32"/>
      <c r="S329" s="32"/>
      <c r="T329" s="100">
        <f t="shared" si="25"/>
        <v>0</v>
      </c>
      <c r="U329" s="243">
        <f t="shared" si="26"/>
        <v>0</v>
      </c>
    </row>
    <row r="330" spans="1:21" x14ac:dyDescent="0.3">
      <c r="A330" s="174" t="s">
        <v>417</v>
      </c>
      <c r="B330" s="240" t="s">
        <v>17</v>
      </c>
      <c r="C330" s="32">
        <v>1</v>
      </c>
      <c r="D330" s="32">
        <v>1421702</v>
      </c>
      <c r="E330" s="174" t="s">
        <v>417</v>
      </c>
      <c r="F330" s="240" t="s">
        <v>17</v>
      </c>
      <c r="G330" s="32">
        <v>1</v>
      </c>
      <c r="H330" s="32">
        <v>1421702</v>
      </c>
      <c r="I330" s="100">
        <f t="shared" si="23"/>
        <v>0</v>
      </c>
      <c r="J330" s="243">
        <f t="shared" si="24"/>
        <v>0</v>
      </c>
      <c r="K330" s="111"/>
      <c r="L330" s="174"/>
      <c r="M330" s="240"/>
      <c r="N330" s="32"/>
      <c r="O330" s="32"/>
      <c r="P330" s="174"/>
      <c r="Q330" s="240"/>
      <c r="R330" s="32"/>
      <c r="S330" s="32"/>
      <c r="T330" s="100">
        <f t="shared" si="25"/>
        <v>0</v>
      </c>
      <c r="U330" s="243">
        <f t="shared" si="26"/>
        <v>0</v>
      </c>
    </row>
    <row r="331" spans="1:21" x14ac:dyDescent="0.3">
      <c r="A331" s="174" t="s">
        <v>413</v>
      </c>
      <c r="B331" s="240" t="s">
        <v>17</v>
      </c>
      <c r="C331" s="32">
        <v>3</v>
      </c>
      <c r="D331" s="32">
        <v>1414603</v>
      </c>
      <c r="E331" s="174" t="s">
        <v>413</v>
      </c>
      <c r="F331" s="240" t="s">
        <v>17</v>
      </c>
      <c r="G331" s="32">
        <v>3</v>
      </c>
      <c r="H331" s="32">
        <v>1414603</v>
      </c>
      <c r="I331" s="100">
        <f t="shared" si="23"/>
        <v>0</v>
      </c>
      <c r="J331" s="243">
        <f t="shared" si="24"/>
        <v>0</v>
      </c>
      <c r="K331" s="111"/>
      <c r="L331" s="174"/>
      <c r="M331" s="240"/>
      <c r="N331" s="32"/>
      <c r="O331" s="32"/>
      <c r="P331" s="174"/>
      <c r="Q331" s="240"/>
      <c r="R331" s="32"/>
      <c r="S331" s="32"/>
      <c r="T331" s="100">
        <f t="shared" si="25"/>
        <v>0</v>
      </c>
      <c r="U331" s="243">
        <f t="shared" si="26"/>
        <v>0</v>
      </c>
    </row>
    <row r="332" spans="1:21" x14ac:dyDescent="0.3">
      <c r="A332" s="174" t="s">
        <v>984</v>
      </c>
      <c r="B332" s="240" t="s">
        <v>17</v>
      </c>
      <c r="C332" s="32">
        <v>2</v>
      </c>
      <c r="D332" s="32">
        <v>1383486</v>
      </c>
      <c r="E332" s="174" t="s">
        <v>984</v>
      </c>
      <c r="F332" s="240" t="s">
        <v>17</v>
      </c>
      <c r="G332" s="32">
        <v>2</v>
      </c>
      <c r="H332" s="32">
        <v>1383486</v>
      </c>
      <c r="I332" s="100">
        <f t="shared" si="23"/>
        <v>0</v>
      </c>
      <c r="J332" s="243">
        <f t="shared" si="24"/>
        <v>0</v>
      </c>
      <c r="K332" s="111"/>
      <c r="L332" s="174"/>
      <c r="M332" s="240"/>
      <c r="N332" s="32"/>
      <c r="O332" s="32"/>
      <c r="P332" s="174"/>
      <c r="Q332" s="240"/>
      <c r="R332" s="32"/>
      <c r="S332" s="32"/>
      <c r="T332" s="100">
        <f t="shared" si="25"/>
        <v>0</v>
      </c>
      <c r="U332" s="243">
        <f t="shared" si="26"/>
        <v>0</v>
      </c>
    </row>
    <row r="333" spans="1:21" x14ac:dyDescent="0.3">
      <c r="A333" s="174" t="s">
        <v>985</v>
      </c>
      <c r="B333" s="240" t="s">
        <v>17</v>
      </c>
      <c r="C333" s="32">
        <v>1</v>
      </c>
      <c r="D333" s="32">
        <v>1378327</v>
      </c>
      <c r="E333" s="174" t="s">
        <v>985</v>
      </c>
      <c r="F333" s="240" t="s">
        <v>17</v>
      </c>
      <c r="G333" s="32">
        <v>1</v>
      </c>
      <c r="H333" s="32">
        <v>1378327</v>
      </c>
      <c r="I333" s="100">
        <f t="shared" si="23"/>
        <v>0</v>
      </c>
      <c r="J333" s="243">
        <f t="shared" si="24"/>
        <v>0</v>
      </c>
      <c r="K333" s="111"/>
      <c r="L333" s="174"/>
      <c r="M333" s="240"/>
      <c r="N333" s="32"/>
      <c r="O333" s="32"/>
      <c r="P333" s="174"/>
      <c r="Q333" s="240"/>
      <c r="R333" s="32"/>
      <c r="S333" s="32"/>
      <c r="T333" s="100">
        <f t="shared" si="25"/>
        <v>0</v>
      </c>
      <c r="U333" s="243">
        <f t="shared" si="26"/>
        <v>0</v>
      </c>
    </row>
    <row r="334" spans="1:21" x14ac:dyDescent="0.3">
      <c r="A334" s="174" t="s">
        <v>410</v>
      </c>
      <c r="B334" s="240" t="s">
        <v>17</v>
      </c>
      <c r="C334" s="32">
        <v>5</v>
      </c>
      <c r="D334" s="32">
        <v>1342262</v>
      </c>
      <c r="E334" s="174" t="s">
        <v>410</v>
      </c>
      <c r="F334" s="240" t="s">
        <v>17</v>
      </c>
      <c r="G334" s="32">
        <v>5</v>
      </c>
      <c r="H334" s="32">
        <v>1342262</v>
      </c>
      <c r="I334" s="100">
        <f t="shared" si="23"/>
        <v>0</v>
      </c>
      <c r="J334" s="243">
        <f t="shared" si="24"/>
        <v>0</v>
      </c>
      <c r="K334" s="111"/>
      <c r="L334" s="174"/>
      <c r="M334" s="240"/>
      <c r="N334" s="32"/>
      <c r="O334" s="32"/>
      <c r="P334" s="174"/>
      <c r="Q334" s="240"/>
      <c r="R334" s="32"/>
      <c r="S334" s="32"/>
      <c r="T334" s="100">
        <f t="shared" si="25"/>
        <v>0</v>
      </c>
      <c r="U334" s="243">
        <f t="shared" si="26"/>
        <v>0</v>
      </c>
    </row>
    <row r="335" spans="1:21" x14ac:dyDescent="0.3">
      <c r="A335" s="174" t="s">
        <v>412</v>
      </c>
      <c r="B335" s="240" t="s">
        <v>17</v>
      </c>
      <c r="C335" s="32">
        <v>1</v>
      </c>
      <c r="D335" s="32">
        <v>1340392</v>
      </c>
      <c r="E335" s="174" t="s">
        <v>412</v>
      </c>
      <c r="F335" s="240" t="s">
        <v>17</v>
      </c>
      <c r="G335" s="32">
        <v>1</v>
      </c>
      <c r="H335" s="32">
        <v>1340392</v>
      </c>
      <c r="I335" s="100">
        <f t="shared" si="23"/>
        <v>0</v>
      </c>
      <c r="J335" s="243">
        <f t="shared" si="24"/>
        <v>0</v>
      </c>
      <c r="K335" s="111"/>
      <c r="L335" s="174"/>
      <c r="M335" s="240"/>
      <c r="N335" s="32"/>
      <c r="O335" s="32"/>
      <c r="P335" s="174"/>
      <c r="Q335" s="240"/>
      <c r="R335" s="32"/>
      <c r="S335" s="32"/>
      <c r="T335" s="100">
        <f t="shared" si="25"/>
        <v>0</v>
      </c>
      <c r="U335" s="243">
        <f t="shared" si="26"/>
        <v>0</v>
      </c>
    </row>
    <row r="336" spans="1:21" x14ac:dyDescent="0.3">
      <c r="A336" s="174" t="s">
        <v>610</v>
      </c>
      <c r="B336" s="240" t="s">
        <v>17</v>
      </c>
      <c r="C336" s="32">
        <v>4</v>
      </c>
      <c r="D336" s="32">
        <v>1316308</v>
      </c>
      <c r="E336" s="174" t="s">
        <v>610</v>
      </c>
      <c r="F336" s="240" t="s">
        <v>17</v>
      </c>
      <c r="G336" s="32">
        <v>4</v>
      </c>
      <c r="H336" s="32">
        <v>1316308</v>
      </c>
      <c r="I336" s="100">
        <f t="shared" si="23"/>
        <v>0</v>
      </c>
      <c r="J336" s="243">
        <f t="shared" si="24"/>
        <v>0</v>
      </c>
      <c r="K336" s="111"/>
      <c r="L336" s="174"/>
      <c r="M336" s="240"/>
      <c r="N336" s="32"/>
      <c r="O336" s="32"/>
      <c r="P336" s="174"/>
      <c r="Q336" s="240"/>
      <c r="R336" s="32"/>
      <c r="S336" s="32"/>
      <c r="T336" s="100">
        <f t="shared" si="25"/>
        <v>0</v>
      </c>
      <c r="U336" s="243">
        <f t="shared" si="26"/>
        <v>0</v>
      </c>
    </row>
    <row r="337" spans="1:21" x14ac:dyDescent="0.3">
      <c r="A337" s="174" t="s">
        <v>540</v>
      </c>
      <c r="B337" s="240" t="s">
        <v>17</v>
      </c>
      <c r="C337" s="32">
        <v>3</v>
      </c>
      <c r="D337" s="32">
        <v>1297484</v>
      </c>
      <c r="E337" s="174" t="s">
        <v>540</v>
      </c>
      <c r="F337" s="240" t="s">
        <v>17</v>
      </c>
      <c r="G337" s="32">
        <v>3</v>
      </c>
      <c r="H337" s="32">
        <v>1297484</v>
      </c>
      <c r="I337" s="100">
        <f t="shared" si="23"/>
        <v>0</v>
      </c>
      <c r="J337" s="243">
        <f t="shared" si="24"/>
        <v>0</v>
      </c>
      <c r="K337" s="111"/>
      <c r="L337" s="174"/>
      <c r="M337" s="240"/>
      <c r="N337" s="32"/>
      <c r="O337" s="32"/>
      <c r="P337" s="174"/>
      <c r="Q337" s="240"/>
      <c r="R337" s="32"/>
      <c r="S337" s="32"/>
      <c r="T337" s="100">
        <f t="shared" si="25"/>
        <v>0</v>
      </c>
      <c r="U337" s="243">
        <f t="shared" si="26"/>
        <v>0</v>
      </c>
    </row>
    <row r="338" spans="1:21" x14ac:dyDescent="0.3">
      <c r="A338" s="174" t="s">
        <v>416</v>
      </c>
      <c r="B338" s="240" t="s">
        <v>17</v>
      </c>
      <c r="C338" s="32">
        <v>3</v>
      </c>
      <c r="D338" s="32">
        <v>1271744</v>
      </c>
      <c r="E338" s="174" t="s">
        <v>416</v>
      </c>
      <c r="F338" s="240" t="s">
        <v>17</v>
      </c>
      <c r="G338" s="32">
        <v>3</v>
      </c>
      <c r="H338" s="32">
        <v>1271744</v>
      </c>
      <c r="I338" s="100">
        <f t="shared" si="23"/>
        <v>0</v>
      </c>
      <c r="J338" s="243">
        <f t="shared" si="24"/>
        <v>0</v>
      </c>
      <c r="K338" s="111"/>
      <c r="L338" s="174"/>
      <c r="M338" s="240"/>
      <c r="N338" s="32"/>
      <c r="O338" s="32"/>
      <c r="P338" s="174"/>
      <c r="Q338" s="240"/>
      <c r="R338" s="32"/>
      <c r="S338" s="32"/>
      <c r="T338" s="100">
        <f t="shared" si="25"/>
        <v>0</v>
      </c>
      <c r="U338" s="243">
        <f t="shared" si="26"/>
        <v>0</v>
      </c>
    </row>
    <row r="339" spans="1:21" x14ac:dyDescent="0.3">
      <c r="A339" s="174" t="s">
        <v>310</v>
      </c>
      <c r="B339" s="240" t="s">
        <v>17</v>
      </c>
      <c r="C339" s="32">
        <v>3</v>
      </c>
      <c r="D339" s="32">
        <v>1271074</v>
      </c>
      <c r="E339" s="174" t="s">
        <v>310</v>
      </c>
      <c r="F339" s="240" t="s">
        <v>17</v>
      </c>
      <c r="G339" s="32">
        <v>3</v>
      </c>
      <c r="H339" s="32">
        <v>1271074</v>
      </c>
      <c r="I339" s="100">
        <f t="shared" si="23"/>
        <v>0</v>
      </c>
      <c r="J339" s="243">
        <f t="shared" si="24"/>
        <v>0</v>
      </c>
      <c r="K339" s="111"/>
      <c r="L339" s="174"/>
      <c r="M339" s="240"/>
      <c r="N339" s="32"/>
      <c r="O339" s="32"/>
      <c r="P339" s="174"/>
      <c r="Q339" s="240"/>
      <c r="R339" s="32"/>
      <c r="S339" s="32"/>
      <c r="T339" s="100">
        <f t="shared" si="25"/>
        <v>0</v>
      </c>
      <c r="U339" s="243">
        <f t="shared" si="26"/>
        <v>0</v>
      </c>
    </row>
    <row r="340" spans="1:21" x14ac:dyDescent="0.3">
      <c r="A340" s="174" t="s">
        <v>414</v>
      </c>
      <c r="B340" s="240" t="s">
        <v>17</v>
      </c>
      <c r="C340" s="32">
        <v>2</v>
      </c>
      <c r="D340" s="32">
        <v>1262605</v>
      </c>
      <c r="E340" s="174" t="s">
        <v>414</v>
      </c>
      <c r="F340" s="240" t="s">
        <v>17</v>
      </c>
      <c r="G340" s="32">
        <v>2</v>
      </c>
      <c r="H340" s="32">
        <v>1262605</v>
      </c>
      <c r="I340" s="100">
        <f t="shared" si="23"/>
        <v>0</v>
      </c>
      <c r="J340" s="243">
        <f t="shared" si="24"/>
        <v>0</v>
      </c>
      <c r="K340" s="111"/>
      <c r="L340" s="174"/>
      <c r="M340" s="240"/>
      <c r="N340" s="32"/>
      <c r="O340" s="32"/>
      <c r="P340" s="174"/>
      <c r="Q340" s="240"/>
      <c r="R340" s="32"/>
      <c r="S340" s="32"/>
      <c r="T340" s="100">
        <f t="shared" si="25"/>
        <v>0</v>
      </c>
      <c r="U340" s="243">
        <f t="shared" si="26"/>
        <v>0</v>
      </c>
    </row>
    <row r="341" spans="1:21" x14ac:dyDescent="0.3">
      <c r="A341" s="174" t="s">
        <v>419</v>
      </c>
      <c r="B341" s="240" t="s">
        <v>17</v>
      </c>
      <c r="C341" s="32">
        <v>1</v>
      </c>
      <c r="D341" s="32">
        <v>1181610</v>
      </c>
      <c r="E341" s="174" t="s">
        <v>419</v>
      </c>
      <c r="F341" s="240" t="s">
        <v>17</v>
      </c>
      <c r="G341" s="32">
        <v>1</v>
      </c>
      <c r="H341" s="32">
        <v>1181610</v>
      </c>
      <c r="I341" s="100">
        <f t="shared" ref="I341:I358" si="27">C341-G341</f>
        <v>0</v>
      </c>
      <c r="J341" s="243">
        <f t="shared" ref="J341:J358" si="28">D341-H341</f>
        <v>0</v>
      </c>
      <c r="K341" s="111"/>
      <c r="L341" s="174"/>
      <c r="M341" s="240"/>
      <c r="N341" s="32"/>
      <c r="O341" s="32"/>
      <c r="P341" s="174"/>
      <c r="Q341" s="240"/>
      <c r="R341" s="32"/>
      <c r="S341" s="32"/>
      <c r="T341" s="100">
        <f t="shared" ref="T341:T358" si="29">N341-R341</f>
        <v>0</v>
      </c>
      <c r="U341" s="243">
        <f t="shared" ref="U341:U358" si="30">O341-S341</f>
        <v>0</v>
      </c>
    </row>
    <row r="342" spans="1:21" x14ac:dyDescent="0.3">
      <c r="A342" s="174" t="s">
        <v>986</v>
      </c>
      <c r="B342" s="240" t="s">
        <v>17</v>
      </c>
      <c r="C342" s="32">
        <v>2</v>
      </c>
      <c r="D342" s="32">
        <v>1179258</v>
      </c>
      <c r="E342" s="174" t="s">
        <v>986</v>
      </c>
      <c r="F342" s="240" t="s">
        <v>17</v>
      </c>
      <c r="G342" s="32">
        <v>2</v>
      </c>
      <c r="H342" s="32">
        <v>1179258</v>
      </c>
      <c r="I342" s="100">
        <f t="shared" si="27"/>
        <v>0</v>
      </c>
      <c r="J342" s="243">
        <f t="shared" si="28"/>
        <v>0</v>
      </c>
      <c r="K342" s="111"/>
      <c r="L342" s="174"/>
      <c r="M342" s="240"/>
      <c r="N342" s="32"/>
      <c r="O342" s="32"/>
      <c r="P342" s="174"/>
      <c r="Q342" s="240"/>
      <c r="R342" s="32"/>
      <c r="S342" s="32"/>
      <c r="T342" s="100">
        <f t="shared" si="29"/>
        <v>0</v>
      </c>
      <c r="U342" s="243">
        <f t="shared" si="30"/>
        <v>0</v>
      </c>
    </row>
    <row r="343" spans="1:21" x14ac:dyDescent="0.3">
      <c r="A343" s="174" t="s">
        <v>609</v>
      </c>
      <c r="B343" s="240" t="s">
        <v>17</v>
      </c>
      <c r="C343" s="32">
        <v>3</v>
      </c>
      <c r="D343" s="32">
        <v>1175416</v>
      </c>
      <c r="E343" s="174" t="s">
        <v>609</v>
      </c>
      <c r="F343" s="240" t="s">
        <v>17</v>
      </c>
      <c r="G343" s="32">
        <v>3</v>
      </c>
      <c r="H343" s="32">
        <v>1175416</v>
      </c>
      <c r="I343" s="100">
        <f t="shared" si="27"/>
        <v>0</v>
      </c>
      <c r="J343" s="243">
        <f t="shared" si="28"/>
        <v>0</v>
      </c>
      <c r="K343" s="111"/>
      <c r="L343" s="174"/>
      <c r="M343" s="240"/>
      <c r="N343" s="32"/>
      <c r="O343" s="32"/>
      <c r="P343" s="174"/>
      <c r="Q343" s="240"/>
      <c r="R343" s="32"/>
      <c r="S343" s="32"/>
      <c r="T343" s="100">
        <f t="shared" si="29"/>
        <v>0</v>
      </c>
      <c r="U343" s="243">
        <f t="shared" si="30"/>
        <v>0</v>
      </c>
    </row>
    <row r="344" spans="1:21" x14ac:dyDescent="0.3">
      <c r="A344" s="174" t="s">
        <v>606</v>
      </c>
      <c r="B344" s="240" t="s">
        <v>17</v>
      </c>
      <c r="C344" s="32">
        <v>5</v>
      </c>
      <c r="D344" s="32">
        <v>1172954</v>
      </c>
      <c r="E344" s="174" t="s">
        <v>606</v>
      </c>
      <c r="F344" s="240" t="s">
        <v>17</v>
      </c>
      <c r="G344" s="32">
        <v>5</v>
      </c>
      <c r="H344" s="32">
        <v>1172954</v>
      </c>
      <c r="I344" s="100">
        <f t="shared" si="27"/>
        <v>0</v>
      </c>
      <c r="J344" s="243">
        <f t="shared" si="28"/>
        <v>0</v>
      </c>
      <c r="K344" s="111"/>
      <c r="L344" s="174"/>
      <c r="M344" s="240"/>
      <c r="N344" s="32"/>
      <c r="O344" s="32"/>
      <c r="P344" s="174"/>
      <c r="Q344" s="240"/>
      <c r="R344" s="32"/>
      <c r="S344" s="32"/>
      <c r="T344" s="100">
        <f t="shared" si="29"/>
        <v>0</v>
      </c>
      <c r="U344" s="243">
        <f t="shared" si="30"/>
        <v>0</v>
      </c>
    </row>
    <row r="345" spans="1:21" x14ac:dyDescent="0.3">
      <c r="A345" s="174" t="s">
        <v>987</v>
      </c>
      <c r="B345" s="240" t="s">
        <v>17</v>
      </c>
      <c r="C345" s="32">
        <v>1</v>
      </c>
      <c r="D345" s="32">
        <v>1131146</v>
      </c>
      <c r="E345" s="174" t="s">
        <v>987</v>
      </c>
      <c r="F345" s="240" t="s">
        <v>17</v>
      </c>
      <c r="G345" s="32">
        <v>1</v>
      </c>
      <c r="H345" s="32">
        <v>1131146</v>
      </c>
      <c r="I345" s="100">
        <f t="shared" si="27"/>
        <v>0</v>
      </c>
      <c r="J345" s="243">
        <f t="shared" si="28"/>
        <v>0</v>
      </c>
      <c r="K345" s="111"/>
      <c r="L345" s="174"/>
      <c r="M345" s="240"/>
      <c r="N345" s="32"/>
      <c r="O345" s="32"/>
      <c r="P345" s="174"/>
      <c r="Q345" s="240"/>
      <c r="R345" s="32"/>
      <c r="S345" s="32"/>
      <c r="T345" s="100">
        <f t="shared" si="29"/>
        <v>0</v>
      </c>
      <c r="U345" s="243">
        <f t="shared" si="30"/>
        <v>0</v>
      </c>
    </row>
    <row r="346" spans="1:21" x14ac:dyDescent="0.3">
      <c r="A346" s="174" t="s">
        <v>988</v>
      </c>
      <c r="B346" s="240" t="s">
        <v>17</v>
      </c>
      <c r="C346" s="32">
        <v>3</v>
      </c>
      <c r="D346" s="32">
        <v>1122643</v>
      </c>
      <c r="E346" s="174" t="s">
        <v>988</v>
      </c>
      <c r="F346" s="240" t="s">
        <v>17</v>
      </c>
      <c r="G346" s="32">
        <v>3</v>
      </c>
      <c r="H346" s="32">
        <v>1122643</v>
      </c>
      <c r="I346" s="100">
        <f t="shared" si="27"/>
        <v>0</v>
      </c>
      <c r="J346" s="243">
        <f t="shared" si="28"/>
        <v>0</v>
      </c>
      <c r="K346" s="111"/>
      <c r="L346" s="174"/>
      <c r="M346" s="240"/>
      <c r="N346" s="32"/>
      <c r="O346" s="32"/>
      <c r="P346" s="174"/>
      <c r="Q346" s="240"/>
      <c r="R346" s="32"/>
      <c r="S346" s="32"/>
      <c r="T346" s="100">
        <f t="shared" si="29"/>
        <v>0</v>
      </c>
      <c r="U346" s="243">
        <f t="shared" si="30"/>
        <v>0</v>
      </c>
    </row>
    <row r="347" spans="1:21" x14ac:dyDescent="0.3">
      <c r="A347" s="174" t="s">
        <v>989</v>
      </c>
      <c r="B347" s="240" t="s">
        <v>17</v>
      </c>
      <c r="C347" s="32">
        <v>5</v>
      </c>
      <c r="D347" s="32">
        <v>1118084</v>
      </c>
      <c r="E347" s="174" t="s">
        <v>989</v>
      </c>
      <c r="F347" s="240" t="s">
        <v>17</v>
      </c>
      <c r="G347" s="32">
        <v>5</v>
      </c>
      <c r="H347" s="32">
        <v>1118084</v>
      </c>
      <c r="I347" s="100">
        <f t="shared" si="27"/>
        <v>0</v>
      </c>
      <c r="J347" s="243">
        <f t="shared" si="28"/>
        <v>0</v>
      </c>
      <c r="K347" s="111"/>
      <c r="L347" s="174"/>
      <c r="M347" s="240"/>
      <c r="N347" s="32"/>
      <c r="O347" s="32"/>
      <c r="P347" s="174"/>
      <c r="Q347" s="240"/>
      <c r="R347" s="32"/>
      <c r="S347" s="32"/>
      <c r="T347" s="100">
        <f t="shared" si="29"/>
        <v>0</v>
      </c>
      <c r="U347" s="243">
        <f t="shared" si="30"/>
        <v>0</v>
      </c>
    </row>
    <row r="348" spans="1:21" x14ac:dyDescent="0.3">
      <c r="A348" s="174" t="s">
        <v>423</v>
      </c>
      <c r="B348" s="240" t="s">
        <v>17</v>
      </c>
      <c r="C348" s="32">
        <v>3</v>
      </c>
      <c r="D348" s="32">
        <v>1113070</v>
      </c>
      <c r="E348" s="174" t="s">
        <v>423</v>
      </c>
      <c r="F348" s="240" t="s">
        <v>17</v>
      </c>
      <c r="G348" s="32">
        <v>3</v>
      </c>
      <c r="H348" s="32">
        <v>1113070</v>
      </c>
      <c r="I348" s="100">
        <f t="shared" si="27"/>
        <v>0</v>
      </c>
      <c r="J348" s="243">
        <f t="shared" si="28"/>
        <v>0</v>
      </c>
      <c r="K348" s="111"/>
      <c r="L348" s="174"/>
      <c r="M348" s="240"/>
      <c r="N348" s="32"/>
      <c r="O348" s="32"/>
      <c r="P348" s="174"/>
      <c r="Q348" s="240"/>
      <c r="R348" s="32"/>
      <c r="S348" s="32"/>
      <c r="T348" s="100">
        <f t="shared" si="29"/>
        <v>0</v>
      </c>
      <c r="U348" s="243">
        <f t="shared" si="30"/>
        <v>0</v>
      </c>
    </row>
    <row r="349" spans="1:21" x14ac:dyDescent="0.3">
      <c r="A349" s="174" t="s">
        <v>407</v>
      </c>
      <c r="B349" s="240" t="s">
        <v>17</v>
      </c>
      <c r="C349" s="32">
        <v>5</v>
      </c>
      <c r="D349" s="32">
        <v>1099600</v>
      </c>
      <c r="E349" s="174" t="s">
        <v>407</v>
      </c>
      <c r="F349" s="240" t="s">
        <v>17</v>
      </c>
      <c r="G349" s="32">
        <v>5</v>
      </c>
      <c r="H349" s="32">
        <v>1099600</v>
      </c>
      <c r="I349" s="100">
        <f t="shared" si="27"/>
        <v>0</v>
      </c>
      <c r="J349" s="243">
        <f t="shared" si="28"/>
        <v>0</v>
      </c>
      <c r="K349" s="111"/>
      <c r="L349" s="174"/>
      <c r="M349" s="240"/>
      <c r="N349" s="32"/>
      <c r="O349" s="32"/>
      <c r="P349" s="174"/>
      <c r="Q349" s="240"/>
      <c r="R349" s="32"/>
      <c r="S349" s="32"/>
      <c r="T349" s="100">
        <f t="shared" si="29"/>
        <v>0</v>
      </c>
      <c r="U349" s="243">
        <f t="shared" si="30"/>
        <v>0</v>
      </c>
    </row>
    <row r="350" spans="1:21" x14ac:dyDescent="0.3">
      <c r="A350" s="174" t="s">
        <v>608</v>
      </c>
      <c r="B350" s="240" t="s">
        <v>17</v>
      </c>
      <c r="C350" s="32">
        <v>7</v>
      </c>
      <c r="D350" s="32">
        <v>1087094</v>
      </c>
      <c r="E350" s="174" t="s">
        <v>608</v>
      </c>
      <c r="F350" s="240" t="s">
        <v>17</v>
      </c>
      <c r="G350" s="32">
        <v>7</v>
      </c>
      <c r="H350" s="32">
        <v>1087094</v>
      </c>
      <c r="I350" s="100">
        <f t="shared" si="27"/>
        <v>0</v>
      </c>
      <c r="J350" s="243">
        <f t="shared" si="28"/>
        <v>0</v>
      </c>
      <c r="K350" s="111"/>
      <c r="L350" s="174"/>
      <c r="M350" s="240"/>
      <c r="N350" s="32"/>
      <c r="O350" s="32"/>
      <c r="P350" s="174"/>
      <c r="Q350" s="240"/>
      <c r="R350" s="32"/>
      <c r="S350" s="32"/>
      <c r="T350" s="100">
        <f t="shared" si="29"/>
        <v>0</v>
      </c>
      <c r="U350" s="243">
        <f t="shared" si="30"/>
        <v>0</v>
      </c>
    </row>
    <row r="351" spans="1:21" x14ac:dyDescent="0.3">
      <c r="A351" s="174" t="s">
        <v>541</v>
      </c>
      <c r="B351" s="240" t="s">
        <v>17</v>
      </c>
      <c r="C351" s="32">
        <v>2</v>
      </c>
      <c r="D351" s="32">
        <v>1084911</v>
      </c>
      <c r="E351" s="174" t="s">
        <v>541</v>
      </c>
      <c r="F351" s="240" t="s">
        <v>17</v>
      </c>
      <c r="G351" s="32">
        <v>2</v>
      </c>
      <c r="H351" s="32">
        <v>1084911</v>
      </c>
      <c r="I351" s="100">
        <f t="shared" si="27"/>
        <v>0</v>
      </c>
      <c r="J351" s="243">
        <f t="shared" si="28"/>
        <v>0</v>
      </c>
      <c r="K351" s="111"/>
      <c r="L351" s="174"/>
      <c r="M351" s="240"/>
      <c r="N351" s="32"/>
      <c r="O351" s="32"/>
      <c r="P351" s="174"/>
      <c r="Q351" s="240"/>
      <c r="R351" s="32"/>
      <c r="S351" s="32"/>
      <c r="T351" s="100">
        <f t="shared" si="29"/>
        <v>0</v>
      </c>
      <c r="U351" s="243">
        <f t="shared" si="30"/>
        <v>0</v>
      </c>
    </row>
    <row r="352" spans="1:21" x14ac:dyDescent="0.3">
      <c r="A352" s="174" t="s">
        <v>425</v>
      </c>
      <c r="B352" s="240" t="s">
        <v>17</v>
      </c>
      <c r="C352" s="32">
        <v>4</v>
      </c>
      <c r="D352" s="32">
        <v>1078580</v>
      </c>
      <c r="E352" s="174" t="s">
        <v>425</v>
      </c>
      <c r="F352" s="240" t="s">
        <v>17</v>
      </c>
      <c r="G352" s="32">
        <v>4</v>
      </c>
      <c r="H352" s="32">
        <v>1078580</v>
      </c>
      <c r="I352" s="100">
        <f t="shared" si="27"/>
        <v>0</v>
      </c>
      <c r="J352" s="243">
        <f t="shared" si="28"/>
        <v>0</v>
      </c>
      <c r="K352" s="111"/>
      <c r="L352" s="174"/>
      <c r="M352" s="240"/>
      <c r="N352" s="32"/>
      <c r="O352" s="32"/>
      <c r="P352" s="174"/>
      <c r="Q352" s="240"/>
      <c r="R352" s="32"/>
      <c r="S352" s="32"/>
      <c r="T352" s="100">
        <f t="shared" si="29"/>
        <v>0</v>
      </c>
      <c r="U352" s="243">
        <f t="shared" si="30"/>
        <v>0</v>
      </c>
    </row>
    <row r="353" spans="1:21" x14ac:dyDescent="0.3">
      <c r="A353" s="174" t="s">
        <v>990</v>
      </c>
      <c r="B353" s="240" t="s">
        <v>17</v>
      </c>
      <c r="C353" s="32">
        <v>5</v>
      </c>
      <c r="D353" s="32">
        <v>1074307</v>
      </c>
      <c r="E353" s="174" t="s">
        <v>990</v>
      </c>
      <c r="F353" s="240" t="s">
        <v>17</v>
      </c>
      <c r="G353" s="32">
        <v>5</v>
      </c>
      <c r="H353" s="32">
        <v>1074307</v>
      </c>
      <c r="I353" s="100">
        <f t="shared" si="27"/>
        <v>0</v>
      </c>
      <c r="J353" s="243">
        <f t="shared" si="28"/>
        <v>0</v>
      </c>
      <c r="K353" s="111"/>
      <c r="L353" s="174"/>
      <c r="M353" s="240"/>
      <c r="N353" s="32"/>
      <c r="O353" s="32"/>
      <c r="P353" s="174"/>
      <c r="Q353" s="240"/>
      <c r="R353" s="32"/>
      <c r="S353" s="32"/>
      <c r="T353" s="100">
        <f t="shared" si="29"/>
        <v>0</v>
      </c>
      <c r="U353" s="243">
        <f t="shared" si="30"/>
        <v>0</v>
      </c>
    </row>
    <row r="354" spans="1:21" x14ac:dyDescent="0.3">
      <c r="A354" s="174" t="s">
        <v>991</v>
      </c>
      <c r="B354" s="240" t="s">
        <v>17</v>
      </c>
      <c r="C354" s="32">
        <v>3</v>
      </c>
      <c r="D354" s="32">
        <v>1063807</v>
      </c>
      <c r="E354" s="174" t="s">
        <v>991</v>
      </c>
      <c r="F354" s="240" t="s">
        <v>17</v>
      </c>
      <c r="G354" s="32">
        <v>3</v>
      </c>
      <c r="H354" s="32">
        <v>1063807</v>
      </c>
      <c r="I354" s="100">
        <f t="shared" si="27"/>
        <v>0</v>
      </c>
      <c r="J354" s="243">
        <f t="shared" si="28"/>
        <v>0</v>
      </c>
      <c r="K354" s="111"/>
      <c r="L354" s="174"/>
      <c r="M354" s="240"/>
      <c r="N354" s="32"/>
      <c r="O354" s="32"/>
      <c r="P354" s="174"/>
      <c r="Q354" s="240"/>
      <c r="R354" s="32"/>
      <c r="S354" s="32"/>
      <c r="T354" s="100">
        <f t="shared" si="29"/>
        <v>0</v>
      </c>
      <c r="U354" s="243">
        <f t="shared" si="30"/>
        <v>0</v>
      </c>
    </row>
    <row r="355" spans="1:21" x14ac:dyDescent="0.3">
      <c r="A355" s="174" t="s">
        <v>415</v>
      </c>
      <c r="B355" s="240" t="s">
        <v>17</v>
      </c>
      <c r="C355" s="32">
        <v>2</v>
      </c>
      <c r="D355" s="32">
        <v>1062394</v>
      </c>
      <c r="E355" s="174" t="s">
        <v>415</v>
      </c>
      <c r="F355" s="240" t="s">
        <v>17</v>
      </c>
      <c r="G355" s="32">
        <v>2</v>
      </c>
      <c r="H355" s="32">
        <v>1062394</v>
      </c>
      <c r="I355" s="100">
        <f t="shared" si="27"/>
        <v>0</v>
      </c>
      <c r="J355" s="243">
        <f t="shared" si="28"/>
        <v>0</v>
      </c>
      <c r="K355" s="111"/>
      <c r="L355" s="174"/>
      <c r="M355" s="240"/>
      <c r="N355" s="32"/>
      <c r="O355" s="32"/>
      <c r="P355" s="174"/>
      <c r="Q355" s="240"/>
      <c r="R355" s="32"/>
      <c r="S355" s="32"/>
      <c r="T355" s="100">
        <f t="shared" si="29"/>
        <v>0</v>
      </c>
      <c r="U355" s="243">
        <f t="shared" si="30"/>
        <v>0</v>
      </c>
    </row>
    <row r="356" spans="1:21" x14ac:dyDescent="0.3">
      <c r="A356" s="174" t="s">
        <v>422</v>
      </c>
      <c r="B356" s="240" t="s">
        <v>17</v>
      </c>
      <c r="C356" s="32">
        <v>3</v>
      </c>
      <c r="D356" s="32">
        <v>1051141</v>
      </c>
      <c r="E356" s="174" t="s">
        <v>422</v>
      </c>
      <c r="F356" s="240" t="s">
        <v>17</v>
      </c>
      <c r="G356" s="32">
        <v>3</v>
      </c>
      <c r="H356" s="32">
        <v>1051141</v>
      </c>
      <c r="I356" s="100">
        <f t="shared" si="27"/>
        <v>0</v>
      </c>
      <c r="J356" s="243">
        <f t="shared" si="28"/>
        <v>0</v>
      </c>
      <c r="K356" s="111"/>
      <c r="L356" s="174"/>
      <c r="M356" s="240"/>
      <c r="N356" s="32"/>
      <c r="O356" s="32"/>
      <c r="P356" s="174"/>
      <c r="Q356" s="240"/>
      <c r="R356" s="32"/>
      <c r="S356" s="32"/>
      <c r="T356" s="100">
        <f t="shared" si="29"/>
        <v>0</v>
      </c>
      <c r="U356" s="243">
        <f t="shared" si="30"/>
        <v>0</v>
      </c>
    </row>
    <row r="357" spans="1:21" x14ac:dyDescent="0.3">
      <c r="A357" s="174" t="s">
        <v>607</v>
      </c>
      <c r="B357" s="240" t="s">
        <v>17</v>
      </c>
      <c r="C357" s="32">
        <v>4</v>
      </c>
      <c r="D357" s="32">
        <v>1045388</v>
      </c>
      <c r="E357" s="174" t="s">
        <v>607</v>
      </c>
      <c r="F357" s="240" t="s">
        <v>17</v>
      </c>
      <c r="G357" s="32">
        <v>4</v>
      </c>
      <c r="H357" s="32">
        <v>1045388</v>
      </c>
      <c r="I357" s="100">
        <f t="shared" si="27"/>
        <v>0</v>
      </c>
      <c r="J357" s="243">
        <f t="shared" si="28"/>
        <v>0</v>
      </c>
      <c r="K357" s="111"/>
      <c r="L357" s="174"/>
      <c r="M357" s="240"/>
      <c r="N357" s="32"/>
      <c r="O357" s="32"/>
      <c r="P357" s="174"/>
      <c r="Q357" s="240"/>
      <c r="R357" s="32"/>
      <c r="S357" s="32"/>
      <c r="T357" s="100">
        <f t="shared" si="29"/>
        <v>0</v>
      </c>
      <c r="U357" s="243">
        <f t="shared" si="30"/>
        <v>0</v>
      </c>
    </row>
    <row r="358" spans="1:21" ht="15" thickBot="1" x14ac:dyDescent="0.35">
      <c r="A358" s="176" t="s">
        <v>992</v>
      </c>
      <c r="B358" s="148" t="s">
        <v>17</v>
      </c>
      <c r="C358" s="95">
        <v>2</v>
      </c>
      <c r="D358" s="95">
        <v>1044770</v>
      </c>
      <c r="E358" s="176" t="s">
        <v>992</v>
      </c>
      <c r="F358" s="148" t="s">
        <v>17</v>
      </c>
      <c r="G358" s="95">
        <v>2</v>
      </c>
      <c r="H358" s="95">
        <v>1044770</v>
      </c>
      <c r="I358" s="103">
        <f t="shared" si="27"/>
        <v>0</v>
      </c>
      <c r="J358" s="244">
        <f t="shared" si="28"/>
        <v>0</v>
      </c>
      <c r="K358" s="111"/>
      <c r="L358" s="176"/>
      <c r="M358" s="148"/>
      <c r="N358" s="95"/>
      <c r="O358" s="95"/>
      <c r="P358" s="176"/>
      <c r="Q358" s="148"/>
      <c r="R358" s="95"/>
      <c r="S358" s="95"/>
      <c r="T358" s="103">
        <f t="shared" si="29"/>
        <v>0</v>
      </c>
      <c r="U358" s="244">
        <f t="shared" si="30"/>
        <v>0</v>
      </c>
    </row>
    <row r="359" spans="1:21" ht="15.6" thickTop="1" thickBot="1" x14ac:dyDescent="0.35">
      <c r="A359" s="175" t="s">
        <v>137</v>
      </c>
      <c r="B359" s="241"/>
      <c r="C359" s="92">
        <f>SUM(C308:C358)</f>
        <v>156</v>
      </c>
      <c r="D359" s="92">
        <f>SUM(D308:D358)</f>
        <v>100513382</v>
      </c>
      <c r="E359" s="92"/>
      <c r="F359" s="241"/>
      <c r="G359" s="92">
        <f>SUM(G308:G358)</f>
        <v>156</v>
      </c>
      <c r="H359" s="92">
        <f>SUM(H308:H358)</f>
        <v>100513382</v>
      </c>
      <c r="I359" s="92">
        <f>SUM(I308:I358)</f>
        <v>0</v>
      </c>
      <c r="J359" s="245">
        <f>SUM(J308:J358)</f>
        <v>0</v>
      </c>
      <c r="K359" s="65"/>
      <c r="L359" s="175" t="s">
        <v>137</v>
      </c>
      <c r="M359" s="241"/>
      <c r="N359" s="92">
        <f>SUM(N308:N358)</f>
        <v>0</v>
      </c>
      <c r="O359" s="92">
        <f>SUM(O308:O358)</f>
        <v>0</v>
      </c>
      <c r="P359" s="92"/>
      <c r="Q359" s="241"/>
      <c r="R359" s="92">
        <f>SUM(R308:R358)</f>
        <v>0</v>
      </c>
      <c r="S359" s="92">
        <f>SUM(S308:S358)</f>
        <v>0</v>
      </c>
      <c r="T359" s="92">
        <f>SUM(T308:T358)</f>
        <v>0</v>
      </c>
      <c r="U359" s="245">
        <f>SUM(U308:U358)</f>
        <v>0</v>
      </c>
    </row>
    <row r="362" spans="1:21" x14ac:dyDescent="0.3">
      <c r="A362" s="63"/>
      <c r="B362" s="189"/>
      <c r="C362" s="189"/>
      <c r="D362" s="188"/>
    </row>
    <row r="363" spans="1:21" x14ac:dyDescent="0.3">
      <c r="A363" s="63"/>
      <c r="B363" s="189"/>
      <c r="C363" s="189"/>
      <c r="D363" s="188"/>
    </row>
    <row r="364" spans="1:21" x14ac:dyDescent="0.3">
      <c r="A364" s="63"/>
      <c r="B364" s="189"/>
      <c r="C364" s="189"/>
      <c r="D364" s="188"/>
    </row>
    <row r="365" spans="1:21" x14ac:dyDescent="0.3">
      <c r="A365" s="63"/>
      <c r="B365" s="189"/>
      <c r="C365" s="189"/>
      <c r="D365" s="188"/>
    </row>
    <row r="366" spans="1:21" x14ac:dyDescent="0.3">
      <c r="A366" s="63"/>
      <c r="B366" s="189"/>
      <c r="C366" s="189"/>
      <c r="D366" s="188"/>
    </row>
    <row r="367" spans="1:21" x14ac:dyDescent="0.3">
      <c r="A367" s="63"/>
      <c r="B367" s="189"/>
      <c r="C367" s="189"/>
      <c r="D367" s="188"/>
    </row>
    <row r="368" spans="1:21" x14ac:dyDescent="0.3">
      <c r="A368" s="63"/>
      <c r="B368" s="189"/>
      <c r="C368" s="189"/>
      <c r="D368" s="188"/>
    </row>
    <row r="369" spans="1:4" x14ac:dyDescent="0.3">
      <c r="A369" s="63"/>
      <c r="B369" s="189"/>
      <c r="C369" s="189"/>
      <c r="D369" s="188"/>
    </row>
    <row r="370" spans="1:4" x14ac:dyDescent="0.3">
      <c r="A370" s="63"/>
      <c r="B370" s="189"/>
      <c r="C370" s="189"/>
      <c r="D370" s="188"/>
    </row>
    <row r="371" spans="1:4" x14ac:dyDescent="0.3">
      <c r="A371" s="63"/>
      <c r="B371" s="189"/>
      <c r="C371" s="189"/>
      <c r="D371" s="188"/>
    </row>
    <row r="372" spans="1:4" x14ac:dyDescent="0.3">
      <c r="A372" s="63"/>
      <c r="B372" s="189"/>
      <c r="C372" s="189"/>
      <c r="D372" s="188"/>
    </row>
    <row r="373" spans="1:4" x14ac:dyDescent="0.3">
      <c r="A373" s="63"/>
      <c r="B373" s="189"/>
      <c r="C373" s="189"/>
      <c r="D373" s="188"/>
    </row>
    <row r="374" spans="1:4" x14ac:dyDescent="0.3">
      <c r="A374" s="63"/>
      <c r="B374" s="189"/>
      <c r="C374" s="189"/>
      <c r="D374" s="188"/>
    </row>
    <row r="375" spans="1:4" x14ac:dyDescent="0.3">
      <c r="A375" s="63"/>
      <c r="B375" s="189"/>
      <c r="C375" s="189"/>
      <c r="D375" s="188"/>
    </row>
    <row r="376" spans="1:4" x14ac:dyDescent="0.3">
      <c r="A376" s="63"/>
      <c r="B376" s="189"/>
      <c r="C376" s="189"/>
      <c r="D376" s="188"/>
    </row>
    <row r="377" spans="1:4" x14ac:dyDescent="0.3">
      <c r="A377" s="63"/>
      <c r="B377" s="189"/>
      <c r="C377" s="189"/>
      <c r="D377" s="188"/>
    </row>
    <row r="378" spans="1:4" x14ac:dyDescent="0.3">
      <c r="A378" s="63"/>
      <c r="B378" s="189"/>
      <c r="C378" s="189"/>
      <c r="D378" s="188"/>
    </row>
    <row r="379" spans="1:4" x14ac:dyDescent="0.3">
      <c r="A379" s="63"/>
      <c r="B379" s="189"/>
      <c r="C379" s="189"/>
      <c r="D379" s="188"/>
    </row>
    <row r="380" spans="1:4" x14ac:dyDescent="0.3">
      <c r="A380" s="63"/>
      <c r="B380" s="189"/>
      <c r="C380" s="189"/>
      <c r="D380" s="188"/>
    </row>
    <row r="381" spans="1:4" x14ac:dyDescent="0.3">
      <c r="A381" s="63"/>
      <c r="B381" s="189"/>
      <c r="C381" s="189"/>
      <c r="D381" s="188"/>
    </row>
    <row r="382" spans="1:4" x14ac:dyDescent="0.3">
      <c r="A382" s="63"/>
      <c r="B382" s="189"/>
      <c r="C382" s="189"/>
      <c r="D382" s="188"/>
    </row>
    <row r="383" spans="1:4" x14ac:dyDescent="0.3">
      <c r="A383" s="63"/>
      <c r="B383" s="189"/>
      <c r="C383" s="189"/>
      <c r="D383" s="188"/>
    </row>
    <row r="384" spans="1:4" x14ac:dyDescent="0.3">
      <c r="A384" s="63"/>
      <c r="B384" s="189"/>
      <c r="C384" s="189"/>
      <c r="D384" s="188"/>
    </row>
    <row r="385" spans="1:4" x14ac:dyDescent="0.3">
      <c r="A385" s="63"/>
      <c r="B385" s="189"/>
      <c r="C385" s="189"/>
      <c r="D385" s="188"/>
    </row>
    <row r="386" spans="1:4" x14ac:dyDescent="0.3">
      <c r="A386" s="63"/>
      <c r="B386" s="189"/>
      <c r="C386" s="189"/>
      <c r="D386" s="188"/>
    </row>
    <row r="387" spans="1:4" x14ac:dyDescent="0.3">
      <c r="A387" s="63"/>
      <c r="B387" s="189"/>
      <c r="C387" s="189"/>
      <c r="D387" s="188"/>
    </row>
    <row r="388" spans="1:4" x14ac:dyDescent="0.3">
      <c r="A388" s="63"/>
      <c r="B388" s="189"/>
      <c r="C388" s="189"/>
      <c r="D388" s="188"/>
    </row>
    <row r="389" spans="1:4" x14ac:dyDescent="0.3">
      <c r="A389" s="63"/>
      <c r="B389" s="189"/>
      <c r="C389" s="189"/>
      <c r="D389" s="188"/>
    </row>
    <row r="390" spans="1:4" x14ac:dyDescent="0.3">
      <c r="A390" s="63"/>
      <c r="B390" s="189"/>
      <c r="C390" s="189"/>
      <c r="D390" s="188"/>
    </row>
    <row r="391" spans="1:4" x14ac:dyDescent="0.3">
      <c r="A391" s="63"/>
      <c r="B391" s="189"/>
      <c r="C391" s="189"/>
      <c r="D391" s="188"/>
    </row>
    <row r="392" spans="1:4" x14ac:dyDescent="0.3">
      <c r="A392" s="63"/>
      <c r="B392" s="189"/>
      <c r="C392" s="189"/>
      <c r="D392" s="188"/>
    </row>
    <row r="393" spans="1:4" x14ac:dyDescent="0.3">
      <c r="A393" s="63"/>
      <c r="B393" s="189"/>
      <c r="C393" s="189"/>
      <c r="D393" s="188"/>
    </row>
    <row r="394" spans="1:4" x14ac:dyDescent="0.3">
      <c r="A394" s="63"/>
      <c r="B394" s="189"/>
      <c r="C394" s="189"/>
      <c r="D394" s="188"/>
    </row>
    <row r="395" spans="1:4" x14ac:dyDescent="0.3">
      <c r="A395" s="63"/>
      <c r="B395" s="189"/>
      <c r="C395" s="189"/>
      <c r="D395" s="188"/>
    </row>
    <row r="396" spans="1:4" x14ac:dyDescent="0.3">
      <c r="A396" s="63"/>
      <c r="B396" s="189"/>
      <c r="C396" s="189"/>
      <c r="D396" s="188"/>
    </row>
    <row r="397" spans="1:4" x14ac:dyDescent="0.3">
      <c r="A397" s="63"/>
      <c r="B397" s="189"/>
      <c r="C397" s="189"/>
      <c r="D397" s="188"/>
    </row>
    <row r="398" spans="1:4" x14ac:dyDescent="0.3">
      <c r="A398" s="63"/>
      <c r="B398" s="189"/>
      <c r="C398" s="189"/>
      <c r="D398" s="188"/>
    </row>
    <row r="399" spans="1:4" x14ac:dyDescent="0.3">
      <c r="A399" s="63"/>
      <c r="B399" s="189"/>
      <c r="C399" s="189"/>
      <c r="D399" s="188"/>
    </row>
    <row r="400" spans="1:4" x14ac:dyDescent="0.3">
      <c r="A400" s="63"/>
      <c r="B400" s="189"/>
      <c r="C400" s="189"/>
      <c r="D400" s="188"/>
    </row>
    <row r="401" spans="1:4" x14ac:dyDescent="0.3">
      <c r="A401" s="63"/>
      <c r="B401" s="189"/>
      <c r="C401" s="189"/>
      <c r="D401" s="188"/>
    </row>
    <row r="402" spans="1:4" x14ac:dyDescent="0.3">
      <c r="A402" s="63"/>
      <c r="B402" s="189"/>
      <c r="C402" s="189"/>
      <c r="D402" s="188"/>
    </row>
    <row r="403" spans="1:4" x14ac:dyDescent="0.3">
      <c r="A403" s="63"/>
      <c r="B403" s="189"/>
      <c r="C403" s="189"/>
      <c r="D403" s="188"/>
    </row>
    <row r="404" spans="1:4" x14ac:dyDescent="0.3">
      <c r="A404" s="63"/>
      <c r="B404" s="189"/>
      <c r="C404" s="189"/>
      <c r="D404" s="188"/>
    </row>
    <row r="405" spans="1:4" x14ac:dyDescent="0.3">
      <c r="A405" s="63"/>
      <c r="B405" s="189"/>
      <c r="C405" s="189"/>
      <c r="D405" s="188"/>
    </row>
    <row r="406" spans="1:4" x14ac:dyDescent="0.3">
      <c r="A406" s="63"/>
      <c r="B406" s="189"/>
      <c r="C406" s="189"/>
      <c r="D406" s="188"/>
    </row>
    <row r="407" spans="1:4" x14ac:dyDescent="0.3">
      <c r="A407" s="63"/>
      <c r="B407" s="189"/>
      <c r="C407" s="189"/>
      <c r="D407" s="188"/>
    </row>
    <row r="408" spans="1:4" x14ac:dyDescent="0.3">
      <c r="A408" s="63"/>
      <c r="B408" s="189"/>
      <c r="C408" s="189"/>
      <c r="D408" s="188"/>
    </row>
    <row r="409" spans="1:4" x14ac:dyDescent="0.3">
      <c r="A409" s="63"/>
      <c r="B409" s="189"/>
      <c r="C409" s="189"/>
      <c r="D409" s="188"/>
    </row>
    <row r="410" spans="1:4" x14ac:dyDescent="0.3">
      <c r="A410" s="63"/>
      <c r="B410" s="189"/>
      <c r="C410" s="189"/>
      <c r="D410" s="188"/>
    </row>
    <row r="411" spans="1:4" x14ac:dyDescent="0.3">
      <c r="A411" s="63"/>
      <c r="B411" s="189"/>
      <c r="C411" s="189"/>
      <c r="D411" s="188"/>
    </row>
  </sheetData>
  <mergeCells count="19">
    <mergeCell ref="I307:I308"/>
    <mergeCell ref="J307:J308"/>
    <mergeCell ref="T307:T308"/>
    <mergeCell ref="U307:U308"/>
    <mergeCell ref="I15:I16"/>
    <mergeCell ref="N15:N16"/>
    <mergeCell ref="O15:O16"/>
    <mergeCell ref="O81:O82"/>
    <mergeCell ref="A81:A82"/>
    <mergeCell ref="F81:F82"/>
    <mergeCell ref="G81:G82"/>
    <mergeCell ref="I81:I82"/>
    <mergeCell ref="N81:N82"/>
    <mergeCell ref="A4:A5"/>
    <mergeCell ref="F4:F5"/>
    <mergeCell ref="G4:G5"/>
    <mergeCell ref="A15:A16"/>
    <mergeCell ref="F15:F16"/>
    <mergeCell ref="G15:G16"/>
  </mergeCells>
  <pageMargins left="0.7" right="0.7" top="0.75" bottom="0.75" header="0.3" footer="0.3"/>
  <pageSetup paperSize="256"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E411"/>
  <sheetViews>
    <sheetView showGridLines="0" zoomScale="80" zoomScaleNormal="80" workbookViewId="0">
      <pane xSplit="1" topLeftCell="B1" activePane="topRight" state="frozen"/>
      <selection pane="topRight"/>
    </sheetView>
  </sheetViews>
  <sheetFormatPr defaultRowHeight="14.4" x14ac:dyDescent="0.3"/>
  <cols>
    <col min="1" max="1" width="21.88671875" style="2" customWidth="1"/>
    <col min="2" max="2" width="16.33203125" customWidth="1"/>
    <col min="3" max="3" width="18" customWidth="1"/>
    <col min="4" max="4" width="18.88671875" bestFit="1" customWidth="1"/>
    <col min="5" max="5" width="17.109375" style="65" customWidth="1"/>
    <col min="6" max="6" width="17.88671875" style="110" bestFit="1" customWidth="1"/>
    <col min="7" max="7" width="16.88671875" bestFit="1" customWidth="1"/>
    <col min="8" max="8" width="16.33203125" customWidth="1"/>
    <col min="9" max="9" width="18.88671875" customWidth="1"/>
    <col min="10" max="10" width="17.88671875" customWidth="1"/>
    <col min="11" max="11" width="17.33203125" bestFit="1" customWidth="1"/>
    <col min="12" max="12" width="12.44140625" customWidth="1"/>
    <col min="13" max="13" width="17.33203125" bestFit="1" customWidth="1"/>
    <col min="14" max="14" width="11.33203125" customWidth="1"/>
    <col min="15" max="15" width="13.44140625" bestFit="1" customWidth="1"/>
    <col min="16" max="16" width="14.109375" bestFit="1" customWidth="1"/>
    <col min="17" max="17" width="13.33203125" bestFit="1" customWidth="1"/>
    <col min="18" max="19" width="17.33203125" bestFit="1" customWidth="1"/>
    <col min="20" max="20" width="17" bestFit="1" customWidth="1"/>
    <col min="21" max="21" width="9.33203125" bestFit="1" customWidth="1"/>
    <col min="22" max="22" width="11.109375" bestFit="1" customWidth="1"/>
    <col min="23" max="23" width="11.5546875" bestFit="1" customWidth="1"/>
    <col min="24" max="24" width="11.88671875" bestFit="1" customWidth="1"/>
    <col min="25" max="25" width="9.33203125" bestFit="1" customWidth="1"/>
    <col min="26" max="26" width="13.33203125" bestFit="1" customWidth="1"/>
    <col min="27" max="27" width="13.44140625" bestFit="1" customWidth="1"/>
    <col min="28" max="28" width="14.109375" bestFit="1" customWidth="1"/>
    <col min="29" max="29" width="9.33203125" bestFit="1" customWidth="1"/>
    <col min="30" max="30" width="13.33203125" bestFit="1" customWidth="1"/>
    <col min="31" max="31" width="13.44140625" bestFit="1" customWidth="1"/>
    <col min="32" max="32" width="14.109375" bestFit="1" customWidth="1"/>
    <col min="33" max="33" width="9.33203125" bestFit="1" customWidth="1"/>
    <col min="34" max="34" width="15" bestFit="1" customWidth="1"/>
    <col min="35" max="35" width="15.109375" bestFit="1" customWidth="1"/>
    <col min="36" max="36" width="15.88671875" bestFit="1" customWidth="1"/>
    <col min="37" max="37" width="9.33203125" bestFit="1" customWidth="1"/>
    <col min="38" max="38" width="13.33203125" bestFit="1" customWidth="1"/>
    <col min="39" max="39" width="13.44140625" bestFit="1" customWidth="1"/>
    <col min="40" max="40" width="14.109375" bestFit="1" customWidth="1"/>
    <col min="41" max="41" width="9.33203125" bestFit="1" customWidth="1"/>
    <col min="42" max="42" width="12.109375" bestFit="1" customWidth="1"/>
    <col min="43" max="43" width="12.33203125" bestFit="1" customWidth="1"/>
    <col min="44" max="44" width="13" bestFit="1" customWidth="1"/>
    <col min="45" max="45" width="9.33203125" bestFit="1" customWidth="1"/>
    <col min="46" max="46" width="11.109375" bestFit="1" customWidth="1"/>
    <col min="47" max="47" width="11.33203125" bestFit="1" customWidth="1"/>
    <col min="48" max="48" width="11.88671875" bestFit="1" customWidth="1"/>
    <col min="49" max="49" width="9.33203125" bestFit="1" customWidth="1"/>
    <col min="50" max="50" width="11.109375" bestFit="1" customWidth="1"/>
    <col min="51" max="51" width="11.44140625" bestFit="1" customWidth="1"/>
    <col min="52" max="52" width="11.88671875" bestFit="1" customWidth="1"/>
    <col min="53" max="53" width="12.109375" bestFit="1" customWidth="1"/>
    <col min="54" max="54" width="9.5546875" bestFit="1" customWidth="1"/>
    <col min="55" max="55" width="11.6640625" bestFit="1" customWidth="1"/>
    <col min="56" max="56" width="10.33203125" bestFit="1" customWidth="1"/>
    <col min="57" max="57" width="9.33203125" bestFit="1" customWidth="1"/>
    <col min="58" max="58" width="12.88671875" bestFit="1" customWidth="1"/>
    <col min="59" max="59" width="13" bestFit="1" customWidth="1"/>
    <col min="60" max="60" width="12.33203125" bestFit="1" customWidth="1"/>
    <col min="61" max="61" width="9.33203125" bestFit="1" customWidth="1"/>
    <col min="62" max="63" width="16.109375" bestFit="1" customWidth="1"/>
    <col min="64" max="64" width="14" bestFit="1" customWidth="1"/>
  </cols>
  <sheetData>
    <row r="1" spans="1:15" x14ac:dyDescent="0.3">
      <c r="A1" s="2" t="s">
        <v>812</v>
      </c>
      <c r="B1" t="s">
        <v>837</v>
      </c>
      <c r="E1"/>
      <c r="F1"/>
      <c r="G1" s="65"/>
      <c r="J1" s="81"/>
    </row>
    <row r="2" spans="1:15" ht="15" thickBot="1" x14ac:dyDescent="0.35">
      <c r="A2" s="2" t="s">
        <v>814</v>
      </c>
      <c r="B2" t="s">
        <v>838</v>
      </c>
      <c r="E2"/>
      <c r="F2"/>
      <c r="G2" s="65"/>
      <c r="J2" s="81"/>
    </row>
    <row r="3" spans="1:15" ht="25.5" customHeight="1" thickBot="1" x14ac:dyDescent="0.4">
      <c r="A3" s="18" t="s">
        <v>1251</v>
      </c>
      <c r="B3" s="62" t="s">
        <v>192</v>
      </c>
      <c r="C3" s="22"/>
      <c r="D3" s="22"/>
      <c r="E3" s="23"/>
      <c r="F3" s="164"/>
      <c r="G3" s="163"/>
    </row>
    <row r="4" spans="1:15" ht="15" thickBot="1" x14ac:dyDescent="0.35">
      <c r="A4" s="322" t="s">
        <v>193</v>
      </c>
      <c r="B4" s="51" t="s">
        <v>637</v>
      </c>
      <c r="C4" s="48"/>
      <c r="D4" s="48" t="s">
        <v>638</v>
      </c>
      <c r="E4" s="49"/>
      <c r="F4" s="344" t="s">
        <v>636</v>
      </c>
      <c r="G4" s="344" t="s">
        <v>200</v>
      </c>
    </row>
    <row r="5" spans="1:15" ht="15.6" thickTop="1" thickBot="1" x14ac:dyDescent="0.35">
      <c r="A5" s="332"/>
      <c r="B5" s="44" t="s">
        <v>195</v>
      </c>
      <c r="C5" s="45" t="s">
        <v>194</v>
      </c>
      <c r="D5" s="44" t="s">
        <v>195</v>
      </c>
      <c r="E5" s="45" t="s">
        <v>194</v>
      </c>
      <c r="F5" s="358"/>
      <c r="G5" s="358"/>
    </row>
    <row r="6" spans="1:15" x14ac:dyDescent="0.3">
      <c r="A6" s="97">
        <v>2012</v>
      </c>
      <c r="B6" s="71">
        <v>51802</v>
      </c>
      <c r="C6" s="38">
        <v>22243846816</v>
      </c>
      <c r="D6" s="38">
        <v>50928</v>
      </c>
      <c r="E6" s="38">
        <v>22243846816</v>
      </c>
      <c r="F6" s="100">
        <f>D6-B6</f>
        <v>-874</v>
      </c>
      <c r="G6" s="177">
        <f>E6-C6</f>
        <v>0</v>
      </c>
      <c r="H6" s="63"/>
      <c r="I6" s="63"/>
      <c r="J6" s="187"/>
      <c r="K6" s="188"/>
    </row>
    <row r="7" spans="1:15" x14ac:dyDescent="0.3">
      <c r="A7" s="98">
        <v>2013</v>
      </c>
      <c r="B7" s="72">
        <v>50715</v>
      </c>
      <c r="C7" s="29">
        <v>20885480913</v>
      </c>
      <c r="D7" s="29">
        <v>49373</v>
      </c>
      <c r="E7" s="29">
        <v>20885480913</v>
      </c>
      <c r="F7" s="100">
        <f t="shared" ref="F7:G10" si="0">D7-B7</f>
        <v>-1342</v>
      </c>
      <c r="G7" s="177">
        <f t="shared" si="0"/>
        <v>0</v>
      </c>
      <c r="H7" s="63"/>
      <c r="I7" s="63"/>
      <c r="J7" s="187"/>
      <c r="K7" s="188"/>
    </row>
    <row r="8" spans="1:15" x14ac:dyDescent="0.3">
      <c r="A8" s="98">
        <v>2014</v>
      </c>
      <c r="B8" s="72">
        <v>49729</v>
      </c>
      <c r="C8" s="29">
        <v>21821794791</v>
      </c>
      <c r="D8" s="29">
        <v>48816</v>
      </c>
      <c r="E8" s="29">
        <v>21821794791</v>
      </c>
      <c r="F8" s="100">
        <f t="shared" si="0"/>
        <v>-913</v>
      </c>
      <c r="G8" s="177">
        <f t="shared" si="0"/>
        <v>0</v>
      </c>
      <c r="H8" s="63"/>
      <c r="I8" s="63"/>
      <c r="J8" s="187"/>
      <c r="K8" s="188"/>
    </row>
    <row r="9" spans="1:15" x14ac:dyDescent="0.3">
      <c r="A9" s="98">
        <v>2015</v>
      </c>
      <c r="B9" s="72">
        <v>49496</v>
      </c>
      <c r="C9" s="29">
        <v>21966410478</v>
      </c>
      <c r="D9" s="29">
        <v>48614</v>
      </c>
      <c r="E9" s="29">
        <v>21966410478</v>
      </c>
      <c r="F9" s="100">
        <f t="shared" si="0"/>
        <v>-882</v>
      </c>
      <c r="G9" s="177">
        <f t="shared" si="0"/>
        <v>0</v>
      </c>
      <c r="H9" s="63"/>
      <c r="I9" s="63"/>
      <c r="J9" s="187"/>
      <c r="K9" s="188"/>
    </row>
    <row r="10" spans="1:15" ht="15" thickBot="1" x14ac:dyDescent="0.35">
      <c r="A10" s="118">
        <v>2016</v>
      </c>
      <c r="B10" s="73">
        <v>51629</v>
      </c>
      <c r="C10" s="30">
        <v>23531329699</v>
      </c>
      <c r="D10" s="30">
        <v>50188</v>
      </c>
      <c r="E10" s="30">
        <v>23531329699</v>
      </c>
      <c r="F10" s="150">
        <f t="shared" si="0"/>
        <v>-1441</v>
      </c>
      <c r="G10" s="237">
        <f t="shared" si="0"/>
        <v>0</v>
      </c>
      <c r="H10" s="63"/>
      <c r="I10" s="63"/>
      <c r="J10" s="187"/>
      <c r="K10" s="188"/>
    </row>
    <row r="12" spans="1:15" x14ac:dyDescent="0.3">
      <c r="A12" s="2" t="s">
        <v>812</v>
      </c>
      <c r="B12" t="s">
        <v>1340</v>
      </c>
      <c r="E12"/>
      <c r="F12"/>
      <c r="G12" s="65"/>
      <c r="I12" t="s">
        <v>1341</v>
      </c>
      <c r="J12" s="81"/>
    </row>
    <row r="13" spans="1:15" ht="15" thickBot="1" x14ac:dyDescent="0.35">
      <c r="A13" s="2" t="s">
        <v>814</v>
      </c>
      <c r="B13" t="s">
        <v>1342</v>
      </c>
      <c r="E13"/>
      <c r="F13"/>
      <c r="G13" s="65"/>
      <c r="I13" t="s">
        <v>1343</v>
      </c>
      <c r="J13" s="81"/>
    </row>
    <row r="14" spans="1:15" ht="36" customHeight="1" thickBot="1" x14ac:dyDescent="0.4">
      <c r="A14" s="62" t="s">
        <v>1243</v>
      </c>
      <c r="B14" s="62" t="s">
        <v>213</v>
      </c>
      <c r="C14" s="22"/>
      <c r="D14" s="22"/>
      <c r="E14" s="23"/>
      <c r="F14" s="23"/>
      <c r="G14" s="163"/>
      <c r="I14" s="62" t="s">
        <v>1244</v>
      </c>
      <c r="J14" s="62" t="s">
        <v>264</v>
      </c>
      <c r="K14" s="22"/>
      <c r="L14" s="22"/>
      <c r="M14" s="23"/>
      <c r="N14" s="23"/>
      <c r="O14" s="163"/>
    </row>
    <row r="15" spans="1:15" ht="15" thickBot="1" x14ac:dyDescent="0.35">
      <c r="A15" s="332"/>
      <c r="B15" s="159" t="s">
        <v>637</v>
      </c>
      <c r="C15" s="160"/>
      <c r="D15" s="160" t="s">
        <v>638</v>
      </c>
      <c r="E15" s="161"/>
      <c r="F15" s="328" t="s">
        <v>636</v>
      </c>
      <c r="G15" s="328" t="s">
        <v>200</v>
      </c>
      <c r="I15" s="332"/>
      <c r="J15" s="159" t="s">
        <v>637</v>
      </c>
      <c r="K15" s="160"/>
      <c r="L15" s="160" t="s">
        <v>638</v>
      </c>
      <c r="M15" s="161"/>
      <c r="N15" s="328" t="s">
        <v>636</v>
      </c>
      <c r="O15" s="328" t="s">
        <v>200</v>
      </c>
    </row>
    <row r="16" spans="1:15" ht="15.6" thickTop="1" thickBot="1" x14ac:dyDescent="0.35">
      <c r="A16" s="352"/>
      <c r="B16" s="44" t="s">
        <v>197</v>
      </c>
      <c r="C16" s="45" t="s">
        <v>196</v>
      </c>
      <c r="D16" s="44" t="s">
        <v>197</v>
      </c>
      <c r="E16" s="45" t="s">
        <v>196</v>
      </c>
      <c r="F16" s="328"/>
      <c r="G16" s="328"/>
      <c r="I16" s="352"/>
      <c r="J16" s="44" t="s">
        <v>197</v>
      </c>
      <c r="K16" s="45" t="s">
        <v>196</v>
      </c>
      <c r="L16" s="44" t="s">
        <v>197</v>
      </c>
      <c r="M16" s="45" t="s">
        <v>196</v>
      </c>
      <c r="N16" s="328"/>
      <c r="O16" s="328"/>
    </row>
    <row r="17" spans="1:15" x14ac:dyDescent="0.3">
      <c r="A17" s="52" t="s">
        <v>24</v>
      </c>
      <c r="B17" s="71">
        <v>584</v>
      </c>
      <c r="C17" s="38">
        <v>270841064</v>
      </c>
      <c r="D17" s="38">
        <v>584</v>
      </c>
      <c r="E17" s="38">
        <v>270841064</v>
      </c>
      <c r="F17" s="101">
        <f>B17-D17</f>
        <v>0</v>
      </c>
      <c r="G17" s="208">
        <f>C17-E17</f>
        <v>0</v>
      </c>
      <c r="I17" s="52" t="s">
        <v>24</v>
      </c>
      <c r="J17" s="71">
        <v>584</v>
      </c>
      <c r="K17" s="38">
        <v>270841064</v>
      </c>
      <c r="L17" s="38">
        <v>584</v>
      </c>
      <c r="M17" s="38">
        <v>270841064</v>
      </c>
      <c r="N17" s="101">
        <f>J17-L17</f>
        <v>0</v>
      </c>
      <c r="O17" s="208">
        <f>K17-M17</f>
        <v>0</v>
      </c>
    </row>
    <row r="18" spans="1:15" x14ac:dyDescent="0.3">
      <c r="A18" s="54" t="s">
        <v>25</v>
      </c>
      <c r="B18" s="72">
        <v>17</v>
      </c>
      <c r="C18" s="29">
        <v>14594777</v>
      </c>
      <c r="D18" s="29">
        <v>17</v>
      </c>
      <c r="E18" s="29">
        <v>14594777</v>
      </c>
      <c r="F18" s="100">
        <f t="shared" ref="F18:G75" si="1">B18-D18</f>
        <v>0</v>
      </c>
      <c r="G18" s="177">
        <f t="shared" si="1"/>
        <v>0</v>
      </c>
      <c r="I18" s="54" t="s">
        <v>25</v>
      </c>
      <c r="J18" s="72">
        <v>17</v>
      </c>
      <c r="K18" s="29">
        <v>14594777</v>
      </c>
      <c r="L18" s="29">
        <v>17</v>
      </c>
      <c r="M18" s="29">
        <v>14594777</v>
      </c>
      <c r="N18" s="100">
        <f t="shared" ref="N18:O75" si="2">J18-L18</f>
        <v>0</v>
      </c>
      <c r="O18" s="177">
        <f t="shared" si="2"/>
        <v>0</v>
      </c>
    </row>
    <row r="19" spans="1:15" x14ac:dyDescent="0.3">
      <c r="A19" s="54" t="s">
        <v>205</v>
      </c>
      <c r="B19" s="72">
        <v>1</v>
      </c>
      <c r="C19" s="29">
        <v>333777</v>
      </c>
      <c r="D19" s="29">
        <v>1</v>
      </c>
      <c r="E19" s="29">
        <v>333777</v>
      </c>
      <c r="F19" s="100">
        <f t="shared" si="1"/>
        <v>0</v>
      </c>
      <c r="G19" s="177">
        <f t="shared" si="1"/>
        <v>0</v>
      </c>
      <c r="I19" s="54" t="s">
        <v>205</v>
      </c>
      <c r="J19" s="72">
        <v>1</v>
      </c>
      <c r="K19" s="29">
        <v>333777</v>
      </c>
      <c r="L19" s="29">
        <v>1</v>
      </c>
      <c r="M19" s="29">
        <v>333777</v>
      </c>
      <c r="N19" s="100">
        <f t="shared" si="2"/>
        <v>0</v>
      </c>
      <c r="O19" s="177">
        <f t="shared" si="2"/>
        <v>0</v>
      </c>
    </row>
    <row r="20" spans="1:15" x14ac:dyDescent="0.3">
      <c r="A20" s="54" t="s">
        <v>26</v>
      </c>
      <c r="B20" s="72">
        <v>383</v>
      </c>
      <c r="C20" s="29">
        <v>161942470</v>
      </c>
      <c r="D20" s="29">
        <v>377</v>
      </c>
      <c r="E20" s="29">
        <v>161942470</v>
      </c>
      <c r="F20" s="100">
        <f t="shared" si="1"/>
        <v>6</v>
      </c>
      <c r="G20" s="177">
        <f t="shared" si="1"/>
        <v>0</v>
      </c>
      <c r="I20" s="54" t="s">
        <v>26</v>
      </c>
      <c r="J20" s="72">
        <v>383</v>
      </c>
      <c r="K20" s="29">
        <v>161942470</v>
      </c>
      <c r="L20" s="29">
        <v>377</v>
      </c>
      <c r="M20" s="29">
        <v>161942470</v>
      </c>
      <c r="N20" s="100">
        <f t="shared" si="2"/>
        <v>6</v>
      </c>
      <c r="O20" s="177">
        <f t="shared" si="2"/>
        <v>0</v>
      </c>
    </row>
    <row r="21" spans="1:15" x14ac:dyDescent="0.3">
      <c r="A21" s="54" t="s">
        <v>27</v>
      </c>
      <c r="B21" s="72">
        <v>103</v>
      </c>
      <c r="C21" s="29">
        <v>96180275</v>
      </c>
      <c r="D21" s="29">
        <v>103</v>
      </c>
      <c r="E21" s="29">
        <v>96180275</v>
      </c>
      <c r="F21" s="100">
        <f t="shared" si="1"/>
        <v>0</v>
      </c>
      <c r="G21" s="177">
        <f t="shared" si="1"/>
        <v>0</v>
      </c>
      <c r="I21" s="54" t="s">
        <v>27</v>
      </c>
      <c r="J21" s="72">
        <v>103</v>
      </c>
      <c r="K21" s="29">
        <v>96180275</v>
      </c>
      <c r="L21" s="29">
        <v>103</v>
      </c>
      <c r="M21" s="29">
        <v>96180275</v>
      </c>
      <c r="N21" s="100">
        <f t="shared" si="2"/>
        <v>0</v>
      </c>
      <c r="O21" s="177">
        <f t="shared" si="2"/>
        <v>0</v>
      </c>
    </row>
    <row r="22" spans="1:15" x14ac:dyDescent="0.3">
      <c r="A22" s="54" t="s">
        <v>28</v>
      </c>
      <c r="B22" s="72">
        <v>7490</v>
      </c>
      <c r="C22" s="29">
        <v>3635411028</v>
      </c>
      <c r="D22" s="29">
        <v>7451</v>
      </c>
      <c r="E22" s="29">
        <v>3635411028</v>
      </c>
      <c r="F22" s="100">
        <f t="shared" si="1"/>
        <v>39</v>
      </c>
      <c r="G22" s="177">
        <f t="shared" si="1"/>
        <v>0</v>
      </c>
      <c r="I22" s="54" t="s">
        <v>28</v>
      </c>
      <c r="J22" s="72">
        <v>7490</v>
      </c>
      <c r="K22" s="29">
        <v>3635411028</v>
      </c>
      <c r="L22" s="29">
        <v>7451</v>
      </c>
      <c r="M22" s="29">
        <v>3635411028</v>
      </c>
      <c r="N22" s="100">
        <f t="shared" si="2"/>
        <v>39</v>
      </c>
      <c r="O22" s="177">
        <f t="shared" si="2"/>
        <v>0</v>
      </c>
    </row>
    <row r="23" spans="1:15" x14ac:dyDescent="0.3">
      <c r="A23" s="54" t="s">
        <v>29</v>
      </c>
      <c r="B23" s="72">
        <v>975</v>
      </c>
      <c r="C23" s="29">
        <v>342373752</v>
      </c>
      <c r="D23" s="29">
        <v>970</v>
      </c>
      <c r="E23" s="29">
        <v>342373752</v>
      </c>
      <c r="F23" s="100">
        <f t="shared" si="1"/>
        <v>5</v>
      </c>
      <c r="G23" s="177">
        <f t="shared" si="1"/>
        <v>0</v>
      </c>
      <c r="I23" s="54" t="s">
        <v>29</v>
      </c>
      <c r="J23" s="72">
        <v>975</v>
      </c>
      <c r="K23" s="29">
        <v>342373752</v>
      </c>
      <c r="L23" s="29">
        <v>970</v>
      </c>
      <c r="M23" s="29">
        <v>342373752</v>
      </c>
      <c r="N23" s="100">
        <f t="shared" si="2"/>
        <v>5</v>
      </c>
      <c r="O23" s="177">
        <f t="shared" si="2"/>
        <v>0</v>
      </c>
    </row>
    <row r="24" spans="1:15" x14ac:dyDescent="0.3">
      <c r="A24" s="54" t="s">
        <v>30</v>
      </c>
      <c r="B24" s="72">
        <v>1154</v>
      </c>
      <c r="C24" s="29">
        <v>507613409</v>
      </c>
      <c r="D24" s="29">
        <v>1153</v>
      </c>
      <c r="E24" s="29">
        <v>507613409</v>
      </c>
      <c r="F24" s="100">
        <f t="shared" si="1"/>
        <v>1</v>
      </c>
      <c r="G24" s="177">
        <f t="shared" si="1"/>
        <v>0</v>
      </c>
      <c r="I24" s="54" t="s">
        <v>30</v>
      </c>
      <c r="J24" s="72">
        <v>1154</v>
      </c>
      <c r="K24" s="29">
        <v>507613409</v>
      </c>
      <c r="L24" s="29">
        <v>1153</v>
      </c>
      <c r="M24" s="29">
        <v>507613409</v>
      </c>
      <c r="N24" s="100">
        <f t="shared" si="2"/>
        <v>1</v>
      </c>
      <c r="O24" s="177">
        <f t="shared" si="2"/>
        <v>0</v>
      </c>
    </row>
    <row r="25" spans="1:15" x14ac:dyDescent="0.3">
      <c r="A25" s="54" t="s">
        <v>31</v>
      </c>
      <c r="B25" s="72">
        <v>66</v>
      </c>
      <c r="C25" s="29">
        <v>42526287</v>
      </c>
      <c r="D25" s="29">
        <v>66</v>
      </c>
      <c r="E25" s="29">
        <v>42526287</v>
      </c>
      <c r="F25" s="100">
        <f t="shared" si="1"/>
        <v>0</v>
      </c>
      <c r="G25" s="177">
        <f t="shared" si="1"/>
        <v>0</v>
      </c>
      <c r="I25" s="54" t="s">
        <v>31</v>
      </c>
      <c r="J25" s="72">
        <v>66</v>
      </c>
      <c r="K25" s="29">
        <v>42526287</v>
      </c>
      <c r="L25" s="29">
        <v>66</v>
      </c>
      <c r="M25" s="29">
        <v>42526287</v>
      </c>
      <c r="N25" s="100">
        <f t="shared" si="2"/>
        <v>0</v>
      </c>
      <c r="O25" s="177">
        <f t="shared" si="2"/>
        <v>0</v>
      </c>
    </row>
    <row r="26" spans="1:15" x14ac:dyDescent="0.3">
      <c r="A26" s="54" t="s">
        <v>32</v>
      </c>
      <c r="B26" s="72">
        <v>257</v>
      </c>
      <c r="C26" s="29">
        <v>111606532</v>
      </c>
      <c r="D26" s="29">
        <v>257</v>
      </c>
      <c r="E26" s="29">
        <v>111606532</v>
      </c>
      <c r="F26" s="100">
        <f t="shared" si="1"/>
        <v>0</v>
      </c>
      <c r="G26" s="177">
        <f t="shared" si="1"/>
        <v>0</v>
      </c>
      <c r="I26" s="54" t="s">
        <v>32</v>
      </c>
      <c r="J26" s="72">
        <v>257</v>
      </c>
      <c r="K26" s="29">
        <v>111606532</v>
      </c>
      <c r="L26" s="29">
        <v>257</v>
      </c>
      <c r="M26" s="29">
        <v>111606532</v>
      </c>
      <c r="N26" s="100">
        <f t="shared" si="2"/>
        <v>0</v>
      </c>
      <c r="O26" s="177">
        <f t="shared" si="2"/>
        <v>0</v>
      </c>
    </row>
    <row r="27" spans="1:15" x14ac:dyDescent="0.3">
      <c r="A27" s="54" t="s">
        <v>1210</v>
      </c>
      <c r="B27" s="72">
        <v>0</v>
      </c>
      <c r="C27" s="29">
        <v>0</v>
      </c>
      <c r="D27" s="29">
        <v>0</v>
      </c>
      <c r="E27" s="29">
        <v>0</v>
      </c>
      <c r="F27" s="100">
        <f t="shared" si="1"/>
        <v>0</v>
      </c>
      <c r="G27" s="177">
        <f t="shared" si="1"/>
        <v>0</v>
      </c>
      <c r="I27" s="54" t="s">
        <v>1210</v>
      </c>
      <c r="J27" s="72">
        <v>0</v>
      </c>
      <c r="K27" s="29">
        <v>0</v>
      </c>
      <c r="L27" s="29">
        <v>0</v>
      </c>
      <c r="M27" s="29">
        <v>0</v>
      </c>
      <c r="N27" s="100">
        <f t="shared" si="2"/>
        <v>0</v>
      </c>
      <c r="O27" s="177">
        <f t="shared" si="2"/>
        <v>0</v>
      </c>
    </row>
    <row r="28" spans="1:15" x14ac:dyDescent="0.3">
      <c r="A28" s="54" t="s">
        <v>33</v>
      </c>
      <c r="B28" s="72">
        <v>1097</v>
      </c>
      <c r="C28" s="29">
        <v>492414678</v>
      </c>
      <c r="D28" s="29">
        <v>1096</v>
      </c>
      <c r="E28" s="29">
        <v>492414678</v>
      </c>
      <c r="F28" s="100">
        <f t="shared" si="1"/>
        <v>1</v>
      </c>
      <c r="G28" s="177">
        <f t="shared" si="1"/>
        <v>0</v>
      </c>
      <c r="I28" s="54" t="s">
        <v>33</v>
      </c>
      <c r="J28" s="72">
        <v>1097</v>
      </c>
      <c r="K28" s="29">
        <v>492414678</v>
      </c>
      <c r="L28" s="29">
        <v>1096</v>
      </c>
      <c r="M28" s="29">
        <v>492414678</v>
      </c>
      <c r="N28" s="100">
        <f t="shared" si="2"/>
        <v>1</v>
      </c>
      <c r="O28" s="177">
        <f t="shared" si="2"/>
        <v>0</v>
      </c>
    </row>
    <row r="29" spans="1:15" x14ac:dyDescent="0.3">
      <c r="A29" s="54" t="s">
        <v>34</v>
      </c>
      <c r="B29" s="72">
        <v>1163</v>
      </c>
      <c r="C29" s="29">
        <v>500999900</v>
      </c>
      <c r="D29" s="29">
        <v>1161</v>
      </c>
      <c r="E29" s="29">
        <v>500999900</v>
      </c>
      <c r="F29" s="100">
        <f t="shared" si="1"/>
        <v>2</v>
      </c>
      <c r="G29" s="177">
        <f t="shared" si="1"/>
        <v>0</v>
      </c>
      <c r="I29" s="54" t="s">
        <v>34</v>
      </c>
      <c r="J29" s="72">
        <v>1163</v>
      </c>
      <c r="K29" s="29">
        <v>500999900</v>
      </c>
      <c r="L29" s="29">
        <v>1161</v>
      </c>
      <c r="M29" s="29">
        <v>500999900</v>
      </c>
      <c r="N29" s="100">
        <f t="shared" si="2"/>
        <v>2</v>
      </c>
      <c r="O29" s="177">
        <f t="shared" si="2"/>
        <v>0</v>
      </c>
    </row>
    <row r="30" spans="1:15" x14ac:dyDescent="0.3">
      <c r="A30" s="54" t="s">
        <v>207</v>
      </c>
      <c r="B30" s="72">
        <v>2</v>
      </c>
      <c r="C30" s="29">
        <v>1327275</v>
      </c>
      <c r="D30" s="29">
        <v>2</v>
      </c>
      <c r="E30" s="29">
        <v>1327275</v>
      </c>
      <c r="F30" s="100">
        <f t="shared" si="1"/>
        <v>0</v>
      </c>
      <c r="G30" s="177">
        <f t="shared" si="1"/>
        <v>0</v>
      </c>
      <c r="I30" s="54" t="s">
        <v>207</v>
      </c>
      <c r="J30" s="72">
        <v>2</v>
      </c>
      <c r="K30" s="29">
        <v>1327275</v>
      </c>
      <c r="L30" s="29">
        <v>2</v>
      </c>
      <c r="M30" s="29">
        <v>1327275</v>
      </c>
      <c r="N30" s="100">
        <f t="shared" si="2"/>
        <v>0</v>
      </c>
      <c r="O30" s="177">
        <f t="shared" si="2"/>
        <v>0</v>
      </c>
    </row>
    <row r="31" spans="1:15" x14ac:dyDescent="0.3">
      <c r="A31" s="54" t="s">
        <v>35</v>
      </c>
      <c r="B31" s="72">
        <v>70</v>
      </c>
      <c r="C31" s="29">
        <v>52541054</v>
      </c>
      <c r="D31" s="29">
        <v>70</v>
      </c>
      <c r="E31" s="29">
        <v>52541054</v>
      </c>
      <c r="F31" s="100">
        <f t="shared" si="1"/>
        <v>0</v>
      </c>
      <c r="G31" s="177">
        <f t="shared" si="1"/>
        <v>0</v>
      </c>
      <c r="I31" s="54" t="s">
        <v>35</v>
      </c>
      <c r="J31" s="72">
        <v>70</v>
      </c>
      <c r="K31" s="29">
        <v>52541054</v>
      </c>
      <c r="L31" s="29">
        <v>70</v>
      </c>
      <c r="M31" s="29">
        <v>52541054</v>
      </c>
      <c r="N31" s="100">
        <f t="shared" si="2"/>
        <v>0</v>
      </c>
      <c r="O31" s="177">
        <f t="shared" si="2"/>
        <v>0</v>
      </c>
    </row>
    <row r="32" spans="1:15" x14ac:dyDescent="0.3">
      <c r="A32" s="54" t="s">
        <v>36</v>
      </c>
      <c r="B32" s="72">
        <v>19</v>
      </c>
      <c r="C32" s="29">
        <v>14336014</v>
      </c>
      <c r="D32" s="29">
        <v>19</v>
      </c>
      <c r="E32" s="29">
        <v>14336014</v>
      </c>
      <c r="F32" s="100">
        <f t="shared" si="1"/>
        <v>0</v>
      </c>
      <c r="G32" s="177">
        <f t="shared" si="1"/>
        <v>0</v>
      </c>
      <c r="I32" s="54" t="s">
        <v>36</v>
      </c>
      <c r="J32" s="72">
        <v>19</v>
      </c>
      <c r="K32" s="29">
        <v>14336014</v>
      </c>
      <c r="L32" s="29">
        <v>19</v>
      </c>
      <c r="M32" s="29">
        <v>14336014</v>
      </c>
      <c r="N32" s="100">
        <f t="shared" si="2"/>
        <v>0</v>
      </c>
      <c r="O32" s="177">
        <f t="shared" si="2"/>
        <v>0</v>
      </c>
    </row>
    <row r="33" spans="1:15" x14ac:dyDescent="0.3">
      <c r="A33" s="54" t="s">
        <v>37</v>
      </c>
      <c r="B33" s="72">
        <v>1941</v>
      </c>
      <c r="C33" s="29">
        <v>792289031</v>
      </c>
      <c r="D33" s="29">
        <v>1932</v>
      </c>
      <c r="E33" s="29">
        <v>792289031</v>
      </c>
      <c r="F33" s="100">
        <f t="shared" si="1"/>
        <v>9</v>
      </c>
      <c r="G33" s="177">
        <f t="shared" si="1"/>
        <v>0</v>
      </c>
      <c r="I33" s="54" t="s">
        <v>37</v>
      </c>
      <c r="J33" s="72">
        <v>1941</v>
      </c>
      <c r="K33" s="29">
        <v>792289031</v>
      </c>
      <c r="L33" s="29">
        <v>1932</v>
      </c>
      <c r="M33" s="29">
        <v>792289031</v>
      </c>
      <c r="N33" s="100">
        <f t="shared" si="2"/>
        <v>9</v>
      </c>
      <c r="O33" s="177">
        <f t="shared" si="2"/>
        <v>0</v>
      </c>
    </row>
    <row r="34" spans="1:15" x14ac:dyDescent="0.3">
      <c r="A34" s="54" t="s">
        <v>38</v>
      </c>
      <c r="B34" s="72">
        <v>597</v>
      </c>
      <c r="C34" s="29">
        <v>224503436</v>
      </c>
      <c r="D34" s="29">
        <v>596</v>
      </c>
      <c r="E34" s="29">
        <v>224503436</v>
      </c>
      <c r="F34" s="100">
        <f t="shared" si="1"/>
        <v>1</v>
      </c>
      <c r="G34" s="177">
        <f t="shared" si="1"/>
        <v>0</v>
      </c>
      <c r="I34" s="54" t="s">
        <v>38</v>
      </c>
      <c r="J34" s="72">
        <v>597</v>
      </c>
      <c r="K34" s="29">
        <v>224503436</v>
      </c>
      <c r="L34" s="29">
        <v>596</v>
      </c>
      <c r="M34" s="29">
        <v>224503436</v>
      </c>
      <c r="N34" s="100">
        <f t="shared" si="2"/>
        <v>1</v>
      </c>
      <c r="O34" s="177">
        <f t="shared" si="2"/>
        <v>0</v>
      </c>
    </row>
    <row r="35" spans="1:15" x14ac:dyDescent="0.3">
      <c r="A35" s="54" t="s">
        <v>39</v>
      </c>
      <c r="B35" s="72">
        <v>387</v>
      </c>
      <c r="C35" s="29">
        <v>161231663</v>
      </c>
      <c r="D35" s="29">
        <v>387</v>
      </c>
      <c r="E35" s="29">
        <v>161231663</v>
      </c>
      <c r="F35" s="100">
        <f t="shared" si="1"/>
        <v>0</v>
      </c>
      <c r="G35" s="177">
        <f t="shared" si="1"/>
        <v>0</v>
      </c>
      <c r="I35" s="54" t="s">
        <v>39</v>
      </c>
      <c r="J35" s="72">
        <v>387</v>
      </c>
      <c r="K35" s="29">
        <v>161231663</v>
      </c>
      <c r="L35" s="29">
        <v>387</v>
      </c>
      <c r="M35" s="29">
        <v>161231663</v>
      </c>
      <c r="N35" s="100">
        <f t="shared" si="2"/>
        <v>0</v>
      </c>
      <c r="O35" s="177">
        <f t="shared" si="2"/>
        <v>0</v>
      </c>
    </row>
    <row r="36" spans="1:15" x14ac:dyDescent="0.3">
      <c r="A36" s="54" t="s">
        <v>40</v>
      </c>
      <c r="B36" s="72">
        <v>213</v>
      </c>
      <c r="C36" s="29">
        <v>90298397</v>
      </c>
      <c r="D36" s="29">
        <v>213</v>
      </c>
      <c r="E36" s="29">
        <v>90298397</v>
      </c>
      <c r="F36" s="100">
        <f t="shared" si="1"/>
        <v>0</v>
      </c>
      <c r="G36" s="177">
        <f t="shared" si="1"/>
        <v>0</v>
      </c>
      <c r="I36" s="54" t="s">
        <v>40</v>
      </c>
      <c r="J36" s="72">
        <v>213</v>
      </c>
      <c r="K36" s="29">
        <v>90298397</v>
      </c>
      <c r="L36" s="29">
        <v>213</v>
      </c>
      <c r="M36" s="29">
        <v>90298397</v>
      </c>
      <c r="N36" s="100">
        <f t="shared" si="2"/>
        <v>0</v>
      </c>
      <c r="O36" s="177">
        <f t="shared" si="2"/>
        <v>0</v>
      </c>
    </row>
    <row r="37" spans="1:15" x14ac:dyDescent="0.3">
      <c r="A37" s="54" t="s">
        <v>41</v>
      </c>
      <c r="B37" s="72">
        <v>395</v>
      </c>
      <c r="C37" s="29">
        <v>160820125</v>
      </c>
      <c r="D37" s="29">
        <v>395</v>
      </c>
      <c r="E37" s="29">
        <v>160820125</v>
      </c>
      <c r="F37" s="100">
        <f t="shared" si="1"/>
        <v>0</v>
      </c>
      <c r="G37" s="177">
        <f t="shared" si="1"/>
        <v>0</v>
      </c>
      <c r="I37" s="54" t="s">
        <v>41</v>
      </c>
      <c r="J37" s="72">
        <v>395</v>
      </c>
      <c r="K37" s="29">
        <v>160820125</v>
      </c>
      <c r="L37" s="29">
        <v>395</v>
      </c>
      <c r="M37" s="29">
        <v>160820125</v>
      </c>
      <c r="N37" s="100">
        <f t="shared" si="2"/>
        <v>0</v>
      </c>
      <c r="O37" s="177">
        <f t="shared" si="2"/>
        <v>0</v>
      </c>
    </row>
    <row r="38" spans="1:15" x14ac:dyDescent="0.3">
      <c r="A38" s="54" t="s">
        <v>42</v>
      </c>
      <c r="B38" s="72">
        <v>272</v>
      </c>
      <c r="C38" s="29">
        <v>131117690</v>
      </c>
      <c r="D38" s="29">
        <v>272</v>
      </c>
      <c r="E38" s="29">
        <v>131117690</v>
      </c>
      <c r="F38" s="100">
        <f t="shared" si="1"/>
        <v>0</v>
      </c>
      <c r="G38" s="177">
        <f t="shared" si="1"/>
        <v>0</v>
      </c>
      <c r="I38" s="54" t="s">
        <v>42</v>
      </c>
      <c r="J38" s="72">
        <v>272</v>
      </c>
      <c r="K38" s="29">
        <v>131117690</v>
      </c>
      <c r="L38" s="29">
        <v>272</v>
      </c>
      <c r="M38" s="29">
        <v>131117690</v>
      </c>
      <c r="N38" s="100">
        <f t="shared" si="2"/>
        <v>0</v>
      </c>
      <c r="O38" s="177">
        <f t="shared" si="2"/>
        <v>0</v>
      </c>
    </row>
    <row r="39" spans="1:15" x14ac:dyDescent="0.3">
      <c r="A39" s="54" t="s">
        <v>43</v>
      </c>
      <c r="B39" s="72">
        <v>115</v>
      </c>
      <c r="C39" s="29">
        <v>74720846</v>
      </c>
      <c r="D39" s="29">
        <v>115</v>
      </c>
      <c r="E39" s="29">
        <v>74720846</v>
      </c>
      <c r="F39" s="100">
        <f t="shared" si="1"/>
        <v>0</v>
      </c>
      <c r="G39" s="177">
        <f t="shared" si="1"/>
        <v>0</v>
      </c>
      <c r="I39" s="54" t="s">
        <v>43</v>
      </c>
      <c r="J39" s="72">
        <v>115</v>
      </c>
      <c r="K39" s="29">
        <v>74720846</v>
      </c>
      <c r="L39" s="29">
        <v>115</v>
      </c>
      <c r="M39" s="29">
        <v>74720846</v>
      </c>
      <c r="N39" s="100">
        <f t="shared" si="2"/>
        <v>0</v>
      </c>
      <c r="O39" s="177">
        <f t="shared" si="2"/>
        <v>0</v>
      </c>
    </row>
    <row r="40" spans="1:15" x14ac:dyDescent="0.3">
      <c r="A40" s="54" t="s">
        <v>44</v>
      </c>
      <c r="B40" s="72">
        <v>2050</v>
      </c>
      <c r="C40" s="29">
        <v>977627998</v>
      </c>
      <c r="D40" s="29">
        <v>2039</v>
      </c>
      <c r="E40" s="29">
        <v>977627998</v>
      </c>
      <c r="F40" s="100">
        <f t="shared" si="1"/>
        <v>11</v>
      </c>
      <c r="G40" s="177">
        <f t="shared" si="1"/>
        <v>0</v>
      </c>
      <c r="I40" s="54" t="s">
        <v>44</v>
      </c>
      <c r="J40" s="72">
        <v>2050</v>
      </c>
      <c r="K40" s="29">
        <v>977627998</v>
      </c>
      <c r="L40" s="29">
        <v>2039</v>
      </c>
      <c r="M40" s="29">
        <v>977627998</v>
      </c>
      <c r="N40" s="100">
        <f t="shared" si="2"/>
        <v>11</v>
      </c>
      <c r="O40" s="177">
        <f t="shared" si="2"/>
        <v>0</v>
      </c>
    </row>
    <row r="41" spans="1:15" x14ac:dyDescent="0.3">
      <c r="A41" s="54" t="s">
        <v>45</v>
      </c>
      <c r="B41" s="72">
        <v>4947</v>
      </c>
      <c r="C41" s="29">
        <v>2526046916</v>
      </c>
      <c r="D41" s="29">
        <v>4926</v>
      </c>
      <c r="E41" s="29">
        <v>2526046916</v>
      </c>
      <c r="F41" s="100">
        <f t="shared" si="1"/>
        <v>21</v>
      </c>
      <c r="G41" s="177">
        <f t="shared" si="1"/>
        <v>0</v>
      </c>
      <c r="I41" s="54" t="s">
        <v>45</v>
      </c>
      <c r="J41" s="72">
        <v>4947</v>
      </c>
      <c r="K41" s="29">
        <v>2526046916</v>
      </c>
      <c r="L41" s="29">
        <v>4926</v>
      </c>
      <c r="M41" s="29">
        <v>2526046916</v>
      </c>
      <c r="N41" s="100">
        <f t="shared" si="2"/>
        <v>21</v>
      </c>
      <c r="O41" s="177">
        <f t="shared" si="2"/>
        <v>0</v>
      </c>
    </row>
    <row r="42" spans="1:15" x14ac:dyDescent="0.3">
      <c r="A42" s="54" t="s">
        <v>46</v>
      </c>
      <c r="B42" s="72">
        <v>1505</v>
      </c>
      <c r="C42" s="29">
        <v>652548341</v>
      </c>
      <c r="D42" s="29">
        <v>1504</v>
      </c>
      <c r="E42" s="29">
        <v>652548341</v>
      </c>
      <c r="F42" s="100">
        <f t="shared" si="1"/>
        <v>1</v>
      </c>
      <c r="G42" s="177">
        <f t="shared" si="1"/>
        <v>0</v>
      </c>
      <c r="I42" s="54" t="s">
        <v>46</v>
      </c>
      <c r="J42" s="72">
        <v>1505</v>
      </c>
      <c r="K42" s="29">
        <v>652548341</v>
      </c>
      <c r="L42" s="29">
        <v>1504</v>
      </c>
      <c r="M42" s="29">
        <v>652548341</v>
      </c>
      <c r="N42" s="100">
        <f t="shared" si="2"/>
        <v>1</v>
      </c>
      <c r="O42" s="177">
        <f t="shared" si="2"/>
        <v>0</v>
      </c>
    </row>
    <row r="43" spans="1:15" x14ac:dyDescent="0.3">
      <c r="A43" s="54" t="s">
        <v>47</v>
      </c>
      <c r="B43" s="72">
        <v>1003</v>
      </c>
      <c r="C43" s="29">
        <v>507513465</v>
      </c>
      <c r="D43" s="29">
        <v>999</v>
      </c>
      <c r="E43" s="29">
        <v>507513465</v>
      </c>
      <c r="F43" s="100">
        <f t="shared" si="1"/>
        <v>4</v>
      </c>
      <c r="G43" s="177">
        <f t="shared" si="1"/>
        <v>0</v>
      </c>
      <c r="I43" s="54" t="s">
        <v>47</v>
      </c>
      <c r="J43" s="72">
        <v>1003</v>
      </c>
      <c r="K43" s="29">
        <v>507513465</v>
      </c>
      <c r="L43" s="29">
        <v>999</v>
      </c>
      <c r="M43" s="29">
        <v>507513465</v>
      </c>
      <c r="N43" s="100">
        <f t="shared" si="2"/>
        <v>4</v>
      </c>
      <c r="O43" s="177">
        <f t="shared" si="2"/>
        <v>0</v>
      </c>
    </row>
    <row r="44" spans="1:15" x14ac:dyDescent="0.3">
      <c r="A44" s="54" t="s">
        <v>48</v>
      </c>
      <c r="B44" s="72">
        <v>84</v>
      </c>
      <c r="C44" s="29">
        <v>44470931</v>
      </c>
      <c r="D44" s="29">
        <v>84</v>
      </c>
      <c r="E44" s="29">
        <v>44470931</v>
      </c>
      <c r="F44" s="100">
        <f t="shared" si="1"/>
        <v>0</v>
      </c>
      <c r="G44" s="177">
        <f t="shared" si="1"/>
        <v>0</v>
      </c>
      <c r="I44" s="54" t="s">
        <v>48</v>
      </c>
      <c r="J44" s="72">
        <v>84</v>
      </c>
      <c r="K44" s="29">
        <v>44470931</v>
      </c>
      <c r="L44" s="29">
        <v>84</v>
      </c>
      <c r="M44" s="29">
        <v>44470931</v>
      </c>
      <c r="N44" s="100">
        <f t="shared" si="2"/>
        <v>0</v>
      </c>
      <c r="O44" s="177">
        <f t="shared" si="2"/>
        <v>0</v>
      </c>
    </row>
    <row r="45" spans="1:15" x14ac:dyDescent="0.3">
      <c r="A45" s="54" t="s">
        <v>49</v>
      </c>
      <c r="B45" s="72">
        <v>1108</v>
      </c>
      <c r="C45" s="29">
        <v>482228218</v>
      </c>
      <c r="D45" s="29">
        <v>1107</v>
      </c>
      <c r="E45" s="29">
        <v>482228218</v>
      </c>
      <c r="F45" s="100">
        <f t="shared" si="1"/>
        <v>1</v>
      </c>
      <c r="G45" s="177">
        <f t="shared" si="1"/>
        <v>0</v>
      </c>
      <c r="I45" s="54" t="s">
        <v>49</v>
      </c>
      <c r="J45" s="72">
        <v>1108</v>
      </c>
      <c r="K45" s="29">
        <v>482228218</v>
      </c>
      <c r="L45" s="29">
        <v>1107</v>
      </c>
      <c r="M45" s="29">
        <v>482228218</v>
      </c>
      <c r="N45" s="100">
        <f t="shared" si="2"/>
        <v>1</v>
      </c>
      <c r="O45" s="177">
        <f t="shared" si="2"/>
        <v>0</v>
      </c>
    </row>
    <row r="46" spans="1:15" x14ac:dyDescent="0.3">
      <c r="A46" s="54" t="s">
        <v>50</v>
      </c>
      <c r="B46" s="72">
        <v>79</v>
      </c>
      <c r="C46" s="29">
        <v>37618158</v>
      </c>
      <c r="D46" s="29">
        <v>79</v>
      </c>
      <c r="E46" s="29">
        <v>37618158</v>
      </c>
      <c r="F46" s="100">
        <f t="shared" si="1"/>
        <v>0</v>
      </c>
      <c r="G46" s="177">
        <f t="shared" si="1"/>
        <v>0</v>
      </c>
      <c r="I46" s="54" t="s">
        <v>50</v>
      </c>
      <c r="J46" s="72">
        <v>79</v>
      </c>
      <c r="K46" s="29">
        <v>37618158</v>
      </c>
      <c r="L46" s="29">
        <v>79</v>
      </c>
      <c r="M46" s="29">
        <v>37618158</v>
      </c>
      <c r="N46" s="100">
        <f t="shared" si="2"/>
        <v>0</v>
      </c>
      <c r="O46" s="177">
        <f t="shared" si="2"/>
        <v>0</v>
      </c>
    </row>
    <row r="47" spans="1:15" x14ac:dyDescent="0.3">
      <c r="A47" s="54" t="s">
        <v>51</v>
      </c>
      <c r="B47" s="72">
        <v>231</v>
      </c>
      <c r="C47" s="29">
        <v>107295925</v>
      </c>
      <c r="D47" s="29">
        <v>231</v>
      </c>
      <c r="E47" s="29">
        <v>107295925</v>
      </c>
      <c r="F47" s="100">
        <f t="shared" si="1"/>
        <v>0</v>
      </c>
      <c r="G47" s="177">
        <f t="shared" si="1"/>
        <v>0</v>
      </c>
      <c r="I47" s="54" t="s">
        <v>51</v>
      </c>
      <c r="J47" s="72">
        <v>231</v>
      </c>
      <c r="K47" s="29">
        <v>107295925</v>
      </c>
      <c r="L47" s="29">
        <v>231</v>
      </c>
      <c r="M47" s="29">
        <v>107295925</v>
      </c>
      <c r="N47" s="100">
        <f t="shared" si="2"/>
        <v>0</v>
      </c>
      <c r="O47" s="177">
        <f t="shared" si="2"/>
        <v>0</v>
      </c>
    </row>
    <row r="48" spans="1:15" x14ac:dyDescent="0.3">
      <c r="A48" s="54" t="s">
        <v>52</v>
      </c>
      <c r="B48" s="72">
        <v>54</v>
      </c>
      <c r="C48" s="29">
        <v>31695282</v>
      </c>
      <c r="D48" s="29">
        <v>54</v>
      </c>
      <c r="E48" s="29">
        <v>31695282</v>
      </c>
      <c r="F48" s="100">
        <f t="shared" si="1"/>
        <v>0</v>
      </c>
      <c r="G48" s="177">
        <f t="shared" si="1"/>
        <v>0</v>
      </c>
      <c r="I48" s="54" t="s">
        <v>52</v>
      </c>
      <c r="J48" s="72">
        <v>54</v>
      </c>
      <c r="K48" s="29">
        <v>31695282</v>
      </c>
      <c r="L48" s="29">
        <v>54</v>
      </c>
      <c r="M48" s="29">
        <v>31695282</v>
      </c>
      <c r="N48" s="100">
        <f t="shared" si="2"/>
        <v>0</v>
      </c>
      <c r="O48" s="177">
        <f t="shared" si="2"/>
        <v>0</v>
      </c>
    </row>
    <row r="49" spans="1:15" x14ac:dyDescent="0.3">
      <c r="A49" s="54" t="s">
        <v>53</v>
      </c>
      <c r="B49" s="72">
        <v>199</v>
      </c>
      <c r="C49" s="29">
        <v>97901880</v>
      </c>
      <c r="D49" s="29">
        <v>199</v>
      </c>
      <c r="E49" s="29">
        <v>97901880</v>
      </c>
      <c r="F49" s="100">
        <f t="shared" si="1"/>
        <v>0</v>
      </c>
      <c r="G49" s="177">
        <f t="shared" si="1"/>
        <v>0</v>
      </c>
      <c r="I49" s="54" t="s">
        <v>53</v>
      </c>
      <c r="J49" s="72">
        <v>199</v>
      </c>
      <c r="K49" s="29">
        <v>97901880</v>
      </c>
      <c r="L49" s="29">
        <v>199</v>
      </c>
      <c r="M49" s="29">
        <v>97901880</v>
      </c>
      <c r="N49" s="100">
        <f t="shared" si="2"/>
        <v>0</v>
      </c>
      <c r="O49" s="177">
        <f t="shared" si="2"/>
        <v>0</v>
      </c>
    </row>
    <row r="50" spans="1:15" x14ac:dyDescent="0.3">
      <c r="A50" s="54" t="s">
        <v>54</v>
      </c>
      <c r="B50" s="72">
        <v>545</v>
      </c>
      <c r="C50" s="29">
        <v>222270076</v>
      </c>
      <c r="D50" s="29">
        <v>541</v>
      </c>
      <c r="E50" s="29">
        <v>222270076</v>
      </c>
      <c r="F50" s="100">
        <f t="shared" si="1"/>
        <v>4</v>
      </c>
      <c r="G50" s="177">
        <f t="shared" si="1"/>
        <v>0</v>
      </c>
      <c r="I50" s="54" t="s">
        <v>54</v>
      </c>
      <c r="J50" s="72">
        <v>545</v>
      </c>
      <c r="K50" s="29">
        <v>222270076</v>
      </c>
      <c r="L50" s="29">
        <v>541</v>
      </c>
      <c r="M50" s="29">
        <v>222270076</v>
      </c>
      <c r="N50" s="100">
        <f t="shared" si="2"/>
        <v>4</v>
      </c>
      <c r="O50" s="177">
        <f t="shared" si="2"/>
        <v>0</v>
      </c>
    </row>
    <row r="51" spans="1:15" x14ac:dyDescent="0.3">
      <c r="A51" s="54" t="s">
        <v>55</v>
      </c>
      <c r="B51" s="72">
        <v>195</v>
      </c>
      <c r="C51" s="29">
        <v>97079755</v>
      </c>
      <c r="D51" s="29">
        <v>195</v>
      </c>
      <c r="E51" s="29">
        <v>97079755</v>
      </c>
      <c r="F51" s="100">
        <f t="shared" si="1"/>
        <v>0</v>
      </c>
      <c r="G51" s="177">
        <f t="shared" si="1"/>
        <v>0</v>
      </c>
      <c r="I51" s="54" t="s">
        <v>55</v>
      </c>
      <c r="J51" s="72">
        <v>195</v>
      </c>
      <c r="K51" s="29">
        <v>97079755</v>
      </c>
      <c r="L51" s="29">
        <v>195</v>
      </c>
      <c r="M51" s="29">
        <v>97079755</v>
      </c>
      <c r="N51" s="100">
        <f t="shared" si="2"/>
        <v>0</v>
      </c>
      <c r="O51" s="177">
        <f t="shared" si="2"/>
        <v>0</v>
      </c>
    </row>
    <row r="52" spans="1:15" x14ac:dyDescent="0.3">
      <c r="A52" s="54" t="s">
        <v>56</v>
      </c>
      <c r="B52" s="72">
        <v>5086</v>
      </c>
      <c r="C52" s="29">
        <v>2158461608</v>
      </c>
      <c r="D52" s="29">
        <v>4835</v>
      </c>
      <c r="E52" s="29">
        <v>2158461608</v>
      </c>
      <c r="F52" s="100">
        <f t="shared" si="1"/>
        <v>251</v>
      </c>
      <c r="G52" s="177">
        <f t="shared" si="1"/>
        <v>0</v>
      </c>
      <c r="I52" s="54" t="s">
        <v>56</v>
      </c>
      <c r="J52" s="72">
        <v>5086</v>
      </c>
      <c r="K52" s="29">
        <v>2158461608</v>
      </c>
      <c r="L52" s="29">
        <v>4835</v>
      </c>
      <c r="M52" s="29">
        <v>2158461608</v>
      </c>
      <c r="N52" s="100">
        <f t="shared" si="2"/>
        <v>251</v>
      </c>
      <c r="O52" s="177">
        <f t="shared" si="2"/>
        <v>0</v>
      </c>
    </row>
    <row r="53" spans="1:15" x14ac:dyDescent="0.3">
      <c r="A53" s="54" t="s">
        <v>57</v>
      </c>
      <c r="B53" s="72">
        <v>2119</v>
      </c>
      <c r="C53" s="29">
        <v>1064515934</v>
      </c>
      <c r="D53" s="29">
        <v>2113</v>
      </c>
      <c r="E53" s="29">
        <v>1064515934</v>
      </c>
      <c r="F53" s="100">
        <f t="shared" si="1"/>
        <v>6</v>
      </c>
      <c r="G53" s="177">
        <f t="shared" si="1"/>
        <v>0</v>
      </c>
      <c r="I53" s="54" t="s">
        <v>57</v>
      </c>
      <c r="J53" s="72">
        <v>2119</v>
      </c>
      <c r="K53" s="29">
        <v>1064515934</v>
      </c>
      <c r="L53" s="29">
        <v>2113</v>
      </c>
      <c r="M53" s="29">
        <v>1064515934</v>
      </c>
      <c r="N53" s="100">
        <f t="shared" si="2"/>
        <v>6</v>
      </c>
      <c r="O53" s="177">
        <f t="shared" si="2"/>
        <v>0</v>
      </c>
    </row>
    <row r="54" spans="1:15" x14ac:dyDescent="0.3">
      <c r="A54" s="54" t="s">
        <v>58</v>
      </c>
      <c r="B54" s="72">
        <v>37</v>
      </c>
      <c r="C54" s="29">
        <v>23065396</v>
      </c>
      <c r="D54" s="29">
        <v>37</v>
      </c>
      <c r="E54" s="29">
        <v>23065396</v>
      </c>
      <c r="F54" s="100">
        <f t="shared" si="1"/>
        <v>0</v>
      </c>
      <c r="G54" s="177">
        <f t="shared" si="1"/>
        <v>0</v>
      </c>
      <c r="I54" s="54" t="s">
        <v>58</v>
      </c>
      <c r="J54" s="72">
        <v>37</v>
      </c>
      <c r="K54" s="29">
        <v>23065396</v>
      </c>
      <c r="L54" s="29">
        <v>37</v>
      </c>
      <c r="M54" s="29">
        <v>23065396</v>
      </c>
      <c r="N54" s="100">
        <f t="shared" si="2"/>
        <v>0</v>
      </c>
      <c r="O54" s="177">
        <f t="shared" si="2"/>
        <v>0</v>
      </c>
    </row>
    <row r="55" spans="1:15" x14ac:dyDescent="0.3">
      <c r="A55" s="54" t="s">
        <v>209</v>
      </c>
      <c r="B55" s="72">
        <v>0</v>
      </c>
      <c r="C55" s="29">
        <v>0</v>
      </c>
      <c r="D55" s="29">
        <v>0</v>
      </c>
      <c r="E55" s="29">
        <v>0</v>
      </c>
      <c r="F55" s="100">
        <f t="shared" si="1"/>
        <v>0</v>
      </c>
      <c r="G55" s="177">
        <f t="shared" si="1"/>
        <v>0</v>
      </c>
      <c r="I55" s="54" t="s">
        <v>209</v>
      </c>
      <c r="J55" s="72">
        <v>0</v>
      </c>
      <c r="K55" s="29">
        <v>0</v>
      </c>
      <c r="L55" s="29">
        <v>0</v>
      </c>
      <c r="M55" s="29">
        <v>0</v>
      </c>
      <c r="N55" s="100">
        <f t="shared" si="2"/>
        <v>0</v>
      </c>
      <c r="O55" s="177">
        <f t="shared" si="2"/>
        <v>0</v>
      </c>
    </row>
    <row r="56" spans="1:15" x14ac:dyDescent="0.3">
      <c r="A56" s="54" t="s">
        <v>59</v>
      </c>
      <c r="B56" s="72">
        <v>1617</v>
      </c>
      <c r="C56" s="29">
        <v>694553330</v>
      </c>
      <c r="D56" s="29">
        <v>1611</v>
      </c>
      <c r="E56" s="29">
        <v>694553330</v>
      </c>
      <c r="F56" s="100">
        <f t="shared" si="1"/>
        <v>6</v>
      </c>
      <c r="G56" s="177">
        <f t="shared" si="1"/>
        <v>0</v>
      </c>
      <c r="I56" s="54" t="s">
        <v>59</v>
      </c>
      <c r="J56" s="72">
        <v>1617</v>
      </c>
      <c r="K56" s="29">
        <v>694553330</v>
      </c>
      <c r="L56" s="29">
        <v>1611</v>
      </c>
      <c r="M56" s="29">
        <v>694553330</v>
      </c>
      <c r="N56" s="100">
        <f t="shared" si="2"/>
        <v>6</v>
      </c>
      <c r="O56" s="177">
        <f t="shared" si="2"/>
        <v>0</v>
      </c>
    </row>
    <row r="57" spans="1:15" x14ac:dyDescent="0.3">
      <c r="A57" s="54" t="s">
        <v>60</v>
      </c>
      <c r="B57" s="72">
        <v>177</v>
      </c>
      <c r="C57" s="29">
        <v>90066432</v>
      </c>
      <c r="D57" s="29">
        <v>173</v>
      </c>
      <c r="E57" s="29">
        <v>90066432</v>
      </c>
      <c r="F57" s="100">
        <f t="shared" si="1"/>
        <v>4</v>
      </c>
      <c r="G57" s="177">
        <f t="shared" si="1"/>
        <v>0</v>
      </c>
      <c r="I57" s="54" t="s">
        <v>60</v>
      </c>
      <c r="J57" s="72">
        <v>177</v>
      </c>
      <c r="K57" s="29">
        <v>90066432</v>
      </c>
      <c r="L57" s="29">
        <v>173</v>
      </c>
      <c r="M57" s="29">
        <v>90066432</v>
      </c>
      <c r="N57" s="100">
        <f t="shared" si="2"/>
        <v>4</v>
      </c>
      <c r="O57" s="177">
        <f t="shared" si="2"/>
        <v>0</v>
      </c>
    </row>
    <row r="58" spans="1:15" x14ac:dyDescent="0.3">
      <c r="A58" s="54" t="s">
        <v>61</v>
      </c>
      <c r="B58" s="72">
        <v>589</v>
      </c>
      <c r="C58" s="29">
        <v>272118438</v>
      </c>
      <c r="D58" s="29">
        <v>588</v>
      </c>
      <c r="E58" s="29">
        <v>272118438</v>
      </c>
      <c r="F58" s="100">
        <f t="shared" si="1"/>
        <v>1</v>
      </c>
      <c r="G58" s="177">
        <f t="shared" si="1"/>
        <v>0</v>
      </c>
      <c r="I58" s="54" t="s">
        <v>61</v>
      </c>
      <c r="J58" s="72">
        <v>589</v>
      </c>
      <c r="K58" s="29">
        <v>272118438</v>
      </c>
      <c r="L58" s="29">
        <v>588</v>
      </c>
      <c r="M58" s="29">
        <v>272118438</v>
      </c>
      <c r="N58" s="100">
        <f t="shared" si="2"/>
        <v>1</v>
      </c>
      <c r="O58" s="177">
        <f t="shared" si="2"/>
        <v>0</v>
      </c>
    </row>
    <row r="59" spans="1:15" x14ac:dyDescent="0.3">
      <c r="A59" s="54" t="s">
        <v>62</v>
      </c>
      <c r="B59" s="72">
        <v>3389</v>
      </c>
      <c r="C59" s="29">
        <v>1537543236</v>
      </c>
      <c r="D59" s="29">
        <v>3376</v>
      </c>
      <c r="E59" s="29">
        <v>1537543236</v>
      </c>
      <c r="F59" s="100">
        <f t="shared" si="1"/>
        <v>13</v>
      </c>
      <c r="G59" s="177">
        <f t="shared" si="1"/>
        <v>0</v>
      </c>
      <c r="I59" s="54" t="s">
        <v>62</v>
      </c>
      <c r="J59" s="72">
        <v>3389</v>
      </c>
      <c r="K59" s="29">
        <v>1537543236</v>
      </c>
      <c r="L59" s="29">
        <v>3376</v>
      </c>
      <c r="M59" s="29">
        <v>1537543236</v>
      </c>
      <c r="N59" s="100">
        <f t="shared" si="2"/>
        <v>13</v>
      </c>
      <c r="O59" s="177">
        <f t="shared" si="2"/>
        <v>0</v>
      </c>
    </row>
    <row r="60" spans="1:15" x14ac:dyDescent="0.3">
      <c r="A60" s="54" t="s">
        <v>211</v>
      </c>
      <c r="B60" s="72">
        <v>72</v>
      </c>
      <c r="C60" s="29">
        <v>45651127</v>
      </c>
      <c r="D60" s="29">
        <v>72</v>
      </c>
      <c r="E60" s="29">
        <v>45651127</v>
      </c>
      <c r="F60" s="100">
        <f t="shared" si="1"/>
        <v>0</v>
      </c>
      <c r="G60" s="177">
        <f t="shared" si="1"/>
        <v>0</v>
      </c>
      <c r="I60" s="54" t="s">
        <v>211</v>
      </c>
      <c r="J60" s="72">
        <v>72</v>
      </c>
      <c r="K60" s="29">
        <v>45651127</v>
      </c>
      <c r="L60" s="29">
        <v>72</v>
      </c>
      <c r="M60" s="29">
        <v>45651127</v>
      </c>
      <c r="N60" s="100">
        <f t="shared" si="2"/>
        <v>0</v>
      </c>
      <c r="O60" s="177">
        <f t="shared" si="2"/>
        <v>0</v>
      </c>
    </row>
    <row r="61" spans="1:15" x14ac:dyDescent="0.3">
      <c r="A61" s="54" t="s">
        <v>923</v>
      </c>
      <c r="B61" s="72">
        <v>0</v>
      </c>
      <c r="C61" s="29">
        <v>0</v>
      </c>
      <c r="D61" s="29">
        <v>0</v>
      </c>
      <c r="E61" s="29">
        <v>0</v>
      </c>
      <c r="F61" s="100">
        <f t="shared" si="1"/>
        <v>0</v>
      </c>
      <c r="G61" s="177">
        <f t="shared" si="1"/>
        <v>0</v>
      </c>
      <c r="I61" s="54" t="s">
        <v>923</v>
      </c>
      <c r="J61" s="72">
        <v>0</v>
      </c>
      <c r="K61" s="29">
        <v>0</v>
      </c>
      <c r="L61" s="29">
        <v>0</v>
      </c>
      <c r="M61" s="29">
        <v>0</v>
      </c>
      <c r="N61" s="100">
        <f t="shared" si="2"/>
        <v>0</v>
      </c>
      <c r="O61" s="177">
        <f t="shared" si="2"/>
        <v>0</v>
      </c>
    </row>
    <row r="62" spans="1:15" x14ac:dyDescent="0.3">
      <c r="A62" s="54" t="s">
        <v>925</v>
      </c>
      <c r="B62" s="72">
        <v>0</v>
      </c>
      <c r="C62" s="29">
        <v>0</v>
      </c>
      <c r="D62" s="29">
        <v>0</v>
      </c>
      <c r="E62" s="29">
        <v>0</v>
      </c>
      <c r="F62" s="100">
        <f t="shared" si="1"/>
        <v>0</v>
      </c>
      <c r="G62" s="177">
        <f t="shared" si="1"/>
        <v>0</v>
      </c>
      <c r="I62" s="54" t="s">
        <v>925</v>
      </c>
      <c r="J62" s="72">
        <v>0</v>
      </c>
      <c r="K62" s="29">
        <v>0</v>
      </c>
      <c r="L62" s="29">
        <v>0</v>
      </c>
      <c r="M62" s="29">
        <v>0</v>
      </c>
      <c r="N62" s="100">
        <f t="shared" si="2"/>
        <v>0</v>
      </c>
      <c r="O62" s="177">
        <f t="shared" si="2"/>
        <v>0</v>
      </c>
    </row>
    <row r="63" spans="1:15" x14ac:dyDescent="0.3">
      <c r="A63" s="54" t="s">
        <v>63</v>
      </c>
      <c r="B63" s="72">
        <v>437</v>
      </c>
      <c r="C63" s="29">
        <v>148652687</v>
      </c>
      <c r="D63" s="29">
        <v>435</v>
      </c>
      <c r="E63" s="29">
        <v>148652687</v>
      </c>
      <c r="F63" s="100">
        <f t="shared" si="1"/>
        <v>2</v>
      </c>
      <c r="G63" s="177">
        <f t="shared" si="1"/>
        <v>0</v>
      </c>
      <c r="I63" s="54" t="s">
        <v>63</v>
      </c>
      <c r="J63" s="72">
        <v>437</v>
      </c>
      <c r="K63" s="29">
        <v>148652687</v>
      </c>
      <c r="L63" s="29">
        <v>435</v>
      </c>
      <c r="M63" s="29">
        <v>148652687</v>
      </c>
      <c r="N63" s="100">
        <f t="shared" si="2"/>
        <v>2</v>
      </c>
      <c r="O63" s="177">
        <f t="shared" si="2"/>
        <v>0</v>
      </c>
    </row>
    <row r="64" spans="1:15" x14ac:dyDescent="0.3">
      <c r="A64" s="54" t="s">
        <v>64</v>
      </c>
      <c r="B64" s="72">
        <v>425</v>
      </c>
      <c r="C64" s="29">
        <v>172893438</v>
      </c>
      <c r="D64" s="29">
        <v>425</v>
      </c>
      <c r="E64" s="29">
        <v>172893438</v>
      </c>
      <c r="F64" s="100">
        <f t="shared" si="1"/>
        <v>0</v>
      </c>
      <c r="G64" s="177">
        <f t="shared" si="1"/>
        <v>0</v>
      </c>
      <c r="I64" s="54" t="s">
        <v>64</v>
      </c>
      <c r="J64" s="72">
        <v>425</v>
      </c>
      <c r="K64" s="29">
        <v>172893438</v>
      </c>
      <c r="L64" s="29">
        <v>425</v>
      </c>
      <c r="M64" s="29">
        <v>172893438</v>
      </c>
      <c r="N64" s="100">
        <f t="shared" si="2"/>
        <v>0</v>
      </c>
      <c r="O64" s="177">
        <f t="shared" si="2"/>
        <v>0</v>
      </c>
    </row>
    <row r="65" spans="1:15" x14ac:dyDescent="0.3">
      <c r="A65" s="54" t="s">
        <v>65</v>
      </c>
      <c r="B65" s="72">
        <v>34</v>
      </c>
      <c r="C65" s="29">
        <v>21341838</v>
      </c>
      <c r="D65" s="29">
        <v>34</v>
      </c>
      <c r="E65" s="29">
        <v>21341838</v>
      </c>
      <c r="F65" s="100">
        <f t="shared" si="1"/>
        <v>0</v>
      </c>
      <c r="G65" s="177">
        <f t="shared" si="1"/>
        <v>0</v>
      </c>
      <c r="I65" s="54" t="s">
        <v>65</v>
      </c>
      <c r="J65" s="72">
        <v>34</v>
      </c>
      <c r="K65" s="29">
        <v>21341838</v>
      </c>
      <c r="L65" s="29">
        <v>34</v>
      </c>
      <c r="M65" s="29">
        <v>21341838</v>
      </c>
      <c r="N65" s="100">
        <f t="shared" si="2"/>
        <v>0</v>
      </c>
      <c r="O65" s="177">
        <f t="shared" si="2"/>
        <v>0</v>
      </c>
    </row>
    <row r="66" spans="1:15" x14ac:dyDescent="0.3">
      <c r="A66" s="54" t="s">
        <v>66</v>
      </c>
      <c r="B66" s="72">
        <v>1560</v>
      </c>
      <c r="C66" s="29">
        <v>485600109</v>
      </c>
      <c r="D66" s="29">
        <v>1171</v>
      </c>
      <c r="E66" s="29">
        <v>485600109</v>
      </c>
      <c r="F66" s="100">
        <f t="shared" si="1"/>
        <v>389</v>
      </c>
      <c r="G66" s="177">
        <f t="shared" si="1"/>
        <v>0</v>
      </c>
      <c r="I66" s="54" t="s">
        <v>66</v>
      </c>
      <c r="J66" s="72">
        <v>1560</v>
      </c>
      <c r="K66" s="29">
        <v>485600109</v>
      </c>
      <c r="L66" s="29">
        <v>1171</v>
      </c>
      <c r="M66" s="29">
        <v>485600109</v>
      </c>
      <c r="N66" s="100">
        <f t="shared" si="2"/>
        <v>389</v>
      </c>
      <c r="O66" s="177">
        <f t="shared" si="2"/>
        <v>0</v>
      </c>
    </row>
    <row r="67" spans="1:15" x14ac:dyDescent="0.3">
      <c r="A67" s="83" t="s">
        <v>67</v>
      </c>
      <c r="B67" s="84">
        <v>2565</v>
      </c>
      <c r="C67" s="32">
        <v>1047306400</v>
      </c>
      <c r="D67" s="32">
        <v>2541</v>
      </c>
      <c r="E67" s="32">
        <v>1047306400</v>
      </c>
      <c r="F67" s="100">
        <f t="shared" si="1"/>
        <v>24</v>
      </c>
      <c r="G67" s="177">
        <f t="shared" si="1"/>
        <v>0</v>
      </c>
      <c r="I67" s="83" t="s">
        <v>67</v>
      </c>
      <c r="J67" s="84">
        <v>2565</v>
      </c>
      <c r="K67" s="32">
        <v>1047306400</v>
      </c>
      <c r="L67" s="32">
        <v>2541</v>
      </c>
      <c r="M67" s="32">
        <v>1047306400</v>
      </c>
      <c r="N67" s="100">
        <f t="shared" si="2"/>
        <v>24</v>
      </c>
      <c r="O67" s="177">
        <f t="shared" si="2"/>
        <v>0</v>
      </c>
    </row>
    <row r="68" spans="1:15" x14ac:dyDescent="0.3">
      <c r="A68" s="83" t="s">
        <v>68</v>
      </c>
      <c r="B68" s="84">
        <v>420</v>
      </c>
      <c r="C68" s="32">
        <v>170484136</v>
      </c>
      <c r="D68" s="32">
        <v>420</v>
      </c>
      <c r="E68" s="32">
        <v>170484136</v>
      </c>
      <c r="F68" s="100">
        <f t="shared" si="1"/>
        <v>0</v>
      </c>
      <c r="G68" s="177">
        <f t="shared" si="1"/>
        <v>0</v>
      </c>
      <c r="I68" s="83" t="s">
        <v>68</v>
      </c>
      <c r="J68" s="84">
        <v>420</v>
      </c>
      <c r="K68" s="32">
        <v>170484136</v>
      </c>
      <c r="L68" s="32">
        <v>420</v>
      </c>
      <c r="M68" s="32">
        <v>170484136</v>
      </c>
      <c r="N68" s="100">
        <f t="shared" si="2"/>
        <v>0</v>
      </c>
      <c r="O68" s="177">
        <f t="shared" si="2"/>
        <v>0</v>
      </c>
    </row>
    <row r="69" spans="1:15" x14ac:dyDescent="0.3">
      <c r="A69" s="83" t="s">
        <v>69</v>
      </c>
      <c r="B69" s="84">
        <v>111</v>
      </c>
      <c r="C69" s="32">
        <v>48571790</v>
      </c>
      <c r="D69" s="32">
        <v>111</v>
      </c>
      <c r="E69" s="32">
        <v>48571790</v>
      </c>
      <c r="F69" s="100">
        <f t="shared" si="1"/>
        <v>0</v>
      </c>
      <c r="G69" s="177">
        <f t="shared" si="1"/>
        <v>0</v>
      </c>
      <c r="I69" s="83" t="s">
        <v>69</v>
      </c>
      <c r="J69" s="84">
        <v>111</v>
      </c>
      <c r="K69" s="32">
        <v>48571790</v>
      </c>
      <c r="L69" s="32">
        <v>111</v>
      </c>
      <c r="M69" s="32">
        <v>48571790</v>
      </c>
      <c r="N69" s="100">
        <f t="shared" si="2"/>
        <v>0</v>
      </c>
      <c r="O69" s="177">
        <f t="shared" si="2"/>
        <v>0</v>
      </c>
    </row>
    <row r="70" spans="1:15" x14ac:dyDescent="0.3">
      <c r="A70" s="83" t="s">
        <v>1209</v>
      </c>
      <c r="B70" s="84">
        <v>2</v>
      </c>
      <c r="C70" s="32">
        <v>1383174</v>
      </c>
      <c r="D70" s="32">
        <v>2</v>
      </c>
      <c r="E70" s="32">
        <v>1383174</v>
      </c>
      <c r="F70" s="100">
        <f t="shared" si="1"/>
        <v>0</v>
      </c>
      <c r="G70" s="177">
        <f t="shared" si="1"/>
        <v>0</v>
      </c>
      <c r="I70" s="83" t="s">
        <v>1209</v>
      </c>
      <c r="J70" s="84">
        <v>2</v>
      </c>
      <c r="K70" s="32">
        <v>1383174</v>
      </c>
      <c r="L70" s="32">
        <v>2</v>
      </c>
      <c r="M70" s="32">
        <v>1383174</v>
      </c>
      <c r="N70" s="100">
        <f t="shared" si="2"/>
        <v>0</v>
      </c>
      <c r="O70" s="177">
        <f t="shared" si="2"/>
        <v>0</v>
      </c>
    </row>
    <row r="71" spans="1:15" x14ac:dyDescent="0.3">
      <c r="A71" s="83" t="s">
        <v>70</v>
      </c>
      <c r="B71" s="84">
        <v>826</v>
      </c>
      <c r="C71" s="32">
        <v>401349695</v>
      </c>
      <c r="D71" s="32">
        <v>826</v>
      </c>
      <c r="E71" s="32">
        <v>401349695</v>
      </c>
      <c r="F71" s="100">
        <f t="shared" si="1"/>
        <v>0</v>
      </c>
      <c r="G71" s="177">
        <f t="shared" si="1"/>
        <v>0</v>
      </c>
      <c r="I71" s="83" t="s">
        <v>70</v>
      </c>
      <c r="J71" s="84">
        <v>826</v>
      </c>
      <c r="K71" s="32">
        <v>401349695</v>
      </c>
      <c r="L71" s="32">
        <v>826</v>
      </c>
      <c r="M71" s="32">
        <v>401349695</v>
      </c>
      <c r="N71" s="100">
        <f t="shared" si="2"/>
        <v>0</v>
      </c>
      <c r="O71" s="177">
        <f t="shared" si="2"/>
        <v>0</v>
      </c>
    </row>
    <row r="72" spans="1:15" x14ac:dyDescent="0.3">
      <c r="A72" s="83" t="s">
        <v>71</v>
      </c>
      <c r="B72" s="84">
        <v>1462</v>
      </c>
      <c r="C72" s="32">
        <v>859516540</v>
      </c>
      <c r="D72" s="32">
        <v>1453</v>
      </c>
      <c r="E72" s="32">
        <v>859516540</v>
      </c>
      <c r="F72" s="100">
        <f t="shared" si="1"/>
        <v>9</v>
      </c>
      <c r="G72" s="177">
        <f t="shared" si="1"/>
        <v>0</v>
      </c>
      <c r="I72" s="83" t="s">
        <v>71</v>
      </c>
      <c r="J72" s="84">
        <v>1462</v>
      </c>
      <c r="K72" s="32">
        <v>859516540</v>
      </c>
      <c r="L72" s="32">
        <v>1453</v>
      </c>
      <c r="M72" s="32">
        <v>859516540</v>
      </c>
      <c r="N72" s="100">
        <f t="shared" si="2"/>
        <v>9</v>
      </c>
      <c r="O72" s="177">
        <f t="shared" si="2"/>
        <v>0</v>
      </c>
    </row>
    <row r="73" spans="1:15" x14ac:dyDescent="0.3">
      <c r="A73" s="83" t="s">
        <v>72</v>
      </c>
      <c r="B73" s="84">
        <v>61</v>
      </c>
      <c r="C73" s="32">
        <v>23735442</v>
      </c>
      <c r="D73" s="32">
        <v>61</v>
      </c>
      <c r="E73" s="32">
        <v>23735442</v>
      </c>
      <c r="F73" s="100">
        <f t="shared" si="1"/>
        <v>0</v>
      </c>
      <c r="G73" s="177">
        <f t="shared" si="1"/>
        <v>0</v>
      </c>
      <c r="I73" s="83" t="s">
        <v>72</v>
      </c>
      <c r="J73" s="84">
        <v>61</v>
      </c>
      <c r="K73" s="32">
        <v>23735442</v>
      </c>
      <c r="L73" s="32">
        <v>61</v>
      </c>
      <c r="M73" s="32">
        <v>23735442</v>
      </c>
      <c r="N73" s="100">
        <f t="shared" si="2"/>
        <v>0</v>
      </c>
      <c r="O73" s="177">
        <f t="shared" si="2"/>
        <v>0</v>
      </c>
    </row>
    <row r="74" spans="1:15" x14ac:dyDescent="0.3">
      <c r="A74" s="83" t="s">
        <v>73</v>
      </c>
      <c r="B74" s="84">
        <v>886</v>
      </c>
      <c r="C74" s="32">
        <v>419467494</v>
      </c>
      <c r="D74" s="32">
        <v>885</v>
      </c>
      <c r="E74" s="32">
        <v>419467494</v>
      </c>
      <c r="F74" s="100">
        <f t="shared" si="1"/>
        <v>1</v>
      </c>
      <c r="G74" s="177">
        <f t="shared" si="1"/>
        <v>0</v>
      </c>
      <c r="I74" s="83" t="s">
        <v>73</v>
      </c>
      <c r="J74" s="84">
        <v>886</v>
      </c>
      <c r="K74" s="32">
        <v>419467494</v>
      </c>
      <c r="L74" s="32">
        <v>885</v>
      </c>
      <c r="M74" s="32">
        <v>419467494</v>
      </c>
      <c r="N74" s="100">
        <f t="shared" si="2"/>
        <v>1</v>
      </c>
      <c r="O74" s="177">
        <f t="shared" si="2"/>
        <v>0</v>
      </c>
    </row>
    <row r="75" spans="1:15" ht="15" thickBot="1" x14ac:dyDescent="0.35">
      <c r="A75" s="93" t="s">
        <v>74</v>
      </c>
      <c r="B75" s="94">
        <v>15</v>
      </c>
      <c r="C75" s="95">
        <v>9477709</v>
      </c>
      <c r="D75" s="95">
        <v>15</v>
      </c>
      <c r="E75" s="95">
        <v>9477709</v>
      </c>
      <c r="F75" s="103">
        <f t="shared" si="1"/>
        <v>0</v>
      </c>
      <c r="G75" s="178">
        <f t="shared" si="1"/>
        <v>0</v>
      </c>
      <c r="I75" s="93" t="s">
        <v>74</v>
      </c>
      <c r="J75" s="94">
        <v>15</v>
      </c>
      <c r="K75" s="95">
        <v>9477709</v>
      </c>
      <c r="L75" s="95">
        <v>15</v>
      </c>
      <c r="M75" s="95">
        <v>9477709</v>
      </c>
      <c r="N75" s="103">
        <f t="shared" si="2"/>
        <v>0</v>
      </c>
      <c r="O75" s="178">
        <f t="shared" si="2"/>
        <v>0</v>
      </c>
    </row>
    <row r="76" spans="1:15" ht="15.6" thickTop="1" thickBot="1" x14ac:dyDescent="0.35">
      <c r="A76" s="99" t="s">
        <v>137</v>
      </c>
      <c r="B76" s="91">
        <f t="shared" ref="B76:G76" si="3">SUM(B15:B75)</f>
        <v>51191</v>
      </c>
      <c r="C76" s="92">
        <f t="shared" si="3"/>
        <v>23360076378</v>
      </c>
      <c r="D76" s="92">
        <f t="shared" si="3"/>
        <v>50379</v>
      </c>
      <c r="E76" s="92">
        <f t="shared" si="3"/>
        <v>23360076378</v>
      </c>
      <c r="F76" s="102">
        <f t="shared" si="3"/>
        <v>812</v>
      </c>
      <c r="G76" s="209">
        <f t="shared" si="3"/>
        <v>0</v>
      </c>
      <c r="I76" s="99" t="s">
        <v>137</v>
      </c>
      <c r="J76" s="91">
        <f t="shared" ref="J76:O76" si="4">SUM(J15:J75)</f>
        <v>51191</v>
      </c>
      <c r="K76" s="92">
        <f t="shared" si="4"/>
        <v>23360076378</v>
      </c>
      <c r="L76" s="92">
        <f t="shared" si="4"/>
        <v>50379</v>
      </c>
      <c r="M76" s="92">
        <f t="shared" si="4"/>
        <v>23360076378</v>
      </c>
      <c r="N76" s="102">
        <f t="shared" si="4"/>
        <v>812</v>
      </c>
      <c r="O76" s="209">
        <f t="shared" si="4"/>
        <v>0</v>
      </c>
    </row>
    <row r="78" spans="1:15" x14ac:dyDescent="0.3">
      <c r="A78" s="2" t="s">
        <v>812</v>
      </c>
      <c r="B78" t="s">
        <v>1344</v>
      </c>
      <c r="E78"/>
      <c r="F78"/>
      <c r="H78" s="65"/>
      <c r="I78" t="s">
        <v>1345</v>
      </c>
      <c r="J78" s="81"/>
    </row>
    <row r="79" spans="1:15" ht="15" thickBot="1" x14ac:dyDescent="0.35">
      <c r="A79" s="2" t="s">
        <v>814</v>
      </c>
      <c r="B79" t="s">
        <v>891</v>
      </c>
      <c r="E79"/>
      <c r="F79"/>
      <c r="H79" s="65"/>
      <c r="I79" t="s">
        <v>894</v>
      </c>
      <c r="J79" s="81"/>
    </row>
    <row r="80" spans="1:15" ht="42.75" customHeight="1" thickBot="1" x14ac:dyDescent="0.4">
      <c r="A80" s="62" t="s">
        <v>919</v>
      </c>
      <c r="B80" s="62" t="s">
        <v>774</v>
      </c>
      <c r="C80" s="22"/>
      <c r="D80" s="22"/>
      <c r="E80" s="23"/>
      <c r="F80" s="23"/>
      <c r="G80" s="23"/>
      <c r="I80" s="62" t="s">
        <v>920</v>
      </c>
      <c r="J80" s="62" t="s">
        <v>1254</v>
      </c>
      <c r="K80" s="22"/>
      <c r="L80" s="22"/>
      <c r="M80" s="23"/>
      <c r="N80" s="23"/>
      <c r="O80" s="23"/>
    </row>
    <row r="81" spans="1:15" ht="15" thickBot="1" x14ac:dyDescent="0.35">
      <c r="A81" s="332" t="s">
        <v>198</v>
      </c>
      <c r="B81" s="165" t="s">
        <v>637</v>
      </c>
      <c r="C81" s="166"/>
      <c r="D81" s="166" t="s">
        <v>638</v>
      </c>
      <c r="E81" s="167"/>
      <c r="F81" s="328" t="s">
        <v>636</v>
      </c>
      <c r="G81" s="333" t="s">
        <v>200</v>
      </c>
      <c r="I81" s="332" t="s">
        <v>198</v>
      </c>
      <c r="J81" s="165" t="s">
        <v>637</v>
      </c>
      <c r="K81" s="166"/>
      <c r="L81" s="166" t="s">
        <v>638</v>
      </c>
      <c r="M81" s="167"/>
      <c r="N81" s="328" t="s">
        <v>636</v>
      </c>
      <c r="O81" s="333" t="s">
        <v>200</v>
      </c>
    </row>
    <row r="82" spans="1:15" ht="15.6" thickTop="1" thickBot="1" x14ac:dyDescent="0.35">
      <c r="A82" s="332"/>
      <c r="B82" s="44" t="s">
        <v>197</v>
      </c>
      <c r="C82" s="45" t="s">
        <v>196</v>
      </c>
      <c r="D82" s="44" t="s">
        <v>197</v>
      </c>
      <c r="E82" s="45" t="s">
        <v>196</v>
      </c>
      <c r="F82" s="329"/>
      <c r="G82" s="334"/>
      <c r="I82" s="332"/>
      <c r="J82" s="44" t="s">
        <v>197</v>
      </c>
      <c r="K82" s="45" t="s">
        <v>196</v>
      </c>
      <c r="L82" s="44" t="s">
        <v>197</v>
      </c>
      <c r="M82" s="45" t="s">
        <v>196</v>
      </c>
      <c r="N82" s="329"/>
      <c r="O82" s="334"/>
    </row>
    <row r="83" spans="1:15" x14ac:dyDescent="0.3">
      <c r="A83" s="52" t="s">
        <v>1096</v>
      </c>
      <c r="B83" s="71">
        <v>0</v>
      </c>
      <c r="C83" s="38">
        <v>0</v>
      </c>
      <c r="D83" s="38">
        <v>0</v>
      </c>
      <c r="E83" s="38">
        <v>0</v>
      </c>
      <c r="F83" s="42">
        <f t="shared" ref="F83:G146" si="5">B83-D83</f>
        <v>0</v>
      </c>
      <c r="G83" s="177">
        <f t="shared" si="5"/>
        <v>0</v>
      </c>
      <c r="I83" s="52" t="s">
        <v>1096</v>
      </c>
      <c r="J83" s="71">
        <v>0</v>
      </c>
      <c r="K83" s="38">
        <v>0</v>
      </c>
      <c r="L83" s="38">
        <v>0</v>
      </c>
      <c r="M83" s="38">
        <v>0</v>
      </c>
      <c r="N83" s="42">
        <f t="shared" ref="N83:O146" si="6">J83-L83</f>
        <v>0</v>
      </c>
      <c r="O83" s="177">
        <f t="shared" si="6"/>
        <v>0</v>
      </c>
    </row>
    <row r="84" spans="1:15" x14ac:dyDescent="0.3">
      <c r="A84" s="105" t="s">
        <v>695</v>
      </c>
      <c r="B84" s="106">
        <v>0</v>
      </c>
      <c r="C84" s="28">
        <v>0</v>
      </c>
      <c r="D84" s="28">
        <v>0</v>
      </c>
      <c r="E84" s="28">
        <v>0</v>
      </c>
      <c r="F84" s="42">
        <f t="shared" si="5"/>
        <v>0</v>
      </c>
      <c r="G84" s="177">
        <f t="shared" si="5"/>
        <v>0</v>
      </c>
      <c r="I84" s="105" t="s">
        <v>695</v>
      </c>
      <c r="J84" s="106">
        <v>0</v>
      </c>
      <c r="K84" s="28">
        <v>0</v>
      </c>
      <c r="L84" s="28">
        <v>0</v>
      </c>
      <c r="M84" s="28">
        <v>0</v>
      </c>
      <c r="N84" s="42">
        <f t="shared" si="6"/>
        <v>0</v>
      </c>
      <c r="O84" s="177">
        <f t="shared" si="6"/>
        <v>0</v>
      </c>
    </row>
    <row r="85" spans="1:15" x14ac:dyDescent="0.3">
      <c r="A85" s="105" t="s">
        <v>696</v>
      </c>
      <c r="B85" s="106">
        <v>0</v>
      </c>
      <c r="C85" s="28">
        <v>0</v>
      </c>
      <c r="D85" s="28">
        <v>0</v>
      </c>
      <c r="E85" s="28">
        <v>0</v>
      </c>
      <c r="F85" s="42">
        <f t="shared" si="5"/>
        <v>0</v>
      </c>
      <c r="G85" s="177">
        <f t="shared" si="5"/>
        <v>0</v>
      </c>
      <c r="I85" s="105" t="s">
        <v>696</v>
      </c>
      <c r="J85" s="106">
        <v>0</v>
      </c>
      <c r="K85" s="28">
        <v>0</v>
      </c>
      <c r="L85" s="28">
        <v>0</v>
      </c>
      <c r="M85" s="28">
        <v>0</v>
      </c>
      <c r="N85" s="42">
        <f t="shared" si="6"/>
        <v>0</v>
      </c>
      <c r="O85" s="177">
        <f t="shared" si="6"/>
        <v>0</v>
      </c>
    </row>
    <row r="86" spans="1:15" x14ac:dyDescent="0.3">
      <c r="A86" s="105" t="s">
        <v>1097</v>
      </c>
      <c r="B86" s="106">
        <v>0</v>
      </c>
      <c r="C86" s="28">
        <v>0</v>
      </c>
      <c r="D86" s="28">
        <v>0</v>
      </c>
      <c r="E86" s="28">
        <v>0</v>
      </c>
      <c r="F86" s="42">
        <f t="shared" si="5"/>
        <v>0</v>
      </c>
      <c r="G86" s="177">
        <f t="shared" si="5"/>
        <v>0</v>
      </c>
      <c r="I86" s="105" t="s">
        <v>1097</v>
      </c>
      <c r="J86" s="106">
        <v>0</v>
      </c>
      <c r="K86" s="28">
        <v>0</v>
      </c>
      <c r="L86" s="28">
        <v>0</v>
      </c>
      <c r="M86" s="28">
        <v>0</v>
      </c>
      <c r="N86" s="42">
        <f t="shared" si="6"/>
        <v>0</v>
      </c>
      <c r="O86" s="177">
        <f t="shared" si="6"/>
        <v>0</v>
      </c>
    </row>
    <row r="87" spans="1:15" x14ac:dyDescent="0.3">
      <c r="A87" s="105" t="s">
        <v>205</v>
      </c>
      <c r="B87" s="106">
        <v>0</v>
      </c>
      <c r="C87" s="28">
        <v>0</v>
      </c>
      <c r="D87" s="28">
        <v>0</v>
      </c>
      <c r="E87" s="28">
        <v>0</v>
      </c>
      <c r="F87" s="42">
        <f t="shared" si="5"/>
        <v>0</v>
      </c>
      <c r="G87" s="177">
        <f t="shared" si="5"/>
        <v>0</v>
      </c>
      <c r="I87" s="105" t="s">
        <v>205</v>
      </c>
      <c r="J87" s="106">
        <v>0</v>
      </c>
      <c r="K87" s="28">
        <v>0</v>
      </c>
      <c r="L87" s="28">
        <v>0</v>
      </c>
      <c r="M87" s="28">
        <v>0</v>
      </c>
      <c r="N87" s="42">
        <f t="shared" si="6"/>
        <v>0</v>
      </c>
      <c r="O87" s="177">
        <f t="shared" si="6"/>
        <v>0</v>
      </c>
    </row>
    <row r="88" spans="1:15" x14ac:dyDescent="0.3">
      <c r="A88" s="105" t="s">
        <v>1098</v>
      </c>
      <c r="B88" s="106">
        <v>0</v>
      </c>
      <c r="C88" s="28">
        <v>0</v>
      </c>
      <c r="D88" s="28">
        <v>0</v>
      </c>
      <c r="E88" s="28">
        <v>0</v>
      </c>
      <c r="F88" s="42">
        <f t="shared" si="5"/>
        <v>0</v>
      </c>
      <c r="G88" s="177">
        <f t="shared" si="5"/>
        <v>0</v>
      </c>
      <c r="I88" s="105" t="s">
        <v>1098</v>
      </c>
      <c r="J88" s="106">
        <v>0</v>
      </c>
      <c r="K88" s="28">
        <v>0</v>
      </c>
      <c r="L88" s="28">
        <v>0</v>
      </c>
      <c r="M88" s="28">
        <v>0</v>
      </c>
      <c r="N88" s="42">
        <f t="shared" si="6"/>
        <v>0</v>
      </c>
      <c r="O88" s="177">
        <f t="shared" si="6"/>
        <v>0</v>
      </c>
    </row>
    <row r="89" spans="1:15" x14ac:dyDescent="0.3">
      <c r="A89" s="105" t="s">
        <v>697</v>
      </c>
      <c r="B89" s="106">
        <v>0</v>
      </c>
      <c r="C89" s="28">
        <v>0</v>
      </c>
      <c r="D89" s="28">
        <v>0</v>
      </c>
      <c r="E89" s="28">
        <v>0</v>
      </c>
      <c r="F89" s="42">
        <f t="shared" si="5"/>
        <v>0</v>
      </c>
      <c r="G89" s="177">
        <f t="shared" si="5"/>
        <v>0</v>
      </c>
      <c r="I89" s="105" t="s">
        <v>697</v>
      </c>
      <c r="J89" s="106">
        <v>0</v>
      </c>
      <c r="K89" s="28">
        <v>0</v>
      </c>
      <c r="L89" s="28">
        <v>0</v>
      </c>
      <c r="M89" s="28">
        <v>0</v>
      </c>
      <c r="N89" s="42">
        <f t="shared" si="6"/>
        <v>0</v>
      </c>
      <c r="O89" s="177">
        <f t="shared" si="6"/>
        <v>0</v>
      </c>
    </row>
    <row r="90" spans="1:15" x14ac:dyDescent="0.3">
      <c r="A90" s="105" t="s">
        <v>1099</v>
      </c>
      <c r="B90" s="106">
        <v>0</v>
      </c>
      <c r="C90" s="28">
        <v>0</v>
      </c>
      <c r="D90" s="28">
        <v>0</v>
      </c>
      <c r="E90" s="28">
        <v>0</v>
      </c>
      <c r="F90" s="42">
        <f t="shared" si="5"/>
        <v>0</v>
      </c>
      <c r="G90" s="177">
        <f t="shared" si="5"/>
        <v>0</v>
      </c>
      <c r="I90" s="105" t="s">
        <v>1099</v>
      </c>
      <c r="J90" s="106">
        <v>0</v>
      </c>
      <c r="K90" s="28">
        <v>0</v>
      </c>
      <c r="L90" s="28">
        <v>0</v>
      </c>
      <c r="M90" s="28">
        <v>0</v>
      </c>
      <c r="N90" s="42">
        <f t="shared" si="6"/>
        <v>0</v>
      </c>
      <c r="O90" s="177">
        <f t="shared" si="6"/>
        <v>0</v>
      </c>
    </row>
    <row r="91" spans="1:15" x14ac:dyDescent="0.3">
      <c r="A91" s="105" t="s">
        <v>1100</v>
      </c>
      <c r="B91" s="106">
        <v>0</v>
      </c>
      <c r="C91" s="28">
        <v>0</v>
      </c>
      <c r="D91" s="28">
        <v>0</v>
      </c>
      <c r="E91" s="28">
        <v>0</v>
      </c>
      <c r="F91" s="42">
        <f t="shared" si="5"/>
        <v>0</v>
      </c>
      <c r="G91" s="177">
        <f t="shared" si="5"/>
        <v>0</v>
      </c>
      <c r="I91" s="105" t="s">
        <v>1100</v>
      </c>
      <c r="J91" s="106">
        <v>0</v>
      </c>
      <c r="K91" s="28">
        <v>0</v>
      </c>
      <c r="L91" s="28">
        <v>0</v>
      </c>
      <c r="M91" s="28">
        <v>0</v>
      </c>
      <c r="N91" s="42">
        <f t="shared" si="6"/>
        <v>0</v>
      </c>
      <c r="O91" s="177">
        <f t="shared" si="6"/>
        <v>0</v>
      </c>
    </row>
    <row r="92" spans="1:15" x14ac:dyDescent="0.3">
      <c r="A92" s="105" t="s">
        <v>698</v>
      </c>
      <c r="B92" s="106">
        <v>10</v>
      </c>
      <c r="C92" s="28">
        <v>1315821</v>
      </c>
      <c r="D92" s="28">
        <v>10</v>
      </c>
      <c r="E92" s="28">
        <v>1315821</v>
      </c>
      <c r="F92" s="42">
        <f t="shared" si="5"/>
        <v>0</v>
      </c>
      <c r="G92" s="177">
        <f t="shared" si="5"/>
        <v>0</v>
      </c>
      <c r="I92" s="105" t="s">
        <v>698</v>
      </c>
      <c r="J92" s="106">
        <v>10</v>
      </c>
      <c r="K92" s="28">
        <v>1315821</v>
      </c>
      <c r="L92" s="28">
        <v>10</v>
      </c>
      <c r="M92" s="28">
        <v>1315821</v>
      </c>
      <c r="N92" s="42">
        <f t="shared" si="6"/>
        <v>0</v>
      </c>
      <c r="O92" s="177">
        <f t="shared" si="6"/>
        <v>0</v>
      </c>
    </row>
    <row r="93" spans="1:15" x14ac:dyDescent="0.3">
      <c r="A93" s="105" t="s">
        <v>699</v>
      </c>
      <c r="B93" s="106">
        <v>0</v>
      </c>
      <c r="C93" s="28">
        <v>0</v>
      </c>
      <c r="D93" s="28">
        <v>0</v>
      </c>
      <c r="E93" s="28">
        <v>0</v>
      </c>
      <c r="F93" s="42">
        <f t="shared" si="5"/>
        <v>0</v>
      </c>
      <c r="G93" s="177">
        <f t="shared" si="5"/>
        <v>0</v>
      </c>
      <c r="I93" s="105" t="s">
        <v>699</v>
      </c>
      <c r="J93" s="106">
        <v>0</v>
      </c>
      <c r="K93" s="28">
        <v>0</v>
      </c>
      <c r="L93" s="28">
        <v>0</v>
      </c>
      <c r="M93" s="28">
        <v>0</v>
      </c>
      <c r="N93" s="42">
        <f t="shared" si="6"/>
        <v>0</v>
      </c>
      <c r="O93" s="177">
        <f t="shared" si="6"/>
        <v>0</v>
      </c>
    </row>
    <row r="94" spans="1:15" x14ac:dyDescent="0.3">
      <c r="A94" s="105" t="s">
        <v>700</v>
      </c>
      <c r="B94" s="106">
        <v>18</v>
      </c>
      <c r="C94" s="28">
        <v>8952447</v>
      </c>
      <c r="D94" s="28">
        <v>18</v>
      </c>
      <c r="E94" s="28">
        <v>8952447</v>
      </c>
      <c r="F94" s="42">
        <f t="shared" si="5"/>
        <v>0</v>
      </c>
      <c r="G94" s="177">
        <f t="shared" si="5"/>
        <v>0</v>
      </c>
      <c r="I94" s="105" t="s">
        <v>700</v>
      </c>
      <c r="J94" s="106">
        <v>18</v>
      </c>
      <c r="K94" s="28">
        <v>8952447</v>
      </c>
      <c r="L94" s="28">
        <v>18</v>
      </c>
      <c r="M94" s="28">
        <v>8952447</v>
      </c>
      <c r="N94" s="42">
        <f t="shared" si="6"/>
        <v>0</v>
      </c>
      <c r="O94" s="177">
        <f t="shared" si="6"/>
        <v>0</v>
      </c>
    </row>
    <row r="95" spans="1:15" x14ac:dyDescent="0.3">
      <c r="A95" s="105" t="s">
        <v>701</v>
      </c>
      <c r="B95" s="106">
        <v>0</v>
      </c>
      <c r="C95" s="28">
        <v>0</v>
      </c>
      <c r="D95" s="28">
        <v>0</v>
      </c>
      <c r="E95" s="28">
        <v>0</v>
      </c>
      <c r="F95" s="42">
        <f t="shared" si="5"/>
        <v>0</v>
      </c>
      <c r="G95" s="177">
        <f t="shared" si="5"/>
        <v>0</v>
      </c>
      <c r="I95" s="105" t="s">
        <v>701</v>
      </c>
      <c r="J95" s="106">
        <v>0</v>
      </c>
      <c r="K95" s="28">
        <v>0</v>
      </c>
      <c r="L95" s="28">
        <v>0</v>
      </c>
      <c r="M95" s="28">
        <v>0</v>
      </c>
      <c r="N95" s="42">
        <f t="shared" si="6"/>
        <v>0</v>
      </c>
      <c r="O95" s="177">
        <f t="shared" si="6"/>
        <v>0</v>
      </c>
    </row>
    <row r="96" spans="1:15" x14ac:dyDescent="0.3">
      <c r="A96" s="105" t="s">
        <v>1101</v>
      </c>
      <c r="B96" s="106">
        <v>0</v>
      </c>
      <c r="C96" s="28">
        <v>0</v>
      </c>
      <c r="D96" s="28">
        <v>0</v>
      </c>
      <c r="E96" s="28">
        <v>0</v>
      </c>
      <c r="F96" s="42">
        <f t="shared" si="5"/>
        <v>0</v>
      </c>
      <c r="G96" s="177">
        <f t="shared" si="5"/>
        <v>0</v>
      </c>
      <c r="I96" s="105" t="s">
        <v>1101</v>
      </c>
      <c r="J96" s="106">
        <v>0</v>
      </c>
      <c r="K96" s="28">
        <v>0</v>
      </c>
      <c r="L96" s="28">
        <v>0</v>
      </c>
      <c r="M96" s="28">
        <v>0</v>
      </c>
      <c r="N96" s="42">
        <f t="shared" si="6"/>
        <v>0</v>
      </c>
      <c r="O96" s="177">
        <f t="shared" si="6"/>
        <v>0</v>
      </c>
    </row>
    <row r="97" spans="1:15" x14ac:dyDescent="0.3">
      <c r="A97" s="105" t="s">
        <v>702</v>
      </c>
      <c r="B97" s="106">
        <v>0</v>
      </c>
      <c r="C97" s="28">
        <v>0</v>
      </c>
      <c r="D97" s="28">
        <v>0</v>
      </c>
      <c r="E97" s="28">
        <v>0</v>
      </c>
      <c r="F97" s="42">
        <f t="shared" si="5"/>
        <v>0</v>
      </c>
      <c r="G97" s="177">
        <f t="shared" si="5"/>
        <v>0</v>
      </c>
      <c r="I97" s="105" t="s">
        <v>702</v>
      </c>
      <c r="J97" s="106">
        <v>0</v>
      </c>
      <c r="K97" s="28">
        <v>0</v>
      </c>
      <c r="L97" s="28">
        <v>0</v>
      </c>
      <c r="M97" s="28">
        <v>0</v>
      </c>
      <c r="N97" s="42">
        <f t="shared" si="6"/>
        <v>0</v>
      </c>
      <c r="O97" s="177">
        <f t="shared" si="6"/>
        <v>0</v>
      </c>
    </row>
    <row r="98" spans="1:15" x14ac:dyDescent="0.3">
      <c r="A98" s="105" t="s">
        <v>703</v>
      </c>
      <c r="B98" s="106">
        <v>0</v>
      </c>
      <c r="C98" s="28">
        <v>0</v>
      </c>
      <c r="D98" s="28">
        <v>0</v>
      </c>
      <c r="E98" s="28">
        <v>0</v>
      </c>
      <c r="F98" s="42">
        <f t="shared" si="5"/>
        <v>0</v>
      </c>
      <c r="G98" s="177">
        <f t="shared" si="5"/>
        <v>0</v>
      </c>
      <c r="I98" s="105" t="s">
        <v>703</v>
      </c>
      <c r="J98" s="106">
        <v>0</v>
      </c>
      <c r="K98" s="28">
        <v>0</v>
      </c>
      <c r="L98" s="28">
        <v>0</v>
      </c>
      <c r="M98" s="28">
        <v>0</v>
      </c>
      <c r="N98" s="42">
        <f t="shared" si="6"/>
        <v>0</v>
      </c>
      <c r="O98" s="177">
        <f t="shared" si="6"/>
        <v>0</v>
      </c>
    </row>
    <row r="99" spans="1:15" x14ac:dyDescent="0.3">
      <c r="A99" s="105" t="s">
        <v>704</v>
      </c>
      <c r="B99" s="106">
        <v>3</v>
      </c>
      <c r="C99" s="28">
        <v>505618</v>
      </c>
      <c r="D99" s="28">
        <v>3</v>
      </c>
      <c r="E99" s="28">
        <v>505618</v>
      </c>
      <c r="F99" s="42">
        <f t="shared" si="5"/>
        <v>0</v>
      </c>
      <c r="G99" s="177">
        <f t="shared" si="5"/>
        <v>0</v>
      </c>
      <c r="I99" s="105" t="s">
        <v>704</v>
      </c>
      <c r="J99" s="106">
        <v>3</v>
      </c>
      <c r="K99" s="28">
        <v>505618</v>
      </c>
      <c r="L99" s="28">
        <v>3</v>
      </c>
      <c r="M99" s="28">
        <v>505618</v>
      </c>
      <c r="N99" s="42">
        <f t="shared" si="6"/>
        <v>0</v>
      </c>
      <c r="O99" s="177">
        <f t="shared" si="6"/>
        <v>0</v>
      </c>
    </row>
    <row r="100" spans="1:15" x14ac:dyDescent="0.3">
      <c r="A100" s="105" t="s">
        <v>1102</v>
      </c>
      <c r="B100" s="106">
        <v>0</v>
      </c>
      <c r="C100" s="28">
        <v>0</v>
      </c>
      <c r="D100" s="28">
        <v>0</v>
      </c>
      <c r="E100" s="28">
        <v>0</v>
      </c>
      <c r="F100" s="42">
        <f t="shared" si="5"/>
        <v>0</v>
      </c>
      <c r="G100" s="177">
        <f t="shared" si="5"/>
        <v>0</v>
      </c>
      <c r="I100" s="105" t="s">
        <v>1102</v>
      </c>
      <c r="J100" s="106">
        <v>0</v>
      </c>
      <c r="K100" s="28">
        <v>0</v>
      </c>
      <c r="L100" s="28">
        <v>0</v>
      </c>
      <c r="M100" s="28">
        <v>0</v>
      </c>
      <c r="N100" s="42">
        <f t="shared" si="6"/>
        <v>0</v>
      </c>
      <c r="O100" s="177">
        <f t="shared" si="6"/>
        <v>0</v>
      </c>
    </row>
    <row r="101" spans="1:15" x14ac:dyDescent="0.3">
      <c r="A101" s="105" t="s">
        <v>705</v>
      </c>
      <c r="B101" s="106">
        <v>1</v>
      </c>
      <c r="C101" s="28">
        <v>276309</v>
      </c>
      <c r="D101" s="28">
        <v>1</v>
      </c>
      <c r="E101" s="28">
        <v>276309</v>
      </c>
      <c r="F101" s="42">
        <f t="shared" si="5"/>
        <v>0</v>
      </c>
      <c r="G101" s="177">
        <f t="shared" si="5"/>
        <v>0</v>
      </c>
      <c r="I101" s="105" t="s">
        <v>705</v>
      </c>
      <c r="J101" s="106">
        <v>1</v>
      </c>
      <c r="K101" s="28">
        <v>276309</v>
      </c>
      <c r="L101" s="28">
        <v>1</v>
      </c>
      <c r="M101" s="28">
        <v>276309</v>
      </c>
      <c r="N101" s="42">
        <f t="shared" si="6"/>
        <v>0</v>
      </c>
      <c r="O101" s="177">
        <f t="shared" si="6"/>
        <v>0</v>
      </c>
    </row>
    <row r="102" spans="1:15" x14ac:dyDescent="0.3">
      <c r="A102" s="105" t="s">
        <v>492</v>
      </c>
      <c r="B102" s="106">
        <v>1</v>
      </c>
      <c r="C102" s="28">
        <v>558233</v>
      </c>
      <c r="D102" s="28">
        <v>1</v>
      </c>
      <c r="E102" s="28">
        <v>558233</v>
      </c>
      <c r="F102" s="42">
        <f t="shared" si="5"/>
        <v>0</v>
      </c>
      <c r="G102" s="177">
        <f t="shared" si="5"/>
        <v>0</v>
      </c>
      <c r="I102" s="105" t="s">
        <v>492</v>
      </c>
      <c r="J102" s="106">
        <v>1</v>
      </c>
      <c r="K102" s="28">
        <v>558233</v>
      </c>
      <c r="L102" s="28">
        <v>1</v>
      </c>
      <c r="M102" s="28">
        <v>558233</v>
      </c>
      <c r="N102" s="42">
        <f t="shared" si="6"/>
        <v>0</v>
      </c>
      <c r="O102" s="177">
        <f t="shared" si="6"/>
        <v>0</v>
      </c>
    </row>
    <row r="103" spans="1:15" x14ac:dyDescent="0.3">
      <c r="A103" s="105" t="s">
        <v>1103</v>
      </c>
      <c r="B103" s="106">
        <v>0</v>
      </c>
      <c r="C103" s="28">
        <v>0</v>
      </c>
      <c r="D103" s="28">
        <v>0</v>
      </c>
      <c r="E103" s="28">
        <v>0</v>
      </c>
      <c r="F103" s="42">
        <f t="shared" si="5"/>
        <v>0</v>
      </c>
      <c r="G103" s="177">
        <f t="shared" si="5"/>
        <v>0</v>
      </c>
      <c r="I103" s="105" t="s">
        <v>1103</v>
      </c>
      <c r="J103" s="106">
        <v>0</v>
      </c>
      <c r="K103" s="28">
        <v>0</v>
      </c>
      <c r="L103" s="28">
        <v>0</v>
      </c>
      <c r="M103" s="28">
        <v>0</v>
      </c>
      <c r="N103" s="42">
        <f t="shared" si="6"/>
        <v>0</v>
      </c>
      <c r="O103" s="177">
        <f t="shared" si="6"/>
        <v>0</v>
      </c>
    </row>
    <row r="104" spans="1:15" x14ac:dyDescent="0.3">
      <c r="A104" s="105" t="s">
        <v>706</v>
      </c>
      <c r="B104" s="106">
        <v>0</v>
      </c>
      <c r="C104" s="28">
        <v>0</v>
      </c>
      <c r="D104" s="28">
        <v>0</v>
      </c>
      <c r="E104" s="28">
        <v>0</v>
      </c>
      <c r="F104" s="42">
        <f t="shared" si="5"/>
        <v>0</v>
      </c>
      <c r="G104" s="177">
        <f t="shared" si="5"/>
        <v>0</v>
      </c>
      <c r="I104" s="105" t="s">
        <v>706</v>
      </c>
      <c r="J104" s="106">
        <v>0</v>
      </c>
      <c r="K104" s="28">
        <v>0</v>
      </c>
      <c r="L104" s="28">
        <v>0</v>
      </c>
      <c r="M104" s="28">
        <v>0</v>
      </c>
      <c r="N104" s="42">
        <f t="shared" si="6"/>
        <v>0</v>
      </c>
      <c r="O104" s="177">
        <f t="shared" si="6"/>
        <v>0</v>
      </c>
    </row>
    <row r="105" spans="1:15" x14ac:dyDescent="0.3">
      <c r="A105" s="105" t="s">
        <v>1104</v>
      </c>
      <c r="B105" s="106">
        <v>0</v>
      </c>
      <c r="C105" s="28">
        <v>0</v>
      </c>
      <c r="D105" s="28">
        <v>0</v>
      </c>
      <c r="E105" s="28">
        <v>0</v>
      </c>
      <c r="F105" s="42">
        <f t="shared" si="5"/>
        <v>0</v>
      </c>
      <c r="G105" s="177">
        <f t="shared" si="5"/>
        <v>0</v>
      </c>
      <c r="I105" s="105" t="s">
        <v>1104</v>
      </c>
      <c r="J105" s="106">
        <v>0</v>
      </c>
      <c r="K105" s="28">
        <v>0</v>
      </c>
      <c r="L105" s="28">
        <v>0</v>
      </c>
      <c r="M105" s="28">
        <v>0</v>
      </c>
      <c r="N105" s="42">
        <f t="shared" si="6"/>
        <v>0</v>
      </c>
      <c r="O105" s="177">
        <f t="shared" si="6"/>
        <v>0</v>
      </c>
    </row>
    <row r="106" spans="1:15" x14ac:dyDescent="0.3">
      <c r="A106" s="105" t="s">
        <v>1206</v>
      </c>
      <c r="B106" s="106">
        <v>0</v>
      </c>
      <c r="C106" s="28">
        <v>0</v>
      </c>
      <c r="D106" s="28">
        <v>0</v>
      </c>
      <c r="E106" s="28">
        <v>0</v>
      </c>
      <c r="F106" s="42">
        <f t="shared" si="5"/>
        <v>0</v>
      </c>
      <c r="G106" s="177">
        <f t="shared" si="5"/>
        <v>0</v>
      </c>
      <c r="I106" s="105" t="s">
        <v>1206</v>
      </c>
      <c r="J106" s="106">
        <v>0</v>
      </c>
      <c r="K106" s="28">
        <v>0</v>
      </c>
      <c r="L106" s="28">
        <v>0</v>
      </c>
      <c r="M106" s="28">
        <v>0</v>
      </c>
      <c r="N106" s="42">
        <f t="shared" si="6"/>
        <v>0</v>
      </c>
      <c r="O106" s="177">
        <f t="shared" si="6"/>
        <v>0</v>
      </c>
    </row>
    <row r="107" spans="1:15" x14ac:dyDescent="0.3">
      <c r="A107" s="105" t="s">
        <v>775</v>
      </c>
      <c r="B107" s="106">
        <v>3</v>
      </c>
      <c r="C107" s="28">
        <v>1269295</v>
      </c>
      <c r="D107" s="28">
        <v>3</v>
      </c>
      <c r="E107" s="28">
        <v>1269295</v>
      </c>
      <c r="F107" s="42">
        <f t="shared" si="5"/>
        <v>0</v>
      </c>
      <c r="G107" s="177">
        <f t="shared" si="5"/>
        <v>0</v>
      </c>
      <c r="I107" s="105" t="s">
        <v>775</v>
      </c>
      <c r="J107" s="106">
        <v>3</v>
      </c>
      <c r="K107" s="28">
        <v>1269295</v>
      </c>
      <c r="L107" s="28">
        <v>3</v>
      </c>
      <c r="M107" s="28">
        <v>1269295</v>
      </c>
      <c r="N107" s="42">
        <f t="shared" si="6"/>
        <v>0</v>
      </c>
      <c r="O107" s="177">
        <f t="shared" si="6"/>
        <v>0</v>
      </c>
    </row>
    <row r="108" spans="1:15" x14ac:dyDescent="0.3">
      <c r="A108" s="105" t="s">
        <v>707</v>
      </c>
      <c r="B108" s="106">
        <v>8</v>
      </c>
      <c r="C108" s="28">
        <v>2901793</v>
      </c>
      <c r="D108" s="28">
        <v>8</v>
      </c>
      <c r="E108" s="28">
        <v>2901793</v>
      </c>
      <c r="F108" s="42">
        <f t="shared" si="5"/>
        <v>0</v>
      </c>
      <c r="G108" s="177">
        <f t="shared" si="5"/>
        <v>0</v>
      </c>
      <c r="I108" s="105" t="s">
        <v>707</v>
      </c>
      <c r="J108" s="106">
        <v>8</v>
      </c>
      <c r="K108" s="28">
        <v>2901793</v>
      </c>
      <c r="L108" s="28">
        <v>8</v>
      </c>
      <c r="M108" s="28">
        <v>2901793</v>
      </c>
      <c r="N108" s="42">
        <f t="shared" si="6"/>
        <v>0</v>
      </c>
      <c r="O108" s="177">
        <f t="shared" si="6"/>
        <v>0</v>
      </c>
    </row>
    <row r="109" spans="1:15" x14ac:dyDescent="0.3">
      <c r="A109" s="105" t="s">
        <v>1105</v>
      </c>
      <c r="B109" s="106">
        <v>0</v>
      </c>
      <c r="C109" s="28">
        <v>0</v>
      </c>
      <c r="D109" s="28">
        <v>0</v>
      </c>
      <c r="E109" s="28">
        <v>0</v>
      </c>
      <c r="F109" s="42">
        <f t="shared" si="5"/>
        <v>0</v>
      </c>
      <c r="G109" s="177">
        <f t="shared" si="5"/>
        <v>0</v>
      </c>
      <c r="I109" s="105" t="s">
        <v>1105</v>
      </c>
      <c r="J109" s="106">
        <v>0</v>
      </c>
      <c r="K109" s="28">
        <v>0</v>
      </c>
      <c r="L109" s="28">
        <v>0</v>
      </c>
      <c r="M109" s="28">
        <v>0</v>
      </c>
      <c r="N109" s="42">
        <f t="shared" si="6"/>
        <v>0</v>
      </c>
      <c r="O109" s="177">
        <f t="shared" si="6"/>
        <v>0</v>
      </c>
    </row>
    <row r="110" spans="1:15" x14ac:dyDescent="0.3">
      <c r="A110" s="105" t="s">
        <v>1106</v>
      </c>
      <c r="B110" s="106">
        <v>0</v>
      </c>
      <c r="C110" s="28">
        <v>0</v>
      </c>
      <c r="D110" s="28">
        <v>0</v>
      </c>
      <c r="E110" s="28">
        <v>0</v>
      </c>
      <c r="F110" s="42">
        <f t="shared" si="5"/>
        <v>0</v>
      </c>
      <c r="G110" s="177">
        <f t="shared" si="5"/>
        <v>0</v>
      </c>
      <c r="I110" s="105" t="s">
        <v>1106</v>
      </c>
      <c r="J110" s="106">
        <v>0</v>
      </c>
      <c r="K110" s="28">
        <v>0</v>
      </c>
      <c r="L110" s="28">
        <v>0</v>
      </c>
      <c r="M110" s="28">
        <v>0</v>
      </c>
      <c r="N110" s="42">
        <f t="shared" si="6"/>
        <v>0</v>
      </c>
      <c r="O110" s="177">
        <f t="shared" si="6"/>
        <v>0</v>
      </c>
    </row>
    <row r="111" spans="1:15" x14ac:dyDescent="0.3">
      <c r="A111" s="105" t="s">
        <v>1107</v>
      </c>
      <c r="B111" s="106">
        <v>0</v>
      </c>
      <c r="C111" s="28">
        <v>0</v>
      </c>
      <c r="D111" s="28">
        <v>0</v>
      </c>
      <c r="E111" s="28">
        <v>0</v>
      </c>
      <c r="F111" s="42">
        <f t="shared" si="5"/>
        <v>0</v>
      </c>
      <c r="G111" s="177">
        <f t="shared" si="5"/>
        <v>0</v>
      </c>
      <c r="I111" s="105" t="s">
        <v>1107</v>
      </c>
      <c r="J111" s="106">
        <v>0</v>
      </c>
      <c r="K111" s="28">
        <v>0</v>
      </c>
      <c r="L111" s="28">
        <v>0</v>
      </c>
      <c r="M111" s="28">
        <v>0</v>
      </c>
      <c r="N111" s="42">
        <f t="shared" si="6"/>
        <v>0</v>
      </c>
      <c r="O111" s="177">
        <f t="shared" si="6"/>
        <v>0</v>
      </c>
    </row>
    <row r="112" spans="1:15" x14ac:dyDescent="0.3">
      <c r="A112" s="105" t="s">
        <v>708</v>
      </c>
      <c r="B112" s="106">
        <v>0</v>
      </c>
      <c r="C112" s="28">
        <v>0</v>
      </c>
      <c r="D112" s="28">
        <v>0</v>
      </c>
      <c r="E112" s="28">
        <v>0</v>
      </c>
      <c r="F112" s="42">
        <f t="shared" si="5"/>
        <v>0</v>
      </c>
      <c r="G112" s="177">
        <f t="shared" si="5"/>
        <v>0</v>
      </c>
      <c r="I112" s="105" t="s">
        <v>708</v>
      </c>
      <c r="J112" s="106">
        <v>0</v>
      </c>
      <c r="K112" s="28">
        <v>0</v>
      </c>
      <c r="L112" s="28">
        <v>0</v>
      </c>
      <c r="M112" s="28">
        <v>0</v>
      </c>
      <c r="N112" s="42">
        <f t="shared" si="6"/>
        <v>0</v>
      </c>
      <c r="O112" s="177">
        <f t="shared" si="6"/>
        <v>0</v>
      </c>
    </row>
    <row r="113" spans="1:15" x14ac:dyDescent="0.3">
      <c r="A113" s="105" t="s">
        <v>1108</v>
      </c>
      <c r="B113" s="106">
        <v>0</v>
      </c>
      <c r="C113" s="28">
        <v>0</v>
      </c>
      <c r="D113" s="28">
        <v>0</v>
      </c>
      <c r="E113" s="28">
        <v>0</v>
      </c>
      <c r="F113" s="42">
        <f t="shared" si="5"/>
        <v>0</v>
      </c>
      <c r="G113" s="177">
        <f t="shared" si="5"/>
        <v>0</v>
      </c>
      <c r="I113" s="105" t="s">
        <v>1108</v>
      </c>
      <c r="J113" s="106">
        <v>0</v>
      </c>
      <c r="K113" s="28">
        <v>0</v>
      </c>
      <c r="L113" s="28">
        <v>0</v>
      </c>
      <c r="M113" s="28">
        <v>0</v>
      </c>
      <c r="N113" s="42">
        <f t="shared" si="6"/>
        <v>0</v>
      </c>
      <c r="O113" s="177">
        <f t="shared" si="6"/>
        <v>0</v>
      </c>
    </row>
    <row r="114" spans="1:15" x14ac:dyDescent="0.3">
      <c r="A114" s="105" t="s">
        <v>1109</v>
      </c>
      <c r="B114" s="106">
        <v>0</v>
      </c>
      <c r="C114" s="28">
        <v>0</v>
      </c>
      <c r="D114" s="28">
        <v>0</v>
      </c>
      <c r="E114" s="28">
        <v>0</v>
      </c>
      <c r="F114" s="42">
        <f t="shared" si="5"/>
        <v>0</v>
      </c>
      <c r="G114" s="177">
        <f t="shared" si="5"/>
        <v>0</v>
      </c>
      <c r="I114" s="105" t="s">
        <v>1109</v>
      </c>
      <c r="J114" s="106">
        <v>0</v>
      </c>
      <c r="K114" s="28">
        <v>0</v>
      </c>
      <c r="L114" s="28">
        <v>0</v>
      </c>
      <c r="M114" s="28">
        <v>0</v>
      </c>
      <c r="N114" s="42">
        <f t="shared" si="6"/>
        <v>0</v>
      </c>
      <c r="O114" s="177">
        <f t="shared" si="6"/>
        <v>0</v>
      </c>
    </row>
    <row r="115" spans="1:15" x14ac:dyDescent="0.3">
      <c r="A115" s="105" t="s">
        <v>1110</v>
      </c>
      <c r="B115" s="106">
        <v>0</v>
      </c>
      <c r="C115" s="28">
        <v>0</v>
      </c>
      <c r="D115" s="28">
        <v>0</v>
      </c>
      <c r="E115" s="28">
        <v>0</v>
      </c>
      <c r="F115" s="42">
        <f t="shared" si="5"/>
        <v>0</v>
      </c>
      <c r="G115" s="177">
        <f t="shared" si="5"/>
        <v>0</v>
      </c>
      <c r="I115" s="105" t="s">
        <v>1110</v>
      </c>
      <c r="J115" s="106">
        <v>0</v>
      </c>
      <c r="K115" s="28">
        <v>0</v>
      </c>
      <c r="L115" s="28">
        <v>0</v>
      </c>
      <c r="M115" s="28">
        <v>0</v>
      </c>
      <c r="N115" s="42">
        <f t="shared" si="6"/>
        <v>0</v>
      </c>
      <c r="O115" s="177">
        <f t="shared" si="6"/>
        <v>0</v>
      </c>
    </row>
    <row r="116" spans="1:15" x14ac:dyDescent="0.3">
      <c r="A116" s="105" t="s">
        <v>776</v>
      </c>
      <c r="B116" s="106">
        <v>0</v>
      </c>
      <c r="C116" s="28">
        <v>0</v>
      </c>
      <c r="D116" s="28">
        <v>0</v>
      </c>
      <c r="E116" s="28">
        <v>0</v>
      </c>
      <c r="F116" s="42">
        <f t="shared" si="5"/>
        <v>0</v>
      </c>
      <c r="G116" s="177">
        <f t="shared" si="5"/>
        <v>0</v>
      </c>
      <c r="I116" s="105" t="s">
        <v>776</v>
      </c>
      <c r="J116" s="106">
        <v>0</v>
      </c>
      <c r="K116" s="28">
        <v>0</v>
      </c>
      <c r="L116" s="28">
        <v>0</v>
      </c>
      <c r="M116" s="28">
        <v>0</v>
      </c>
      <c r="N116" s="42">
        <f t="shared" si="6"/>
        <v>0</v>
      </c>
      <c r="O116" s="177">
        <f t="shared" si="6"/>
        <v>0</v>
      </c>
    </row>
    <row r="117" spans="1:15" x14ac:dyDescent="0.3">
      <c r="A117" s="105" t="s">
        <v>709</v>
      </c>
      <c r="B117" s="106">
        <v>0</v>
      </c>
      <c r="C117" s="28">
        <v>0</v>
      </c>
      <c r="D117" s="28">
        <v>0</v>
      </c>
      <c r="E117" s="28">
        <v>0</v>
      </c>
      <c r="F117" s="42">
        <f t="shared" si="5"/>
        <v>0</v>
      </c>
      <c r="G117" s="177">
        <f t="shared" si="5"/>
        <v>0</v>
      </c>
      <c r="I117" s="105" t="s">
        <v>709</v>
      </c>
      <c r="J117" s="106">
        <v>0</v>
      </c>
      <c r="K117" s="28">
        <v>0</v>
      </c>
      <c r="L117" s="28">
        <v>0</v>
      </c>
      <c r="M117" s="28">
        <v>0</v>
      </c>
      <c r="N117" s="42">
        <f t="shared" si="6"/>
        <v>0</v>
      </c>
      <c r="O117" s="177">
        <f t="shared" si="6"/>
        <v>0</v>
      </c>
    </row>
    <row r="118" spans="1:15" x14ac:dyDescent="0.3">
      <c r="A118" s="105" t="s">
        <v>710</v>
      </c>
      <c r="B118" s="106">
        <v>108</v>
      </c>
      <c r="C118" s="28">
        <v>38980102</v>
      </c>
      <c r="D118" s="28">
        <v>108</v>
      </c>
      <c r="E118" s="28">
        <v>38980102</v>
      </c>
      <c r="F118" s="42">
        <f t="shared" si="5"/>
        <v>0</v>
      </c>
      <c r="G118" s="177">
        <f t="shared" si="5"/>
        <v>0</v>
      </c>
      <c r="I118" s="105" t="s">
        <v>710</v>
      </c>
      <c r="J118" s="106">
        <v>108</v>
      </c>
      <c r="K118" s="28">
        <v>38980102</v>
      </c>
      <c r="L118" s="28">
        <v>108</v>
      </c>
      <c r="M118" s="28">
        <v>38980102</v>
      </c>
      <c r="N118" s="42">
        <f t="shared" si="6"/>
        <v>0</v>
      </c>
      <c r="O118" s="177">
        <f t="shared" si="6"/>
        <v>0</v>
      </c>
    </row>
    <row r="119" spans="1:15" x14ac:dyDescent="0.3">
      <c r="A119" s="105" t="s">
        <v>1111</v>
      </c>
      <c r="B119" s="106">
        <v>0</v>
      </c>
      <c r="C119" s="28">
        <v>0</v>
      </c>
      <c r="D119" s="28">
        <v>0</v>
      </c>
      <c r="E119" s="28">
        <v>0</v>
      </c>
      <c r="F119" s="42">
        <f t="shared" si="5"/>
        <v>0</v>
      </c>
      <c r="G119" s="177">
        <f t="shared" si="5"/>
        <v>0</v>
      </c>
      <c r="I119" s="105" t="s">
        <v>1111</v>
      </c>
      <c r="J119" s="106">
        <v>0</v>
      </c>
      <c r="K119" s="28">
        <v>0</v>
      </c>
      <c r="L119" s="28">
        <v>0</v>
      </c>
      <c r="M119" s="28">
        <v>0</v>
      </c>
      <c r="N119" s="42">
        <f t="shared" si="6"/>
        <v>0</v>
      </c>
      <c r="O119" s="177">
        <f t="shared" si="6"/>
        <v>0</v>
      </c>
    </row>
    <row r="120" spans="1:15" x14ac:dyDescent="0.3">
      <c r="A120" s="105" t="s">
        <v>1112</v>
      </c>
      <c r="B120" s="106">
        <v>0</v>
      </c>
      <c r="C120" s="28">
        <v>0</v>
      </c>
      <c r="D120" s="28">
        <v>0</v>
      </c>
      <c r="E120" s="28">
        <v>0</v>
      </c>
      <c r="F120" s="42">
        <f t="shared" si="5"/>
        <v>0</v>
      </c>
      <c r="G120" s="177">
        <f t="shared" si="5"/>
        <v>0</v>
      </c>
      <c r="I120" s="105" t="s">
        <v>1112</v>
      </c>
      <c r="J120" s="106">
        <v>0</v>
      </c>
      <c r="K120" s="28">
        <v>0</v>
      </c>
      <c r="L120" s="28">
        <v>0</v>
      </c>
      <c r="M120" s="28">
        <v>0</v>
      </c>
      <c r="N120" s="42">
        <f t="shared" si="6"/>
        <v>0</v>
      </c>
      <c r="O120" s="177">
        <f t="shared" si="6"/>
        <v>0</v>
      </c>
    </row>
    <row r="121" spans="1:15" x14ac:dyDescent="0.3">
      <c r="A121" s="105" t="s">
        <v>1113</v>
      </c>
      <c r="B121" s="106">
        <v>0</v>
      </c>
      <c r="C121" s="28">
        <v>0</v>
      </c>
      <c r="D121" s="28">
        <v>0</v>
      </c>
      <c r="E121" s="28">
        <v>0</v>
      </c>
      <c r="F121" s="42">
        <f t="shared" si="5"/>
        <v>0</v>
      </c>
      <c r="G121" s="177">
        <f t="shared" si="5"/>
        <v>0</v>
      </c>
      <c r="I121" s="105" t="s">
        <v>1113</v>
      </c>
      <c r="J121" s="106">
        <v>0</v>
      </c>
      <c r="K121" s="28">
        <v>0</v>
      </c>
      <c r="L121" s="28">
        <v>0</v>
      </c>
      <c r="M121" s="28">
        <v>0</v>
      </c>
      <c r="N121" s="42">
        <f t="shared" si="6"/>
        <v>0</v>
      </c>
      <c r="O121" s="177">
        <f t="shared" si="6"/>
        <v>0</v>
      </c>
    </row>
    <row r="122" spans="1:15" x14ac:dyDescent="0.3">
      <c r="A122" s="105" t="s">
        <v>1114</v>
      </c>
      <c r="B122" s="106">
        <v>0</v>
      </c>
      <c r="C122" s="28">
        <v>0</v>
      </c>
      <c r="D122" s="28">
        <v>0</v>
      </c>
      <c r="E122" s="28">
        <v>0</v>
      </c>
      <c r="F122" s="42">
        <f t="shared" si="5"/>
        <v>0</v>
      </c>
      <c r="G122" s="177">
        <f t="shared" si="5"/>
        <v>0</v>
      </c>
      <c r="I122" s="105" t="s">
        <v>1114</v>
      </c>
      <c r="J122" s="106">
        <v>0</v>
      </c>
      <c r="K122" s="28">
        <v>0</v>
      </c>
      <c r="L122" s="28">
        <v>0</v>
      </c>
      <c r="M122" s="28">
        <v>0</v>
      </c>
      <c r="N122" s="42">
        <f t="shared" si="6"/>
        <v>0</v>
      </c>
      <c r="O122" s="177">
        <f t="shared" si="6"/>
        <v>0</v>
      </c>
    </row>
    <row r="123" spans="1:15" x14ac:dyDescent="0.3">
      <c r="A123" s="105" t="s">
        <v>1115</v>
      </c>
      <c r="B123" s="106">
        <v>0</v>
      </c>
      <c r="C123" s="28">
        <v>0</v>
      </c>
      <c r="D123" s="28">
        <v>0</v>
      </c>
      <c r="E123" s="28">
        <v>0</v>
      </c>
      <c r="F123" s="42">
        <f t="shared" si="5"/>
        <v>0</v>
      </c>
      <c r="G123" s="177">
        <f t="shared" si="5"/>
        <v>0</v>
      </c>
      <c r="I123" s="105" t="s">
        <v>1115</v>
      </c>
      <c r="J123" s="106">
        <v>0</v>
      </c>
      <c r="K123" s="28">
        <v>0</v>
      </c>
      <c r="L123" s="28">
        <v>0</v>
      </c>
      <c r="M123" s="28">
        <v>0</v>
      </c>
      <c r="N123" s="42">
        <f t="shared" si="6"/>
        <v>0</v>
      </c>
      <c r="O123" s="177">
        <f t="shared" si="6"/>
        <v>0</v>
      </c>
    </row>
    <row r="124" spans="1:15" x14ac:dyDescent="0.3">
      <c r="A124" s="105" t="s">
        <v>1116</v>
      </c>
      <c r="B124" s="106">
        <v>0</v>
      </c>
      <c r="C124" s="28">
        <v>0</v>
      </c>
      <c r="D124" s="28">
        <v>0</v>
      </c>
      <c r="E124" s="28">
        <v>0</v>
      </c>
      <c r="F124" s="42">
        <f t="shared" si="5"/>
        <v>0</v>
      </c>
      <c r="G124" s="177">
        <f t="shared" si="5"/>
        <v>0</v>
      </c>
      <c r="I124" s="105" t="s">
        <v>1116</v>
      </c>
      <c r="J124" s="106">
        <v>0</v>
      </c>
      <c r="K124" s="28">
        <v>0</v>
      </c>
      <c r="L124" s="28">
        <v>0</v>
      </c>
      <c r="M124" s="28">
        <v>0</v>
      </c>
      <c r="N124" s="42">
        <f t="shared" si="6"/>
        <v>0</v>
      </c>
      <c r="O124" s="177">
        <f t="shared" si="6"/>
        <v>0</v>
      </c>
    </row>
    <row r="125" spans="1:15" x14ac:dyDescent="0.3">
      <c r="A125" s="105" t="s">
        <v>711</v>
      </c>
      <c r="B125" s="106">
        <v>10</v>
      </c>
      <c r="C125" s="28">
        <v>1984300</v>
      </c>
      <c r="D125" s="28">
        <v>10</v>
      </c>
      <c r="E125" s="28">
        <v>1984300</v>
      </c>
      <c r="F125" s="42">
        <f t="shared" si="5"/>
        <v>0</v>
      </c>
      <c r="G125" s="177">
        <f t="shared" si="5"/>
        <v>0</v>
      </c>
      <c r="I125" s="105" t="s">
        <v>711</v>
      </c>
      <c r="J125" s="106">
        <v>10</v>
      </c>
      <c r="K125" s="28">
        <v>1984300</v>
      </c>
      <c r="L125" s="28">
        <v>10</v>
      </c>
      <c r="M125" s="28">
        <v>1984300</v>
      </c>
      <c r="N125" s="42">
        <f t="shared" si="6"/>
        <v>0</v>
      </c>
      <c r="O125" s="177">
        <f t="shared" si="6"/>
        <v>0</v>
      </c>
    </row>
    <row r="126" spans="1:15" x14ac:dyDescent="0.3">
      <c r="A126" s="105" t="s">
        <v>712</v>
      </c>
      <c r="B126" s="106">
        <v>4</v>
      </c>
      <c r="C126" s="28">
        <v>2211486</v>
      </c>
      <c r="D126" s="28">
        <v>4</v>
      </c>
      <c r="E126" s="28">
        <v>2211486</v>
      </c>
      <c r="F126" s="42">
        <f t="shared" si="5"/>
        <v>0</v>
      </c>
      <c r="G126" s="177">
        <f t="shared" si="5"/>
        <v>0</v>
      </c>
      <c r="I126" s="105" t="s">
        <v>712</v>
      </c>
      <c r="J126" s="106">
        <v>4</v>
      </c>
      <c r="K126" s="28">
        <v>2211486</v>
      </c>
      <c r="L126" s="28">
        <v>4</v>
      </c>
      <c r="M126" s="28">
        <v>2211486</v>
      </c>
      <c r="N126" s="42">
        <f t="shared" si="6"/>
        <v>0</v>
      </c>
      <c r="O126" s="177">
        <f t="shared" si="6"/>
        <v>0</v>
      </c>
    </row>
    <row r="127" spans="1:15" x14ac:dyDescent="0.3">
      <c r="A127" s="105" t="s">
        <v>713</v>
      </c>
      <c r="B127" s="106">
        <v>0</v>
      </c>
      <c r="C127" s="28">
        <v>0</v>
      </c>
      <c r="D127" s="28">
        <v>0</v>
      </c>
      <c r="E127" s="28">
        <v>0</v>
      </c>
      <c r="F127" s="42">
        <f t="shared" si="5"/>
        <v>0</v>
      </c>
      <c r="G127" s="177">
        <f t="shared" si="5"/>
        <v>0</v>
      </c>
      <c r="I127" s="105" t="s">
        <v>713</v>
      </c>
      <c r="J127" s="106">
        <v>0</v>
      </c>
      <c r="K127" s="28">
        <v>0</v>
      </c>
      <c r="L127" s="28">
        <v>0</v>
      </c>
      <c r="M127" s="28">
        <v>0</v>
      </c>
      <c r="N127" s="42">
        <f t="shared" si="6"/>
        <v>0</v>
      </c>
      <c r="O127" s="177">
        <f t="shared" si="6"/>
        <v>0</v>
      </c>
    </row>
    <row r="128" spans="1:15" x14ac:dyDescent="0.3">
      <c r="A128" s="105" t="s">
        <v>1117</v>
      </c>
      <c r="B128" s="106">
        <v>0</v>
      </c>
      <c r="C128" s="28">
        <v>0</v>
      </c>
      <c r="D128" s="28">
        <v>0</v>
      </c>
      <c r="E128" s="28">
        <v>0</v>
      </c>
      <c r="F128" s="42">
        <f t="shared" si="5"/>
        <v>0</v>
      </c>
      <c r="G128" s="177">
        <f t="shared" si="5"/>
        <v>0</v>
      </c>
      <c r="I128" s="105" t="s">
        <v>1117</v>
      </c>
      <c r="J128" s="106">
        <v>0</v>
      </c>
      <c r="K128" s="28">
        <v>0</v>
      </c>
      <c r="L128" s="28">
        <v>0</v>
      </c>
      <c r="M128" s="28">
        <v>0</v>
      </c>
      <c r="N128" s="42">
        <f t="shared" si="6"/>
        <v>0</v>
      </c>
      <c r="O128" s="177">
        <f t="shared" si="6"/>
        <v>0</v>
      </c>
    </row>
    <row r="129" spans="1:15" x14ac:dyDescent="0.3">
      <c r="A129" s="105" t="s">
        <v>1118</v>
      </c>
      <c r="B129" s="106">
        <v>0</v>
      </c>
      <c r="C129" s="28">
        <v>0</v>
      </c>
      <c r="D129" s="28">
        <v>0</v>
      </c>
      <c r="E129" s="28">
        <v>0</v>
      </c>
      <c r="F129" s="42">
        <f t="shared" si="5"/>
        <v>0</v>
      </c>
      <c r="G129" s="177">
        <f t="shared" si="5"/>
        <v>0</v>
      </c>
      <c r="I129" s="105" t="s">
        <v>1118</v>
      </c>
      <c r="J129" s="106">
        <v>0</v>
      </c>
      <c r="K129" s="28">
        <v>0</v>
      </c>
      <c r="L129" s="28">
        <v>0</v>
      </c>
      <c r="M129" s="28">
        <v>0</v>
      </c>
      <c r="N129" s="42">
        <f t="shared" si="6"/>
        <v>0</v>
      </c>
      <c r="O129" s="177">
        <f t="shared" si="6"/>
        <v>0</v>
      </c>
    </row>
    <row r="130" spans="1:15" x14ac:dyDescent="0.3">
      <c r="A130" s="105" t="s">
        <v>1119</v>
      </c>
      <c r="B130" s="106">
        <v>0</v>
      </c>
      <c r="C130" s="28">
        <v>0</v>
      </c>
      <c r="D130" s="28">
        <v>0</v>
      </c>
      <c r="E130" s="28">
        <v>0</v>
      </c>
      <c r="F130" s="42">
        <f t="shared" si="5"/>
        <v>0</v>
      </c>
      <c r="G130" s="177">
        <f t="shared" si="5"/>
        <v>0</v>
      </c>
      <c r="I130" s="105" t="s">
        <v>1119</v>
      </c>
      <c r="J130" s="106">
        <v>0</v>
      </c>
      <c r="K130" s="28">
        <v>0</v>
      </c>
      <c r="L130" s="28">
        <v>0</v>
      </c>
      <c r="M130" s="28">
        <v>0</v>
      </c>
      <c r="N130" s="42">
        <f t="shared" si="6"/>
        <v>0</v>
      </c>
      <c r="O130" s="177">
        <f t="shared" si="6"/>
        <v>0</v>
      </c>
    </row>
    <row r="131" spans="1:15" x14ac:dyDescent="0.3">
      <c r="A131" s="105" t="s">
        <v>1120</v>
      </c>
      <c r="B131" s="106">
        <v>0</v>
      </c>
      <c r="C131" s="28">
        <v>0</v>
      </c>
      <c r="D131" s="28">
        <v>0</v>
      </c>
      <c r="E131" s="28">
        <v>0</v>
      </c>
      <c r="F131" s="42">
        <f t="shared" si="5"/>
        <v>0</v>
      </c>
      <c r="G131" s="177">
        <f t="shared" si="5"/>
        <v>0</v>
      </c>
      <c r="I131" s="105" t="s">
        <v>1120</v>
      </c>
      <c r="J131" s="106">
        <v>0</v>
      </c>
      <c r="K131" s="28">
        <v>0</v>
      </c>
      <c r="L131" s="28">
        <v>0</v>
      </c>
      <c r="M131" s="28">
        <v>0</v>
      </c>
      <c r="N131" s="42">
        <f t="shared" si="6"/>
        <v>0</v>
      </c>
      <c r="O131" s="177">
        <f t="shared" si="6"/>
        <v>0</v>
      </c>
    </row>
    <row r="132" spans="1:15" x14ac:dyDescent="0.3">
      <c r="A132" s="105" t="s">
        <v>1121</v>
      </c>
      <c r="B132" s="106">
        <v>0</v>
      </c>
      <c r="C132" s="28">
        <v>0</v>
      </c>
      <c r="D132" s="28">
        <v>0</v>
      </c>
      <c r="E132" s="28">
        <v>0</v>
      </c>
      <c r="F132" s="42">
        <f t="shared" si="5"/>
        <v>0</v>
      </c>
      <c r="G132" s="177">
        <f t="shared" si="5"/>
        <v>0</v>
      </c>
      <c r="I132" s="105" t="s">
        <v>1121</v>
      </c>
      <c r="J132" s="106">
        <v>0</v>
      </c>
      <c r="K132" s="28">
        <v>0</v>
      </c>
      <c r="L132" s="28">
        <v>0</v>
      </c>
      <c r="M132" s="28">
        <v>0</v>
      </c>
      <c r="N132" s="42">
        <f t="shared" si="6"/>
        <v>0</v>
      </c>
      <c r="O132" s="177">
        <f t="shared" si="6"/>
        <v>0</v>
      </c>
    </row>
    <row r="133" spans="1:15" x14ac:dyDescent="0.3">
      <c r="A133" s="105" t="s">
        <v>1122</v>
      </c>
      <c r="B133" s="106">
        <v>0</v>
      </c>
      <c r="C133" s="28">
        <v>0</v>
      </c>
      <c r="D133" s="28">
        <v>0</v>
      </c>
      <c r="E133" s="28">
        <v>0</v>
      </c>
      <c r="F133" s="42">
        <f t="shared" si="5"/>
        <v>0</v>
      </c>
      <c r="G133" s="177">
        <f t="shared" si="5"/>
        <v>0</v>
      </c>
      <c r="I133" s="105" t="s">
        <v>1122</v>
      </c>
      <c r="J133" s="106">
        <v>0</v>
      </c>
      <c r="K133" s="28">
        <v>0</v>
      </c>
      <c r="L133" s="28">
        <v>0</v>
      </c>
      <c r="M133" s="28">
        <v>0</v>
      </c>
      <c r="N133" s="42">
        <f t="shared" si="6"/>
        <v>0</v>
      </c>
      <c r="O133" s="177">
        <f t="shared" si="6"/>
        <v>0</v>
      </c>
    </row>
    <row r="134" spans="1:15" x14ac:dyDescent="0.3">
      <c r="A134" s="105" t="s">
        <v>1123</v>
      </c>
      <c r="B134" s="106">
        <v>0</v>
      </c>
      <c r="C134" s="28">
        <v>0</v>
      </c>
      <c r="D134" s="28">
        <v>0</v>
      </c>
      <c r="E134" s="28">
        <v>0</v>
      </c>
      <c r="F134" s="42">
        <f t="shared" si="5"/>
        <v>0</v>
      </c>
      <c r="G134" s="177">
        <f t="shared" si="5"/>
        <v>0</v>
      </c>
      <c r="I134" s="105" t="s">
        <v>1123</v>
      </c>
      <c r="J134" s="106">
        <v>0</v>
      </c>
      <c r="K134" s="28">
        <v>0</v>
      </c>
      <c r="L134" s="28">
        <v>0</v>
      </c>
      <c r="M134" s="28">
        <v>0</v>
      </c>
      <c r="N134" s="42">
        <f t="shared" si="6"/>
        <v>0</v>
      </c>
      <c r="O134" s="177">
        <f t="shared" si="6"/>
        <v>0</v>
      </c>
    </row>
    <row r="135" spans="1:15" x14ac:dyDescent="0.3">
      <c r="A135" s="105" t="s">
        <v>1124</v>
      </c>
      <c r="B135" s="106">
        <v>0</v>
      </c>
      <c r="C135" s="28">
        <v>0</v>
      </c>
      <c r="D135" s="28">
        <v>0</v>
      </c>
      <c r="E135" s="28">
        <v>0</v>
      </c>
      <c r="F135" s="42">
        <f t="shared" si="5"/>
        <v>0</v>
      </c>
      <c r="G135" s="177">
        <f t="shared" si="5"/>
        <v>0</v>
      </c>
      <c r="I135" s="105" t="s">
        <v>1124</v>
      </c>
      <c r="J135" s="106">
        <v>0</v>
      </c>
      <c r="K135" s="28">
        <v>0</v>
      </c>
      <c r="L135" s="28">
        <v>0</v>
      </c>
      <c r="M135" s="28">
        <v>0</v>
      </c>
      <c r="N135" s="42">
        <f t="shared" si="6"/>
        <v>0</v>
      </c>
      <c r="O135" s="177">
        <f t="shared" si="6"/>
        <v>0</v>
      </c>
    </row>
    <row r="136" spans="1:15" x14ac:dyDescent="0.3">
      <c r="A136" s="105" t="s">
        <v>777</v>
      </c>
      <c r="B136" s="106">
        <v>0</v>
      </c>
      <c r="C136" s="28">
        <v>0</v>
      </c>
      <c r="D136" s="28">
        <v>0</v>
      </c>
      <c r="E136" s="28">
        <v>0</v>
      </c>
      <c r="F136" s="42">
        <f t="shared" si="5"/>
        <v>0</v>
      </c>
      <c r="G136" s="177">
        <f t="shared" si="5"/>
        <v>0</v>
      </c>
      <c r="I136" s="105" t="s">
        <v>777</v>
      </c>
      <c r="J136" s="106">
        <v>0</v>
      </c>
      <c r="K136" s="28">
        <v>0</v>
      </c>
      <c r="L136" s="28">
        <v>0</v>
      </c>
      <c r="M136" s="28">
        <v>0</v>
      </c>
      <c r="N136" s="42">
        <f t="shared" si="6"/>
        <v>0</v>
      </c>
      <c r="O136" s="177">
        <f t="shared" si="6"/>
        <v>0</v>
      </c>
    </row>
    <row r="137" spans="1:15" x14ac:dyDescent="0.3">
      <c r="A137" s="105" t="s">
        <v>1125</v>
      </c>
      <c r="B137" s="106">
        <v>0</v>
      </c>
      <c r="C137" s="28">
        <v>0</v>
      </c>
      <c r="D137" s="28">
        <v>0</v>
      </c>
      <c r="E137" s="28">
        <v>0</v>
      </c>
      <c r="F137" s="42">
        <f t="shared" si="5"/>
        <v>0</v>
      </c>
      <c r="G137" s="177">
        <f t="shared" si="5"/>
        <v>0</v>
      </c>
      <c r="I137" s="105" t="s">
        <v>1125</v>
      </c>
      <c r="J137" s="106">
        <v>0</v>
      </c>
      <c r="K137" s="28">
        <v>0</v>
      </c>
      <c r="L137" s="28">
        <v>0</v>
      </c>
      <c r="M137" s="28">
        <v>0</v>
      </c>
      <c r="N137" s="42">
        <f t="shared" si="6"/>
        <v>0</v>
      </c>
      <c r="O137" s="177">
        <f t="shared" si="6"/>
        <v>0</v>
      </c>
    </row>
    <row r="138" spans="1:15" x14ac:dyDescent="0.3">
      <c r="A138" s="105" t="s">
        <v>714</v>
      </c>
      <c r="B138" s="106">
        <v>0</v>
      </c>
      <c r="C138" s="28">
        <v>0</v>
      </c>
      <c r="D138" s="28">
        <v>0</v>
      </c>
      <c r="E138" s="28">
        <v>0</v>
      </c>
      <c r="F138" s="42">
        <f t="shared" si="5"/>
        <v>0</v>
      </c>
      <c r="G138" s="177">
        <f t="shared" si="5"/>
        <v>0</v>
      </c>
      <c r="I138" s="105" t="s">
        <v>714</v>
      </c>
      <c r="J138" s="106">
        <v>0</v>
      </c>
      <c r="K138" s="28">
        <v>0</v>
      </c>
      <c r="L138" s="28">
        <v>0</v>
      </c>
      <c r="M138" s="28">
        <v>0</v>
      </c>
      <c r="N138" s="42">
        <f t="shared" si="6"/>
        <v>0</v>
      </c>
      <c r="O138" s="177">
        <f t="shared" si="6"/>
        <v>0</v>
      </c>
    </row>
    <row r="139" spans="1:15" x14ac:dyDescent="0.3">
      <c r="A139" s="105" t="s">
        <v>715</v>
      </c>
      <c r="B139" s="106">
        <v>0</v>
      </c>
      <c r="C139" s="28">
        <v>0</v>
      </c>
      <c r="D139" s="28">
        <v>0</v>
      </c>
      <c r="E139" s="28">
        <v>0</v>
      </c>
      <c r="F139" s="42">
        <f t="shared" si="5"/>
        <v>0</v>
      </c>
      <c r="G139" s="177">
        <f t="shared" si="5"/>
        <v>0</v>
      </c>
      <c r="I139" s="105" t="s">
        <v>715</v>
      </c>
      <c r="J139" s="106">
        <v>0</v>
      </c>
      <c r="K139" s="28">
        <v>0</v>
      </c>
      <c r="L139" s="28">
        <v>0</v>
      </c>
      <c r="M139" s="28">
        <v>0</v>
      </c>
      <c r="N139" s="42">
        <f t="shared" si="6"/>
        <v>0</v>
      </c>
      <c r="O139" s="177">
        <f t="shared" si="6"/>
        <v>0</v>
      </c>
    </row>
    <row r="140" spans="1:15" x14ac:dyDescent="0.3">
      <c r="A140" s="105" t="s">
        <v>1126</v>
      </c>
      <c r="B140" s="106">
        <v>0</v>
      </c>
      <c r="C140" s="28">
        <v>0</v>
      </c>
      <c r="D140" s="28">
        <v>0</v>
      </c>
      <c r="E140" s="28">
        <v>0</v>
      </c>
      <c r="F140" s="42">
        <f t="shared" si="5"/>
        <v>0</v>
      </c>
      <c r="G140" s="177">
        <f t="shared" si="5"/>
        <v>0</v>
      </c>
      <c r="I140" s="105" t="s">
        <v>1126</v>
      </c>
      <c r="J140" s="106">
        <v>0</v>
      </c>
      <c r="K140" s="28">
        <v>0</v>
      </c>
      <c r="L140" s="28">
        <v>0</v>
      </c>
      <c r="M140" s="28">
        <v>0</v>
      </c>
      <c r="N140" s="42">
        <f t="shared" si="6"/>
        <v>0</v>
      </c>
      <c r="O140" s="177">
        <f t="shared" si="6"/>
        <v>0</v>
      </c>
    </row>
    <row r="141" spans="1:15" x14ac:dyDescent="0.3">
      <c r="A141" s="105" t="s">
        <v>1127</v>
      </c>
      <c r="B141" s="106">
        <v>0</v>
      </c>
      <c r="C141" s="28">
        <v>0</v>
      </c>
      <c r="D141" s="28">
        <v>0</v>
      </c>
      <c r="E141" s="28">
        <v>0</v>
      </c>
      <c r="F141" s="42">
        <f t="shared" si="5"/>
        <v>0</v>
      </c>
      <c r="G141" s="177">
        <f t="shared" si="5"/>
        <v>0</v>
      </c>
      <c r="I141" s="105" t="s">
        <v>1127</v>
      </c>
      <c r="J141" s="106">
        <v>0</v>
      </c>
      <c r="K141" s="28">
        <v>0</v>
      </c>
      <c r="L141" s="28">
        <v>0</v>
      </c>
      <c r="M141" s="28">
        <v>0</v>
      </c>
      <c r="N141" s="42">
        <f t="shared" si="6"/>
        <v>0</v>
      </c>
      <c r="O141" s="177">
        <f t="shared" si="6"/>
        <v>0</v>
      </c>
    </row>
    <row r="142" spans="1:15" x14ac:dyDescent="0.3">
      <c r="A142" s="105" t="s">
        <v>716</v>
      </c>
      <c r="B142" s="106">
        <v>4</v>
      </c>
      <c r="C142" s="28">
        <v>1052932</v>
      </c>
      <c r="D142" s="28">
        <v>4</v>
      </c>
      <c r="E142" s="28">
        <v>1052932</v>
      </c>
      <c r="F142" s="42">
        <f t="shared" si="5"/>
        <v>0</v>
      </c>
      <c r="G142" s="177">
        <f t="shared" si="5"/>
        <v>0</v>
      </c>
      <c r="I142" s="105" t="s">
        <v>716</v>
      </c>
      <c r="J142" s="106">
        <v>4</v>
      </c>
      <c r="K142" s="28">
        <v>1052932</v>
      </c>
      <c r="L142" s="28">
        <v>4</v>
      </c>
      <c r="M142" s="28">
        <v>1052932</v>
      </c>
      <c r="N142" s="42">
        <f t="shared" si="6"/>
        <v>0</v>
      </c>
      <c r="O142" s="177">
        <f t="shared" si="6"/>
        <v>0</v>
      </c>
    </row>
    <row r="143" spans="1:15" x14ac:dyDescent="0.3">
      <c r="A143" s="105" t="s">
        <v>1128</v>
      </c>
      <c r="B143" s="106">
        <v>0</v>
      </c>
      <c r="C143" s="28">
        <v>0</v>
      </c>
      <c r="D143" s="28">
        <v>0</v>
      </c>
      <c r="E143" s="28">
        <v>0</v>
      </c>
      <c r="F143" s="42">
        <f t="shared" si="5"/>
        <v>0</v>
      </c>
      <c r="G143" s="177">
        <f t="shared" si="5"/>
        <v>0</v>
      </c>
      <c r="I143" s="105" t="s">
        <v>1128</v>
      </c>
      <c r="J143" s="106">
        <v>0</v>
      </c>
      <c r="K143" s="28">
        <v>0</v>
      </c>
      <c r="L143" s="28">
        <v>0</v>
      </c>
      <c r="M143" s="28">
        <v>0</v>
      </c>
      <c r="N143" s="42">
        <f t="shared" si="6"/>
        <v>0</v>
      </c>
      <c r="O143" s="177">
        <f t="shared" si="6"/>
        <v>0</v>
      </c>
    </row>
    <row r="144" spans="1:15" x14ac:dyDescent="0.3">
      <c r="A144" s="105" t="s">
        <v>1129</v>
      </c>
      <c r="B144" s="106">
        <v>0</v>
      </c>
      <c r="C144" s="28">
        <v>0</v>
      </c>
      <c r="D144" s="28">
        <v>0</v>
      </c>
      <c r="E144" s="28">
        <v>0</v>
      </c>
      <c r="F144" s="42">
        <f t="shared" si="5"/>
        <v>0</v>
      </c>
      <c r="G144" s="177">
        <f t="shared" si="5"/>
        <v>0</v>
      </c>
      <c r="I144" s="105" t="s">
        <v>1129</v>
      </c>
      <c r="J144" s="106">
        <v>0</v>
      </c>
      <c r="K144" s="28">
        <v>0</v>
      </c>
      <c r="L144" s="28">
        <v>0</v>
      </c>
      <c r="M144" s="28">
        <v>0</v>
      </c>
      <c r="N144" s="42">
        <f t="shared" si="6"/>
        <v>0</v>
      </c>
      <c r="O144" s="177">
        <f t="shared" si="6"/>
        <v>0</v>
      </c>
    </row>
    <row r="145" spans="1:15" x14ac:dyDescent="0.3">
      <c r="A145" s="105" t="s">
        <v>1130</v>
      </c>
      <c r="B145" s="106">
        <v>0</v>
      </c>
      <c r="C145" s="28">
        <v>0</v>
      </c>
      <c r="D145" s="28">
        <v>0</v>
      </c>
      <c r="E145" s="28">
        <v>0</v>
      </c>
      <c r="F145" s="42">
        <f t="shared" si="5"/>
        <v>0</v>
      </c>
      <c r="G145" s="177">
        <f t="shared" si="5"/>
        <v>0</v>
      </c>
      <c r="I145" s="105" t="s">
        <v>1130</v>
      </c>
      <c r="J145" s="106">
        <v>0</v>
      </c>
      <c r="K145" s="28">
        <v>0</v>
      </c>
      <c r="L145" s="28">
        <v>0</v>
      </c>
      <c r="M145" s="28">
        <v>0</v>
      </c>
      <c r="N145" s="42">
        <f t="shared" si="6"/>
        <v>0</v>
      </c>
      <c r="O145" s="177">
        <f t="shared" si="6"/>
        <v>0</v>
      </c>
    </row>
    <row r="146" spans="1:15" x14ac:dyDescent="0.3">
      <c r="A146" s="105" t="s">
        <v>1131</v>
      </c>
      <c r="B146" s="106">
        <v>0</v>
      </c>
      <c r="C146" s="28">
        <v>0</v>
      </c>
      <c r="D146" s="28">
        <v>0</v>
      </c>
      <c r="E146" s="28">
        <v>0</v>
      </c>
      <c r="F146" s="42">
        <f t="shared" si="5"/>
        <v>0</v>
      </c>
      <c r="G146" s="177">
        <f t="shared" si="5"/>
        <v>0</v>
      </c>
      <c r="I146" s="105" t="s">
        <v>1131</v>
      </c>
      <c r="J146" s="106">
        <v>0</v>
      </c>
      <c r="K146" s="28">
        <v>0</v>
      </c>
      <c r="L146" s="28">
        <v>0</v>
      </c>
      <c r="M146" s="28">
        <v>0</v>
      </c>
      <c r="N146" s="42">
        <f t="shared" si="6"/>
        <v>0</v>
      </c>
      <c r="O146" s="177">
        <f t="shared" si="6"/>
        <v>0</v>
      </c>
    </row>
    <row r="147" spans="1:15" x14ac:dyDescent="0.3">
      <c r="A147" s="105" t="s">
        <v>1132</v>
      </c>
      <c r="B147" s="106">
        <v>0</v>
      </c>
      <c r="C147" s="28">
        <v>0</v>
      </c>
      <c r="D147" s="28">
        <v>0</v>
      </c>
      <c r="E147" s="28">
        <v>0</v>
      </c>
      <c r="F147" s="42">
        <f t="shared" ref="F147:G204" si="7">B147-D147</f>
        <v>0</v>
      </c>
      <c r="G147" s="177">
        <f t="shared" si="7"/>
        <v>0</v>
      </c>
      <c r="I147" s="105" t="s">
        <v>1132</v>
      </c>
      <c r="J147" s="106">
        <v>0</v>
      </c>
      <c r="K147" s="28">
        <v>0</v>
      </c>
      <c r="L147" s="28">
        <v>0</v>
      </c>
      <c r="M147" s="28">
        <v>0</v>
      </c>
      <c r="N147" s="42">
        <f t="shared" ref="N147:O204" si="8">J147-L147</f>
        <v>0</v>
      </c>
      <c r="O147" s="177">
        <f t="shared" si="8"/>
        <v>0</v>
      </c>
    </row>
    <row r="148" spans="1:15" x14ac:dyDescent="0.3">
      <c r="A148" s="105" t="s">
        <v>717</v>
      </c>
      <c r="B148" s="106">
        <v>12</v>
      </c>
      <c r="C148" s="28">
        <v>4143730</v>
      </c>
      <c r="D148" s="28">
        <v>12</v>
      </c>
      <c r="E148" s="28">
        <v>4143730</v>
      </c>
      <c r="F148" s="42">
        <f t="shared" si="7"/>
        <v>0</v>
      </c>
      <c r="G148" s="177">
        <f t="shared" si="7"/>
        <v>0</v>
      </c>
      <c r="I148" s="105" t="s">
        <v>717</v>
      </c>
      <c r="J148" s="106">
        <v>12</v>
      </c>
      <c r="K148" s="28">
        <v>4143730</v>
      </c>
      <c r="L148" s="28">
        <v>12</v>
      </c>
      <c r="M148" s="28">
        <v>4143730</v>
      </c>
      <c r="N148" s="42">
        <f t="shared" si="8"/>
        <v>0</v>
      </c>
      <c r="O148" s="177">
        <f t="shared" si="8"/>
        <v>0</v>
      </c>
    </row>
    <row r="149" spans="1:15" x14ac:dyDescent="0.3">
      <c r="A149" s="105" t="s">
        <v>1133</v>
      </c>
      <c r="B149" s="106">
        <v>0</v>
      </c>
      <c r="C149" s="28">
        <v>0</v>
      </c>
      <c r="D149" s="28">
        <v>0</v>
      </c>
      <c r="E149" s="28">
        <v>0</v>
      </c>
      <c r="F149" s="42">
        <f t="shared" si="7"/>
        <v>0</v>
      </c>
      <c r="G149" s="177">
        <f t="shared" si="7"/>
        <v>0</v>
      </c>
      <c r="I149" s="105" t="s">
        <v>1133</v>
      </c>
      <c r="J149" s="106">
        <v>0</v>
      </c>
      <c r="K149" s="28">
        <v>0</v>
      </c>
      <c r="L149" s="28">
        <v>0</v>
      </c>
      <c r="M149" s="28">
        <v>0</v>
      </c>
      <c r="N149" s="42">
        <f t="shared" si="8"/>
        <v>0</v>
      </c>
      <c r="O149" s="177">
        <f t="shared" si="8"/>
        <v>0</v>
      </c>
    </row>
    <row r="150" spans="1:15" x14ac:dyDescent="0.3">
      <c r="A150" s="105" t="s">
        <v>1134</v>
      </c>
      <c r="B150" s="106">
        <v>0</v>
      </c>
      <c r="C150" s="28">
        <v>0</v>
      </c>
      <c r="D150" s="28">
        <v>0</v>
      </c>
      <c r="E150" s="28">
        <v>0</v>
      </c>
      <c r="F150" s="42">
        <f t="shared" si="7"/>
        <v>0</v>
      </c>
      <c r="G150" s="177">
        <f t="shared" si="7"/>
        <v>0</v>
      </c>
      <c r="I150" s="105" t="s">
        <v>1134</v>
      </c>
      <c r="J150" s="106">
        <v>0</v>
      </c>
      <c r="K150" s="28">
        <v>0</v>
      </c>
      <c r="L150" s="28">
        <v>0</v>
      </c>
      <c r="M150" s="28">
        <v>0</v>
      </c>
      <c r="N150" s="42">
        <f t="shared" si="8"/>
        <v>0</v>
      </c>
      <c r="O150" s="177">
        <f t="shared" si="8"/>
        <v>0</v>
      </c>
    </row>
    <row r="151" spans="1:15" x14ac:dyDescent="0.3">
      <c r="A151" s="105" t="s">
        <v>1135</v>
      </c>
      <c r="B151" s="106">
        <v>0</v>
      </c>
      <c r="C151" s="28">
        <v>0</v>
      </c>
      <c r="D151" s="28">
        <v>0</v>
      </c>
      <c r="E151" s="28">
        <v>0</v>
      </c>
      <c r="F151" s="42">
        <f t="shared" si="7"/>
        <v>0</v>
      </c>
      <c r="G151" s="177">
        <f t="shared" si="7"/>
        <v>0</v>
      </c>
      <c r="I151" s="105" t="s">
        <v>1135</v>
      </c>
      <c r="J151" s="106">
        <v>0</v>
      </c>
      <c r="K151" s="28">
        <v>0</v>
      </c>
      <c r="L151" s="28">
        <v>0</v>
      </c>
      <c r="M151" s="28">
        <v>0</v>
      </c>
      <c r="N151" s="42">
        <f t="shared" si="8"/>
        <v>0</v>
      </c>
      <c r="O151" s="177">
        <f t="shared" si="8"/>
        <v>0</v>
      </c>
    </row>
    <row r="152" spans="1:15" x14ac:dyDescent="0.3">
      <c r="A152" s="105" t="s">
        <v>1136</v>
      </c>
      <c r="B152" s="106">
        <v>0</v>
      </c>
      <c r="C152" s="28">
        <v>0</v>
      </c>
      <c r="D152" s="28">
        <v>0</v>
      </c>
      <c r="E152" s="28">
        <v>0</v>
      </c>
      <c r="F152" s="42">
        <f t="shared" si="7"/>
        <v>0</v>
      </c>
      <c r="G152" s="177">
        <f t="shared" si="7"/>
        <v>0</v>
      </c>
      <c r="I152" s="105" t="s">
        <v>1136</v>
      </c>
      <c r="J152" s="106">
        <v>0</v>
      </c>
      <c r="K152" s="28">
        <v>0</v>
      </c>
      <c r="L152" s="28">
        <v>0</v>
      </c>
      <c r="M152" s="28">
        <v>0</v>
      </c>
      <c r="N152" s="42">
        <f t="shared" si="8"/>
        <v>0</v>
      </c>
      <c r="O152" s="177">
        <f t="shared" si="8"/>
        <v>0</v>
      </c>
    </row>
    <row r="153" spans="1:15" x14ac:dyDescent="0.3">
      <c r="A153" s="105" t="s">
        <v>1137</v>
      </c>
      <c r="B153" s="106">
        <v>0</v>
      </c>
      <c r="C153" s="28">
        <v>0</v>
      </c>
      <c r="D153" s="28">
        <v>0</v>
      </c>
      <c r="E153" s="28">
        <v>0</v>
      </c>
      <c r="F153" s="42">
        <f t="shared" si="7"/>
        <v>0</v>
      </c>
      <c r="G153" s="177">
        <f t="shared" si="7"/>
        <v>0</v>
      </c>
      <c r="I153" s="105" t="s">
        <v>1137</v>
      </c>
      <c r="J153" s="106">
        <v>0</v>
      </c>
      <c r="K153" s="28">
        <v>0</v>
      </c>
      <c r="L153" s="28">
        <v>0</v>
      </c>
      <c r="M153" s="28">
        <v>0</v>
      </c>
      <c r="N153" s="42">
        <f t="shared" si="8"/>
        <v>0</v>
      </c>
      <c r="O153" s="177">
        <f t="shared" si="8"/>
        <v>0</v>
      </c>
    </row>
    <row r="154" spans="1:15" x14ac:dyDescent="0.3">
      <c r="A154" s="105" t="s">
        <v>34</v>
      </c>
      <c r="B154" s="106">
        <v>1</v>
      </c>
      <c r="C154" s="28">
        <v>30240</v>
      </c>
      <c r="D154" s="28">
        <v>1</v>
      </c>
      <c r="E154" s="28">
        <v>30240</v>
      </c>
      <c r="F154" s="42">
        <f t="shared" si="7"/>
        <v>0</v>
      </c>
      <c r="G154" s="177">
        <f t="shared" si="7"/>
        <v>0</v>
      </c>
      <c r="I154" s="105" t="s">
        <v>34</v>
      </c>
      <c r="J154" s="106">
        <v>1</v>
      </c>
      <c r="K154" s="28">
        <v>30240</v>
      </c>
      <c r="L154" s="28">
        <v>1</v>
      </c>
      <c r="M154" s="28">
        <v>30240</v>
      </c>
      <c r="N154" s="42">
        <f t="shared" si="8"/>
        <v>0</v>
      </c>
      <c r="O154" s="177">
        <f t="shared" si="8"/>
        <v>0</v>
      </c>
    </row>
    <row r="155" spans="1:15" x14ac:dyDescent="0.3">
      <c r="A155" s="105" t="s">
        <v>718</v>
      </c>
      <c r="B155" s="106">
        <v>16</v>
      </c>
      <c r="C155" s="28">
        <v>12782529</v>
      </c>
      <c r="D155" s="28">
        <v>16</v>
      </c>
      <c r="E155" s="28">
        <v>12782529</v>
      </c>
      <c r="F155" s="42">
        <f t="shared" si="7"/>
        <v>0</v>
      </c>
      <c r="G155" s="177">
        <f t="shared" si="7"/>
        <v>0</v>
      </c>
      <c r="I155" s="105" t="s">
        <v>718</v>
      </c>
      <c r="J155" s="106">
        <v>16</v>
      </c>
      <c r="K155" s="28">
        <v>12782529</v>
      </c>
      <c r="L155" s="28">
        <v>16</v>
      </c>
      <c r="M155" s="28">
        <v>12782529</v>
      </c>
      <c r="N155" s="42">
        <f t="shared" si="8"/>
        <v>0</v>
      </c>
      <c r="O155" s="177">
        <f t="shared" si="8"/>
        <v>0</v>
      </c>
    </row>
    <row r="156" spans="1:15" x14ac:dyDescent="0.3">
      <c r="A156" s="105" t="s">
        <v>719</v>
      </c>
      <c r="B156" s="106">
        <v>8</v>
      </c>
      <c r="C156" s="28">
        <v>2042529</v>
      </c>
      <c r="D156" s="28">
        <v>8</v>
      </c>
      <c r="E156" s="28">
        <v>2042529</v>
      </c>
      <c r="F156" s="42">
        <f t="shared" si="7"/>
        <v>0</v>
      </c>
      <c r="G156" s="177">
        <f t="shared" si="7"/>
        <v>0</v>
      </c>
      <c r="I156" s="105" t="s">
        <v>719</v>
      </c>
      <c r="J156" s="106">
        <v>8</v>
      </c>
      <c r="K156" s="28">
        <v>2042529</v>
      </c>
      <c r="L156" s="28">
        <v>8</v>
      </c>
      <c r="M156" s="28">
        <v>2042529</v>
      </c>
      <c r="N156" s="42">
        <f t="shared" si="8"/>
        <v>0</v>
      </c>
      <c r="O156" s="177">
        <f t="shared" si="8"/>
        <v>0</v>
      </c>
    </row>
    <row r="157" spans="1:15" x14ac:dyDescent="0.3">
      <c r="A157" s="105" t="s">
        <v>1138</v>
      </c>
      <c r="B157" s="106">
        <v>0</v>
      </c>
      <c r="C157" s="28">
        <v>0</v>
      </c>
      <c r="D157" s="28">
        <v>0</v>
      </c>
      <c r="E157" s="28">
        <v>0</v>
      </c>
      <c r="F157" s="42">
        <f t="shared" si="7"/>
        <v>0</v>
      </c>
      <c r="G157" s="177">
        <f t="shared" si="7"/>
        <v>0</v>
      </c>
      <c r="I157" s="105" t="s">
        <v>1138</v>
      </c>
      <c r="J157" s="106">
        <v>0</v>
      </c>
      <c r="K157" s="28">
        <v>0</v>
      </c>
      <c r="L157" s="28">
        <v>0</v>
      </c>
      <c r="M157" s="28">
        <v>0</v>
      </c>
      <c r="N157" s="42">
        <f t="shared" si="8"/>
        <v>0</v>
      </c>
      <c r="O157" s="177">
        <f t="shared" si="8"/>
        <v>0</v>
      </c>
    </row>
    <row r="158" spans="1:15" x14ac:dyDescent="0.3">
      <c r="A158" s="105" t="s">
        <v>1139</v>
      </c>
      <c r="B158" s="106">
        <v>0</v>
      </c>
      <c r="C158" s="28">
        <v>0</v>
      </c>
      <c r="D158" s="28">
        <v>0</v>
      </c>
      <c r="E158" s="28">
        <v>0</v>
      </c>
      <c r="F158" s="42">
        <f t="shared" si="7"/>
        <v>0</v>
      </c>
      <c r="G158" s="177">
        <f t="shared" si="7"/>
        <v>0</v>
      </c>
      <c r="I158" s="105" t="s">
        <v>1139</v>
      </c>
      <c r="J158" s="106">
        <v>0</v>
      </c>
      <c r="K158" s="28">
        <v>0</v>
      </c>
      <c r="L158" s="28">
        <v>0</v>
      </c>
      <c r="M158" s="28">
        <v>0</v>
      </c>
      <c r="N158" s="42">
        <f t="shared" si="8"/>
        <v>0</v>
      </c>
      <c r="O158" s="177">
        <f t="shared" si="8"/>
        <v>0</v>
      </c>
    </row>
    <row r="159" spans="1:15" x14ac:dyDescent="0.3">
      <c r="A159" s="105" t="s">
        <v>1140</v>
      </c>
      <c r="B159" s="106">
        <v>0</v>
      </c>
      <c r="C159" s="28">
        <v>0</v>
      </c>
      <c r="D159" s="28">
        <v>0</v>
      </c>
      <c r="E159" s="28">
        <v>0</v>
      </c>
      <c r="F159" s="42">
        <f t="shared" si="7"/>
        <v>0</v>
      </c>
      <c r="G159" s="177">
        <f t="shared" si="7"/>
        <v>0</v>
      </c>
      <c r="I159" s="105" t="s">
        <v>1140</v>
      </c>
      <c r="J159" s="106">
        <v>0</v>
      </c>
      <c r="K159" s="28">
        <v>0</v>
      </c>
      <c r="L159" s="28">
        <v>0</v>
      </c>
      <c r="M159" s="28">
        <v>0</v>
      </c>
      <c r="N159" s="42">
        <f t="shared" si="8"/>
        <v>0</v>
      </c>
      <c r="O159" s="177">
        <f t="shared" si="8"/>
        <v>0</v>
      </c>
    </row>
    <row r="160" spans="1:15" x14ac:dyDescent="0.3">
      <c r="A160" s="105" t="s">
        <v>1141</v>
      </c>
      <c r="B160" s="106">
        <v>0</v>
      </c>
      <c r="C160" s="28">
        <v>0</v>
      </c>
      <c r="D160" s="28">
        <v>0</v>
      </c>
      <c r="E160" s="28">
        <v>0</v>
      </c>
      <c r="F160" s="42">
        <f t="shared" si="7"/>
        <v>0</v>
      </c>
      <c r="G160" s="177">
        <f t="shared" si="7"/>
        <v>0</v>
      </c>
      <c r="I160" s="105" t="s">
        <v>1141</v>
      </c>
      <c r="J160" s="106">
        <v>0</v>
      </c>
      <c r="K160" s="28">
        <v>0</v>
      </c>
      <c r="L160" s="28">
        <v>0</v>
      </c>
      <c r="M160" s="28">
        <v>0</v>
      </c>
      <c r="N160" s="42">
        <f t="shared" si="8"/>
        <v>0</v>
      </c>
      <c r="O160" s="177">
        <f t="shared" si="8"/>
        <v>0</v>
      </c>
    </row>
    <row r="161" spans="1:15" x14ac:dyDescent="0.3">
      <c r="A161" s="105" t="s">
        <v>1142</v>
      </c>
      <c r="B161" s="106">
        <v>0</v>
      </c>
      <c r="C161" s="28">
        <v>0</v>
      </c>
      <c r="D161" s="28">
        <v>0</v>
      </c>
      <c r="E161" s="28">
        <v>0</v>
      </c>
      <c r="F161" s="42">
        <f t="shared" si="7"/>
        <v>0</v>
      </c>
      <c r="G161" s="177">
        <f t="shared" si="7"/>
        <v>0</v>
      </c>
      <c r="I161" s="105" t="s">
        <v>1142</v>
      </c>
      <c r="J161" s="106">
        <v>0</v>
      </c>
      <c r="K161" s="28">
        <v>0</v>
      </c>
      <c r="L161" s="28">
        <v>0</v>
      </c>
      <c r="M161" s="28">
        <v>0</v>
      </c>
      <c r="N161" s="42">
        <f t="shared" si="8"/>
        <v>0</v>
      </c>
      <c r="O161" s="177">
        <f t="shared" si="8"/>
        <v>0</v>
      </c>
    </row>
    <row r="162" spans="1:15" x14ac:dyDescent="0.3">
      <c r="A162" s="105" t="s">
        <v>207</v>
      </c>
      <c r="B162" s="106">
        <v>2</v>
      </c>
      <c r="C162" s="28">
        <v>1327275</v>
      </c>
      <c r="D162" s="28">
        <v>2</v>
      </c>
      <c r="E162" s="28">
        <v>1327275</v>
      </c>
      <c r="F162" s="42">
        <f t="shared" si="7"/>
        <v>0</v>
      </c>
      <c r="G162" s="177">
        <f t="shared" si="7"/>
        <v>0</v>
      </c>
      <c r="I162" s="105" t="s">
        <v>207</v>
      </c>
      <c r="J162" s="106">
        <v>2</v>
      </c>
      <c r="K162" s="28">
        <v>1327275</v>
      </c>
      <c r="L162" s="28">
        <v>2</v>
      </c>
      <c r="M162" s="28">
        <v>1327275</v>
      </c>
      <c r="N162" s="42">
        <f t="shared" si="8"/>
        <v>0</v>
      </c>
      <c r="O162" s="177">
        <f t="shared" si="8"/>
        <v>0</v>
      </c>
    </row>
    <row r="163" spans="1:15" x14ac:dyDescent="0.3">
      <c r="A163" s="105" t="s">
        <v>720</v>
      </c>
      <c r="B163" s="106">
        <v>0</v>
      </c>
      <c r="C163" s="28">
        <v>0</v>
      </c>
      <c r="D163" s="28">
        <v>0</v>
      </c>
      <c r="E163" s="28">
        <v>0</v>
      </c>
      <c r="F163" s="42">
        <f t="shared" si="7"/>
        <v>0</v>
      </c>
      <c r="G163" s="177">
        <f t="shared" si="7"/>
        <v>0</v>
      </c>
      <c r="I163" s="105" t="s">
        <v>720</v>
      </c>
      <c r="J163" s="106">
        <v>0</v>
      </c>
      <c r="K163" s="28">
        <v>0</v>
      </c>
      <c r="L163" s="28">
        <v>0</v>
      </c>
      <c r="M163" s="28">
        <v>0</v>
      </c>
      <c r="N163" s="42">
        <f t="shared" si="8"/>
        <v>0</v>
      </c>
      <c r="O163" s="177">
        <f t="shared" si="8"/>
        <v>0</v>
      </c>
    </row>
    <row r="164" spans="1:15" x14ac:dyDescent="0.3">
      <c r="A164" s="105" t="s">
        <v>721</v>
      </c>
      <c r="B164" s="106">
        <v>0</v>
      </c>
      <c r="C164" s="28">
        <v>0</v>
      </c>
      <c r="D164" s="28">
        <v>0</v>
      </c>
      <c r="E164" s="28">
        <v>0</v>
      </c>
      <c r="F164" s="42">
        <f t="shared" si="7"/>
        <v>0</v>
      </c>
      <c r="G164" s="177">
        <f t="shared" si="7"/>
        <v>0</v>
      </c>
      <c r="I164" s="105" t="s">
        <v>721</v>
      </c>
      <c r="J164" s="106">
        <v>0</v>
      </c>
      <c r="K164" s="28">
        <v>0</v>
      </c>
      <c r="L164" s="28">
        <v>0</v>
      </c>
      <c r="M164" s="28">
        <v>0</v>
      </c>
      <c r="N164" s="42">
        <f t="shared" si="8"/>
        <v>0</v>
      </c>
      <c r="O164" s="177">
        <f t="shared" si="8"/>
        <v>0</v>
      </c>
    </row>
    <row r="165" spans="1:15" x14ac:dyDescent="0.3">
      <c r="A165" s="105" t="s">
        <v>722</v>
      </c>
      <c r="B165" s="106">
        <v>0</v>
      </c>
      <c r="C165" s="28">
        <v>0</v>
      </c>
      <c r="D165" s="28">
        <v>0</v>
      </c>
      <c r="E165" s="28">
        <v>0</v>
      </c>
      <c r="F165" s="42">
        <f t="shared" si="7"/>
        <v>0</v>
      </c>
      <c r="G165" s="177">
        <f t="shared" si="7"/>
        <v>0</v>
      </c>
      <c r="I165" s="105" t="s">
        <v>722</v>
      </c>
      <c r="J165" s="106">
        <v>0</v>
      </c>
      <c r="K165" s="28">
        <v>0</v>
      </c>
      <c r="L165" s="28">
        <v>0</v>
      </c>
      <c r="M165" s="28">
        <v>0</v>
      </c>
      <c r="N165" s="42">
        <f t="shared" si="8"/>
        <v>0</v>
      </c>
      <c r="O165" s="177">
        <f t="shared" si="8"/>
        <v>0</v>
      </c>
    </row>
    <row r="166" spans="1:15" x14ac:dyDescent="0.3">
      <c r="A166" s="105" t="s">
        <v>778</v>
      </c>
      <c r="B166" s="106">
        <v>1</v>
      </c>
      <c r="C166" s="28">
        <v>1110670</v>
      </c>
      <c r="D166" s="28">
        <v>1</v>
      </c>
      <c r="E166" s="28">
        <v>1110670</v>
      </c>
      <c r="F166" s="42">
        <f t="shared" si="7"/>
        <v>0</v>
      </c>
      <c r="G166" s="177">
        <f t="shared" si="7"/>
        <v>0</v>
      </c>
      <c r="I166" s="105" t="s">
        <v>778</v>
      </c>
      <c r="J166" s="106">
        <v>1</v>
      </c>
      <c r="K166" s="28">
        <v>1110670</v>
      </c>
      <c r="L166" s="28">
        <v>1</v>
      </c>
      <c r="M166" s="28">
        <v>1110670</v>
      </c>
      <c r="N166" s="42">
        <f t="shared" si="8"/>
        <v>0</v>
      </c>
      <c r="O166" s="177">
        <f t="shared" si="8"/>
        <v>0</v>
      </c>
    </row>
    <row r="167" spans="1:15" x14ac:dyDescent="0.3">
      <c r="A167" s="105" t="s">
        <v>1143</v>
      </c>
      <c r="B167" s="106">
        <v>0</v>
      </c>
      <c r="C167" s="28">
        <v>0</v>
      </c>
      <c r="D167" s="28">
        <v>0</v>
      </c>
      <c r="E167" s="28">
        <v>0</v>
      </c>
      <c r="F167" s="42">
        <f t="shared" si="7"/>
        <v>0</v>
      </c>
      <c r="G167" s="177">
        <f t="shared" si="7"/>
        <v>0</v>
      </c>
      <c r="I167" s="105" t="s">
        <v>1143</v>
      </c>
      <c r="J167" s="106">
        <v>0</v>
      </c>
      <c r="K167" s="28">
        <v>0</v>
      </c>
      <c r="L167" s="28">
        <v>0</v>
      </c>
      <c r="M167" s="28">
        <v>0</v>
      </c>
      <c r="N167" s="42">
        <f t="shared" si="8"/>
        <v>0</v>
      </c>
      <c r="O167" s="177">
        <f t="shared" si="8"/>
        <v>0</v>
      </c>
    </row>
    <row r="168" spans="1:15" x14ac:dyDescent="0.3">
      <c r="A168" s="105" t="s">
        <v>723</v>
      </c>
      <c r="B168" s="106">
        <v>0</v>
      </c>
      <c r="C168" s="28">
        <v>0</v>
      </c>
      <c r="D168" s="28">
        <v>0</v>
      </c>
      <c r="E168" s="28">
        <v>0</v>
      </c>
      <c r="F168" s="42">
        <f t="shared" si="7"/>
        <v>0</v>
      </c>
      <c r="G168" s="177">
        <f t="shared" si="7"/>
        <v>0</v>
      </c>
      <c r="I168" s="105" t="s">
        <v>723</v>
      </c>
      <c r="J168" s="106">
        <v>0</v>
      </c>
      <c r="K168" s="28">
        <v>0</v>
      </c>
      <c r="L168" s="28">
        <v>0</v>
      </c>
      <c r="M168" s="28">
        <v>0</v>
      </c>
      <c r="N168" s="42">
        <f t="shared" si="8"/>
        <v>0</v>
      </c>
      <c r="O168" s="177">
        <f t="shared" si="8"/>
        <v>0</v>
      </c>
    </row>
    <row r="169" spans="1:15" x14ac:dyDescent="0.3">
      <c r="A169" s="105" t="s">
        <v>1144</v>
      </c>
      <c r="B169" s="106">
        <v>0</v>
      </c>
      <c r="C169" s="28">
        <v>0</v>
      </c>
      <c r="D169" s="28">
        <v>0</v>
      </c>
      <c r="E169" s="28">
        <v>0</v>
      </c>
      <c r="F169" s="42">
        <f t="shared" si="7"/>
        <v>0</v>
      </c>
      <c r="G169" s="177">
        <f t="shared" si="7"/>
        <v>0</v>
      </c>
      <c r="I169" s="105" t="s">
        <v>1144</v>
      </c>
      <c r="J169" s="106">
        <v>0</v>
      </c>
      <c r="K169" s="28">
        <v>0</v>
      </c>
      <c r="L169" s="28">
        <v>0</v>
      </c>
      <c r="M169" s="28">
        <v>0</v>
      </c>
      <c r="N169" s="42">
        <f t="shared" si="8"/>
        <v>0</v>
      </c>
      <c r="O169" s="177">
        <f t="shared" si="8"/>
        <v>0</v>
      </c>
    </row>
    <row r="170" spans="1:15" x14ac:dyDescent="0.3">
      <c r="A170" s="105" t="s">
        <v>779</v>
      </c>
      <c r="B170" s="106">
        <v>2</v>
      </c>
      <c r="C170" s="28">
        <v>1013843</v>
      </c>
      <c r="D170" s="28">
        <v>2</v>
      </c>
      <c r="E170" s="28">
        <v>1013843</v>
      </c>
      <c r="F170" s="42">
        <f t="shared" si="7"/>
        <v>0</v>
      </c>
      <c r="G170" s="177">
        <f t="shared" si="7"/>
        <v>0</v>
      </c>
      <c r="I170" s="105" t="s">
        <v>779</v>
      </c>
      <c r="J170" s="106">
        <v>2</v>
      </c>
      <c r="K170" s="28">
        <v>1013843</v>
      </c>
      <c r="L170" s="28">
        <v>2</v>
      </c>
      <c r="M170" s="28">
        <v>1013843</v>
      </c>
      <c r="N170" s="42">
        <f t="shared" si="8"/>
        <v>0</v>
      </c>
      <c r="O170" s="177">
        <f t="shared" si="8"/>
        <v>0</v>
      </c>
    </row>
    <row r="171" spans="1:15" x14ac:dyDescent="0.3">
      <c r="A171" s="105" t="s">
        <v>724</v>
      </c>
      <c r="B171" s="106">
        <v>6</v>
      </c>
      <c r="C171" s="28">
        <v>1534387</v>
      </c>
      <c r="D171" s="28">
        <v>6</v>
      </c>
      <c r="E171" s="28">
        <v>1534387</v>
      </c>
      <c r="F171" s="42">
        <f t="shared" si="7"/>
        <v>0</v>
      </c>
      <c r="G171" s="177">
        <f t="shared" si="7"/>
        <v>0</v>
      </c>
      <c r="I171" s="105" t="s">
        <v>724</v>
      </c>
      <c r="J171" s="106">
        <v>6</v>
      </c>
      <c r="K171" s="28">
        <v>1534387</v>
      </c>
      <c r="L171" s="28">
        <v>6</v>
      </c>
      <c r="M171" s="28">
        <v>1534387</v>
      </c>
      <c r="N171" s="42">
        <f t="shared" si="8"/>
        <v>0</v>
      </c>
      <c r="O171" s="177">
        <f t="shared" si="8"/>
        <v>0</v>
      </c>
    </row>
    <row r="172" spans="1:15" x14ac:dyDescent="0.3">
      <c r="A172" s="105" t="s">
        <v>725</v>
      </c>
      <c r="B172" s="106">
        <v>0</v>
      </c>
      <c r="C172" s="28">
        <v>0</v>
      </c>
      <c r="D172" s="28">
        <v>0</v>
      </c>
      <c r="E172" s="28">
        <v>0</v>
      </c>
      <c r="F172" s="42">
        <f t="shared" si="7"/>
        <v>0</v>
      </c>
      <c r="G172" s="177">
        <f t="shared" si="7"/>
        <v>0</v>
      </c>
      <c r="I172" s="105" t="s">
        <v>725</v>
      </c>
      <c r="J172" s="106">
        <v>0</v>
      </c>
      <c r="K172" s="28">
        <v>0</v>
      </c>
      <c r="L172" s="28">
        <v>0</v>
      </c>
      <c r="M172" s="28">
        <v>0</v>
      </c>
      <c r="N172" s="42">
        <f t="shared" si="8"/>
        <v>0</v>
      </c>
      <c r="O172" s="177">
        <f t="shared" si="8"/>
        <v>0</v>
      </c>
    </row>
    <row r="173" spans="1:15" x14ac:dyDescent="0.3">
      <c r="A173" s="105" t="s">
        <v>1145</v>
      </c>
      <c r="B173" s="106">
        <v>0</v>
      </c>
      <c r="C173" s="28">
        <v>0</v>
      </c>
      <c r="D173" s="28">
        <v>0</v>
      </c>
      <c r="E173" s="28">
        <v>0</v>
      </c>
      <c r="F173" s="42">
        <f t="shared" si="7"/>
        <v>0</v>
      </c>
      <c r="G173" s="177">
        <f t="shared" si="7"/>
        <v>0</v>
      </c>
      <c r="I173" s="105" t="s">
        <v>1145</v>
      </c>
      <c r="J173" s="106">
        <v>0</v>
      </c>
      <c r="K173" s="28">
        <v>0</v>
      </c>
      <c r="L173" s="28">
        <v>0</v>
      </c>
      <c r="M173" s="28">
        <v>0</v>
      </c>
      <c r="N173" s="42">
        <f t="shared" si="8"/>
        <v>0</v>
      </c>
      <c r="O173" s="177">
        <f t="shared" si="8"/>
        <v>0</v>
      </c>
    </row>
    <row r="174" spans="1:15" x14ac:dyDescent="0.3">
      <c r="A174" s="105" t="s">
        <v>1146</v>
      </c>
      <c r="B174" s="106">
        <v>0</v>
      </c>
      <c r="C174" s="28">
        <v>0</v>
      </c>
      <c r="D174" s="28">
        <v>0</v>
      </c>
      <c r="E174" s="28">
        <v>0</v>
      </c>
      <c r="F174" s="42">
        <f t="shared" si="7"/>
        <v>0</v>
      </c>
      <c r="G174" s="177">
        <f t="shared" si="7"/>
        <v>0</v>
      </c>
      <c r="I174" s="105" t="s">
        <v>1146</v>
      </c>
      <c r="J174" s="106">
        <v>0</v>
      </c>
      <c r="K174" s="28">
        <v>0</v>
      </c>
      <c r="L174" s="28">
        <v>0</v>
      </c>
      <c r="M174" s="28">
        <v>0</v>
      </c>
      <c r="N174" s="42">
        <f t="shared" si="8"/>
        <v>0</v>
      </c>
      <c r="O174" s="177">
        <f t="shared" si="8"/>
        <v>0</v>
      </c>
    </row>
    <row r="175" spans="1:15" x14ac:dyDescent="0.3">
      <c r="A175" s="105" t="s">
        <v>780</v>
      </c>
      <c r="B175" s="106">
        <v>2</v>
      </c>
      <c r="C175" s="28">
        <v>429766</v>
      </c>
      <c r="D175" s="28">
        <v>2</v>
      </c>
      <c r="E175" s="28">
        <v>429766</v>
      </c>
      <c r="F175" s="42">
        <f t="shared" si="7"/>
        <v>0</v>
      </c>
      <c r="G175" s="177">
        <f t="shared" si="7"/>
        <v>0</v>
      </c>
      <c r="I175" s="105" t="s">
        <v>780</v>
      </c>
      <c r="J175" s="106">
        <v>2</v>
      </c>
      <c r="K175" s="28">
        <v>429766</v>
      </c>
      <c r="L175" s="28">
        <v>2</v>
      </c>
      <c r="M175" s="28">
        <v>429766</v>
      </c>
      <c r="N175" s="42">
        <f t="shared" si="8"/>
        <v>0</v>
      </c>
      <c r="O175" s="177">
        <f t="shared" si="8"/>
        <v>0</v>
      </c>
    </row>
    <row r="176" spans="1:15" x14ac:dyDescent="0.3">
      <c r="A176" s="105" t="s">
        <v>726</v>
      </c>
      <c r="B176" s="106">
        <v>4</v>
      </c>
      <c r="C176" s="28">
        <v>1319489</v>
      </c>
      <c r="D176" s="28">
        <v>4</v>
      </c>
      <c r="E176" s="28">
        <v>1319489</v>
      </c>
      <c r="F176" s="42">
        <f t="shared" si="7"/>
        <v>0</v>
      </c>
      <c r="G176" s="177">
        <f t="shared" si="7"/>
        <v>0</v>
      </c>
      <c r="I176" s="105" t="s">
        <v>726</v>
      </c>
      <c r="J176" s="106">
        <v>4</v>
      </c>
      <c r="K176" s="28">
        <v>1319489</v>
      </c>
      <c r="L176" s="28">
        <v>4</v>
      </c>
      <c r="M176" s="28">
        <v>1319489</v>
      </c>
      <c r="N176" s="42">
        <f t="shared" si="8"/>
        <v>0</v>
      </c>
      <c r="O176" s="177">
        <f t="shared" si="8"/>
        <v>0</v>
      </c>
    </row>
    <row r="177" spans="1:15" x14ac:dyDescent="0.3">
      <c r="A177" s="105" t="s">
        <v>727</v>
      </c>
      <c r="B177" s="106">
        <v>1</v>
      </c>
      <c r="C177" s="28">
        <v>75284</v>
      </c>
      <c r="D177" s="28">
        <v>1</v>
      </c>
      <c r="E177" s="28">
        <v>75284</v>
      </c>
      <c r="F177" s="42">
        <f t="shared" si="7"/>
        <v>0</v>
      </c>
      <c r="G177" s="177">
        <f t="shared" si="7"/>
        <v>0</v>
      </c>
      <c r="I177" s="105" t="s">
        <v>727</v>
      </c>
      <c r="J177" s="106">
        <v>1</v>
      </c>
      <c r="K177" s="28">
        <v>75284</v>
      </c>
      <c r="L177" s="28">
        <v>1</v>
      </c>
      <c r="M177" s="28">
        <v>75284</v>
      </c>
      <c r="N177" s="42">
        <f t="shared" si="8"/>
        <v>0</v>
      </c>
      <c r="O177" s="177">
        <f t="shared" si="8"/>
        <v>0</v>
      </c>
    </row>
    <row r="178" spans="1:15" x14ac:dyDescent="0.3">
      <c r="A178" s="105" t="s">
        <v>781</v>
      </c>
      <c r="B178" s="106">
        <v>0</v>
      </c>
      <c r="C178" s="28">
        <v>0</v>
      </c>
      <c r="D178" s="28">
        <v>0</v>
      </c>
      <c r="E178" s="28">
        <v>0</v>
      </c>
      <c r="F178" s="42">
        <f t="shared" si="7"/>
        <v>0</v>
      </c>
      <c r="G178" s="177">
        <f t="shared" si="7"/>
        <v>0</v>
      </c>
      <c r="I178" s="105" t="s">
        <v>781</v>
      </c>
      <c r="J178" s="106">
        <v>0</v>
      </c>
      <c r="K178" s="28">
        <v>0</v>
      </c>
      <c r="L178" s="28">
        <v>0</v>
      </c>
      <c r="M178" s="28">
        <v>0</v>
      </c>
      <c r="N178" s="42">
        <f t="shared" si="8"/>
        <v>0</v>
      </c>
      <c r="O178" s="177">
        <f t="shared" si="8"/>
        <v>0</v>
      </c>
    </row>
    <row r="179" spans="1:15" x14ac:dyDescent="0.3">
      <c r="A179" s="105" t="s">
        <v>728</v>
      </c>
      <c r="B179" s="106">
        <v>2</v>
      </c>
      <c r="C179" s="28">
        <v>381907</v>
      </c>
      <c r="D179" s="28">
        <v>2</v>
      </c>
      <c r="E179" s="28">
        <v>381907</v>
      </c>
      <c r="F179" s="42">
        <f t="shared" si="7"/>
        <v>0</v>
      </c>
      <c r="G179" s="177">
        <f t="shared" si="7"/>
        <v>0</v>
      </c>
      <c r="I179" s="105" t="s">
        <v>728</v>
      </c>
      <c r="J179" s="106">
        <v>2</v>
      </c>
      <c r="K179" s="28">
        <v>381907</v>
      </c>
      <c r="L179" s="28">
        <v>2</v>
      </c>
      <c r="M179" s="28">
        <v>381907</v>
      </c>
      <c r="N179" s="42">
        <f t="shared" si="8"/>
        <v>0</v>
      </c>
      <c r="O179" s="177">
        <f t="shared" si="8"/>
        <v>0</v>
      </c>
    </row>
    <row r="180" spans="1:15" x14ac:dyDescent="0.3">
      <c r="A180" s="105" t="s">
        <v>729</v>
      </c>
      <c r="B180" s="106">
        <v>1</v>
      </c>
      <c r="C180" s="28">
        <v>353502</v>
      </c>
      <c r="D180" s="28">
        <v>1</v>
      </c>
      <c r="E180" s="28">
        <v>353502</v>
      </c>
      <c r="F180" s="42">
        <f t="shared" si="7"/>
        <v>0</v>
      </c>
      <c r="G180" s="177">
        <f t="shared" si="7"/>
        <v>0</v>
      </c>
      <c r="I180" s="105" t="s">
        <v>729</v>
      </c>
      <c r="J180" s="106">
        <v>1</v>
      </c>
      <c r="K180" s="28">
        <v>353502</v>
      </c>
      <c r="L180" s="28">
        <v>1</v>
      </c>
      <c r="M180" s="28">
        <v>353502</v>
      </c>
      <c r="N180" s="42">
        <f t="shared" si="8"/>
        <v>0</v>
      </c>
      <c r="O180" s="177">
        <f t="shared" si="8"/>
        <v>0</v>
      </c>
    </row>
    <row r="181" spans="1:15" x14ac:dyDescent="0.3">
      <c r="A181" s="105" t="s">
        <v>1147</v>
      </c>
      <c r="B181" s="106">
        <v>0</v>
      </c>
      <c r="C181" s="28">
        <v>0</v>
      </c>
      <c r="D181" s="28">
        <v>0</v>
      </c>
      <c r="E181" s="28">
        <v>0</v>
      </c>
      <c r="F181" s="42">
        <f t="shared" si="7"/>
        <v>0</v>
      </c>
      <c r="G181" s="177">
        <f t="shared" si="7"/>
        <v>0</v>
      </c>
      <c r="I181" s="105" t="s">
        <v>1147</v>
      </c>
      <c r="J181" s="106">
        <v>0</v>
      </c>
      <c r="K181" s="28">
        <v>0</v>
      </c>
      <c r="L181" s="28">
        <v>0</v>
      </c>
      <c r="M181" s="28">
        <v>0</v>
      </c>
      <c r="N181" s="42">
        <f t="shared" si="8"/>
        <v>0</v>
      </c>
      <c r="O181" s="177">
        <f t="shared" si="8"/>
        <v>0</v>
      </c>
    </row>
    <row r="182" spans="1:15" x14ac:dyDescent="0.3">
      <c r="A182" s="105" t="s">
        <v>730</v>
      </c>
      <c r="B182" s="106">
        <v>0</v>
      </c>
      <c r="C182" s="28">
        <v>0</v>
      </c>
      <c r="D182" s="28">
        <v>0</v>
      </c>
      <c r="E182" s="28">
        <v>0</v>
      </c>
      <c r="F182" s="42">
        <f t="shared" si="7"/>
        <v>0</v>
      </c>
      <c r="G182" s="177">
        <f t="shared" si="7"/>
        <v>0</v>
      </c>
      <c r="I182" s="105" t="s">
        <v>730</v>
      </c>
      <c r="J182" s="106">
        <v>0</v>
      </c>
      <c r="K182" s="28">
        <v>0</v>
      </c>
      <c r="L182" s="28">
        <v>0</v>
      </c>
      <c r="M182" s="28">
        <v>0</v>
      </c>
      <c r="N182" s="42">
        <f t="shared" si="8"/>
        <v>0</v>
      </c>
      <c r="O182" s="177">
        <f t="shared" si="8"/>
        <v>0</v>
      </c>
    </row>
    <row r="183" spans="1:15" x14ac:dyDescent="0.3">
      <c r="A183" s="105" t="s">
        <v>731</v>
      </c>
      <c r="B183" s="106">
        <v>0</v>
      </c>
      <c r="C183" s="28">
        <v>0</v>
      </c>
      <c r="D183" s="28">
        <v>0</v>
      </c>
      <c r="E183" s="28">
        <v>0</v>
      </c>
      <c r="F183" s="42">
        <f t="shared" si="7"/>
        <v>0</v>
      </c>
      <c r="G183" s="177">
        <f t="shared" si="7"/>
        <v>0</v>
      </c>
      <c r="I183" s="105" t="s">
        <v>731</v>
      </c>
      <c r="J183" s="106">
        <v>0</v>
      </c>
      <c r="K183" s="28">
        <v>0</v>
      </c>
      <c r="L183" s="28">
        <v>0</v>
      </c>
      <c r="M183" s="28">
        <v>0</v>
      </c>
      <c r="N183" s="42">
        <f t="shared" si="8"/>
        <v>0</v>
      </c>
      <c r="O183" s="177">
        <f t="shared" si="8"/>
        <v>0</v>
      </c>
    </row>
    <row r="184" spans="1:15" x14ac:dyDescent="0.3">
      <c r="A184" s="105" t="s">
        <v>732</v>
      </c>
      <c r="B184" s="106">
        <v>5</v>
      </c>
      <c r="C184" s="28">
        <v>1065902</v>
      </c>
      <c r="D184" s="28">
        <v>5</v>
      </c>
      <c r="E184" s="28">
        <v>1065902</v>
      </c>
      <c r="F184" s="42">
        <f t="shared" si="7"/>
        <v>0</v>
      </c>
      <c r="G184" s="177">
        <f t="shared" si="7"/>
        <v>0</v>
      </c>
      <c r="I184" s="105" t="s">
        <v>732</v>
      </c>
      <c r="J184" s="106">
        <v>5</v>
      </c>
      <c r="K184" s="28">
        <v>1065902</v>
      </c>
      <c r="L184" s="28">
        <v>5</v>
      </c>
      <c r="M184" s="28">
        <v>1065902</v>
      </c>
      <c r="N184" s="42">
        <f t="shared" si="8"/>
        <v>0</v>
      </c>
      <c r="O184" s="177">
        <f t="shared" si="8"/>
        <v>0</v>
      </c>
    </row>
    <row r="185" spans="1:15" x14ac:dyDescent="0.3">
      <c r="A185" s="105" t="s">
        <v>1148</v>
      </c>
      <c r="B185" s="106">
        <v>0</v>
      </c>
      <c r="C185" s="28">
        <v>0</v>
      </c>
      <c r="D185" s="28">
        <v>0</v>
      </c>
      <c r="E185" s="28">
        <v>0</v>
      </c>
      <c r="F185" s="42">
        <f t="shared" si="7"/>
        <v>0</v>
      </c>
      <c r="G185" s="177">
        <f t="shared" si="7"/>
        <v>0</v>
      </c>
      <c r="I185" s="105" t="s">
        <v>1148</v>
      </c>
      <c r="J185" s="106">
        <v>0</v>
      </c>
      <c r="K185" s="28">
        <v>0</v>
      </c>
      <c r="L185" s="28">
        <v>0</v>
      </c>
      <c r="M185" s="28">
        <v>0</v>
      </c>
      <c r="N185" s="42">
        <f t="shared" si="8"/>
        <v>0</v>
      </c>
      <c r="O185" s="177">
        <f t="shared" si="8"/>
        <v>0</v>
      </c>
    </row>
    <row r="186" spans="1:15" x14ac:dyDescent="0.3">
      <c r="A186" s="105" t="s">
        <v>1149</v>
      </c>
      <c r="B186" s="106">
        <v>0</v>
      </c>
      <c r="C186" s="28">
        <v>0</v>
      </c>
      <c r="D186" s="28">
        <v>0</v>
      </c>
      <c r="E186" s="28">
        <v>0</v>
      </c>
      <c r="F186" s="42">
        <f t="shared" si="7"/>
        <v>0</v>
      </c>
      <c r="G186" s="177">
        <f t="shared" si="7"/>
        <v>0</v>
      </c>
      <c r="I186" s="105" t="s">
        <v>1149</v>
      </c>
      <c r="J186" s="106">
        <v>0</v>
      </c>
      <c r="K186" s="28">
        <v>0</v>
      </c>
      <c r="L186" s="28">
        <v>0</v>
      </c>
      <c r="M186" s="28">
        <v>0</v>
      </c>
      <c r="N186" s="42">
        <f t="shared" si="8"/>
        <v>0</v>
      </c>
      <c r="O186" s="177">
        <f t="shared" si="8"/>
        <v>0</v>
      </c>
    </row>
    <row r="187" spans="1:15" x14ac:dyDescent="0.3">
      <c r="A187" s="105" t="s">
        <v>733</v>
      </c>
      <c r="B187" s="106">
        <v>0</v>
      </c>
      <c r="C187" s="28">
        <v>0</v>
      </c>
      <c r="D187" s="28">
        <v>0</v>
      </c>
      <c r="E187" s="28">
        <v>0</v>
      </c>
      <c r="F187" s="42">
        <f t="shared" si="7"/>
        <v>0</v>
      </c>
      <c r="G187" s="177">
        <f t="shared" si="7"/>
        <v>0</v>
      </c>
      <c r="I187" s="105" t="s">
        <v>733</v>
      </c>
      <c r="J187" s="106">
        <v>0</v>
      </c>
      <c r="K187" s="28">
        <v>0</v>
      </c>
      <c r="L187" s="28">
        <v>0</v>
      </c>
      <c r="M187" s="28">
        <v>0</v>
      </c>
      <c r="N187" s="42">
        <f t="shared" si="8"/>
        <v>0</v>
      </c>
      <c r="O187" s="177">
        <f t="shared" si="8"/>
        <v>0</v>
      </c>
    </row>
    <row r="188" spans="1:15" x14ac:dyDescent="0.3">
      <c r="A188" s="105" t="s">
        <v>734</v>
      </c>
      <c r="B188" s="106">
        <v>0</v>
      </c>
      <c r="C188" s="28">
        <v>0</v>
      </c>
      <c r="D188" s="28">
        <v>0</v>
      </c>
      <c r="E188" s="28">
        <v>0</v>
      </c>
      <c r="F188" s="42">
        <f t="shared" si="7"/>
        <v>0</v>
      </c>
      <c r="G188" s="177">
        <f t="shared" si="7"/>
        <v>0</v>
      </c>
      <c r="I188" s="105" t="s">
        <v>734</v>
      </c>
      <c r="J188" s="106">
        <v>0</v>
      </c>
      <c r="K188" s="28">
        <v>0</v>
      </c>
      <c r="L188" s="28">
        <v>0</v>
      </c>
      <c r="M188" s="28">
        <v>0</v>
      </c>
      <c r="N188" s="42">
        <f t="shared" si="8"/>
        <v>0</v>
      </c>
      <c r="O188" s="177">
        <f t="shared" si="8"/>
        <v>0</v>
      </c>
    </row>
    <row r="189" spans="1:15" x14ac:dyDescent="0.3">
      <c r="A189" s="105" t="s">
        <v>1150</v>
      </c>
      <c r="B189" s="106">
        <v>0</v>
      </c>
      <c r="C189" s="28">
        <v>0</v>
      </c>
      <c r="D189" s="28">
        <v>0</v>
      </c>
      <c r="E189" s="28">
        <v>0</v>
      </c>
      <c r="F189" s="42">
        <f t="shared" si="7"/>
        <v>0</v>
      </c>
      <c r="G189" s="177">
        <f t="shared" si="7"/>
        <v>0</v>
      </c>
      <c r="I189" s="105" t="s">
        <v>1150</v>
      </c>
      <c r="J189" s="106">
        <v>0</v>
      </c>
      <c r="K189" s="28">
        <v>0</v>
      </c>
      <c r="L189" s="28">
        <v>0</v>
      </c>
      <c r="M189" s="28">
        <v>0</v>
      </c>
      <c r="N189" s="42">
        <f t="shared" si="8"/>
        <v>0</v>
      </c>
      <c r="O189" s="177">
        <f t="shared" si="8"/>
        <v>0</v>
      </c>
    </row>
    <row r="190" spans="1:15" x14ac:dyDescent="0.3">
      <c r="A190" s="105" t="s">
        <v>1151</v>
      </c>
      <c r="B190" s="106">
        <v>0</v>
      </c>
      <c r="C190" s="28">
        <v>0</v>
      </c>
      <c r="D190" s="28">
        <v>0</v>
      </c>
      <c r="E190" s="28">
        <v>0</v>
      </c>
      <c r="F190" s="42">
        <f t="shared" si="7"/>
        <v>0</v>
      </c>
      <c r="G190" s="177">
        <f t="shared" si="7"/>
        <v>0</v>
      </c>
      <c r="I190" s="105" t="s">
        <v>1151</v>
      </c>
      <c r="J190" s="106">
        <v>0</v>
      </c>
      <c r="K190" s="28">
        <v>0</v>
      </c>
      <c r="L190" s="28">
        <v>0</v>
      </c>
      <c r="M190" s="28">
        <v>0</v>
      </c>
      <c r="N190" s="42">
        <f t="shared" si="8"/>
        <v>0</v>
      </c>
      <c r="O190" s="177">
        <f t="shared" si="8"/>
        <v>0</v>
      </c>
    </row>
    <row r="191" spans="1:15" x14ac:dyDescent="0.3">
      <c r="A191" s="105" t="s">
        <v>735</v>
      </c>
      <c r="B191" s="106">
        <v>0</v>
      </c>
      <c r="C191" s="28">
        <v>0</v>
      </c>
      <c r="D191" s="28">
        <v>0</v>
      </c>
      <c r="E191" s="28">
        <v>0</v>
      </c>
      <c r="F191" s="42">
        <f t="shared" si="7"/>
        <v>0</v>
      </c>
      <c r="G191" s="177">
        <f t="shared" si="7"/>
        <v>0</v>
      </c>
      <c r="I191" s="105" t="s">
        <v>735</v>
      </c>
      <c r="J191" s="106">
        <v>0</v>
      </c>
      <c r="K191" s="28">
        <v>0</v>
      </c>
      <c r="L191" s="28">
        <v>0</v>
      </c>
      <c r="M191" s="28">
        <v>0</v>
      </c>
      <c r="N191" s="42">
        <f t="shared" si="8"/>
        <v>0</v>
      </c>
      <c r="O191" s="177">
        <f t="shared" si="8"/>
        <v>0</v>
      </c>
    </row>
    <row r="192" spans="1:15" x14ac:dyDescent="0.3">
      <c r="A192" s="105" t="s">
        <v>736</v>
      </c>
      <c r="B192" s="106">
        <v>0</v>
      </c>
      <c r="C192" s="28">
        <v>0</v>
      </c>
      <c r="D192" s="28">
        <v>0</v>
      </c>
      <c r="E192" s="28">
        <v>0</v>
      </c>
      <c r="F192" s="42">
        <f t="shared" si="7"/>
        <v>0</v>
      </c>
      <c r="G192" s="177">
        <f t="shared" si="7"/>
        <v>0</v>
      </c>
      <c r="I192" s="105" t="s">
        <v>736</v>
      </c>
      <c r="J192" s="106">
        <v>0</v>
      </c>
      <c r="K192" s="28">
        <v>0</v>
      </c>
      <c r="L192" s="28">
        <v>0</v>
      </c>
      <c r="M192" s="28">
        <v>0</v>
      </c>
      <c r="N192" s="42">
        <f t="shared" si="8"/>
        <v>0</v>
      </c>
      <c r="O192" s="177">
        <f t="shared" si="8"/>
        <v>0</v>
      </c>
    </row>
    <row r="193" spans="1:15" x14ac:dyDescent="0.3">
      <c r="A193" s="105" t="s">
        <v>1152</v>
      </c>
      <c r="B193" s="106">
        <v>0</v>
      </c>
      <c r="C193" s="28">
        <v>0</v>
      </c>
      <c r="D193" s="28">
        <v>0</v>
      </c>
      <c r="E193" s="28">
        <v>0</v>
      </c>
      <c r="F193" s="42">
        <f t="shared" si="7"/>
        <v>0</v>
      </c>
      <c r="G193" s="177">
        <f t="shared" si="7"/>
        <v>0</v>
      </c>
      <c r="I193" s="105" t="s">
        <v>1152</v>
      </c>
      <c r="J193" s="106">
        <v>0</v>
      </c>
      <c r="K193" s="28">
        <v>0</v>
      </c>
      <c r="L193" s="28">
        <v>0</v>
      </c>
      <c r="M193" s="28">
        <v>0</v>
      </c>
      <c r="N193" s="42">
        <f t="shared" si="8"/>
        <v>0</v>
      </c>
      <c r="O193" s="177">
        <f t="shared" si="8"/>
        <v>0</v>
      </c>
    </row>
    <row r="194" spans="1:15" x14ac:dyDescent="0.3">
      <c r="A194" s="105" t="s">
        <v>1153</v>
      </c>
      <c r="B194" s="106">
        <v>0</v>
      </c>
      <c r="C194" s="28">
        <v>0</v>
      </c>
      <c r="D194" s="28">
        <v>0</v>
      </c>
      <c r="E194" s="28">
        <v>0</v>
      </c>
      <c r="F194" s="42">
        <f t="shared" si="7"/>
        <v>0</v>
      </c>
      <c r="G194" s="177">
        <f t="shared" si="7"/>
        <v>0</v>
      </c>
      <c r="I194" s="105" t="s">
        <v>1153</v>
      </c>
      <c r="J194" s="106">
        <v>0</v>
      </c>
      <c r="K194" s="28">
        <v>0</v>
      </c>
      <c r="L194" s="28">
        <v>0</v>
      </c>
      <c r="M194" s="28">
        <v>0</v>
      </c>
      <c r="N194" s="42">
        <f t="shared" si="8"/>
        <v>0</v>
      </c>
      <c r="O194" s="177">
        <f t="shared" si="8"/>
        <v>0</v>
      </c>
    </row>
    <row r="195" spans="1:15" x14ac:dyDescent="0.3">
      <c r="A195" s="105" t="s">
        <v>1154</v>
      </c>
      <c r="B195" s="106">
        <v>0</v>
      </c>
      <c r="C195" s="28">
        <v>0</v>
      </c>
      <c r="D195" s="28">
        <v>0</v>
      </c>
      <c r="E195" s="28">
        <v>0</v>
      </c>
      <c r="F195" s="42">
        <f t="shared" si="7"/>
        <v>0</v>
      </c>
      <c r="G195" s="177">
        <f t="shared" si="7"/>
        <v>0</v>
      </c>
      <c r="I195" s="105" t="s">
        <v>1154</v>
      </c>
      <c r="J195" s="106">
        <v>0</v>
      </c>
      <c r="K195" s="28">
        <v>0</v>
      </c>
      <c r="L195" s="28">
        <v>0</v>
      </c>
      <c r="M195" s="28">
        <v>0</v>
      </c>
      <c r="N195" s="42">
        <f t="shared" si="8"/>
        <v>0</v>
      </c>
      <c r="O195" s="177">
        <f t="shared" si="8"/>
        <v>0</v>
      </c>
    </row>
    <row r="196" spans="1:15" x14ac:dyDescent="0.3">
      <c r="A196" s="105" t="s">
        <v>1155</v>
      </c>
      <c r="B196" s="106">
        <v>0</v>
      </c>
      <c r="C196" s="28">
        <v>0</v>
      </c>
      <c r="D196" s="28">
        <v>0</v>
      </c>
      <c r="E196" s="28">
        <v>0</v>
      </c>
      <c r="F196" s="42">
        <f t="shared" si="7"/>
        <v>0</v>
      </c>
      <c r="G196" s="177">
        <f t="shared" si="7"/>
        <v>0</v>
      </c>
      <c r="I196" s="105" t="s">
        <v>1155</v>
      </c>
      <c r="J196" s="106">
        <v>0</v>
      </c>
      <c r="K196" s="28">
        <v>0</v>
      </c>
      <c r="L196" s="28">
        <v>0</v>
      </c>
      <c r="M196" s="28">
        <v>0</v>
      </c>
      <c r="N196" s="42">
        <f t="shared" si="8"/>
        <v>0</v>
      </c>
      <c r="O196" s="177">
        <f t="shared" si="8"/>
        <v>0</v>
      </c>
    </row>
    <row r="197" spans="1:15" x14ac:dyDescent="0.3">
      <c r="A197" s="105" t="s">
        <v>737</v>
      </c>
      <c r="B197" s="106">
        <v>0</v>
      </c>
      <c r="C197" s="28">
        <v>0</v>
      </c>
      <c r="D197" s="28">
        <v>0</v>
      </c>
      <c r="E197" s="28">
        <v>0</v>
      </c>
      <c r="F197" s="42">
        <f t="shared" si="7"/>
        <v>0</v>
      </c>
      <c r="G197" s="177">
        <f t="shared" si="7"/>
        <v>0</v>
      </c>
      <c r="I197" s="105" t="s">
        <v>737</v>
      </c>
      <c r="J197" s="106">
        <v>0</v>
      </c>
      <c r="K197" s="28">
        <v>0</v>
      </c>
      <c r="L197" s="28">
        <v>0</v>
      </c>
      <c r="M197" s="28">
        <v>0</v>
      </c>
      <c r="N197" s="42">
        <f t="shared" si="8"/>
        <v>0</v>
      </c>
      <c r="O197" s="177">
        <f t="shared" si="8"/>
        <v>0</v>
      </c>
    </row>
    <row r="198" spans="1:15" x14ac:dyDescent="0.3">
      <c r="A198" s="105" t="s">
        <v>738</v>
      </c>
      <c r="B198" s="106">
        <v>0</v>
      </c>
      <c r="C198" s="28">
        <v>0</v>
      </c>
      <c r="D198" s="28">
        <v>0</v>
      </c>
      <c r="E198" s="28">
        <v>0</v>
      </c>
      <c r="F198" s="42">
        <f t="shared" si="7"/>
        <v>0</v>
      </c>
      <c r="G198" s="177">
        <f t="shared" si="7"/>
        <v>0</v>
      </c>
      <c r="I198" s="105" t="s">
        <v>738</v>
      </c>
      <c r="J198" s="106">
        <v>0</v>
      </c>
      <c r="K198" s="28">
        <v>0</v>
      </c>
      <c r="L198" s="28">
        <v>0</v>
      </c>
      <c r="M198" s="28">
        <v>0</v>
      </c>
      <c r="N198" s="42">
        <f t="shared" si="8"/>
        <v>0</v>
      </c>
      <c r="O198" s="177">
        <f t="shared" si="8"/>
        <v>0</v>
      </c>
    </row>
    <row r="199" spans="1:15" x14ac:dyDescent="0.3">
      <c r="A199" s="105" t="s">
        <v>782</v>
      </c>
      <c r="B199" s="106">
        <v>0</v>
      </c>
      <c r="C199" s="28">
        <v>0</v>
      </c>
      <c r="D199" s="28">
        <v>0</v>
      </c>
      <c r="E199" s="28">
        <v>0</v>
      </c>
      <c r="F199" s="42">
        <f t="shared" si="7"/>
        <v>0</v>
      </c>
      <c r="G199" s="177">
        <f t="shared" si="7"/>
        <v>0</v>
      </c>
      <c r="I199" s="105" t="s">
        <v>782</v>
      </c>
      <c r="J199" s="106">
        <v>0</v>
      </c>
      <c r="K199" s="28">
        <v>0</v>
      </c>
      <c r="L199" s="28">
        <v>0</v>
      </c>
      <c r="M199" s="28">
        <v>0</v>
      </c>
      <c r="N199" s="42">
        <f t="shared" si="8"/>
        <v>0</v>
      </c>
      <c r="O199" s="177">
        <f t="shared" si="8"/>
        <v>0</v>
      </c>
    </row>
    <row r="200" spans="1:15" x14ac:dyDescent="0.3">
      <c r="A200" s="105" t="s">
        <v>739</v>
      </c>
      <c r="B200" s="106">
        <v>1</v>
      </c>
      <c r="C200" s="28">
        <v>136728</v>
      </c>
      <c r="D200" s="28">
        <v>1</v>
      </c>
      <c r="E200" s="28">
        <v>136728</v>
      </c>
      <c r="F200" s="42">
        <f t="shared" si="7"/>
        <v>0</v>
      </c>
      <c r="G200" s="177">
        <f t="shared" si="7"/>
        <v>0</v>
      </c>
      <c r="I200" s="105" t="s">
        <v>739</v>
      </c>
      <c r="J200" s="106">
        <v>1</v>
      </c>
      <c r="K200" s="28">
        <v>136728</v>
      </c>
      <c r="L200" s="28">
        <v>1</v>
      </c>
      <c r="M200" s="28">
        <v>136728</v>
      </c>
      <c r="N200" s="42">
        <f t="shared" si="8"/>
        <v>0</v>
      </c>
      <c r="O200" s="177">
        <f t="shared" si="8"/>
        <v>0</v>
      </c>
    </row>
    <row r="201" spans="1:15" x14ac:dyDescent="0.3">
      <c r="A201" s="105" t="s">
        <v>740</v>
      </c>
      <c r="B201" s="106">
        <v>4</v>
      </c>
      <c r="C201" s="28">
        <v>953380</v>
      </c>
      <c r="D201" s="28">
        <v>4</v>
      </c>
      <c r="E201" s="28">
        <v>953380</v>
      </c>
      <c r="F201" s="42">
        <f t="shared" si="7"/>
        <v>0</v>
      </c>
      <c r="G201" s="177">
        <f t="shared" si="7"/>
        <v>0</v>
      </c>
      <c r="I201" s="105" t="s">
        <v>740</v>
      </c>
      <c r="J201" s="106">
        <v>4</v>
      </c>
      <c r="K201" s="28">
        <v>953380</v>
      </c>
      <c r="L201" s="28">
        <v>4</v>
      </c>
      <c r="M201" s="28">
        <v>953380</v>
      </c>
      <c r="N201" s="42">
        <f t="shared" si="8"/>
        <v>0</v>
      </c>
      <c r="O201" s="177">
        <f t="shared" si="8"/>
        <v>0</v>
      </c>
    </row>
    <row r="202" spans="1:15" x14ac:dyDescent="0.3">
      <c r="A202" s="105" t="s">
        <v>1156</v>
      </c>
      <c r="B202" s="106">
        <v>0</v>
      </c>
      <c r="C202" s="28">
        <v>0</v>
      </c>
      <c r="D202" s="28">
        <v>0</v>
      </c>
      <c r="E202" s="28">
        <v>0</v>
      </c>
      <c r="F202" s="42">
        <f t="shared" si="7"/>
        <v>0</v>
      </c>
      <c r="G202" s="177">
        <f t="shared" si="7"/>
        <v>0</v>
      </c>
      <c r="I202" s="105" t="s">
        <v>1156</v>
      </c>
      <c r="J202" s="106">
        <v>0</v>
      </c>
      <c r="K202" s="28">
        <v>0</v>
      </c>
      <c r="L202" s="28">
        <v>0</v>
      </c>
      <c r="M202" s="28">
        <v>0</v>
      </c>
      <c r="N202" s="42">
        <f t="shared" si="8"/>
        <v>0</v>
      </c>
      <c r="O202" s="177">
        <f t="shared" si="8"/>
        <v>0</v>
      </c>
    </row>
    <row r="203" spans="1:15" x14ac:dyDescent="0.3">
      <c r="A203" s="105" t="s">
        <v>923</v>
      </c>
      <c r="B203" s="106">
        <v>0</v>
      </c>
      <c r="C203" s="28">
        <v>0</v>
      </c>
      <c r="D203" s="28">
        <v>0</v>
      </c>
      <c r="E203" s="28">
        <v>0</v>
      </c>
      <c r="F203" s="42">
        <f t="shared" si="7"/>
        <v>0</v>
      </c>
      <c r="G203" s="177">
        <f t="shared" si="7"/>
        <v>0</v>
      </c>
      <c r="I203" s="105" t="s">
        <v>923</v>
      </c>
      <c r="J203" s="106">
        <v>0</v>
      </c>
      <c r="K203" s="28">
        <v>0</v>
      </c>
      <c r="L203" s="28">
        <v>0</v>
      </c>
      <c r="M203" s="28">
        <v>0</v>
      </c>
      <c r="N203" s="42">
        <f t="shared" si="8"/>
        <v>0</v>
      </c>
      <c r="O203" s="177">
        <f t="shared" si="8"/>
        <v>0</v>
      </c>
    </row>
    <row r="204" spans="1:15" x14ac:dyDescent="0.3">
      <c r="A204" s="105" t="s">
        <v>1157</v>
      </c>
      <c r="B204" s="106">
        <v>0</v>
      </c>
      <c r="C204" s="28">
        <v>0</v>
      </c>
      <c r="D204" s="28">
        <v>0</v>
      </c>
      <c r="E204" s="28">
        <v>0</v>
      </c>
      <c r="F204" s="42">
        <f t="shared" si="7"/>
        <v>0</v>
      </c>
      <c r="G204" s="177">
        <f t="shared" si="7"/>
        <v>0</v>
      </c>
      <c r="I204" s="105" t="s">
        <v>1157</v>
      </c>
      <c r="J204" s="106">
        <v>0</v>
      </c>
      <c r="K204" s="28">
        <v>0</v>
      </c>
      <c r="L204" s="28">
        <v>0</v>
      </c>
      <c r="M204" s="28">
        <v>0</v>
      </c>
      <c r="N204" s="42">
        <f t="shared" si="8"/>
        <v>0</v>
      </c>
      <c r="O204" s="177">
        <f t="shared" si="8"/>
        <v>0</v>
      </c>
    </row>
    <row r="205" spans="1:15" x14ac:dyDescent="0.3">
      <c r="A205" s="54" t="s">
        <v>1158</v>
      </c>
      <c r="B205" s="72">
        <v>0</v>
      </c>
      <c r="C205" s="29">
        <v>0</v>
      </c>
      <c r="D205" s="29">
        <v>0</v>
      </c>
      <c r="E205" s="29">
        <v>0</v>
      </c>
      <c r="F205" s="42">
        <f t="shared" ref="F205:F235" si="9">B205-D205</f>
        <v>0</v>
      </c>
      <c r="G205" s="177">
        <f t="shared" ref="G205:G235" si="10">C205-E205</f>
        <v>0</v>
      </c>
      <c r="I205" s="54" t="s">
        <v>1158</v>
      </c>
      <c r="J205" s="72">
        <v>0</v>
      </c>
      <c r="K205" s="29">
        <v>0</v>
      </c>
      <c r="L205" s="29">
        <v>0</v>
      </c>
      <c r="M205" s="29">
        <v>0</v>
      </c>
      <c r="N205" s="42">
        <f t="shared" ref="N205:N235" si="11">J205-L205</f>
        <v>0</v>
      </c>
      <c r="O205" s="177">
        <f t="shared" ref="O205:O235" si="12">K205-M205</f>
        <v>0</v>
      </c>
    </row>
    <row r="206" spans="1:15" x14ac:dyDescent="0.3">
      <c r="A206" s="54" t="s">
        <v>1159</v>
      </c>
      <c r="B206" s="72">
        <v>0</v>
      </c>
      <c r="C206" s="29">
        <v>0</v>
      </c>
      <c r="D206" s="29">
        <v>0</v>
      </c>
      <c r="E206" s="29">
        <v>0</v>
      </c>
      <c r="F206" s="42">
        <f t="shared" si="9"/>
        <v>0</v>
      </c>
      <c r="G206" s="177">
        <f t="shared" si="10"/>
        <v>0</v>
      </c>
      <c r="I206" s="54" t="s">
        <v>1159</v>
      </c>
      <c r="J206" s="72">
        <v>0</v>
      </c>
      <c r="K206" s="29">
        <v>0</v>
      </c>
      <c r="L206" s="29">
        <v>0</v>
      </c>
      <c r="M206" s="29">
        <v>0</v>
      </c>
      <c r="N206" s="42">
        <f t="shared" si="11"/>
        <v>0</v>
      </c>
      <c r="O206" s="177">
        <f t="shared" si="12"/>
        <v>0</v>
      </c>
    </row>
    <row r="207" spans="1:15" x14ac:dyDescent="0.3">
      <c r="A207" s="54" t="s">
        <v>741</v>
      </c>
      <c r="B207" s="72">
        <v>2</v>
      </c>
      <c r="C207" s="29">
        <v>652872</v>
      </c>
      <c r="D207" s="29">
        <v>2</v>
      </c>
      <c r="E207" s="29">
        <v>652872</v>
      </c>
      <c r="F207" s="42">
        <f t="shared" si="9"/>
        <v>0</v>
      </c>
      <c r="G207" s="177">
        <f t="shared" si="10"/>
        <v>0</v>
      </c>
      <c r="I207" s="54" t="s">
        <v>741</v>
      </c>
      <c r="J207" s="72">
        <v>2</v>
      </c>
      <c r="K207" s="29">
        <v>652872</v>
      </c>
      <c r="L207" s="29">
        <v>2</v>
      </c>
      <c r="M207" s="29">
        <v>652872</v>
      </c>
      <c r="N207" s="42">
        <f t="shared" si="11"/>
        <v>0</v>
      </c>
      <c r="O207" s="177">
        <f t="shared" si="12"/>
        <v>0</v>
      </c>
    </row>
    <row r="208" spans="1:15" x14ac:dyDescent="0.3">
      <c r="A208" s="54" t="s">
        <v>924</v>
      </c>
      <c r="B208" s="72">
        <v>0</v>
      </c>
      <c r="C208" s="29">
        <v>0</v>
      </c>
      <c r="D208" s="29">
        <v>0</v>
      </c>
      <c r="E208" s="29">
        <v>0</v>
      </c>
      <c r="F208" s="42">
        <f t="shared" si="9"/>
        <v>0</v>
      </c>
      <c r="G208" s="177">
        <f t="shared" si="10"/>
        <v>0</v>
      </c>
      <c r="I208" s="54" t="s">
        <v>924</v>
      </c>
      <c r="J208" s="72">
        <v>0</v>
      </c>
      <c r="K208" s="29">
        <v>0</v>
      </c>
      <c r="L208" s="29">
        <v>0</v>
      </c>
      <c r="M208" s="29">
        <v>0</v>
      </c>
      <c r="N208" s="42">
        <f t="shared" si="11"/>
        <v>0</v>
      </c>
      <c r="O208" s="177">
        <f t="shared" si="12"/>
        <v>0</v>
      </c>
    </row>
    <row r="209" spans="1:15" x14ac:dyDescent="0.3">
      <c r="A209" s="54" t="s">
        <v>1160</v>
      </c>
      <c r="B209" s="72">
        <v>0</v>
      </c>
      <c r="C209" s="29">
        <v>0</v>
      </c>
      <c r="D209" s="29">
        <v>0</v>
      </c>
      <c r="E209" s="29">
        <v>0</v>
      </c>
      <c r="F209" s="42">
        <f t="shared" si="9"/>
        <v>0</v>
      </c>
      <c r="G209" s="177">
        <f t="shared" si="10"/>
        <v>0</v>
      </c>
      <c r="I209" s="54" t="s">
        <v>1160</v>
      </c>
      <c r="J209" s="72">
        <v>0</v>
      </c>
      <c r="K209" s="29">
        <v>0</v>
      </c>
      <c r="L209" s="29">
        <v>0</v>
      </c>
      <c r="M209" s="29">
        <v>0</v>
      </c>
      <c r="N209" s="42">
        <f t="shared" si="11"/>
        <v>0</v>
      </c>
      <c r="O209" s="177">
        <f t="shared" si="12"/>
        <v>0</v>
      </c>
    </row>
    <row r="210" spans="1:15" x14ac:dyDescent="0.3">
      <c r="A210" s="54" t="s">
        <v>742</v>
      </c>
      <c r="B210" s="72">
        <v>0</v>
      </c>
      <c r="C210" s="29">
        <v>0</v>
      </c>
      <c r="D210" s="29">
        <v>0</v>
      </c>
      <c r="E210" s="29">
        <v>0</v>
      </c>
      <c r="F210" s="42">
        <f t="shared" si="9"/>
        <v>0</v>
      </c>
      <c r="G210" s="177">
        <f t="shared" si="10"/>
        <v>0</v>
      </c>
      <c r="I210" s="54" t="s">
        <v>742</v>
      </c>
      <c r="J210" s="72">
        <v>0</v>
      </c>
      <c r="K210" s="29">
        <v>0</v>
      </c>
      <c r="L210" s="29">
        <v>0</v>
      </c>
      <c r="M210" s="29">
        <v>0</v>
      </c>
      <c r="N210" s="42">
        <f t="shared" si="11"/>
        <v>0</v>
      </c>
      <c r="O210" s="177">
        <f t="shared" si="12"/>
        <v>0</v>
      </c>
    </row>
    <row r="211" spans="1:15" x14ac:dyDescent="0.3">
      <c r="A211" s="54" t="s">
        <v>1161</v>
      </c>
      <c r="B211" s="72">
        <v>0</v>
      </c>
      <c r="C211" s="29">
        <v>0</v>
      </c>
      <c r="D211" s="29">
        <v>0</v>
      </c>
      <c r="E211" s="29">
        <v>0</v>
      </c>
      <c r="F211" s="42">
        <f t="shared" si="9"/>
        <v>0</v>
      </c>
      <c r="G211" s="177">
        <f t="shared" si="10"/>
        <v>0</v>
      </c>
      <c r="I211" s="54" t="s">
        <v>1161</v>
      </c>
      <c r="J211" s="72">
        <v>0</v>
      </c>
      <c r="K211" s="29">
        <v>0</v>
      </c>
      <c r="L211" s="29">
        <v>0</v>
      </c>
      <c r="M211" s="29">
        <v>0</v>
      </c>
      <c r="N211" s="42">
        <f t="shared" si="11"/>
        <v>0</v>
      </c>
      <c r="O211" s="177">
        <f t="shared" si="12"/>
        <v>0</v>
      </c>
    </row>
    <row r="212" spans="1:15" x14ac:dyDescent="0.3">
      <c r="A212" s="54" t="s">
        <v>743</v>
      </c>
      <c r="B212" s="72">
        <v>0</v>
      </c>
      <c r="C212" s="29">
        <v>0</v>
      </c>
      <c r="D212" s="29">
        <v>0</v>
      </c>
      <c r="E212" s="29">
        <v>0</v>
      </c>
      <c r="F212" s="42">
        <f t="shared" si="9"/>
        <v>0</v>
      </c>
      <c r="G212" s="177">
        <f t="shared" si="10"/>
        <v>0</v>
      </c>
      <c r="I212" s="54" t="s">
        <v>743</v>
      </c>
      <c r="J212" s="72">
        <v>0</v>
      </c>
      <c r="K212" s="29">
        <v>0</v>
      </c>
      <c r="L212" s="29">
        <v>0</v>
      </c>
      <c r="M212" s="29">
        <v>0</v>
      </c>
      <c r="N212" s="42">
        <f t="shared" si="11"/>
        <v>0</v>
      </c>
      <c r="O212" s="177">
        <f t="shared" si="12"/>
        <v>0</v>
      </c>
    </row>
    <row r="213" spans="1:15" x14ac:dyDescent="0.3">
      <c r="A213" s="54" t="s">
        <v>1162</v>
      </c>
      <c r="B213" s="72">
        <v>0</v>
      </c>
      <c r="C213" s="29">
        <v>0</v>
      </c>
      <c r="D213" s="29">
        <v>0</v>
      </c>
      <c r="E213" s="29">
        <v>0</v>
      </c>
      <c r="F213" s="42">
        <f t="shared" si="9"/>
        <v>0</v>
      </c>
      <c r="G213" s="177">
        <f t="shared" si="10"/>
        <v>0</v>
      </c>
      <c r="I213" s="54" t="s">
        <v>1162</v>
      </c>
      <c r="J213" s="72">
        <v>0</v>
      </c>
      <c r="K213" s="29">
        <v>0</v>
      </c>
      <c r="L213" s="29">
        <v>0</v>
      </c>
      <c r="M213" s="29">
        <v>0</v>
      </c>
      <c r="N213" s="42">
        <f t="shared" si="11"/>
        <v>0</v>
      </c>
      <c r="O213" s="177">
        <f t="shared" si="12"/>
        <v>0</v>
      </c>
    </row>
    <row r="214" spans="1:15" x14ac:dyDescent="0.3">
      <c r="A214" s="54" t="s">
        <v>744</v>
      </c>
      <c r="B214" s="72">
        <v>0</v>
      </c>
      <c r="C214" s="29">
        <v>0</v>
      </c>
      <c r="D214" s="29">
        <v>0</v>
      </c>
      <c r="E214" s="29">
        <v>0</v>
      </c>
      <c r="F214" s="42">
        <f t="shared" si="9"/>
        <v>0</v>
      </c>
      <c r="G214" s="177">
        <f t="shared" si="10"/>
        <v>0</v>
      </c>
      <c r="I214" s="54" t="s">
        <v>744</v>
      </c>
      <c r="J214" s="72">
        <v>0</v>
      </c>
      <c r="K214" s="29">
        <v>0</v>
      </c>
      <c r="L214" s="29">
        <v>0</v>
      </c>
      <c r="M214" s="29">
        <v>0</v>
      </c>
      <c r="N214" s="42">
        <f t="shared" si="11"/>
        <v>0</v>
      </c>
      <c r="O214" s="177">
        <f t="shared" si="12"/>
        <v>0</v>
      </c>
    </row>
    <row r="215" spans="1:15" x14ac:dyDescent="0.3">
      <c r="A215" s="54" t="s">
        <v>745</v>
      </c>
      <c r="B215" s="72">
        <v>3</v>
      </c>
      <c r="C215" s="29">
        <v>919701</v>
      </c>
      <c r="D215" s="29">
        <v>3</v>
      </c>
      <c r="E215" s="29">
        <v>919701</v>
      </c>
      <c r="F215" s="42">
        <f t="shared" si="9"/>
        <v>0</v>
      </c>
      <c r="G215" s="177">
        <f t="shared" si="10"/>
        <v>0</v>
      </c>
      <c r="I215" s="54" t="s">
        <v>745</v>
      </c>
      <c r="J215" s="72">
        <v>3</v>
      </c>
      <c r="K215" s="29">
        <v>919701</v>
      </c>
      <c r="L215" s="29">
        <v>3</v>
      </c>
      <c r="M215" s="29">
        <v>919701</v>
      </c>
      <c r="N215" s="42">
        <f t="shared" si="11"/>
        <v>0</v>
      </c>
      <c r="O215" s="177">
        <f t="shared" si="12"/>
        <v>0</v>
      </c>
    </row>
    <row r="216" spans="1:15" x14ac:dyDescent="0.3">
      <c r="A216" s="54" t="s">
        <v>1163</v>
      </c>
      <c r="B216" s="72">
        <v>0</v>
      </c>
      <c r="C216" s="29">
        <v>0</v>
      </c>
      <c r="D216" s="29">
        <v>0</v>
      </c>
      <c r="E216" s="29">
        <v>0</v>
      </c>
      <c r="F216" s="42">
        <f t="shared" si="9"/>
        <v>0</v>
      </c>
      <c r="G216" s="177">
        <f t="shared" si="10"/>
        <v>0</v>
      </c>
      <c r="I216" s="54" t="s">
        <v>1163</v>
      </c>
      <c r="J216" s="72">
        <v>0</v>
      </c>
      <c r="K216" s="29">
        <v>0</v>
      </c>
      <c r="L216" s="29">
        <v>0</v>
      </c>
      <c r="M216" s="29">
        <v>0</v>
      </c>
      <c r="N216" s="42">
        <f t="shared" si="11"/>
        <v>0</v>
      </c>
      <c r="O216" s="177">
        <f t="shared" si="12"/>
        <v>0</v>
      </c>
    </row>
    <row r="217" spans="1:15" x14ac:dyDescent="0.3">
      <c r="A217" s="54" t="s">
        <v>783</v>
      </c>
      <c r="B217" s="72">
        <v>0</v>
      </c>
      <c r="C217" s="29">
        <v>0</v>
      </c>
      <c r="D217" s="29">
        <v>0</v>
      </c>
      <c r="E217" s="29">
        <v>0</v>
      </c>
      <c r="F217" s="42">
        <f t="shared" si="9"/>
        <v>0</v>
      </c>
      <c r="G217" s="177">
        <f t="shared" si="10"/>
        <v>0</v>
      </c>
      <c r="I217" s="54" t="s">
        <v>783</v>
      </c>
      <c r="J217" s="72">
        <v>0</v>
      </c>
      <c r="K217" s="29">
        <v>0</v>
      </c>
      <c r="L217" s="29">
        <v>0</v>
      </c>
      <c r="M217" s="29">
        <v>0</v>
      </c>
      <c r="N217" s="42">
        <f t="shared" si="11"/>
        <v>0</v>
      </c>
      <c r="O217" s="177">
        <f t="shared" si="12"/>
        <v>0</v>
      </c>
    </row>
    <row r="218" spans="1:15" x14ac:dyDescent="0.3">
      <c r="A218" s="54" t="s">
        <v>1164</v>
      </c>
      <c r="B218" s="72">
        <v>0</v>
      </c>
      <c r="C218" s="29">
        <v>0</v>
      </c>
      <c r="D218" s="29">
        <v>0</v>
      </c>
      <c r="E218" s="29">
        <v>0</v>
      </c>
      <c r="F218" s="42">
        <f t="shared" si="9"/>
        <v>0</v>
      </c>
      <c r="G218" s="177">
        <f t="shared" si="10"/>
        <v>0</v>
      </c>
      <c r="I218" s="54" t="s">
        <v>1164</v>
      </c>
      <c r="J218" s="72">
        <v>0</v>
      </c>
      <c r="K218" s="29">
        <v>0</v>
      </c>
      <c r="L218" s="29">
        <v>0</v>
      </c>
      <c r="M218" s="29">
        <v>0</v>
      </c>
      <c r="N218" s="42">
        <f t="shared" si="11"/>
        <v>0</v>
      </c>
      <c r="O218" s="177">
        <f t="shared" si="12"/>
        <v>0</v>
      </c>
    </row>
    <row r="219" spans="1:15" x14ac:dyDescent="0.3">
      <c r="A219" s="54" t="s">
        <v>746</v>
      </c>
      <c r="B219" s="72">
        <v>0</v>
      </c>
      <c r="C219" s="29">
        <v>0</v>
      </c>
      <c r="D219" s="29">
        <v>0</v>
      </c>
      <c r="E219" s="29">
        <v>0</v>
      </c>
      <c r="F219" s="42">
        <f t="shared" si="9"/>
        <v>0</v>
      </c>
      <c r="G219" s="177">
        <f t="shared" si="10"/>
        <v>0</v>
      </c>
      <c r="I219" s="54" t="s">
        <v>746</v>
      </c>
      <c r="J219" s="72">
        <v>0</v>
      </c>
      <c r="K219" s="29">
        <v>0</v>
      </c>
      <c r="L219" s="29">
        <v>0</v>
      </c>
      <c r="M219" s="29">
        <v>0</v>
      </c>
      <c r="N219" s="42">
        <f t="shared" si="11"/>
        <v>0</v>
      </c>
      <c r="O219" s="177">
        <f t="shared" si="12"/>
        <v>0</v>
      </c>
    </row>
    <row r="220" spans="1:15" x14ac:dyDescent="0.3">
      <c r="A220" s="54" t="s">
        <v>747</v>
      </c>
      <c r="B220" s="72">
        <v>5</v>
      </c>
      <c r="C220" s="29">
        <v>1417263</v>
      </c>
      <c r="D220" s="29">
        <v>5</v>
      </c>
      <c r="E220" s="29">
        <v>1417263</v>
      </c>
      <c r="F220" s="42">
        <f t="shared" si="9"/>
        <v>0</v>
      </c>
      <c r="G220" s="177">
        <f t="shared" si="10"/>
        <v>0</v>
      </c>
      <c r="I220" s="54" t="s">
        <v>747</v>
      </c>
      <c r="J220" s="72">
        <v>5</v>
      </c>
      <c r="K220" s="29">
        <v>1417263</v>
      </c>
      <c r="L220" s="29">
        <v>5</v>
      </c>
      <c r="M220" s="29">
        <v>1417263</v>
      </c>
      <c r="N220" s="42">
        <f t="shared" si="11"/>
        <v>0</v>
      </c>
      <c r="O220" s="177">
        <f t="shared" si="12"/>
        <v>0</v>
      </c>
    </row>
    <row r="221" spans="1:15" x14ac:dyDescent="0.3">
      <c r="A221" s="54" t="s">
        <v>1165</v>
      </c>
      <c r="B221" s="72">
        <v>0</v>
      </c>
      <c r="C221" s="29">
        <v>0</v>
      </c>
      <c r="D221" s="29">
        <v>0</v>
      </c>
      <c r="E221" s="29">
        <v>0</v>
      </c>
      <c r="F221" s="42">
        <f t="shared" si="9"/>
        <v>0</v>
      </c>
      <c r="G221" s="177">
        <f t="shared" si="10"/>
        <v>0</v>
      </c>
      <c r="I221" s="54" t="s">
        <v>1165</v>
      </c>
      <c r="J221" s="72">
        <v>0</v>
      </c>
      <c r="K221" s="29">
        <v>0</v>
      </c>
      <c r="L221" s="29">
        <v>0</v>
      </c>
      <c r="M221" s="29">
        <v>0</v>
      </c>
      <c r="N221" s="42">
        <f t="shared" si="11"/>
        <v>0</v>
      </c>
      <c r="O221" s="177">
        <f t="shared" si="12"/>
        <v>0</v>
      </c>
    </row>
    <row r="222" spans="1:15" x14ac:dyDescent="0.3">
      <c r="A222" s="54" t="s">
        <v>748</v>
      </c>
      <c r="B222" s="72">
        <v>0</v>
      </c>
      <c r="C222" s="29">
        <v>0</v>
      </c>
      <c r="D222" s="29">
        <v>0</v>
      </c>
      <c r="E222" s="29">
        <v>0</v>
      </c>
      <c r="F222" s="42">
        <f t="shared" si="9"/>
        <v>0</v>
      </c>
      <c r="G222" s="177">
        <f t="shared" si="10"/>
        <v>0</v>
      </c>
      <c r="I222" s="54" t="s">
        <v>748</v>
      </c>
      <c r="J222" s="72">
        <v>0</v>
      </c>
      <c r="K222" s="29">
        <v>0</v>
      </c>
      <c r="L222" s="29">
        <v>0</v>
      </c>
      <c r="M222" s="29">
        <v>0</v>
      </c>
      <c r="N222" s="42">
        <f t="shared" si="11"/>
        <v>0</v>
      </c>
      <c r="O222" s="177">
        <f t="shared" si="12"/>
        <v>0</v>
      </c>
    </row>
    <row r="223" spans="1:15" x14ac:dyDescent="0.3">
      <c r="A223" s="54" t="s">
        <v>1166</v>
      </c>
      <c r="B223" s="72">
        <v>0</v>
      </c>
      <c r="C223" s="29">
        <v>0</v>
      </c>
      <c r="D223" s="29">
        <v>0</v>
      </c>
      <c r="E223" s="29">
        <v>0</v>
      </c>
      <c r="F223" s="42">
        <f t="shared" si="9"/>
        <v>0</v>
      </c>
      <c r="G223" s="177">
        <f t="shared" si="10"/>
        <v>0</v>
      </c>
      <c r="I223" s="54" t="s">
        <v>1166</v>
      </c>
      <c r="J223" s="72">
        <v>0</v>
      </c>
      <c r="K223" s="29">
        <v>0</v>
      </c>
      <c r="L223" s="29">
        <v>0</v>
      </c>
      <c r="M223" s="29">
        <v>0</v>
      </c>
      <c r="N223" s="42">
        <f t="shared" si="11"/>
        <v>0</v>
      </c>
      <c r="O223" s="177">
        <f t="shared" si="12"/>
        <v>0</v>
      </c>
    </row>
    <row r="224" spans="1:15" x14ac:dyDescent="0.3">
      <c r="A224" s="54" t="s">
        <v>1167</v>
      </c>
      <c r="B224" s="72">
        <v>0</v>
      </c>
      <c r="C224" s="29">
        <v>0</v>
      </c>
      <c r="D224" s="29">
        <v>0</v>
      </c>
      <c r="E224" s="29">
        <v>0</v>
      </c>
      <c r="F224" s="42">
        <f t="shared" si="9"/>
        <v>0</v>
      </c>
      <c r="G224" s="177">
        <f t="shared" si="10"/>
        <v>0</v>
      </c>
      <c r="I224" s="54" t="s">
        <v>1167</v>
      </c>
      <c r="J224" s="72">
        <v>0</v>
      </c>
      <c r="K224" s="29">
        <v>0</v>
      </c>
      <c r="L224" s="29">
        <v>0</v>
      </c>
      <c r="M224" s="29">
        <v>0</v>
      </c>
      <c r="N224" s="42">
        <f t="shared" si="11"/>
        <v>0</v>
      </c>
      <c r="O224" s="177">
        <f t="shared" si="12"/>
        <v>0</v>
      </c>
    </row>
    <row r="225" spans="1:15" ht="15" customHeight="1" x14ac:dyDescent="0.3">
      <c r="A225" s="54" t="s">
        <v>749</v>
      </c>
      <c r="B225" s="72">
        <v>1</v>
      </c>
      <c r="C225" s="29">
        <v>346616</v>
      </c>
      <c r="D225" s="29">
        <v>1</v>
      </c>
      <c r="E225" s="29">
        <v>346616</v>
      </c>
      <c r="F225" s="42">
        <f t="shared" si="9"/>
        <v>0</v>
      </c>
      <c r="G225" s="177">
        <f t="shared" si="10"/>
        <v>0</v>
      </c>
      <c r="I225" s="54" t="s">
        <v>749</v>
      </c>
      <c r="J225" s="72">
        <v>1</v>
      </c>
      <c r="K225" s="29">
        <v>346616</v>
      </c>
      <c r="L225" s="29">
        <v>1</v>
      </c>
      <c r="M225" s="29">
        <v>346616</v>
      </c>
      <c r="N225" s="42">
        <f t="shared" si="11"/>
        <v>0</v>
      </c>
      <c r="O225" s="177">
        <f t="shared" si="12"/>
        <v>0</v>
      </c>
    </row>
    <row r="226" spans="1:15" ht="15" customHeight="1" x14ac:dyDescent="0.3">
      <c r="A226" s="54" t="s">
        <v>1168</v>
      </c>
      <c r="B226" s="72">
        <v>0</v>
      </c>
      <c r="C226" s="29">
        <v>0</v>
      </c>
      <c r="D226" s="29">
        <v>0</v>
      </c>
      <c r="E226" s="29">
        <v>0</v>
      </c>
      <c r="F226" s="42">
        <f t="shared" si="9"/>
        <v>0</v>
      </c>
      <c r="G226" s="177">
        <f t="shared" si="10"/>
        <v>0</v>
      </c>
      <c r="I226" s="54" t="s">
        <v>1168</v>
      </c>
      <c r="J226" s="72">
        <v>0</v>
      </c>
      <c r="K226" s="29">
        <v>0</v>
      </c>
      <c r="L226" s="29">
        <v>0</v>
      </c>
      <c r="M226" s="29">
        <v>0</v>
      </c>
      <c r="N226" s="42">
        <f t="shared" si="11"/>
        <v>0</v>
      </c>
      <c r="O226" s="177">
        <f t="shared" si="12"/>
        <v>0</v>
      </c>
    </row>
    <row r="227" spans="1:15" x14ac:dyDescent="0.3">
      <c r="A227" s="54" t="s">
        <v>750</v>
      </c>
      <c r="B227" s="72">
        <v>10</v>
      </c>
      <c r="C227" s="29">
        <v>5430468</v>
      </c>
      <c r="D227" s="29">
        <v>10</v>
      </c>
      <c r="E227" s="29">
        <v>5430468</v>
      </c>
      <c r="F227" s="42">
        <f t="shared" si="9"/>
        <v>0</v>
      </c>
      <c r="G227" s="177">
        <f t="shared" si="10"/>
        <v>0</v>
      </c>
      <c r="I227" s="54" t="s">
        <v>750</v>
      </c>
      <c r="J227" s="72">
        <v>10</v>
      </c>
      <c r="K227" s="29">
        <v>5430468</v>
      </c>
      <c r="L227" s="29">
        <v>10</v>
      </c>
      <c r="M227" s="29">
        <v>5430468</v>
      </c>
      <c r="N227" s="42">
        <f t="shared" si="11"/>
        <v>0</v>
      </c>
      <c r="O227" s="177">
        <f t="shared" si="12"/>
        <v>0</v>
      </c>
    </row>
    <row r="228" spans="1:15" x14ac:dyDescent="0.3">
      <c r="A228" s="54" t="s">
        <v>209</v>
      </c>
      <c r="B228" s="72">
        <v>0</v>
      </c>
      <c r="C228" s="29">
        <v>0</v>
      </c>
      <c r="D228" s="29">
        <v>0</v>
      </c>
      <c r="E228" s="29">
        <v>0</v>
      </c>
      <c r="F228" s="42">
        <f t="shared" si="9"/>
        <v>0</v>
      </c>
      <c r="G228" s="177">
        <f t="shared" si="10"/>
        <v>0</v>
      </c>
      <c r="I228" s="54" t="s">
        <v>209</v>
      </c>
      <c r="J228" s="72">
        <v>0</v>
      </c>
      <c r="K228" s="29">
        <v>0</v>
      </c>
      <c r="L228" s="29">
        <v>0</v>
      </c>
      <c r="M228" s="29">
        <v>0</v>
      </c>
      <c r="N228" s="42">
        <f t="shared" si="11"/>
        <v>0</v>
      </c>
      <c r="O228" s="177">
        <f t="shared" si="12"/>
        <v>0</v>
      </c>
    </row>
    <row r="229" spans="1:15" x14ac:dyDescent="0.3">
      <c r="A229" s="54" t="s">
        <v>751</v>
      </c>
      <c r="B229" s="72">
        <v>0</v>
      </c>
      <c r="C229" s="29">
        <v>0</v>
      </c>
      <c r="D229" s="29">
        <v>0</v>
      </c>
      <c r="E229" s="29">
        <v>0</v>
      </c>
      <c r="F229" s="42">
        <f t="shared" si="9"/>
        <v>0</v>
      </c>
      <c r="G229" s="177">
        <f t="shared" si="10"/>
        <v>0</v>
      </c>
      <c r="I229" s="54" t="s">
        <v>751</v>
      </c>
      <c r="J229" s="72">
        <v>0</v>
      </c>
      <c r="K229" s="29">
        <v>0</v>
      </c>
      <c r="L229" s="29">
        <v>0</v>
      </c>
      <c r="M229" s="29">
        <v>0</v>
      </c>
      <c r="N229" s="42">
        <f t="shared" si="11"/>
        <v>0</v>
      </c>
      <c r="O229" s="177">
        <f t="shared" si="12"/>
        <v>0</v>
      </c>
    </row>
    <row r="230" spans="1:15" x14ac:dyDescent="0.3">
      <c r="A230" s="54" t="s">
        <v>752</v>
      </c>
      <c r="B230" s="72">
        <v>2</v>
      </c>
      <c r="C230" s="29">
        <v>312984</v>
      </c>
      <c r="D230" s="29">
        <v>2</v>
      </c>
      <c r="E230" s="29">
        <v>312984</v>
      </c>
      <c r="F230" s="42">
        <f t="shared" si="9"/>
        <v>0</v>
      </c>
      <c r="G230" s="177">
        <f t="shared" si="10"/>
        <v>0</v>
      </c>
      <c r="I230" s="54" t="s">
        <v>752</v>
      </c>
      <c r="J230" s="72">
        <v>2</v>
      </c>
      <c r="K230" s="29">
        <v>312984</v>
      </c>
      <c r="L230" s="29">
        <v>2</v>
      </c>
      <c r="M230" s="29">
        <v>312984</v>
      </c>
      <c r="N230" s="42">
        <f t="shared" si="11"/>
        <v>0</v>
      </c>
      <c r="O230" s="177">
        <f t="shared" si="12"/>
        <v>0</v>
      </c>
    </row>
    <row r="231" spans="1:15" x14ac:dyDescent="0.3">
      <c r="A231" s="54" t="s">
        <v>925</v>
      </c>
      <c r="B231" s="72">
        <v>0</v>
      </c>
      <c r="C231" s="29">
        <v>0</v>
      </c>
      <c r="D231" s="29">
        <v>0</v>
      </c>
      <c r="E231" s="29">
        <v>0</v>
      </c>
      <c r="F231" s="42">
        <f t="shared" si="9"/>
        <v>0</v>
      </c>
      <c r="G231" s="177">
        <f t="shared" si="10"/>
        <v>0</v>
      </c>
      <c r="I231" s="54" t="s">
        <v>925</v>
      </c>
      <c r="J231" s="72">
        <v>0</v>
      </c>
      <c r="K231" s="29">
        <v>0</v>
      </c>
      <c r="L231" s="29">
        <v>0</v>
      </c>
      <c r="M231" s="29">
        <v>0</v>
      </c>
      <c r="N231" s="42">
        <f t="shared" si="11"/>
        <v>0</v>
      </c>
      <c r="O231" s="177">
        <f t="shared" si="12"/>
        <v>0</v>
      </c>
    </row>
    <row r="232" spans="1:15" x14ac:dyDescent="0.3">
      <c r="A232" s="54" t="s">
        <v>753</v>
      </c>
      <c r="B232" s="72">
        <v>0</v>
      </c>
      <c r="C232" s="29">
        <v>0</v>
      </c>
      <c r="D232" s="29">
        <v>0</v>
      </c>
      <c r="E232" s="29">
        <v>0</v>
      </c>
      <c r="F232" s="42">
        <f t="shared" si="9"/>
        <v>0</v>
      </c>
      <c r="G232" s="177">
        <f t="shared" si="10"/>
        <v>0</v>
      </c>
      <c r="I232" s="54" t="s">
        <v>753</v>
      </c>
      <c r="J232" s="72">
        <v>0</v>
      </c>
      <c r="K232" s="29">
        <v>0</v>
      </c>
      <c r="L232" s="29">
        <v>0</v>
      </c>
      <c r="M232" s="29">
        <v>0</v>
      </c>
      <c r="N232" s="42">
        <f t="shared" si="11"/>
        <v>0</v>
      </c>
      <c r="O232" s="177">
        <f t="shared" si="12"/>
        <v>0</v>
      </c>
    </row>
    <row r="233" spans="1:15" x14ac:dyDescent="0.3">
      <c r="A233" s="54" t="s">
        <v>754</v>
      </c>
      <c r="B233" s="72">
        <v>0</v>
      </c>
      <c r="C233" s="29">
        <v>0</v>
      </c>
      <c r="D233" s="29">
        <v>0</v>
      </c>
      <c r="E233" s="29">
        <v>0</v>
      </c>
      <c r="F233" s="42">
        <f t="shared" si="9"/>
        <v>0</v>
      </c>
      <c r="G233" s="177">
        <f t="shared" si="10"/>
        <v>0</v>
      </c>
      <c r="I233" s="54" t="s">
        <v>754</v>
      </c>
      <c r="J233" s="72">
        <v>0</v>
      </c>
      <c r="K233" s="29">
        <v>0</v>
      </c>
      <c r="L233" s="29">
        <v>0</v>
      </c>
      <c r="M233" s="29">
        <v>0</v>
      </c>
      <c r="N233" s="42">
        <f t="shared" si="11"/>
        <v>0</v>
      </c>
      <c r="O233" s="177">
        <f t="shared" si="12"/>
        <v>0</v>
      </c>
    </row>
    <row r="234" spans="1:15" x14ac:dyDescent="0.3">
      <c r="A234" s="54" t="s">
        <v>755</v>
      </c>
      <c r="B234" s="72">
        <v>0</v>
      </c>
      <c r="C234" s="29">
        <v>0</v>
      </c>
      <c r="D234" s="29">
        <v>0</v>
      </c>
      <c r="E234" s="29">
        <v>0</v>
      </c>
      <c r="F234" s="42">
        <f t="shared" si="9"/>
        <v>0</v>
      </c>
      <c r="G234" s="177">
        <f t="shared" si="10"/>
        <v>0</v>
      </c>
      <c r="I234" s="54" t="s">
        <v>755</v>
      </c>
      <c r="J234" s="72">
        <v>0</v>
      </c>
      <c r="K234" s="29">
        <v>0</v>
      </c>
      <c r="L234" s="29">
        <v>0</v>
      </c>
      <c r="M234" s="29">
        <v>0</v>
      </c>
      <c r="N234" s="42">
        <f t="shared" si="11"/>
        <v>0</v>
      </c>
      <c r="O234" s="177">
        <f t="shared" si="12"/>
        <v>0</v>
      </c>
    </row>
    <row r="235" spans="1:15" x14ac:dyDescent="0.3">
      <c r="A235" s="54" t="s">
        <v>756</v>
      </c>
      <c r="B235" s="72">
        <v>16</v>
      </c>
      <c r="C235" s="29">
        <v>5223909</v>
      </c>
      <c r="D235" s="29">
        <v>16</v>
      </c>
      <c r="E235" s="29">
        <v>5223909</v>
      </c>
      <c r="F235" s="42">
        <f t="shared" si="9"/>
        <v>0</v>
      </c>
      <c r="G235" s="177">
        <f t="shared" si="10"/>
        <v>0</v>
      </c>
      <c r="I235" s="54" t="s">
        <v>756</v>
      </c>
      <c r="J235" s="72">
        <v>16</v>
      </c>
      <c r="K235" s="29">
        <v>5223909</v>
      </c>
      <c r="L235" s="29">
        <v>16</v>
      </c>
      <c r="M235" s="29">
        <v>5223909</v>
      </c>
      <c r="N235" s="42">
        <f t="shared" si="11"/>
        <v>0</v>
      </c>
      <c r="O235" s="177">
        <f t="shared" si="12"/>
        <v>0</v>
      </c>
    </row>
    <row r="236" spans="1:15" x14ac:dyDescent="0.3">
      <c r="A236" s="54" t="s">
        <v>784</v>
      </c>
      <c r="B236" s="72">
        <v>1</v>
      </c>
      <c r="C236" s="29">
        <v>333336</v>
      </c>
      <c r="D236" s="29">
        <v>1</v>
      </c>
      <c r="E236" s="29">
        <v>333336</v>
      </c>
      <c r="F236" s="42">
        <f t="shared" ref="F236:G263" si="13">B236-D236</f>
        <v>0</v>
      </c>
      <c r="G236" s="177">
        <f t="shared" si="13"/>
        <v>0</v>
      </c>
      <c r="I236" s="54" t="s">
        <v>784</v>
      </c>
      <c r="J236" s="72">
        <v>1</v>
      </c>
      <c r="K236" s="29">
        <v>333336</v>
      </c>
      <c r="L236" s="29">
        <v>1</v>
      </c>
      <c r="M236" s="29">
        <v>333336</v>
      </c>
      <c r="N236" s="42">
        <f t="shared" ref="N236:O263" si="14">J236-L236</f>
        <v>0</v>
      </c>
      <c r="O236" s="177">
        <f t="shared" si="14"/>
        <v>0</v>
      </c>
    </row>
    <row r="237" spans="1:15" x14ac:dyDescent="0.3">
      <c r="A237" s="54" t="s">
        <v>1169</v>
      </c>
      <c r="B237" s="72">
        <v>0</v>
      </c>
      <c r="C237" s="29">
        <v>0</v>
      </c>
      <c r="D237" s="29">
        <v>0</v>
      </c>
      <c r="E237" s="29">
        <v>0</v>
      </c>
      <c r="F237" s="42">
        <f t="shared" si="13"/>
        <v>0</v>
      </c>
      <c r="G237" s="177">
        <f t="shared" si="13"/>
        <v>0</v>
      </c>
      <c r="I237" s="54" t="s">
        <v>1169</v>
      </c>
      <c r="J237" s="72">
        <v>0</v>
      </c>
      <c r="K237" s="29">
        <v>0</v>
      </c>
      <c r="L237" s="29">
        <v>0</v>
      </c>
      <c r="M237" s="29">
        <v>0</v>
      </c>
      <c r="N237" s="42">
        <f t="shared" si="14"/>
        <v>0</v>
      </c>
      <c r="O237" s="177">
        <f t="shared" si="14"/>
        <v>0</v>
      </c>
    </row>
    <row r="238" spans="1:15" x14ac:dyDescent="0.3">
      <c r="A238" s="54" t="s">
        <v>1170</v>
      </c>
      <c r="B238" s="72">
        <v>0</v>
      </c>
      <c r="C238" s="29">
        <v>0</v>
      </c>
      <c r="D238" s="29">
        <v>0</v>
      </c>
      <c r="E238" s="29">
        <v>0</v>
      </c>
      <c r="F238" s="42">
        <f t="shared" si="13"/>
        <v>0</v>
      </c>
      <c r="G238" s="177">
        <f t="shared" si="13"/>
        <v>0</v>
      </c>
      <c r="I238" s="54" t="s">
        <v>1170</v>
      </c>
      <c r="J238" s="72">
        <v>0</v>
      </c>
      <c r="K238" s="29">
        <v>0</v>
      </c>
      <c r="L238" s="29">
        <v>0</v>
      </c>
      <c r="M238" s="29">
        <v>0</v>
      </c>
      <c r="N238" s="42">
        <f t="shared" si="14"/>
        <v>0</v>
      </c>
      <c r="O238" s="177">
        <f t="shared" si="14"/>
        <v>0</v>
      </c>
    </row>
    <row r="239" spans="1:15" x14ac:dyDescent="0.3">
      <c r="A239" s="54" t="s">
        <v>1171</v>
      </c>
      <c r="B239" s="72">
        <v>0</v>
      </c>
      <c r="C239" s="29">
        <v>0</v>
      </c>
      <c r="D239" s="29">
        <v>0</v>
      </c>
      <c r="E239" s="29">
        <v>0</v>
      </c>
      <c r="F239" s="42">
        <f t="shared" si="13"/>
        <v>0</v>
      </c>
      <c r="G239" s="177">
        <f t="shared" si="13"/>
        <v>0</v>
      </c>
      <c r="I239" s="54" t="s">
        <v>1171</v>
      </c>
      <c r="J239" s="72">
        <v>0</v>
      </c>
      <c r="K239" s="29">
        <v>0</v>
      </c>
      <c r="L239" s="29">
        <v>0</v>
      </c>
      <c r="M239" s="29">
        <v>0</v>
      </c>
      <c r="N239" s="42">
        <f t="shared" si="14"/>
        <v>0</v>
      </c>
      <c r="O239" s="177">
        <f t="shared" si="14"/>
        <v>0</v>
      </c>
    </row>
    <row r="240" spans="1:15" x14ac:dyDescent="0.3">
      <c r="A240" s="54" t="s">
        <v>211</v>
      </c>
      <c r="B240" s="72">
        <v>72</v>
      </c>
      <c r="C240" s="29">
        <v>45651127</v>
      </c>
      <c r="D240" s="29">
        <v>72</v>
      </c>
      <c r="E240" s="29">
        <v>45651127</v>
      </c>
      <c r="F240" s="42">
        <f t="shared" si="13"/>
        <v>0</v>
      </c>
      <c r="G240" s="177">
        <f t="shared" si="13"/>
        <v>0</v>
      </c>
      <c r="I240" s="54" t="s">
        <v>211</v>
      </c>
      <c r="J240" s="72">
        <v>72</v>
      </c>
      <c r="K240" s="29">
        <v>45651127</v>
      </c>
      <c r="L240" s="29">
        <v>72</v>
      </c>
      <c r="M240" s="29">
        <v>45651127</v>
      </c>
      <c r="N240" s="42">
        <f t="shared" si="14"/>
        <v>0</v>
      </c>
      <c r="O240" s="177">
        <f t="shared" si="14"/>
        <v>0</v>
      </c>
    </row>
    <row r="241" spans="1:15" x14ac:dyDescent="0.3">
      <c r="A241" s="54" t="s">
        <v>1172</v>
      </c>
      <c r="B241" s="72">
        <v>0</v>
      </c>
      <c r="C241" s="29">
        <v>0</v>
      </c>
      <c r="D241" s="29">
        <v>0</v>
      </c>
      <c r="E241" s="29">
        <v>0</v>
      </c>
      <c r="F241" s="42">
        <f t="shared" si="13"/>
        <v>0</v>
      </c>
      <c r="G241" s="177">
        <f t="shared" si="13"/>
        <v>0</v>
      </c>
      <c r="I241" s="54" t="s">
        <v>1172</v>
      </c>
      <c r="J241" s="72">
        <v>0</v>
      </c>
      <c r="K241" s="29">
        <v>0</v>
      </c>
      <c r="L241" s="29">
        <v>0</v>
      </c>
      <c r="M241" s="29">
        <v>0</v>
      </c>
      <c r="N241" s="42">
        <f t="shared" si="14"/>
        <v>0</v>
      </c>
      <c r="O241" s="177">
        <f t="shared" si="14"/>
        <v>0</v>
      </c>
    </row>
    <row r="242" spans="1:15" x14ac:dyDescent="0.3">
      <c r="A242" s="54" t="s">
        <v>1173</v>
      </c>
      <c r="B242" s="72">
        <v>0</v>
      </c>
      <c r="C242" s="29">
        <v>0</v>
      </c>
      <c r="D242" s="29">
        <v>0</v>
      </c>
      <c r="E242" s="29">
        <v>0</v>
      </c>
      <c r="F242" s="42">
        <f t="shared" si="13"/>
        <v>0</v>
      </c>
      <c r="G242" s="177">
        <f t="shared" si="13"/>
        <v>0</v>
      </c>
      <c r="I242" s="54" t="s">
        <v>1173</v>
      </c>
      <c r="J242" s="72">
        <v>0</v>
      </c>
      <c r="K242" s="29">
        <v>0</v>
      </c>
      <c r="L242" s="29">
        <v>0</v>
      </c>
      <c r="M242" s="29">
        <v>0</v>
      </c>
      <c r="N242" s="42">
        <f t="shared" si="14"/>
        <v>0</v>
      </c>
      <c r="O242" s="177">
        <f t="shared" si="14"/>
        <v>0</v>
      </c>
    </row>
    <row r="243" spans="1:15" x14ac:dyDescent="0.3">
      <c r="A243" s="54" t="s">
        <v>1174</v>
      </c>
      <c r="B243" s="72">
        <v>0</v>
      </c>
      <c r="C243" s="29">
        <v>0</v>
      </c>
      <c r="D243" s="29">
        <v>0</v>
      </c>
      <c r="E243" s="29">
        <v>0</v>
      </c>
      <c r="F243" s="42">
        <f t="shared" si="13"/>
        <v>0</v>
      </c>
      <c r="G243" s="177">
        <f t="shared" si="13"/>
        <v>0</v>
      </c>
      <c r="I243" s="54" t="s">
        <v>1174</v>
      </c>
      <c r="J243" s="72">
        <v>0</v>
      </c>
      <c r="K243" s="29">
        <v>0</v>
      </c>
      <c r="L243" s="29">
        <v>0</v>
      </c>
      <c r="M243" s="29">
        <v>0</v>
      </c>
      <c r="N243" s="42">
        <f t="shared" si="14"/>
        <v>0</v>
      </c>
      <c r="O243" s="177">
        <f t="shared" si="14"/>
        <v>0</v>
      </c>
    </row>
    <row r="244" spans="1:15" x14ac:dyDescent="0.3">
      <c r="A244" s="54" t="s">
        <v>757</v>
      </c>
      <c r="B244" s="72">
        <v>0</v>
      </c>
      <c r="C244" s="29">
        <v>0</v>
      </c>
      <c r="D244" s="29">
        <v>0</v>
      </c>
      <c r="E244" s="29">
        <v>0</v>
      </c>
      <c r="F244" s="42">
        <f t="shared" si="13"/>
        <v>0</v>
      </c>
      <c r="G244" s="177">
        <f t="shared" si="13"/>
        <v>0</v>
      </c>
      <c r="I244" s="54" t="s">
        <v>757</v>
      </c>
      <c r="J244" s="72">
        <v>0</v>
      </c>
      <c r="K244" s="29">
        <v>0</v>
      </c>
      <c r="L244" s="29">
        <v>0</v>
      </c>
      <c r="M244" s="29">
        <v>0</v>
      </c>
      <c r="N244" s="42">
        <f t="shared" si="14"/>
        <v>0</v>
      </c>
      <c r="O244" s="177">
        <f t="shared" si="14"/>
        <v>0</v>
      </c>
    </row>
    <row r="245" spans="1:15" x14ac:dyDescent="0.3">
      <c r="A245" s="54" t="s">
        <v>758</v>
      </c>
      <c r="B245" s="72">
        <v>1</v>
      </c>
      <c r="C245" s="29">
        <v>308231</v>
      </c>
      <c r="D245" s="29">
        <v>1</v>
      </c>
      <c r="E245" s="29">
        <v>308231</v>
      </c>
      <c r="F245" s="42">
        <f t="shared" si="13"/>
        <v>0</v>
      </c>
      <c r="G245" s="177">
        <f t="shared" si="13"/>
        <v>0</v>
      </c>
      <c r="I245" s="54" t="s">
        <v>758</v>
      </c>
      <c r="J245" s="72">
        <v>1</v>
      </c>
      <c r="K245" s="29">
        <v>308231</v>
      </c>
      <c r="L245" s="29">
        <v>1</v>
      </c>
      <c r="M245" s="29">
        <v>308231</v>
      </c>
      <c r="N245" s="42">
        <f t="shared" si="14"/>
        <v>0</v>
      </c>
      <c r="O245" s="177">
        <f t="shared" si="14"/>
        <v>0</v>
      </c>
    </row>
    <row r="246" spans="1:15" x14ac:dyDescent="0.3">
      <c r="A246" s="54" t="s">
        <v>1175</v>
      </c>
      <c r="B246" s="72">
        <v>0</v>
      </c>
      <c r="C246" s="29">
        <v>0</v>
      </c>
      <c r="D246" s="29">
        <v>0</v>
      </c>
      <c r="E246" s="29">
        <v>0</v>
      </c>
      <c r="F246" s="42">
        <f t="shared" si="13"/>
        <v>0</v>
      </c>
      <c r="G246" s="177">
        <f t="shared" si="13"/>
        <v>0</v>
      </c>
      <c r="I246" s="54" t="s">
        <v>1175</v>
      </c>
      <c r="J246" s="72">
        <v>0</v>
      </c>
      <c r="K246" s="29">
        <v>0</v>
      </c>
      <c r="L246" s="29">
        <v>0</v>
      </c>
      <c r="M246" s="29">
        <v>0</v>
      </c>
      <c r="N246" s="42">
        <f t="shared" si="14"/>
        <v>0</v>
      </c>
      <c r="O246" s="177">
        <f t="shared" si="14"/>
        <v>0</v>
      </c>
    </row>
    <row r="247" spans="1:15" x14ac:dyDescent="0.3">
      <c r="A247" s="54" t="s">
        <v>1176</v>
      </c>
      <c r="B247" s="72">
        <v>0</v>
      </c>
      <c r="C247" s="29">
        <v>0</v>
      </c>
      <c r="D247" s="29">
        <v>0</v>
      </c>
      <c r="E247" s="29">
        <v>0</v>
      </c>
      <c r="F247" s="42">
        <f t="shared" si="13"/>
        <v>0</v>
      </c>
      <c r="G247" s="177">
        <f t="shared" si="13"/>
        <v>0</v>
      </c>
      <c r="I247" s="54" t="s">
        <v>1176</v>
      </c>
      <c r="J247" s="72">
        <v>0</v>
      </c>
      <c r="K247" s="29">
        <v>0</v>
      </c>
      <c r="L247" s="29">
        <v>0</v>
      </c>
      <c r="M247" s="29">
        <v>0</v>
      </c>
      <c r="N247" s="42">
        <f t="shared" si="14"/>
        <v>0</v>
      </c>
      <c r="O247" s="177">
        <f t="shared" si="14"/>
        <v>0</v>
      </c>
    </row>
    <row r="248" spans="1:15" x14ac:dyDescent="0.3">
      <c r="A248" s="54" t="s">
        <v>1177</v>
      </c>
      <c r="B248" s="72">
        <v>0</v>
      </c>
      <c r="C248" s="29">
        <v>0</v>
      </c>
      <c r="D248" s="29">
        <v>0</v>
      </c>
      <c r="E248" s="29">
        <v>0</v>
      </c>
      <c r="F248" s="42">
        <f t="shared" si="13"/>
        <v>0</v>
      </c>
      <c r="G248" s="177">
        <f t="shared" si="13"/>
        <v>0</v>
      </c>
      <c r="I248" s="54" t="s">
        <v>1177</v>
      </c>
      <c r="J248" s="72">
        <v>0</v>
      </c>
      <c r="K248" s="29">
        <v>0</v>
      </c>
      <c r="L248" s="29">
        <v>0</v>
      </c>
      <c r="M248" s="29">
        <v>0</v>
      </c>
      <c r="N248" s="42">
        <f t="shared" si="14"/>
        <v>0</v>
      </c>
      <c r="O248" s="177">
        <f t="shared" si="14"/>
        <v>0</v>
      </c>
    </row>
    <row r="249" spans="1:15" x14ac:dyDescent="0.3">
      <c r="A249" s="54" t="s">
        <v>1178</v>
      </c>
      <c r="B249" s="72">
        <v>0</v>
      </c>
      <c r="C249" s="29">
        <v>0</v>
      </c>
      <c r="D249" s="29">
        <v>0</v>
      </c>
      <c r="E249" s="29">
        <v>0</v>
      </c>
      <c r="F249" s="42">
        <f t="shared" si="13"/>
        <v>0</v>
      </c>
      <c r="G249" s="177">
        <f t="shared" si="13"/>
        <v>0</v>
      </c>
      <c r="I249" s="54" t="s">
        <v>1178</v>
      </c>
      <c r="J249" s="72">
        <v>0</v>
      </c>
      <c r="K249" s="29">
        <v>0</v>
      </c>
      <c r="L249" s="29">
        <v>0</v>
      </c>
      <c r="M249" s="29">
        <v>0</v>
      </c>
      <c r="N249" s="42">
        <f t="shared" si="14"/>
        <v>0</v>
      </c>
      <c r="O249" s="177">
        <f t="shared" si="14"/>
        <v>0</v>
      </c>
    </row>
    <row r="250" spans="1:15" x14ac:dyDescent="0.3">
      <c r="A250" s="54" t="s">
        <v>1179</v>
      </c>
      <c r="B250" s="72">
        <v>0</v>
      </c>
      <c r="C250" s="29">
        <v>0</v>
      </c>
      <c r="D250" s="29">
        <v>0</v>
      </c>
      <c r="E250" s="29">
        <v>0</v>
      </c>
      <c r="F250" s="42">
        <f t="shared" si="13"/>
        <v>0</v>
      </c>
      <c r="G250" s="177">
        <f t="shared" si="13"/>
        <v>0</v>
      </c>
      <c r="I250" s="54" t="s">
        <v>1179</v>
      </c>
      <c r="J250" s="72">
        <v>0</v>
      </c>
      <c r="K250" s="29">
        <v>0</v>
      </c>
      <c r="L250" s="29">
        <v>0</v>
      </c>
      <c r="M250" s="29">
        <v>0</v>
      </c>
      <c r="N250" s="42">
        <f t="shared" si="14"/>
        <v>0</v>
      </c>
      <c r="O250" s="177">
        <f t="shared" si="14"/>
        <v>0</v>
      </c>
    </row>
    <row r="251" spans="1:15" x14ac:dyDescent="0.3">
      <c r="A251" s="54" t="s">
        <v>759</v>
      </c>
      <c r="B251" s="72">
        <v>0</v>
      </c>
      <c r="C251" s="29">
        <v>0</v>
      </c>
      <c r="D251" s="29">
        <v>0</v>
      </c>
      <c r="E251" s="29">
        <v>0</v>
      </c>
      <c r="F251" s="42">
        <f t="shared" si="13"/>
        <v>0</v>
      </c>
      <c r="G251" s="177">
        <f t="shared" si="13"/>
        <v>0</v>
      </c>
      <c r="I251" s="54" t="s">
        <v>759</v>
      </c>
      <c r="J251" s="72">
        <v>0</v>
      </c>
      <c r="K251" s="29">
        <v>0</v>
      </c>
      <c r="L251" s="29">
        <v>0</v>
      </c>
      <c r="M251" s="29">
        <v>0</v>
      </c>
      <c r="N251" s="42">
        <f t="shared" si="14"/>
        <v>0</v>
      </c>
      <c r="O251" s="177">
        <f t="shared" si="14"/>
        <v>0</v>
      </c>
    </row>
    <row r="252" spans="1:15" x14ac:dyDescent="0.3">
      <c r="A252" s="54" t="s">
        <v>1180</v>
      </c>
      <c r="B252" s="72">
        <v>0</v>
      </c>
      <c r="C252" s="29">
        <v>0</v>
      </c>
      <c r="D252" s="29">
        <v>0</v>
      </c>
      <c r="E252" s="29">
        <v>0</v>
      </c>
      <c r="F252" s="42">
        <f t="shared" si="13"/>
        <v>0</v>
      </c>
      <c r="G252" s="177">
        <f t="shared" si="13"/>
        <v>0</v>
      </c>
      <c r="I252" s="54" t="s">
        <v>1180</v>
      </c>
      <c r="J252" s="72">
        <v>0</v>
      </c>
      <c r="K252" s="29">
        <v>0</v>
      </c>
      <c r="L252" s="29">
        <v>0</v>
      </c>
      <c r="M252" s="29">
        <v>0</v>
      </c>
      <c r="N252" s="42">
        <f t="shared" si="14"/>
        <v>0</v>
      </c>
      <c r="O252" s="177">
        <f t="shared" si="14"/>
        <v>0</v>
      </c>
    </row>
    <row r="253" spans="1:15" x14ac:dyDescent="0.3">
      <c r="A253" s="54" t="s">
        <v>1181</v>
      </c>
      <c r="B253" s="72">
        <v>0</v>
      </c>
      <c r="C253" s="29">
        <v>0</v>
      </c>
      <c r="D253" s="29">
        <v>0</v>
      </c>
      <c r="E253" s="29">
        <v>0</v>
      </c>
      <c r="F253" s="42">
        <f t="shared" si="13"/>
        <v>0</v>
      </c>
      <c r="G253" s="177">
        <f t="shared" si="13"/>
        <v>0</v>
      </c>
      <c r="I253" s="54" t="s">
        <v>1181</v>
      </c>
      <c r="J253" s="72">
        <v>0</v>
      </c>
      <c r="K253" s="29">
        <v>0</v>
      </c>
      <c r="L253" s="29">
        <v>0</v>
      </c>
      <c r="M253" s="29">
        <v>0</v>
      </c>
      <c r="N253" s="42">
        <f t="shared" si="14"/>
        <v>0</v>
      </c>
      <c r="O253" s="177">
        <f t="shared" si="14"/>
        <v>0</v>
      </c>
    </row>
    <row r="254" spans="1:15" x14ac:dyDescent="0.3">
      <c r="A254" s="54" t="s">
        <v>760</v>
      </c>
      <c r="B254" s="72">
        <v>0</v>
      </c>
      <c r="C254" s="29">
        <v>0</v>
      </c>
      <c r="D254" s="29">
        <v>0</v>
      </c>
      <c r="E254" s="29">
        <v>0</v>
      </c>
      <c r="F254" s="42">
        <f t="shared" si="13"/>
        <v>0</v>
      </c>
      <c r="G254" s="177">
        <f t="shared" si="13"/>
        <v>0</v>
      </c>
      <c r="I254" s="54" t="s">
        <v>760</v>
      </c>
      <c r="J254" s="72">
        <v>0</v>
      </c>
      <c r="K254" s="29">
        <v>0</v>
      </c>
      <c r="L254" s="29">
        <v>0</v>
      </c>
      <c r="M254" s="29">
        <v>0</v>
      </c>
      <c r="N254" s="42">
        <f t="shared" si="14"/>
        <v>0</v>
      </c>
      <c r="O254" s="177">
        <f t="shared" si="14"/>
        <v>0</v>
      </c>
    </row>
    <row r="255" spans="1:15" x14ac:dyDescent="0.3">
      <c r="A255" s="54" t="s">
        <v>761</v>
      </c>
      <c r="B255" s="72">
        <v>1</v>
      </c>
      <c r="C255" s="29">
        <v>118638</v>
      </c>
      <c r="D255" s="29">
        <v>1</v>
      </c>
      <c r="E255" s="29">
        <v>118638</v>
      </c>
      <c r="F255" s="42">
        <f t="shared" si="13"/>
        <v>0</v>
      </c>
      <c r="G255" s="177">
        <f t="shared" si="13"/>
        <v>0</v>
      </c>
      <c r="I255" s="54" t="s">
        <v>761</v>
      </c>
      <c r="J255" s="72">
        <v>1</v>
      </c>
      <c r="K255" s="29">
        <v>118638</v>
      </c>
      <c r="L255" s="29">
        <v>1</v>
      </c>
      <c r="M255" s="29">
        <v>118638</v>
      </c>
      <c r="N255" s="42">
        <f t="shared" si="14"/>
        <v>0</v>
      </c>
      <c r="O255" s="177">
        <f t="shared" si="14"/>
        <v>0</v>
      </c>
    </row>
    <row r="256" spans="1:15" x14ac:dyDescent="0.3">
      <c r="A256" s="54" t="s">
        <v>1182</v>
      </c>
      <c r="B256" s="72">
        <v>0</v>
      </c>
      <c r="C256" s="29">
        <v>0</v>
      </c>
      <c r="D256" s="29">
        <v>0</v>
      </c>
      <c r="E256" s="29">
        <v>0</v>
      </c>
      <c r="F256" s="42">
        <f t="shared" si="13"/>
        <v>0</v>
      </c>
      <c r="G256" s="177">
        <f t="shared" si="13"/>
        <v>0</v>
      </c>
      <c r="I256" s="54" t="s">
        <v>1182</v>
      </c>
      <c r="J256" s="72">
        <v>0</v>
      </c>
      <c r="K256" s="29">
        <v>0</v>
      </c>
      <c r="L256" s="29">
        <v>0</v>
      </c>
      <c r="M256" s="29">
        <v>0</v>
      </c>
      <c r="N256" s="42">
        <f t="shared" si="14"/>
        <v>0</v>
      </c>
      <c r="O256" s="177">
        <f t="shared" si="14"/>
        <v>0</v>
      </c>
    </row>
    <row r="257" spans="1:15" x14ac:dyDescent="0.3">
      <c r="A257" s="54" t="s">
        <v>1183</v>
      </c>
      <c r="B257" s="72">
        <v>0</v>
      </c>
      <c r="C257" s="29">
        <v>0</v>
      </c>
      <c r="D257" s="29">
        <v>0</v>
      </c>
      <c r="E257" s="29">
        <v>0</v>
      </c>
      <c r="F257" s="42">
        <f t="shared" si="13"/>
        <v>0</v>
      </c>
      <c r="G257" s="177">
        <f t="shared" si="13"/>
        <v>0</v>
      </c>
      <c r="I257" s="54" t="s">
        <v>1183</v>
      </c>
      <c r="J257" s="72">
        <v>0</v>
      </c>
      <c r="K257" s="29">
        <v>0</v>
      </c>
      <c r="L257" s="29">
        <v>0</v>
      </c>
      <c r="M257" s="29">
        <v>0</v>
      </c>
      <c r="N257" s="42">
        <f t="shared" si="14"/>
        <v>0</v>
      </c>
      <c r="O257" s="177">
        <f t="shared" si="14"/>
        <v>0</v>
      </c>
    </row>
    <row r="258" spans="1:15" x14ac:dyDescent="0.3">
      <c r="A258" s="54" t="s">
        <v>1184</v>
      </c>
      <c r="B258" s="72">
        <v>0</v>
      </c>
      <c r="C258" s="29">
        <v>0</v>
      </c>
      <c r="D258" s="29">
        <v>0</v>
      </c>
      <c r="E258" s="29">
        <v>0</v>
      </c>
      <c r="F258" s="42">
        <f t="shared" si="13"/>
        <v>0</v>
      </c>
      <c r="G258" s="177">
        <f t="shared" si="13"/>
        <v>0</v>
      </c>
      <c r="I258" s="54" t="s">
        <v>1184</v>
      </c>
      <c r="J258" s="72">
        <v>0</v>
      </c>
      <c r="K258" s="29">
        <v>0</v>
      </c>
      <c r="L258" s="29">
        <v>0</v>
      </c>
      <c r="M258" s="29">
        <v>0</v>
      </c>
      <c r="N258" s="42">
        <f t="shared" si="14"/>
        <v>0</v>
      </c>
      <c r="O258" s="177">
        <f t="shared" si="14"/>
        <v>0</v>
      </c>
    </row>
    <row r="259" spans="1:15" x14ac:dyDescent="0.3">
      <c r="A259" s="54" t="s">
        <v>785</v>
      </c>
      <c r="B259" s="72">
        <v>67</v>
      </c>
      <c r="C259" s="29">
        <v>28244743</v>
      </c>
      <c r="D259" s="29">
        <v>66</v>
      </c>
      <c r="E259" s="29">
        <v>28244743</v>
      </c>
      <c r="F259" s="42">
        <f t="shared" si="13"/>
        <v>1</v>
      </c>
      <c r="G259" s="177">
        <f t="shared" si="13"/>
        <v>0</v>
      </c>
      <c r="I259" s="54" t="s">
        <v>785</v>
      </c>
      <c r="J259" s="72">
        <v>67</v>
      </c>
      <c r="K259" s="29">
        <v>28244743</v>
      </c>
      <c r="L259" s="29">
        <v>66</v>
      </c>
      <c r="M259" s="29">
        <v>28244743</v>
      </c>
      <c r="N259" s="42">
        <f t="shared" si="14"/>
        <v>1</v>
      </c>
      <c r="O259" s="177">
        <f t="shared" si="14"/>
        <v>0</v>
      </c>
    </row>
    <row r="260" spans="1:15" x14ac:dyDescent="0.3">
      <c r="A260" s="54" t="s">
        <v>1185</v>
      </c>
      <c r="B260" s="72">
        <v>0</v>
      </c>
      <c r="C260" s="29">
        <v>0</v>
      </c>
      <c r="D260" s="29">
        <v>0</v>
      </c>
      <c r="E260" s="29">
        <v>0</v>
      </c>
      <c r="F260" s="42">
        <f t="shared" si="13"/>
        <v>0</v>
      </c>
      <c r="G260" s="177">
        <f t="shared" si="13"/>
        <v>0</v>
      </c>
      <c r="I260" s="54" t="s">
        <v>1185</v>
      </c>
      <c r="J260" s="72">
        <v>0</v>
      </c>
      <c r="K260" s="29">
        <v>0</v>
      </c>
      <c r="L260" s="29">
        <v>0</v>
      </c>
      <c r="M260" s="29">
        <v>0</v>
      </c>
      <c r="N260" s="42">
        <f t="shared" si="14"/>
        <v>0</v>
      </c>
      <c r="O260" s="177">
        <f t="shared" si="14"/>
        <v>0</v>
      </c>
    </row>
    <row r="261" spans="1:15" x14ac:dyDescent="0.3">
      <c r="A261" s="54" t="s">
        <v>786</v>
      </c>
      <c r="B261" s="72">
        <v>3</v>
      </c>
      <c r="C261" s="29">
        <v>891441</v>
      </c>
      <c r="D261" s="29">
        <v>3</v>
      </c>
      <c r="E261" s="29">
        <v>891441</v>
      </c>
      <c r="F261" s="42">
        <f t="shared" si="13"/>
        <v>0</v>
      </c>
      <c r="G261" s="177">
        <f t="shared" si="13"/>
        <v>0</v>
      </c>
      <c r="I261" s="54" t="s">
        <v>786</v>
      </c>
      <c r="J261" s="72">
        <v>3</v>
      </c>
      <c r="K261" s="29">
        <v>891441</v>
      </c>
      <c r="L261" s="29">
        <v>3</v>
      </c>
      <c r="M261" s="29">
        <v>891441</v>
      </c>
      <c r="N261" s="42">
        <f t="shared" si="14"/>
        <v>0</v>
      </c>
      <c r="O261" s="177">
        <f t="shared" si="14"/>
        <v>0</v>
      </c>
    </row>
    <row r="262" spans="1:15" x14ac:dyDescent="0.3">
      <c r="A262" s="54" t="s">
        <v>787</v>
      </c>
      <c r="B262" s="72">
        <v>2</v>
      </c>
      <c r="C262" s="29">
        <v>168551</v>
      </c>
      <c r="D262" s="29">
        <v>2</v>
      </c>
      <c r="E262" s="29">
        <v>168551</v>
      </c>
      <c r="F262" s="42">
        <f t="shared" si="13"/>
        <v>0</v>
      </c>
      <c r="G262" s="177">
        <f t="shared" si="13"/>
        <v>0</v>
      </c>
      <c r="I262" s="54" t="s">
        <v>787</v>
      </c>
      <c r="J262" s="72">
        <v>2</v>
      </c>
      <c r="K262" s="29">
        <v>168551</v>
      </c>
      <c r="L262" s="29">
        <v>2</v>
      </c>
      <c r="M262" s="29">
        <v>168551</v>
      </c>
      <c r="N262" s="42">
        <f t="shared" si="14"/>
        <v>0</v>
      </c>
      <c r="O262" s="177">
        <f t="shared" si="14"/>
        <v>0</v>
      </c>
    </row>
    <row r="263" spans="1:15" x14ac:dyDescent="0.3">
      <c r="A263" s="54" t="s">
        <v>1186</v>
      </c>
      <c r="B263" s="72">
        <v>0</v>
      </c>
      <c r="C263" s="29">
        <v>0</v>
      </c>
      <c r="D263" s="29">
        <v>0</v>
      </c>
      <c r="E263" s="29">
        <v>0</v>
      </c>
      <c r="F263" s="42">
        <f t="shared" si="13"/>
        <v>0</v>
      </c>
      <c r="G263" s="177">
        <f t="shared" si="13"/>
        <v>0</v>
      </c>
      <c r="I263" s="54" t="s">
        <v>1186</v>
      </c>
      <c r="J263" s="72">
        <v>0</v>
      </c>
      <c r="K263" s="29">
        <v>0</v>
      </c>
      <c r="L263" s="29">
        <v>0</v>
      </c>
      <c r="M263" s="29">
        <v>0</v>
      </c>
      <c r="N263" s="42">
        <f t="shared" si="14"/>
        <v>0</v>
      </c>
      <c r="O263" s="177">
        <f t="shared" si="14"/>
        <v>0</v>
      </c>
    </row>
    <row r="264" spans="1:15" x14ac:dyDescent="0.3">
      <c r="A264" s="54" t="s">
        <v>1187</v>
      </c>
      <c r="B264" s="72">
        <v>0</v>
      </c>
      <c r="C264" s="29">
        <v>0</v>
      </c>
      <c r="D264" s="29">
        <v>0</v>
      </c>
      <c r="E264" s="29">
        <v>0</v>
      </c>
      <c r="F264" s="42">
        <f t="shared" ref="F264:F279" si="15">B264-D264</f>
        <v>0</v>
      </c>
      <c r="G264" s="177">
        <f t="shared" ref="G264:G279" si="16">C264-E264</f>
        <v>0</v>
      </c>
      <c r="I264" s="54" t="s">
        <v>1187</v>
      </c>
      <c r="J264" s="72">
        <v>0</v>
      </c>
      <c r="K264" s="29">
        <v>0</v>
      </c>
      <c r="L264" s="29">
        <v>0</v>
      </c>
      <c r="M264" s="29">
        <v>0</v>
      </c>
      <c r="N264" s="42">
        <f t="shared" ref="N264:N279" si="17">J264-L264</f>
        <v>0</v>
      </c>
      <c r="O264" s="177">
        <f t="shared" ref="O264:O279" si="18">K264-M264</f>
        <v>0</v>
      </c>
    </row>
    <row r="265" spans="1:15" x14ac:dyDescent="0.3">
      <c r="A265" s="54" t="s">
        <v>1188</v>
      </c>
      <c r="B265" s="72">
        <v>0</v>
      </c>
      <c r="C265" s="29">
        <v>0</v>
      </c>
      <c r="D265" s="29">
        <v>0</v>
      </c>
      <c r="E265" s="29">
        <v>0</v>
      </c>
      <c r="F265" s="42">
        <f t="shared" si="15"/>
        <v>0</v>
      </c>
      <c r="G265" s="177">
        <f t="shared" si="16"/>
        <v>0</v>
      </c>
      <c r="I265" s="54" t="s">
        <v>1188</v>
      </c>
      <c r="J265" s="72">
        <v>0</v>
      </c>
      <c r="K265" s="29">
        <v>0</v>
      </c>
      <c r="L265" s="29">
        <v>0</v>
      </c>
      <c r="M265" s="29">
        <v>0</v>
      </c>
      <c r="N265" s="42">
        <f t="shared" si="17"/>
        <v>0</v>
      </c>
      <c r="O265" s="177">
        <f t="shared" si="18"/>
        <v>0</v>
      </c>
    </row>
    <row r="266" spans="1:15" x14ac:dyDescent="0.3">
      <c r="A266" s="54" t="s">
        <v>1189</v>
      </c>
      <c r="B266" s="72">
        <v>0</v>
      </c>
      <c r="C266" s="29">
        <v>0</v>
      </c>
      <c r="D266" s="29">
        <v>0</v>
      </c>
      <c r="E266" s="29">
        <v>0</v>
      </c>
      <c r="F266" s="42">
        <f t="shared" si="15"/>
        <v>0</v>
      </c>
      <c r="G266" s="177">
        <f t="shared" si="16"/>
        <v>0</v>
      </c>
      <c r="I266" s="54" t="s">
        <v>1189</v>
      </c>
      <c r="J266" s="72">
        <v>0</v>
      </c>
      <c r="K266" s="29">
        <v>0</v>
      </c>
      <c r="L266" s="29">
        <v>0</v>
      </c>
      <c r="M266" s="29">
        <v>0</v>
      </c>
      <c r="N266" s="42">
        <f t="shared" si="17"/>
        <v>0</v>
      </c>
      <c r="O266" s="177">
        <f t="shared" si="18"/>
        <v>0</v>
      </c>
    </row>
    <row r="267" spans="1:15" x14ac:dyDescent="0.3">
      <c r="A267" s="54" t="s">
        <v>788</v>
      </c>
      <c r="B267" s="72">
        <v>1</v>
      </c>
      <c r="C267" s="29">
        <v>376951</v>
      </c>
      <c r="D267" s="29">
        <v>1</v>
      </c>
      <c r="E267" s="29">
        <v>376951</v>
      </c>
      <c r="F267" s="42">
        <f t="shared" si="15"/>
        <v>0</v>
      </c>
      <c r="G267" s="177">
        <f t="shared" si="16"/>
        <v>0</v>
      </c>
      <c r="I267" s="54" t="s">
        <v>788</v>
      </c>
      <c r="J267" s="72">
        <v>1</v>
      </c>
      <c r="K267" s="29">
        <v>376951</v>
      </c>
      <c r="L267" s="29">
        <v>1</v>
      </c>
      <c r="M267" s="29">
        <v>376951</v>
      </c>
      <c r="N267" s="42">
        <f t="shared" si="17"/>
        <v>0</v>
      </c>
      <c r="O267" s="177">
        <f t="shared" si="18"/>
        <v>0</v>
      </c>
    </row>
    <row r="268" spans="1:15" x14ac:dyDescent="0.3">
      <c r="A268" s="54" t="s">
        <v>1207</v>
      </c>
      <c r="B268" s="72">
        <v>0</v>
      </c>
      <c r="C268" s="29">
        <v>0</v>
      </c>
      <c r="D268" s="29">
        <v>0</v>
      </c>
      <c r="E268" s="29">
        <v>0</v>
      </c>
      <c r="F268" s="42">
        <f t="shared" si="15"/>
        <v>0</v>
      </c>
      <c r="G268" s="177">
        <f t="shared" si="16"/>
        <v>0</v>
      </c>
      <c r="I268" s="54" t="s">
        <v>1207</v>
      </c>
      <c r="J268" s="72">
        <v>0</v>
      </c>
      <c r="K268" s="29">
        <v>0</v>
      </c>
      <c r="L268" s="29">
        <v>0</v>
      </c>
      <c r="M268" s="29">
        <v>0</v>
      </c>
      <c r="N268" s="42">
        <f t="shared" si="17"/>
        <v>0</v>
      </c>
      <c r="O268" s="177">
        <f t="shared" si="18"/>
        <v>0</v>
      </c>
    </row>
    <row r="269" spans="1:15" x14ac:dyDescent="0.3">
      <c r="A269" s="54" t="s">
        <v>789</v>
      </c>
      <c r="B269" s="72">
        <v>5</v>
      </c>
      <c r="C269" s="29">
        <v>1490342</v>
      </c>
      <c r="D269" s="29">
        <v>5</v>
      </c>
      <c r="E269" s="29">
        <v>1490342</v>
      </c>
      <c r="F269" s="42">
        <f t="shared" si="15"/>
        <v>0</v>
      </c>
      <c r="G269" s="177">
        <f t="shared" si="16"/>
        <v>0</v>
      </c>
      <c r="I269" s="54" t="s">
        <v>789</v>
      </c>
      <c r="J269" s="72">
        <v>5</v>
      </c>
      <c r="K269" s="29">
        <v>1490342</v>
      </c>
      <c r="L269" s="29">
        <v>5</v>
      </c>
      <c r="M269" s="29">
        <v>1490342</v>
      </c>
      <c r="N269" s="42">
        <f t="shared" si="17"/>
        <v>0</v>
      </c>
      <c r="O269" s="177">
        <f t="shared" si="18"/>
        <v>0</v>
      </c>
    </row>
    <row r="270" spans="1:15" x14ac:dyDescent="0.3">
      <c r="A270" s="54" t="s">
        <v>762</v>
      </c>
      <c r="B270" s="72">
        <v>10</v>
      </c>
      <c r="C270" s="29">
        <v>5495096</v>
      </c>
      <c r="D270" s="29">
        <v>10</v>
      </c>
      <c r="E270" s="29">
        <v>5495096</v>
      </c>
      <c r="F270" s="42">
        <f t="shared" si="15"/>
        <v>0</v>
      </c>
      <c r="G270" s="177">
        <f t="shared" si="16"/>
        <v>0</v>
      </c>
      <c r="I270" s="54" t="s">
        <v>762</v>
      </c>
      <c r="J270" s="72">
        <v>10</v>
      </c>
      <c r="K270" s="29">
        <v>5495096</v>
      </c>
      <c r="L270" s="29">
        <v>10</v>
      </c>
      <c r="M270" s="29">
        <v>5495096</v>
      </c>
      <c r="N270" s="42">
        <f t="shared" si="17"/>
        <v>0</v>
      </c>
      <c r="O270" s="177">
        <f t="shared" si="18"/>
        <v>0</v>
      </c>
    </row>
    <row r="271" spans="1:15" x14ac:dyDescent="0.3">
      <c r="A271" s="54" t="s">
        <v>1190</v>
      </c>
      <c r="B271" s="72">
        <v>0</v>
      </c>
      <c r="C271" s="29">
        <v>0</v>
      </c>
      <c r="D271" s="29">
        <v>0</v>
      </c>
      <c r="E271" s="29">
        <v>0</v>
      </c>
      <c r="F271" s="42">
        <f t="shared" si="15"/>
        <v>0</v>
      </c>
      <c r="G271" s="177">
        <f t="shared" si="16"/>
        <v>0</v>
      </c>
      <c r="I271" s="54" t="s">
        <v>1190</v>
      </c>
      <c r="J271" s="72">
        <v>0</v>
      </c>
      <c r="K271" s="29">
        <v>0</v>
      </c>
      <c r="L271" s="29">
        <v>0</v>
      </c>
      <c r="M271" s="29">
        <v>0</v>
      </c>
      <c r="N271" s="42">
        <f t="shared" si="17"/>
        <v>0</v>
      </c>
      <c r="O271" s="177">
        <f t="shared" si="18"/>
        <v>0</v>
      </c>
    </row>
    <row r="272" spans="1:15" x14ac:dyDescent="0.3">
      <c r="A272" s="54" t="s">
        <v>1191</v>
      </c>
      <c r="B272" s="72">
        <v>0</v>
      </c>
      <c r="C272" s="29">
        <v>0</v>
      </c>
      <c r="D272" s="29">
        <v>0</v>
      </c>
      <c r="E272" s="29">
        <v>0</v>
      </c>
      <c r="F272" s="42">
        <f t="shared" si="15"/>
        <v>0</v>
      </c>
      <c r="G272" s="177">
        <f t="shared" si="16"/>
        <v>0</v>
      </c>
      <c r="I272" s="54" t="s">
        <v>1191</v>
      </c>
      <c r="J272" s="72">
        <v>0</v>
      </c>
      <c r="K272" s="29">
        <v>0</v>
      </c>
      <c r="L272" s="29">
        <v>0</v>
      </c>
      <c r="M272" s="29">
        <v>0</v>
      </c>
      <c r="N272" s="42">
        <f t="shared" si="17"/>
        <v>0</v>
      </c>
      <c r="O272" s="177">
        <f t="shared" si="18"/>
        <v>0</v>
      </c>
    </row>
    <row r="273" spans="1:31" x14ac:dyDescent="0.3">
      <c r="A273" s="54" t="s">
        <v>763</v>
      </c>
      <c r="B273" s="72">
        <v>0</v>
      </c>
      <c r="C273" s="29">
        <v>0</v>
      </c>
      <c r="D273" s="29">
        <v>0</v>
      </c>
      <c r="E273" s="29">
        <v>0</v>
      </c>
      <c r="F273" s="42">
        <f t="shared" si="15"/>
        <v>0</v>
      </c>
      <c r="G273" s="177">
        <f t="shared" si="16"/>
        <v>0</v>
      </c>
      <c r="I273" s="54" t="s">
        <v>763</v>
      </c>
      <c r="J273" s="72">
        <v>0</v>
      </c>
      <c r="K273" s="29">
        <v>0</v>
      </c>
      <c r="L273" s="29">
        <v>0</v>
      </c>
      <c r="M273" s="29">
        <v>0</v>
      </c>
      <c r="N273" s="42">
        <f t="shared" si="17"/>
        <v>0</v>
      </c>
      <c r="O273" s="177">
        <f t="shared" si="18"/>
        <v>0</v>
      </c>
    </row>
    <row r="274" spans="1:31" x14ac:dyDescent="0.3">
      <c r="A274" s="54" t="s">
        <v>764</v>
      </c>
      <c r="B274" s="72">
        <v>1</v>
      </c>
      <c r="C274" s="29">
        <v>640000</v>
      </c>
      <c r="D274" s="29">
        <v>1</v>
      </c>
      <c r="E274" s="29">
        <v>640000</v>
      </c>
      <c r="F274" s="42">
        <f t="shared" si="15"/>
        <v>0</v>
      </c>
      <c r="G274" s="177">
        <f t="shared" si="16"/>
        <v>0</v>
      </c>
      <c r="I274" s="54" t="s">
        <v>764</v>
      </c>
      <c r="J274" s="72">
        <v>1</v>
      </c>
      <c r="K274" s="29">
        <v>640000</v>
      </c>
      <c r="L274" s="29">
        <v>1</v>
      </c>
      <c r="M274" s="29">
        <v>640000</v>
      </c>
      <c r="N274" s="42">
        <f t="shared" si="17"/>
        <v>0</v>
      </c>
      <c r="O274" s="177">
        <f t="shared" si="18"/>
        <v>0</v>
      </c>
    </row>
    <row r="275" spans="1:31" x14ac:dyDescent="0.3">
      <c r="A275" s="54" t="s">
        <v>765</v>
      </c>
      <c r="B275" s="72">
        <v>8</v>
      </c>
      <c r="C275" s="29">
        <v>2862593</v>
      </c>
      <c r="D275" s="29">
        <v>8</v>
      </c>
      <c r="E275" s="29">
        <v>2862593</v>
      </c>
      <c r="F275" s="42">
        <f t="shared" si="15"/>
        <v>0</v>
      </c>
      <c r="G275" s="177">
        <f t="shared" si="16"/>
        <v>0</v>
      </c>
      <c r="I275" s="54" t="s">
        <v>765</v>
      </c>
      <c r="J275" s="72">
        <v>8</v>
      </c>
      <c r="K275" s="29">
        <v>2862593</v>
      </c>
      <c r="L275" s="29">
        <v>8</v>
      </c>
      <c r="M275" s="29">
        <v>2862593</v>
      </c>
      <c r="N275" s="42">
        <f t="shared" si="17"/>
        <v>0</v>
      </c>
      <c r="O275" s="177">
        <f t="shared" si="18"/>
        <v>0</v>
      </c>
    </row>
    <row r="276" spans="1:31" x14ac:dyDescent="0.3">
      <c r="A276" s="54" t="s">
        <v>766</v>
      </c>
      <c r="B276" s="72">
        <v>0</v>
      </c>
      <c r="C276" s="29">
        <v>0</v>
      </c>
      <c r="D276" s="29">
        <v>0</v>
      </c>
      <c r="E276" s="29">
        <v>0</v>
      </c>
      <c r="F276" s="42">
        <f t="shared" si="15"/>
        <v>0</v>
      </c>
      <c r="G276" s="177">
        <f t="shared" si="16"/>
        <v>0</v>
      </c>
      <c r="I276" s="54" t="s">
        <v>766</v>
      </c>
      <c r="J276" s="72">
        <v>0</v>
      </c>
      <c r="K276" s="29">
        <v>0</v>
      </c>
      <c r="L276" s="29">
        <v>0</v>
      </c>
      <c r="M276" s="29">
        <v>0</v>
      </c>
      <c r="N276" s="42">
        <f t="shared" si="17"/>
        <v>0</v>
      </c>
      <c r="O276" s="177">
        <f t="shared" si="18"/>
        <v>0</v>
      </c>
    </row>
    <row r="277" spans="1:31" x14ac:dyDescent="0.3">
      <c r="A277" s="54" t="s">
        <v>1192</v>
      </c>
      <c r="B277" s="72">
        <v>0</v>
      </c>
      <c r="C277" s="29">
        <v>0</v>
      </c>
      <c r="D277" s="29">
        <v>0</v>
      </c>
      <c r="E277" s="29">
        <v>0</v>
      </c>
      <c r="F277" s="42">
        <f t="shared" si="15"/>
        <v>0</v>
      </c>
      <c r="G277" s="177">
        <f t="shared" si="16"/>
        <v>0</v>
      </c>
      <c r="I277" s="54" t="s">
        <v>1192</v>
      </c>
      <c r="J277" s="72">
        <v>0</v>
      </c>
      <c r="K277" s="29">
        <v>0</v>
      </c>
      <c r="L277" s="29">
        <v>0</v>
      </c>
      <c r="M277" s="29">
        <v>0</v>
      </c>
      <c r="N277" s="42">
        <f t="shared" si="17"/>
        <v>0</v>
      </c>
      <c r="O277" s="177">
        <f t="shared" si="18"/>
        <v>0</v>
      </c>
    </row>
    <row r="278" spans="1:31" x14ac:dyDescent="0.3">
      <c r="A278" s="54" t="s">
        <v>767</v>
      </c>
      <c r="B278" s="72">
        <v>0</v>
      </c>
      <c r="C278" s="29">
        <v>0</v>
      </c>
      <c r="D278" s="29">
        <v>0</v>
      </c>
      <c r="E278" s="29">
        <v>0</v>
      </c>
      <c r="F278" s="42">
        <f t="shared" si="15"/>
        <v>0</v>
      </c>
      <c r="G278" s="177">
        <f t="shared" si="16"/>
        <v>0</v>
      </c>
      <c r="I278" s="54" t="s">
        <v>767</v>
      </c>
      <c r="J278" s="72">
        <v>0</v>
      </c>
      <c r="K278" s="29">
        <v>0</v>
      </c>
      <c r="L278" s="29">
        <v>0</v>
      </c>
      <c r="M278" s="29">
        <v>0</v>
      </c>
      <c r="N278" s="42">
        <f t="shared" si="17"/>
        <v>0</v>
      </c>
      <c r="O278" s="177">
        <f t="shared" si="18"/>
        <v>0</v>
      </c>
    </row>
    <row r="279" spans="1:31" ht="15" customHeight="1" x14ac:dyDescent="0.3">
      <c r="A279" s="54" t="s">
        <v>1193</v>
      </c>
      <c r="B279" s="72">
        <v>0</v>
      </c>
      <c r="C279" s="29">
        <v>0</v>
      </c>
      <c r="D279" s="29">
        <v>0</v>
      </c>
      <c r="E279" s="29">
        <v>0</v>
      </c>
      <c r="F279" s="42">
        <f t="shared" si="15"/>
        <v>0</v>
      </c>
      <c r="G279" s="177">
        <f t="shared" si="16"/>
        <v>0</v>
      </c>
      <c r="I279" s="54" t="s">
        <v>1193</v>
      </c>
      <c r="J279" s="72">
        <v>0</v>
      </c>
      <c r="K279" s="29">
        <v>0</v>
      </c>
      <c r="L279" s="29">
        <v>0</v>
      </c>
      <c r="M279" s="29">
        <v>0</v>
      </c>
      <c r="N279" s="42">
        <f t="shared" si="17"/>
        <v>0</v>
      </c>
      <c r="O279" s="177">
        <f t="shared" si="18"/>
        <v>0</v>
      </c>
    </row>
    <row r="280" spans="1:31" x14ac:dyDescent="0.3">
      <c r="A280" s="83" t="s">
        <v>790</v>
      </c>
      <c r="B280" s="84">
        <v>1</v>
      </c>
      <c r="C280" s="32">
        <v>137642</v>
      </c>
      <c r="D280" s="32">
        <v>1</v>
      </c>
      <c r="E280" s="32">
        <v>137642</v>
      </c>
      <c r="F280" s="42">
        <f t="shared" ref="F280:G300" si="19">B280-D280</f>
        <v>0</v>
      </c>
      <c r="G280" s="177">
        <f t="shared" si="19"/>
        <v>0</v>
      </c>
      <c r="I280" s="83" t="s">
        <v>790</v>
      </c>
      <c r="J280" s="84">
        <v>1</v>
      </c>
      <c r="K280" s="32">
        <v>137642</v>
      </c>
      <c r="L280" s="32">
        <v>1</v>
      </c>
      <c r="M280" s="32">
        <v>137642</v>
      </c>
      <c r="N280" s="42">
        <f t="shared" ref="N280:O300" si="20">J280-L280</f>
        <v>0</v>
      </c>
      <c r="O280" s="177">
        <f t="shared" si="20"/>
        <v>0</v>
      </c>
    </row>
    <row r="281" spans="1:31" x14ac:dyDescent="0.3">
      <c r="A281" s="83" t="s">
        <v>1194</v>
      </c>
      <c r="B281" s="84">
        <v>0</v>
      </c>
      <c r="C281" s="32">
        <v>0</v>
      </c>
      <c r="D281" s="32">
        <v>0</v>
      </c>
      <c r="E281" s="32">
        <v>0</v>
      </c>
      <c r="F281" s="42">
        <f t="shared" si="19"/>
        <v>0</v>
      </c>
      <c r="G281" s="177">
        <f t="shared" si="19"/>
        <v>0</v>
      </c>
      <c r="I281" s="83" t="s">
        <v>1194</v>
      </c>
      <c r="J281" s="84">
        <v>0</v>
      </c>
      <c r="K281" s="32">
        <v>0</v>
      </c>
      <c r="L281" s="32">
        <v>0</v>
      </c>
      <c r="M281" s="32">
        <v>0</v>
      </c>
      <c r="N281" s="42">
        <f t="shared" si="20"/>
        <v>0</v>
      </c>
      <c r="O281" s="177">
        <f t="shared" si="20"/>
        <v>0</v>
      </c>
    </row>
    <row r="282" spans="1:31" x14ac:dyDescent="0.3">
      <c r="A282" s="83" t="s">
        <v>1195</v>
      </c>
      <c r="B282" s="84">
        <v>0</v>
      </c>
      <c r="C282" s="32">
        <v>0</v>
      </c>
      <c r="D282" s="32">
        <v>0</v>
      </c>
      <c r="E282" s="32">
        <v>0</v>
      </c>
      <c r="F282" s="42">
        <f t="shared" si="19"/>
        <v>0</v>
      </c>
      <c r="G282" s="177">
        <f t="shared" si="19"/>
        <v>0</v>
      </c>
      <c r="I282" s="83" t="s">
        <v>1195</v>
      </c>
      <c r="J282" s="84">
        <v>0</v>
      </c>
      <c r="K282" s="32">
        <v>0</v>
      </c>
      <c r="L282" s="32">
        <v>0</v>
      </c>
      <c r="M282" s="32">
        <v>0</v>
      </c>
      <c r="N282" s="42">
        <f t="shared" si="20"/>
        <v>0</v>
      </c>
      <c r="O282" s="177">
        <f t="shared" si="20"/>
        <v>0</v>
      </c>
    </row>
    <row r="283" spans="1:31" ht="15" customHeight="1" x14ac:dyDescent="0.3">
      <c r="A283" s="83" t="s">
        <v>768</v>
      </c>
      <c r="B283" s="84">
        <v>13</v>
      </c>
      <c r="C283" s="32">
        <v>3931439</v>
      </c>
      <c r="D283" s="32">
        <v>13</v>
      </c>
      <c r="E283" s="32">
        <v>3931439</v>
      </c>
      <c r="F283" s="42">
        <f t="shared" si="19"/>
        <v>0</v>
      </c>
      <c r="G283" s="177">
        <f t="shared" si="19"/>
        <v>0</v>
      </c>
      <c r="I283" s="83" t="s">
        <v>768</v>
      </c>
      <c r="J283" s="84">
        <v>13</v>
      </c>
      <c r="K283" s="32">
        <v>3931439</v>
      </c>
      <c r="L283" s="32">
        <v>13</v>
      </c>
      <c r="M283" s="32">
        <v>3931439</v>
      </c>
      <c r="N283" s="42">
        <f t="shared" si="20"/>
        <v>0</v>
      </c>
      <c r="O283" s="177">
        <f t="shared" si="20"/>
        <v>0</v>
      </c>
    </row>
    <row r="284" spans="1:31" x14ac:dyDescent="0.3">
      <c r="A284" s="83" t="s">
        <v>769</v>
      </c>
      <c r="B284" s="84">
        <v>0</v>
      </c>
      <c r="C284" s="32">
        <v>0</v>
      </c>
      <c r="D284" s="32">
        <v>0</v>
      </c>
      <c r="E284" s="32">
        <v>0</v>
      </c>
      <c r="F284" s="42">
        <f t="shared" si="19"/>
        <v>0</v>
      </c>
      <c r="G284" s="177">
        <f t="shared" si="19"/>
        <v>0</v>
      </c>
      <c r="I284" s="83" t="s">
        <v>769</v>
      </c>
      <c r="J284" s="84">
        <v>0</v>
      </c>
      <c r="K284" s="32">
        <v>0</v>
      </c>
      <c r="L284" s="32">
        <v>0</v>
      </c>
      <c r="M284" s="32">
        <v>0</v>
      </c>
      <c r="N284" s="42">
        <f t="shared" si="20"/>
        <v>0</v>
      </c>
      <c r="O284" s="177">
        <f t="shared" si="20"/>
        <v>0</v>
      </c>
    </row>
    <row r="285" spans="1:31" x14ac:dyDescent="0.3">
      <c r="A285" s="83" t="s">
        <v>1196</v>
      </c>
      <c r="B285" s="84">
        <v>0</v>
      </c>
      <c r="C285" s="32">
        <v>0</v>
      </c>
      <c r="D285" s="32">
        <v>0</v>
      </c>
      <c r="E285" s="32">
        <v>0</v>
      </c>
      <c r="F285" s="42">
        <f t="shared" si="19"/>
        <v>0</v>
      </c>
      <c r="G285" s="177">
        <f t="shared" si="19"/>
        <v>0</v>
      </c>
      <c r="I285" s="83" t="s">
        <v>1196</v>
      </c>
      <c r="J285" s="84">
        <v>0</v>
      </c>
      <c r="K285" s="32">
        <v>0</v>
      </c>
      <c r="L285" s="32">
        <v>0</v>
      </c>
      <c r="M285" s="32">
        <v>0</v>
      </c>
      <c r="N285" s="42">
        <f t="shared" si="20"/>
        <v>0</v>
      </c>
      <c r="O285" s="177">
        <f t="shared" si="20"/>
        <v>0</v>
      </c>
      <c r="AC285" s="74"/>
      <c r="AE285" s="74"/>
    </row>
    <row r="286" spans="1:31" x14ac:dyDescent="0.3">
      <c r="A286" s="83" t="s">
        <v>791</v>
      </c>
      <c r="B286" s="84">
        <v>41</v>
      </c>
      <c r="C286" s="32">
        <v>23030634</v>
      </c>
      <c r="D286" s="32">
        <v>41</v>
      </c>
      <c r="E286" s="32">
        <v>23030634</v>
      </c>
      <c r="F286" s="42">
        <f t="shared" si="19"/>
        <v>0</v>
      </c>
      <c r="G286" s="177">
        <f t="shared" si="19"/>
        <v>0</v>
      </c>
      <c r="I286" s="83" t="s">
        <v>791</v>
      </c>
      <c r="J286" s="84">
        <v>41</v>
      </c>
      <c r="K286" s="32">
        <v>23030634</v>
      </c>
      <c r="L286" s="32">
        <v>41</v>
      </c>
      <c r="M286" s="32">
        <v>23030634</v>
      </c>
      <c r="N286" s="42">
        <f t="shared" si="20"/>
        <v>0</v>
      </c>
      <c r="O286" s="177">
        <f t="shared" si="20"/>
        <v>0</v>
      </c>
    </row>
    <row r="287" spans="1:31" x14ac:dyDescent="0.3">
      <c r="A287" s="83" t="s">
        <v>770</v>
      </c>
      <c r="B287" s="84">
        <v>51115</v>
      </c>
      <c r="C287" s="32">
        <v>23311714802</v>
      </c>
      <c r="D287" s="32">
        <v>49689</v>
      </c>
      <c r="E287" s="32">
        <v>23311714802</v>
      </c>
      <c r="F287" s="42">
        <f t="shared" si="19"/>
        <v>1426</v>
      </c>
      <c r="G287" s="177">
        <f t="shared" si="19"/>
        <v>0</v>
      </c>
      <c r="I287" s="83" t="s">
        <v>770</v>
      </c>
      <c r="J287" s="84">
        <v>51115</v>
      </c>
      <c r="K287" s="32">
        <v>23311714802</v>
      </c>
      <c r="L287" s="32">
        <v>49689</v>
      </c>
      <c r="M287" s="32">
        <v>23311714802</v>
      </c>
      <c r="N287" s="42">
        <f t="shared" si="20"/>
        <v>1426</v>
      </c>
      <c r="O287" s="177">
        <f t="shared" si="20"/>
        <v>0</v>
      </c>
    </row>
    <row r="288" spans="1:31" x14ac:dyDescent="0.3">
      <c r="A288" s="83" t="s">
        <v>1197</v>
      </c>
      <c r="B288" s="84">
        <v>0</v>
      </c>
      <c r="C288" s="32">
        <v>0</v>
      </c>
      <c r="D288" s="32">
        <v>0</v>
      </c>
      <c r="E288" s="32">
        <v>0</v>
      </c>
      <c r="F288" s="42">
        <f t="shared" si="19"/>
        <v>0</v>
      </c>
      <c r="G288" s="177">
        <f t="shared" si="19"/>
        <v>0</v>
      </c>
      <c r="I288" s="83" t="s">
        <v>1197</v>
      </c>
      <c r="J288" s="84">
        <v>0</v>
      </c>
      <c r="K288" s="32">
        <v>0</v>
      </c>
      <c r="L288" s="32">
        <v>0</v>
      </c>
      <c r="M288" s="32">
        <v>0</v>
      </c>
      <c r="N288" s="42">
        <f t="shared" si="20"/>
        <v>0</v>
      </c>
      <c r="O288" s="177">
        <f t="shared" si="20"/>
        <v>0</v>
      </c>
    </row>
    <row r="289" spans="1:17" x14ac:dyDescent="0.3">
      <c r="A289" s="83" t="s">
        <v>1198</v>
      </c>
      <c r="B289" s="84">
        <v>0</v>
      </c>
      <c r="C289" s="32">
        <v>0</v>
      </c>
      <c r="D289" s="32">
        <v>0</v>
      </c>
      <c r="E289" s="32">
        <v>0</v>
      </c>
      <c r="F289" s="42">
        <f t="shared" si="19"/>
        <v>0</v>
      </c>
      <c r="G289" s="177">
        <f t="shared" si="19"/>
        <v>0</v>
      </c>
      <c r="I289" s="83" t="s">
        <v>1198</v>
      </c>
      <c r="J289" s="84">
        <v>0</v>
      </c>
      <c r="K289" s="32">
        <v>0</v>
      </c>
      <c r="L289" s="32">
        <v>0</v>
      </c>
      <c r="M289" s="32">
        <v>0</v>
      </c>
      <c r="N289" s="42">
        <f t="shared" si="20"/>
        <v>0</v>
      </c>
      <c r="O289" s="177">
        <f t="shared" si="20"/>
        <v>0</v>
      </c>
    </row>
    <row r="290" spans="1:17" x14ac:dyDescent="0.3">
      <c r="A290" s="83" t="s">
        <v>792</v>
      </c>
      <c r="B290" s="84">
        <v>0</v>
      </c>
      <c r="C290" s="32">
        <v>0</v>
      </c>
      <c r="D290" s="32">
        <v>0</v>
      </c>
      <c r="E290" s="32">
        <v>0</v>
      </c>
      <c r="F290" s="42">
        <f t="shared" si="19"/>
        <v>0</v>
      </c>
      <c r="G290" s="177">
        <f t="shared" si="19"/>
        <v>0</v>
      </c>
      <c r="I290" s="83" t="s">
        <v>792</v>
      </c>
      <c r="J290" s="84">
        <v>0</v>
      </c>
      <c r="K290" s="32">
        <v>0</v>
      </c>
      <c r="L290" s="32">
        <v>0</v>
      </c>
      <c r="M290" s="32">
        <v>0</v>
      </c>
      <c r="N290" s="42">
        <f t="shared" si="20"/>
        <v>0</v>
      </c>
      <c r="O290" s="177">
        <f t="shared" si="20"/>
        <v>0</v>
      </c>
    </row>
    <row r="291" spans="1:17" x14ac:dyDescent="0.3">
      <c r="A291" s="83" t="s">
        <v>771</v>
      </c>
      <c r="B291" s="84">
        <v>0</v>
      </c>
      <c r="C291" s="32">
        <v>0</v>
      </c>
      <c r="D291" s="32">
        <v>0</v>
      </c>
      <c r="E291" s="32">
        <v>0</v>
      </c>
      <c r="F291" s="42">
        <f t="shared" si="19"/>
        <v>0</v>
      </c>
      <c r="G291" s="177">
        <f t="shared" si="19"/>
        <v>0</v>
      </c>
      <c r="I291" s="83" t="s">
        <v>771</v>
      </c>
      <c r="J291" s="84">
        <v>0</v>
      </c>
      <c r="K291" s="32">
        <v>0</v>
      </c>
      <c r="L291" s="32">
        <v>0</v>
      </c>
      <c r="M291" s="32">
        <v>0</v>
      </c>
      <c r="N291" s="42">
        <f t="shared" si="20"/>
        <v>0</v>
      </c>
      <c r="O291" s="177">
        <f t="shared" si="20"/>
        <v>0</v>
      </c>
    </row>
    <row r="292" spans="1:17" x14ac:dyDescent="0.3">
      <c r="A292" s="83" t="s">
        <v>1199</v>
      </c>
      <c r="B292" s="84">
        <v>0</v>
      </c>
      <c r="C292" s="32">
        <v>0</v>
      </c>
      <c r="D292" s="32">
        <v>0</v>
      </c>
      <c r="E292" s="32">
        <v>0</v>
      </c>
      <c r="F292" s="42">
        <f t="shared" si="19"/>
        <v>0</v>
      </c>
      <c r="G292" s="177">
        <f t="shared" si="19"/>
        <v>0</v>
      </c>
      <c r="I292" s="83" t="s">
        <v>1199</v>
      </c>
      <c r="J292" s="84">
        <v>0</v>
      </c>
      <c r="K292" s="32">
        <v>0</v>
      </c>
      <c r="L292" s="32">
        <v>0</v>
      </c>
      <c r="M292" s="32">
        <v>0</v>
      </c>
      <c r="N292" s="42">
        <f t="shared" si="20"/>
        <v>0</v>
      </c>
      <c r="O292" s="177">
        <f t="shared" si="20"/>
        <v>0</v>
      </c>
    </row>
    <row r="293" spans="1:17" x14ac:dyDescent="0.3">
      <c r="A293" s="83" t="s">
        <v>1200</v>
      </c>
      <c r="B293" s="84">
        <v>0</v>
      </c>
      <c r="C293" s="32">
        <v>0</v>
      </c>
      <c r="D293" s="32">
        <v>0</v>
      </c>
      <c r="E293" s="32">
        <v>0</v>
      </c>
      <c r="F293" s="42">
        <f t="shared" si="19"/>
        <v>0</v>
      </c>
      <c r="G293" s="177">
        <f t="shared" si="19"/>
        <v>0</v>
      </c>
      <c r="I293" s="83" t="s">
        <v>1200</v>
      </c>
      <c r="J293" s="84">
        <v>0</v>
      </c>
      <c r="K293" s="32">
        <v>0</v>
      </c>
      <c r="L293" s="32">
        <v>0</v>
      </c>
      <c r="M293" s="32">
        <v>0</v>
      </c>
      <c r="N293" s="42">
        <f t="shared" si="20"/>
        <v>0</v>
      </c>
      <c r="O293" s="177">
        <f t="shared" si="20"/>
        <v>0</v>
      </c>
    </row>
    <row r="294" spans="1:17" x14ac:dyDescent="0.3">
      <c r="A294" s="83" t="s">
        <v>772</v>
      </c>
      <c r="B294" s="84">
        <v>0</v>
      </c>
      <c r="C294" s="32">
        <v>0</v>
      </c>
      <c r="D294" s="32">
        <v>0</v>
      </c>
      <c r="E294" s="32">
        <v>0</v>
      </c>
      <c r="F294" s="42">
        <f t="shared" si="19"/>
        <v>0</v>
      </c>
      <c r="G294" s="177">
        <f t="shared" si="19"/>
        <v>0</v>
      </c>
      <c r="I294" s="83" t="s">
        <v>772</v>
      </c>
      <c r="J294" s="84">
        <v>0</v>
      </c>
      <c r="K294" s="32">
        <v>0</v>
      </c>
      <c r="L294" s="32">
        <v>0</v>
      </c>
      <c r="M294" s="32">
        <v>0</v>
      </c>
      <c r="N294" s="42">
        <f t="shared" si="20"/>
        <v>0</v>
      </c>
      <c r="O294" s="177">
        <f t="shared" si="20"/>
        <v>0</v>
      </c>
    </row>
    <row r="295" spans="1:17" x14ac:dyDescent="0.3">
      <c r="A295" s="83" t="s">
        <v>926</v>
      </c>
      <c r="B295" s="84">
        <v>2</v>
      </c>
      <c r="C295" s="32">
        <v>1383174</v>
      </c>
      <c r="D295" s="32">
        <v>2</v>
      </c>
      <c r="E295" s="32">
        <v>1383174</v>
      </c>
      <c r="F295" s="42">
        <f t="shared" si="19"/>
        <v>0</v>
      </c>
      <c r="G295" s="177">
        <f t="shared" si="19"/>
        <v>0</v>
      </c>
      <c r="I295" s="83" t="s">
        <v>926</v>
      </c>
      <c r="J295" s="84">
        <v>2</v>
      </c>
      <c r="K295" s="32">
        <v>1383174</v>
      </c>
      <c r="L295" s="32">
        <v>2</v>
      </c>
      <c r="M295" s="32">
        <v>1383174</v>
      </c>
      <c r="N295" s="42">
        <f t="shared" si="20"/>
        <v>0</v>
      </c>
      <c r="O295" s="177">
        <f t="shared" si="20"/>
        <v>0</v>
      </c>
    </row>
    <row r="296" spans="1:17" x14ac:dyDescent="0.3">
      <c r="A296" s="83" t="s">
        <v>1201</v>
      </c>
      <c r="B296" s="84">
        <v>0</v>
      </c>
      <c r="C296" s="32">
        <v>0</v>
      </c>
      <c r="D296" s="32">
        <v>0</v>
      </c>
      <c r="E296" s="32">
        <v>0</v>
      </c>
      <c r="F296" s="42">
        <f t="shared" si="19"/>
        <v>0</v>
      </c>
      <c r="G296" s="177">
        <f t="shared" si="19"/>
        <v>0</v>
      </c>
      <c r="I296" s="83" t="s">
        <v>1201</v>
      </c>
      <c r="J296" s="84">
        <v>0</v>
      </c>
      <c r="K296" s="32">
        <v>0</v>
      </c>
      <c r="L296" s="32">
        <v>0</v>
      </c>
      <c r="M296" s="32">
        <v>0</v>
      </c>
      <c r="N296" s="42">
        <f t="shared" si="20"/>
        <v>0</v>
      </c>
      <c r="O296" s="177">
        <f t="shared" si="20"/>
        <v>0</v>
      </c>
    </row>
    <row r="297" spans="1:17" x14ac:dyDescent="0.3">
      <c r="A297" s="83" t="s">
        <v>1202</v>
      </c>
      <c r="B297" s="84">
        <v>0</v>
      </c>
      <c r="C297" s="32">
        <v>0</v>
      </c>
      <c r="D297" s="32">
        <v>0</v>
      </c>
      <c r="E297" s="32">
        <v>0</v>
      </c>
      <c r="F297" s="42">
        <f t="shared" si="19"/>
        <v>0</v>
      </c>
      <c r="G297" s="177">
        <f t="shared" si="19"/>
        <v>0</v>
      </c>
      <c r="I297" s="83" t="s">
        <v>1202</v>
      </c>
      <c r="J297" s="84">
        <v>0</v>
      </c>
      <c r="K297" s="32">
        <v>0</v>
      </c>
      <c r="L297" s="32">
        <v>0</v>
      </c>
      <c r="M297" s="32">
        <v>0</v>
      </c>
      <c r="N297" s="42">
        <f t="shared" si="20"/>
        <v>0</v>
      </c>
      <c r="O297" s="177">
        <f t="shared" si="20"/>
        <v>0</v>
      </c>
    </row>
    <row r="298" spans="1:17" x14ac:dyDescent="0.3">
      <c r="A298" s="83" t="s">
        <v>1203</v>
      </c>
      <c r="B298" s="84">
        <v>0</v>
      </c>
      <c r="C298" s="32">
        <v>0</v>
      </c>
      <c r="D298" s="32">
        <v>0</v>
      </c>
      <c r="E298" s="32">
        <v>0</v>
      </c>
      <c r="F298" s="42">
        <f t="shared" si="19"/>
        <v>0</v>
      </c>
      <c r="G298" s="177">
        <f t="shared" si="19"/>
        <v>0</v>
      </c>
      <c r="I298" s="83" t="s">
        <v>1203</v>
      </c>
      <c r="J298" s="84">
        <v>0</v>
      </c>
      <c r="K298" s="32">
        <v>0</v>
      </c>
      <c r="L298" s="32">
        <v>0</v>
      </c>
      <c r="M298" s="32">
        <v>0</v>
      </c>
      <c r="N298" s="42">
        <f t="shared" si="20"/>
        <v>0</v>
      </c>
      <c r="O298" s="177">
        <f t="shared" si="20"/>
        <v>0</v>
      </c>
    </row>
    <row r="299" spans="1:17" x14ac:dyDescent="0.3">
      <c r="A299" s="83" t="s">
        <v>1204</v>
      </c>
      <c r="B299" s="84">
        <v>0</v>
      </c>
      <c r="C299" s="32">
        <v>0</v>
      </c>
      <c r="D299" s="32">
        <v>0</v>
      </c>
      <c r="E299" s="32">
        <v>0</v>
      </c>
      <c r="F299" s="42">
        <f t="shared" si="19"/>
        <v>0</v>
      </c>
      <c r="G299" s="177">
        <f t="shared" si="19"/>
        <v>0</v>
      </c>
      <c r="I299" s="83" t="s">
        <v>1204</v>
      </c>
      <c r="J299" s="84">
        <v>0</v>
      </c>
      <c r="K299" s="32">
        <v>0</v>
      </c>
      <c r="L299" s="32">
        <v>0</v>
      </c>
      <c r="M299" s="32">
        <v>0</v>
      </c>
      <c r="N299" s="42">
        <f t="shared" si="20"/>
        <v>0</v>
      </c>
      <c r="O299" s="177">
        <f t="shared" si="20"/>
        <v>0</v>
      </c>
    </row>
    <row r="300" spans="1:17" x14ac:dyDescent="0.3">
      <c r="A300" s="83" t="s">
        <v>773</v>
      </c>
      <c r="B300" s="84">
        <v>2</v>
      </c>
      <c r="C300" s="32">
        <v>255311</v>
      </c>
      <c r="D300" s="32">
        <v>2</v>
      </c>
      <c r="E300" s="32">
        <v>255311</v>
      </c>
      <c r="F300" s="42">
        <f t="shared" si="19"/>
        <v>0</v>
      </c>
      <c r="G300" s="177">
        <f t="shared" si="19"/>
        <v>0</v>
      </c>
      <c r="I300" s="83" t="s">
        <v>773</v>
      </c>
      <c r="J300" s="84">
        <v>2</v>
      </c>
      <c r="K300" s="32">
        <v>255311</v>
      </c>
      <c r="L300" s="32">
        <v>2</v>
      </c>
      <c r="M300" s="32">
        <v>255311</v>
      </c>
      <c r="N300" s="42">
        <f t="shared" si="20"/>
        <v>0</v>
      </c>
      <c r="O300" s="177">
        <f t="shared" si="20"/>
        <v>0</v>
      </c>
    </row>
    <row r="301" spans="1:17" ht="15" thickBot="1" x14ac:dyDescent="0.35">
      <c r="A301" s="93" t="s">
        <v>793</v>
      </c>
      <c r="B301" s="94">
        <v>6</v>
      </c>
      <c r="C301" s="95">
        <v>1282338</v>
      </c>
      <c r="D301" s="95">
        <v>6</v>
      </c>
      <c r="E301" s="95">
        <v>1282338</v>
      </c>
      <c r="F301" s="96">
        <f>B301-D301</f>
        <v>0</v>
      </c>
      <c r="G301" s="178">
        <f>C301-E301</f>
        <v>0</v>
      </c>
      <c r="I301" s="93" t="s">
        <v>793</v>
      </c>
      <c r="J301" s="94">
        <v>6</v>
      </c>
      <c r="K301" s="95">
        <v>1282338</v>
      </c>
      <c r="L301" s="95">
        <v>6</v>
      </c>
      <c r="M301" s="95">
        <v>1282338</v>
      </c>
      <c r="N301" s="96">
        <f>J301-L301</f>
        <v>0</v>
      </c>
      <c r="O301" s="178">
        <f>K301-M301</f>
        <v>0</v>
      </c>
    </row>
    <row r="302" spans="1:17" ht="15.6" thickTop="1" thickBot="1" x14ac:dyDescent="0.35">
      <c r="A302" s="99" t="s">
        <v>137</v>
      </c>
      <c r="B302" s="91">
        <f t="shared" ref="B302:G302" si="21">SUM(B81:B301)</f>
        <v>51629</v>
      </c>
      <c r="C302" s="92">
        <f t="shared" si="21"/>
        <v>23531329699</v>
      </c>
      <c r="D302" s="92">
        <f t="shared" si="21"/>
        <v>50202</v>
      </c>
      <c r="E302" s="92">
        <f t="shared" si="21"/>
        <v>23531329699</v>
      </c>
      <c r="F302" s="102">
        <f t="shared" si="21"/>
        <v>1427</v>
      </c>
      <c r="G302" s="209">
        <f t="shared" si="21"/>
        <v>0</v>
      </c>
      <c r="I302" s="99" t="s">
        <v>137</v>
      </c>
      <c r="J302" s="91">
        <f t="shared" ref="J302:O302" si="22">SUM(J81:J301)</f>
        <v>51629</v>
      </c>
      <c r="K302" s="92">
        <f t="shared" si="22"/>
        <v>23531329699</v>
      </c>
      <c r="L302" s="92">
        <f t="shared" si="22"/>
        <v>50202</v>
      </c>
      <c r="M302" s="92">
        <f t="shared" si="22"/>
        <v>23531329699</v>
      </c>
      <c r="N302" s="102">
        <f t="shared" si="22"/>
        <v>1427</v>
      </c>
      <c r="O302" s="209">
        <f t="shared" si="22"/>
        <v>0</v>
      </c>
    </row>
    <row r="304" spans="1:17" x14ac:dyDescent="0.3">
      <c r="A304" s="2" t="s">
        <v>812</v>
      </c>
      <c r="B304" t="s">
        <v>898</v>
      </c>
      <c r="L304" s="2" t="s">
        <v>812</v>
      </c>
      <c r="M304" t="s">
        <v>1346</v>
      </c>
      <c r="P304" s="65"/>
      <c r="Q304" s="110"/>
    </row>
    <row r="305" spans="1:21" ht="15" thickBot="1" x14ac:dyDescent="0.35">
      <c r="A305" s="2" t="s">
        <v>814</v>
      </c>
      <c r="B305" t="s">
        <v>899</v>
      </c>
      <c r="L305" s="2" t="s">
        <v>814</v>
      </c>
      <c r="M305" t="s">
        <v>851</v>
      </c>
      <c r="P305" s="65"/>
      <c r="Q305" s="110"/>
    </row>
    <row r="306" spans="1:21" ht="35.25" customHeight="1" thickBot="1" x14ac:dyDescent="0.4">
      <c r="A306" s="18" t="s">
        <v>1256</v>
      </c>
      <c r="B306" s="18" t="s">
        <v>1258</v>
      </c>
      <c r="C306" s="26"/>
      <c r="D306" s="26"/>
      <c r="E306" s="27"/>
      <c r="F306" s="180"/>
      <c r="G306" s="242"/>
      <c r="H306" s="27"/>
      <c r="I306" s="180"/>
      <c r="J306" s="180"/>
      <c r="L306" s="18" t="s">
        <v>1257</v>
      </c>
      <c r="M306" s="18" t="s">
        <v>897</v>
      </c>
      <c r="N306" s="26"/>
      <c r="O306" s="26"/>
      <c r="P306" s="27"/>
      <c r="Q306" s="180"/>
      <c r="R306" s="242"/>
      <c r="S306" s="27"/>
      <c r="T306" s="180"/>
      <c r="U306" s="180"/>
    </row>
    <row r="307" spans="1:21" ht="15" thickBot="1" x14ac:dyDescent="0.35">
      <c r="A307" s="15" t="s">
        <v>637</v>
      </c>
      <c r="B307" s="17" t="s">
        <v>611</v>
      </c>
      <c r="C307" s="17"/>
      <c r="D307" s="17"/>
      <c r="E307" s="16" t="s">
        <v>638</v>
      </c>
      <c r="F307" s="16"/>
      <c r="G307" s="17"/>
      <c r="H307" s="17"/>
      <c r="I307" s="344" t="s">
        <v>636</v>
      </c>
      <c r="J307" s="344" t="s">
        <v>200</v>
      </c>
      <c r="K307" s="65"/>
      <c r="L307" s="15" t="s">
        <v>637</v>
      </c>
      <c r="M307" s="17"/>
      <c r="N307" s="17"/>
      <c r="O307" s="17"/>
      <c r="P307" s="16" t="s">
        <v>638</v>
      </c>
      <c r="Q307" s="16"/>
      <c r="R307" s="17"/>
      <c r="S307" s="17"/>
      <c r="T307" s="344" t="s">
        <v>636</v>
      </c>
      <c r="U307" s="344" t="s">
        <v>200</v>
      </c>
    </row>
    <row r="308" spans="1:21" ht="30" thickTop="1" thickBot="1" x14ac:dyDescent="0.35">
      <c r="A308" s="179" t="s">
        <v>216</v>
      </c>
      <c r="B308" s="239" t="s">
        <v>900</v>
      </c>
      <c r="C308" s="36" t="s">
        <v>197</v>
      </c>
      <c r="D308" s="36" t="s">
        <v>196</v>
      </c>
      <c r="E308" s="179" t="s">
        <v>216</v>
      </c>
      <c r="F308" s="239" t="s">
        <v>900</v>
      </c>
      <c r="G308" s="36" t="s">
        <v>197</v>
      </c>
      <c r="H308" s="36" t="s">
        <v>196</v>
      </c>
      <c r="I308" s="361"/>
      <c r="J308" s="361"/>
      <c r="K308" s="65"/>
      <c r="L308" s="179" t="s">
        <v>216</v>
      </c>
      <c r="M308" s="239" t="s">
        <v>491</v>
      </c>
      <c r="N308" s="36" t="s">
        <v>197</v>
      </c>
      <c r="O308" s="36" t="s">
        <v>196</v>
      </c>
      <c r="P308" s="179" t="s">
        <v>216</v>
      </c>
      <c r="Q308" s="239" t="s">
        <v>491</v>
      </c>
      <c r="R308" s="36" t="s">
        <v>197</v>
      </c>
      <c r="S308" s="36" t="s">
        <v>196</v>
      </c>
      <c r="T308" s="361"/>
      <c r="U308" s="361"/>
    </row>
    <row r="309" spans="1:21" x14ac:dyDescent="0.3">
      <c r="A309" s="172" t="s">
        <v>219</v>
      </c>
      <c r="B309" s="146" t="s">
        <v>8</v>
      </c>
      <c r="C309" s="29">
        <v>1260</v>
      </c>
      <c r="D309" s="29">
        <v>616254670</v>
      </c>
      <c r="E309" s="172" t="s">
        <v>219</v>
      </c>
      <c r="F309" s="146" t="s">
        <v>8</v>
      </c>
      <c r="G309" s="29">
        <v>1254</v>
      </c>
      <c r="H309" s="29">
        <v>616254670</v>
      </c>
      <c r="I309" s="101">
        <f t="shared" ref="I309:I340" si="23">C309-G309</f>
        <v>6</v>
      </c>
      <c r="J309" s="243">
        <f t="shared" ref="J309:J340" si="24">D309-H309</f>
        <v>0</v>
      </c>
      <c r="K309" s="111"/>
      <c r="L309" s="172" t="s">
        <v>866</v>
      </c>
      <c r="M309" s="146" t="s">
        <v>718</v>
      </c>
      <c r="N309" s="29">
        <v>6</v>
      </c>
      <c r="O309" s="29">
        <v>10384602</v>
      </c>
      <c r="P309" s="172" t="s">
        <v>866</v>
      </c>
      <c r="Q309" s="146" t="s">
        <v>468</v>
      </c>
      <c r="R309" s="29">
        <v>6</v>
      </c>
      <c r="S309" s="29">
        <v>10384602</v>
      </c>
      <c r="T309" s="101">
        <f t="shared" ref="T309:T340" si="25">N309-R309</f>
        <v>0</v>
      </c>
      <c r="U309" s="243">
        <f t="shared" ref="U309:U340" si="26">O309-S309</f>
        <v>0</v>
      </c>
    </row>
    <row r="310" spans="1:21" x14ac:dyDescent="0.3">
      <c r="A310" s="173" t="s">
        <v>217</v>
      </c>
      <c r="B310" s="146" t="s">
        <v>8</v>
      </c>
      <c r="C310" s="29">
        <v>1188</v>
      </c>
      <c r="D310" s="29">
        <v>576375917</v>
      </c>
      <c r="E310" s="173" t="s">
        <v>217</v>
      </c>
      <c r="F310" s="146" t="s">
        <v>8</v>
      </c>
      <c r="G310" s="29">
        <v>1188</v>
      </c>
      <c r="H310" s="29">
        <v>576375917</v>
      </c>
      <c r="I310" s="100">
        <f t="shared" si="23"/>
        <v>0</v>
      </c>
      <c r="J310" s="243">
        <f t="shared" si="24"/>
        <v>0</v>
      </c>
      <c r="K310" s="111"/>
      <c r="L310" s="173" t="s">
        <v>1051</v>
      </c>
      <c r="M310" s="146" t="s">
        <v>785</v>
      </c>
      <c r="N310" s="29">
        <v>10</v>
      </c>
      <c r="O310" s="29">
        <v>7049535</v>
      </c>
      <c r="P310" s="173" t="s">
        <v>1051</v>
      </c>
      <c r="Q310" s="146" t="s">
        <v>494</v>
      </c>
      <c r="R310" s="29">
        <v>10</v>
      </c>
      <c r="S310" s="29">
        <v>7049535</v>
      </c>
      <c r="T310" s="100">
        <f t="shared" si="25"/>
        <v>0</v>
      </c>
      <c r="U310" s="243">
        <f t="shared" si="26"/>
        <v>0</v>
      </c>
    </row>
    <row r="311" spans="1:21" x14ac:dyDescent="0.3">
      <c r="A311" s="173" t="s">
        <v>221</v>
      </c>
      <c r="B311" s="146" t="s">
        <v>8</v>
      </c>
      <c r="C311" s="29">
        <v>1090</v>
      </c>
      <c r="D311" s="29">
        <v>479792542</v>
      </c>
      <c r="E311" s="173" t="s">
        <v>221</v>
      </c>
      <c r="F311" s="146" t="s">
        <v>8</v>
      </c>
      <c r="G311" s="29">
        <v>1090</v>
      </c>
      <c r="H311" s="29">
        <v>479792542</v>
      </c>
      <c r="I311" s="100">
        <f t="shared" si="23"/>
        <v>0</v>
      </c>
      <c r="J311" s="243">
        <f t="shared" si="24"/>
        <v>0</v>
      </c>
      <c r="K311" s="111"/>
      <c r="L311" s="173" t="s">
        <v>1052</v>
      </c>
      <c r="M311" s="146" t="s">
        <v>785</v>
      </c>
      <c r="N311" s="29">
        <v>13</v>
      </c>
      <c r="O311" s="29">
        <v>6083615</v>
      </c>
      <c r="P311" s="173" t="s">
        <v>1052</v>
      </c>
      <c r="Q311" s="146" t="s">
        <v>494</v>
      </c>
      <c r="R311" s="29">
        <v>13</v>
      </c>
      <c r="S311" s="29">
        <v>6083615</v>
      </c>
      <c r="T311" s="100">
        <f t="shared" si="25"/>
        <v>0</v>
      </c>
      <c r="U311" s="243">
        <f t="shared" si="26"/>
        <v>0</v>
      </c>
    </row>
    <row r="312" spans="1:21" x14ac:dyDescent="0.3">
      <c r="A312" s="173" t="s">
        <v>222</v>
      </c>
      <c r="B312" s="146" t="s">
        <v>8</v>
      </c>
      <c r="C312" s="29">
        <v>1009</v>
      </c>
      <c r="D312" s="29">
        <v>475328420</v>
      </c>
      <c r="E312" s="173" t="s">
        <v>222</v>
      </c>
      <c r="F312" s="146" t="s">
        <v>8</v>
      </c>
      <c r="G312" s="29">
        <v>1009</v>
      </c>
      <c r="H312" s="29">
        <v>475328420</v>
      </c>
      <c r="I312" s="100">
        <f t="shared" si="23"/>
        <v>0</v>
      </c>
      <c r="J312" s="243">
        <f t="shared" si="24"/>
        <v>0</v>
      </c>
      <c r="K312" s="111"/>
      <c r="L312" s="173" t="s">
        <v>878</v>
      </c>
      <c r="M312" s="146" t="s">
        <v>710</v>
      </c>
      <c r="N312" s="29">
        <v>19</v>
      </c>
      <c r="O312" s="29">
        <v>5989819</v>
      </c>
      <c r="P312" s="173" t="s">
        <v>878</v>
      </c>
      <c r="Q312" s="146" t="s">
        <v>465</v>
      </c>
      <c r="R312" s="29">
        <v>19</v>
      </c>
      <c r="S312" s="29">
        <v>5989819</v>
      </c>
      <c r="T312" s="100">
        <f t="shared" si="25"/>
        <v>0</v>
      </c>
      <c r="U312" s="243">
        <f t="shared" si="26"/>
        <v>0</v>
      </c>
    </row>
    <row r="313" spans="1:21" x14ac:dyDescent="0.3">
      <c r="A313" s="173" t="s">
        <v>220</v>
      </c>
      <c r="B313" s="146" t="s">
        <v>8</v>
      </c>
      <c r="C313" s="29">
        <v>1108</v>
      </c>
      <c r="D313" s="29">
        <v>470834738</v>
      </c>
      <c r="E313" s="173" t="s">
        <v>220</v>
      </c>
      <c r="F313" s="146" t="s">
        <v>8</v>
      </c>
      <c r="G313" s="29">
        <v>1108</v>
      </c>
      <c r="H313" s="29">
        <v>470834738</v>
      </c>
      <c r="I313" s="100">
        <f t="shared" si="23"/>
        <v>0</v>
      </c>
      <c r="J313" s="243">
        <f t="shared" si="24"/>
        <v>0</v>
      </c>
      <c r="K313" s="111"/>
      <c r="L313" s="173" t="s">
        <v>1053</v>
      </c>
      <c r="M313" s="146" t="s">
        <v>791</v>
      </c>
      <c r="N313" s="29">
        <v>4</v>
      </c>
      <c r="O313" s="29">
        <v>4158410</v>
      </c>
      <c r="P313" s="173" t="s">
        <v>1053</v>
      </c>
      <c r="Q313" s="146" t="s">
        <v>466</v>
      </c>
      <c r="R313" s="29">
        <v>4</v>
      </c>
      <c r="S313" s="29">
        <v>4158410</v>
      </c>
      <c r="T313" s="100">
        <f t="shared" si="25"/>
        <v>0</v>
      </c>
      <c r="U313" s="243">
        <f t="shared" si="26"/>
        <v>0</v>
      </c>
    </row>
    <row r="314" spans="1:21" x14ac:dyDescent="0.3">
      <c r="A314" s="173" t="s">
        <v>225</v>
      </c>
      <c r="B314" s="146" t="s">
        <v>8</v>
      </c>
      <c r="C314" s="29">
        <v>943</v>
      </c>
      <c r="D314" s="29">
        <v>426244436</v>
      </c>
      <c r="E314" s="173" t="s">
        <v>225</v>
      </c>
      <c r="F314" s="146" t="s">
        <v>8</v>
      </c>
      <c r="G314" s="29">
        <v>943</v>
      </c>
      <c r="H314" s="29">
        <v>426244436</v>
      </c>
      <c r="I314" s="100">
        <f t="shared" si="23"/>
        <v>0</v>
      </c>
      <c r="J314" s="243">
        <f t="shared" si="24"/>
        <v>0</v>
      </c>
      <c r="K314" s="111"/>
      <c r="L314" s="173" t="s">
        <v>1049</v>
      </c>
      <c r="M314" s="146" t="s">
        <v>785</v>
      </c>
      <c r="N314" s="29">
        <v>10</v>
      </c>
      <c r="O314" s="29">
        <v>3799197</v>
      </c>
      <c r="P314" s="173" t="s">
        <v>1049</v>
      </c>
      <c r="Q314" s="146" t="s">
        <v>494</v>
      </c>
      <c r="R314" s="29">
        <v>10</v>
      </c>
      <c r="S314" s="29">
        <v>3799197</v>
      </c>
      <c r="T314" s="100">
        <f t="shared" si="25"/>
        <v>0</v>
      </c>
      <c r="U314" s="243">
        <f t="shared" si="26"/>
        <v>0</v>
      </c>
    </row>
    <row r="315" spans="1:21" x14ac:dyDescent="0.3">
      <c r="A315" s="173" t="s">
        <v>227</v>
      </c>
      <c r="B315" s="146" t="s">
        <v>8</v>
      </c>
      <c r="C315" s="29">
        <v>900</v>
      </c>
      <c r="D315" s="29">
        <v>407207703</v>
      </c>
      <c r="E315" s="173" t="s">
        <v>227</v>
      </c>
      <c r="F315" s="146" t="s">
        <v>8</v>
      </c>
      <c r="G315" s="29">
        <v>900</v>
      </c>
      <c r="H315" s="29">
        <v>407207703</v>
      </c>
      <c r="I315" s="100">
        <f t="shared" si="23"/>
        <v>0</v>
      </c>
      <c r="J315" s="243">
        <f t="shared" si="24"/>
        <v>0</v>
      </c>
      <c r="K315" s="111"/>
      <c r="L315" s="173" t="s">
        <v>1054</v>
      </c>
      <c r="M315" s="146" t="s">
        <v>710</v>
      </c>
      <c r="N315" s="29">
        <v>3</v>
      </c>
      <c r="O315" s="29">
        <v>3256871</v>
      </c>
      <c r="P315" s="173" t="s">
        <v>1054</v>
      </c>
      <c r="Q315" s="146" t="s">
        <v>465</v>
      </c>
      <c r="R315" s="29">
        <v>3</v>
      </c>
      <c r="S315" s="29">
        <v>3256871</v>
      </c>
      <c r="T315" s="100">
        <f t="shared" si="25"/>
        <v>0</v>
      </c>
      <c r="U315" s="243">
        <f t="shared" si="26"/>
        <v>0</v>
      </c>
    </row>
    <row r="316" spans="1:21" x14ac:dyDescent="0.3">
      <c r="A316" s="173" t="s">
        <v>224</v>
      </c>
      <c r="B316" s="146" t="s">
        <v>8</v>
      </c>
      <c r="C316" s="29">
        <v>802</v>
      </c>
      <c r="D316" s="29">
        <v>405880559</v>
      </c>
      <c r="E316" s="173" t="s">
        <v>224</v>
      </c>
      <c r="F316" s="146" t="s">
        <v>8</v>
      </c>
      <c r="G316" s="29">
        <v>802</v>
      </c>
      <c r="H316" s="29">
        <v>405880559</v>
      </c>
      <c r="I316" s="100">
        <f t="shared" si="23"/>
        <v>0</v>
      </c>
      <c r="J316" s="243">
        <f t="shared" si="24"/>
        <v>0</v>
      </c>
      <c r="K316" s="111"/>
      <c r="L316" s="173" t="s">
        <v>1055</v>
      </c>
      <c r="M316" s="146" t="s">
        <v>717</v>
      </c>
      <c r="N316" s="29">
        <v>9</v>
      </c>
      <c r="O316" s="29">
        <v>3153534</v>
      </c>
      <c r="P316" s="173" t="s">
        <v>1055</v>
      </c>
      <c r="Q316" s="146" t="s">
        <v>469</v>
      </c>
      <c r="R316" s="29">
        <v>9</v>
      </c>
      <c r="S316" s="29">
        <v>3153534</v>
      </c>
      <c r="T316" s="100">
        <f t="shared" si="25"/>
        <v>0</v>
      </c>
      <c r="U316" s="243">
        <f t="shared" si="26"/>
        <v>0</v>
      </c>
    </row>
    <row r="317" spans="1:21" x14ac:dyDescent="0.3">
      <c r="A317" s="173" t="s">
        <v>223</v>
      </c>
      <c r="B317" s="240" t="s">
        <v>8</v>
      </c>
      <c r="C317" s="32">
        <v>857</v>
      </c>
      <c r="D317" s="32">
        <v>404436399</v>
      </c>
      <c r="E317" s="173" t="s">
        <v>223</v>
      </c>
      <c r="F317" s="240" t="s">
        <v>8</v>
      </c>
      <c r="G317" s="32">
        <v>857</v>
      </c>
      <c r="H317" s="32">
        <v>404436399</v>
      </c>
      <c r="I317" s="100">
        <f t="shared" si="23"/>
        <v>0</v>
      </c>
      <c r="J317" s="243">
        <f t="shared" si="24"/>
        <v>0</v>
      </c>
      <c r="K317" s="111"/>
      <c r="L317" s="173" t="s">
        <v>1056</v>
      </c>
      <c r="M317" s="240" t="s">
        <v>791</v>
      </c>
      <c r="N317" s="32">
        <v>6</v>
      </c>
      <c r="O317" s="32">
        <v>3102416</v>
      </c>
      <c r="P317" s="173" t="s">
        <v>1056</v>
      </c>
      <c r="Q317" s="240" t="s">
        <v>466</v>
      </c>
      <c r="R317" s="32">
        <v>6</v>
      </c>
      <c r="S317" s="32">
        <v>3102416</v>
      </c>
      <c r="T317" s="100">
        <f t="shared" si="25"/>
        <v>0</v>
      </c>
      <c r="U317" s="243">
        <f t="shared" si="26"/>
        <v>0</v>
      </c>
    </row>
    <row r="318" spans="1:21" x14ac:dyDescent="0.3">
      <c r="A318" s="173" t="s">
        <v>218</v>
      </c>
      <c r="B318" s="240" t="s">
        <v>8</v>
      </c>
      <c r="C318" s="32">
        <v>851</v>
      </c>
      <c r="D318" s="32">
        <v>400416050</v>
      </c>
      <c r="E318" s="173" t="s">
        <v>218</v>
      </c>
      <c r="F318" s="240" t="s">
        <v>8</v>
      </c>
      <c r="G318" s="32">
        <v>851</v>
      </c>
      <c r="H318" s="32">
        <v>400416050</v>
      </c>
      <c r="I318" s="100">
        <f t="shared" si="23"/>
        <v>0</v>
      </c>
      <c r="J318" s="243">
        <f t="shared" si="24"/>
        <v>0</v>
      </c>
      <c r="K318" s="111"/>
      <c r="L318" s="173" t="s">
        <v>1057</v>
      </c>
      <c r="M318" s="240" t="s">
        <v>710</v>
      </c>
      <c r="N318" s="32">
        <v>8</v>
      </c>
      <c r="O318" s="32">
        <v>3021313</v>
      </c>
      <c r="P318" s="173" t="s">
        <v>1057</v>
      </c>
      <c r="Q318" s="240" t="s">
        <v>465</v>
      </c>
      <c r="R318" s="32">
        <v>8</v>
      </c>
      <c r="S318" s="32">
        <v>3021313</v>
      </c>
      <c r="T318" s="100">
        <f t="shared" si="25"/>
        <v>0</v>
      </c>
      <c r="U318" s="243">
        <f t="shared" si="26"/>
        <v>0</v>
      </c>
    </row>
    <row r="319" spans="1:21" x14ac:dyDescent="0.3">
      <c r="A319" s="173" t="s">
        <v>228</v>
      </c>
      <c r="B319" s="240" t="s">
        <v>8</v>
      </c>
      <c r="C319" s="32">
        <v>745</v>
      </c>
      <c r="D319" s="32">
        <v>397896514</v>
      </c>
      <c r="E319" s="173" t="s">
        <v>228</v>
      </c>
      <c r="F319" s="240" t="s">
        <v>8</v>
      </c>
      <c r="G319" s="32">
        <v>745</v>
      </c>
      <c r="H319" s="32">
        <v>397896514</v>
      </c>
      <c r="I319" s="100">
        <f t="shared" si="23"/>
        <v>0</v>
      </c>
      <c r="J319" s="243">
        <f t="shared" si="24"/>
        <v>0</v>
      </c>
      <c r="K319" s="111"/>
      <c r="L319" s="173" t="s">
        <v>1058</v>
      </c>
      <c r="M319" s="240" t="s">
        <v>785</v>
      </c>
      <c r="N319" s="32">
        <v>7</v>
      </c>
      <c r="O319" s="32">
        <v>2816292</v>
      </c>
      <c r="P319" s="173" t="s">
        <v>1058</v>
      </c>
      <c r="Q319" s="240" t="s">
        <v>494</v>
      </c>
      <c r="R319" s="32">
        <v>7</v>
      </c>
      <c r="S319" s="32">
        <v>2816292</v>
      </c>
      <c r="T319" s="100">
        <f t="shared" si="25"/>
        <v>0</v>
      </c>
      <c r="U319" s="243">
        <f t="shared" si="26"/>
        <v>0</v>
      </c>
    </row>
    <row r="320" spans="1:21" x14ac:dyDescent="0.3">
      <c r="A320" s="173" t="s">
        <v>229</v>
      </c>
      <c r="B320" s="240" t="s">
        <v>8</v>
      </c>
      <c r="C320" s="32">
        <v>855</v>
      </c>
      <c r="D320" s="32">
        <v>396107569</v>
      </c>
      <c r="E320" s="173" t="s">
        <v>229</v>
      </c>
      <c r="F320" s="240" t="s">
        <v>8</v>
      </c>
      <c r="G320" s="32">
        <v>855</v>
      </c>
      <c r="H320" s="32">
        <v>396107569</v>
      </c>
      <c r="I320" s="100">
        <f t="shared" si="23"/>
        <v>0</v>
      </c>
      <c r="J320" s="243">
        <f t="shared" si="24"/>
        <v>0</v>
      </c>
      <c r="K320" s="111"/>
      <c r="L320" s="173" t="s">
        <v>1059</v>
      </c>
      <c r="M320" s="240" t="s">
        <v>710</v>
      </c>
      <c r="N320" s="32">
        <v>3</v>
      </c>
      <c r="O320" s="32">
        <v>2659630</v>
      </c>
      <c r="P320" s="173" t="s">
        <v>1059</v>
      </c>
      <c r="Q320" s="240" t="s">
        <v>465</v>
      </c>
      <c r="R320" s="32">
        <v>3</v>
      </c>
      <c r="S320" s="32">
        <v>2659630</v>
      </c>
      <c r="T320" s="100">
        <f t="shared" si="25"/>
        <v>0</v>
      </c>
      <c r="U320" s="243">
        <f t="shared" si="26"/>
        <v>0</v>
      </c>
    </row>
    <row r="321" spans="1:21" x14ac:dyDescent="0.3">
      <c r="A321" s="173" t="s">
        <v>226</v>
      </c>
      <c r="B321" s="240" t="s">
        <v>8</v>
      </c>
      <c r="C321" s="32">
        <v>812</v>
      </c>
      <c r="D321" s="32">
        <v>378608844</v>
      </c>
      <c r="E321" s="173" t="s">
        <v>226</v>
      </c>
      <c r="F321" s="240" t="s">
        <v>8</v>
      </c>
      <c r="G321" s="32">
        <v>812</v>
      </c>
      <c r="H321" s="32">
        <v>378608844</v>
      </c>
      <c r="I321" s="100">
        <f t="shared" si="23"/>
        <v>0</v>
      </c>
      <c r="J321" s="243">
        <f t="shared" si="24"/>
        <v>0</v>
      </c>
      <c r="K321" s="111"/>
      <c r="L321" s="173" t="s">
        <v>1060</v>
      </c>
      <c r="M321" s="240" t="s">
        <v>710</v>
      </c>
      <c r="N321" s="32">
        <v>14</v>
      </c>
      <c r="O321" s="32">
        <v>2599448</v>
      </c>
      <c r="P321" s="173" t="s">
        <v>1060</v>
      </c>
      <c r="Q321" s="240" t="s">
        <v>465</v>
      </c>
      <c r="R321" s="32">
        <v>14</v>
      </c>
      <c r="S321" s="32">
        <v>2599448</v>
      </c>
      <c r="T321" s="100">
        <f t="shared" si="25"/>
        <v>0</v>
      </c>
      <c r="U321" s="243">
        <f t="shared" si="26"/>
        <v>0</v>
      </c>
    </row>
    <row r="322" spans="1:21" x14ac:dyDescent="0.3">
      <c r="A322" s="173" t="s">
        <v>230</v>
      </c>
      <c r="B322" s="240" t="s">
        <v>8</v>
      </c>
      <c r="C322" s="32">
        <v>786</v>
      </c>
      <c r="D322" s="32">
        <v>364740632</v>
      </c>
      <c r="E322" s="173" t="s">
        <v>230</v>
      </c>
      <c r="F322" s="240" t="s">
        <v>8</v>
      </c>
      <c r="G322" s="32">
        <v>786</v>
      </c>
      <c r="H322" s="32">
        <v>364740632</v>
      </c>
      <c r="I322" s="100">
        <f t="shared" si="23"/>
        <v>0</v>
      </c>
      <c r="J322" s="243">
        <f t="shared" si="24"/>
        <v>0</v>
      </c>
      <c r="K322" s="111"/>
      <c r="L322" s="173" t="s">
        <v>1061</v>
      </c>
      <c r="M322" s="240" t="s">
        <v>791</v>
      </c>
      <c r="N322" s="32">
        <v>1</v>
      </c>
      <c r="O322" s="32">
        <v>2582205</v>
      </c>
      <c r="P322" s="173" t="s">
        <v>1061</v>
      </c>
      <c r="Q322" s="240" t="s">
        <v>466</v>
      </c>
      <c r="R322" s="32">
        <v>1</v>
      </c>
      <c r="S322" s="32">
        <v>2582205</v>
      </c>
      <c r="T322" s="100">
        <f t="shared" si="25"/>
        <v>0</v>
      </c>
      <c r="U322" s="243">
        <f t="shared" si="26"/>
        <v>0</v>
      </c>
    </row>
    <row r="323" spans="1:21" x14ac:dyDescent="0.3">
      <c r="A323" s="173" t="s">
        <v>231</v>
      </c>
      <c r="B323" s="240" t="s">
        <v>8</v>
      </c>
      <c r="C323" s="32">
        <v>566</v>
      </c>
      <c r="D323" s="32">
        <v>347484630</v>
      </c>
      <c r="E323" s="173" t="s">
        <v>231</v>
      </c>
      <c r="F323" s="240" t="s">
        <v>8</v>
      </c>
      <c r="G323" s="32">
        <v>566</v>
      </c>
      <c r="H323" s="32">
        <v>347484630</v>
      </c>
      <c r="I323" s="100">
        <f t="shared" si="23"/>
        <v>0</v>
      </c>
      <c r="J323" s="243">
        <f t="shared" si="24"/>
        <v>0</v>
      </c>
      <c r="K323" s="111"/>
      <c r="L323" s="173" t="s">
        <v>1062</v>
      </c>
      <c r="M323" s="240" t="s">
        <v>700</v>
      </c>
      <c r="N323" s="32">
        <v>4</v>
      </c>
      <c r="O323" s="32">
        <v>2551481</v>
      </c>
      <c r="P323" s="173" t="s">
        <v>1062</v>
      </c>
      <c r="Q323" s="240" t="s">
        <v>462</v>
      </c>
      <c r="R323" s="32">
        <v>4</v>
      </c>
      <c r="S323" s="32">
        <v>2551481</v>
      </c>
      <c r="T323" s="100">
        <f t="shared" si="25"/>
        <v>0</v>
      </c>
      <c r="U323" s="243">
        <f t="shared" si="26"/>
        <v>0</v>
      </c>
    </row>
    <row r="324" spans="1:21" x14ac:dyDescent="0.3">
      <c r="A324" s="173" t="s">
        <v>241</v>
      </c>
      <c r="B324" s="240" t="s">
        <v>8</v>
      </c>
      <c r="C324" s="32">
        <v>682</v>
      </c>
      <c r="D324" s="32">
        <v>300358166</v>
      </c>
      <c r="E324" s="173" t="s">
        <v>241</v>
      </c>
      <c r="F324" s="240" t="s">
        <v>8</v>
      </c>
      <c r="G324" s="32">
        <v>682</v>
      </c>
      <c r="H324" s="32">
        <v>300358166</v>
      </c>
      <c r="I324" s="100">
        <f t="shared" si="23"/>
        <v>0</v>
      </c>
      <c r="J324" s="243">
        <f t="shared" si="24"/>
        <v>0</v>
      </c>
      <c r="K324" s="111"/>
      <c r="L324" s="173" t="s">
        <v>1063</v>
      </c>
      <c r="M324" s="240" t="s">
        <v>762</v>
      </c>
      <c r="N324" s="32">
        <v>1</v>
      </c>
      <c r="O324" s="32">
        <v>2500000</v>
      </c>
      <c r="P324" s="173" t="s">
        <v>1063</v>
      </c>
      <c r="Q324" s="240" t="s">
        <v>467</v>
      </c>
      <c r="R324" s="32">
        <v>1</v>
      </c>
      <c r="S324" s="32">
        <v>2500000</v>
      </c>
      <c r="T324" s="100">
        <f t="shared" si="25"/>
        <v>0</v>
      </c>
      <c r="U324" s="243">
        <f t="shared" si="26"/>
        <v>0</v>
      </c>
    </row>
    <row r="325" spans="1:21" x14ac:dyDescent="0.3">
      <c r="A325" s="173" t="s">
        <v>932</v>
      </c>
      <c r="B325" s="240" t="s">
        <v>8</v>
      </c>
      <c r="C325" s="32">
        <v>541</v>
      </c>
      <c r="D325" s="32">
        <v>294012936</v>
      </c>
      <c r="E325" s="173" t="s">
        <v>932</v>
      </c>
      <c r="F325" s="240" t="s">
        <v>8</v>
      </c>
      <c r="G325" s="32">
        <v>541</v>
      </c>
      <c r="H325" s="32">
        <v>294012936</v>
      </c>
      <c r="I325" s="100">
        <f t="shared" si="23"/>
        <v>0</v>
      </c>
      <c r="J325" s="243">
        <f t="shared" si="24"/>
        <v>0</v>
      </c>
      <c r="K325" s="111"/>
      <c r="L325" s="173" t="s">
        <v>1064</v>
      </c>
      <c r="M325" s="240" t="s">
        <v>791</v>
      </c>
      <c r="N325" s="32">
        <v>6</v>
      </c>
      <c r="O325" s="32">
        <v>2487491</v>
      </c>
      <c r="P325" s="173" t="s">
        <v>1064</v>
      </c>
      <c r="Q325" s="240" t="s">
        <v>466</v>
      </c>
      <c r="R325" s="32">
        <v>6</v>
      </c>
      <c r="S325" s="32">
        <v>2487491</v>
      </c>
      <c r="T325" s="100">
        <f t="shared" si="25"/>
        <v>0</v>
      </c>
      <c r="U325" s="243">
        <f t="shared" si="26"/>
        <v>0</v>
      </c>
    </row>
    <row r="326" spans="1:21" x14ac:dyDescent="0.3">
      <c r="A326" s="173" t="s">
        <v>236</v>
      </c>
      <c r="B326" s="240" t="s">
        <v>8</v>
      </c>
      <c r="C326" s="32">
        <v>656</v>
      </c>
      <c r="D326" s="32">
        <v>293452364</v>
      </c>
      <c r="E326" s="173" t="s">
        <v>236</v>
      </c>
      <c r="F326" s="240" t="s">
        <v>8</v>
      </c>
      <c r="G326" s="32">
        <v>656</v>
      </c>
      <c r="H326" s="32">
        <v>293452364</v>
      </c>
      <c r="I326" s="100">
        <f t="shared" si="23"/>
        <v>0</v>
      </c>
      <c r="J326" s="243">
        <f t="shared" si="24"/>
        <v>0</v>
      </c>
      <c r="K326" s="111"/>
      <c r="L326" s="173" t="s">
        <v>1065</v>
      </c>
      <c r="M326" s="240" t="s">
        <v>756</v>
      </c>
      <c r="N326" s="32">
        <v>11</v>
      </c>
      <c r="O326" s="32">
        <v>2411257</v>
      </c>
      <c r="P326" s="173" t="s">
        <v>1065</v>
      </c>
      <c r="Q326" s="240" t="s">
        <v>460</v>
      </c>
      <c r="R326" s="32">
        <v>11</v>
      </c>
      <c r="S326" s="32">
        <v>2411257</v>
      </c>
      <c r="T326" s="100">
        <f t="shared" si="25"/>
        <v>0</v>
      </c>
      <c r="U326" s="243">
        <f t="shared" si="26"/>
        <v>0</v>
      </c>
    </row>
    <row r="327" spans="1:21" x14ac:dyDescent="0.3">
      <c r="A327" s="174" t="s">
        <v>238</v>
      </c>
      <c r="B327" s="240" t="s">
        <v>8</v>
      </c>
      <c r="C327" s="32">
        <v>594</v>
      </c>
      <c r="D327" s="32">
        <v>281749238</v>
      </c>
      <c r="E327" s="174" t="s">
        <v>238</v>
      </c>
      <c r="F327" s="240" t="s">
        <v>8</v>
      </c>
      <c r="G327" s="32">
        <v>594</v>
      </c>
      <c r="H327" s="32">
        <v>281749238</v>
      </c>
      <c r="I327" s="100">
        <f t="shared" si="23"/>
        <v>0</v>
      </c>
      <c r="J327" s="243">
        <f t="shared" si="24"/>
        <v>0</v>
      </c>
      <c r="K327" s="111"/>
      <c r="L327" s="174" t="s">
        <v>1051</v>
      </c>
      <c r="M327" s="240" t="s">
        <v>785</v>
      </c>
      <c r="N327" s="32">
        <v>13</v>
      </c>
      <c r="O327" s="32">
        <v>2280922</v>
      </c>
      <c r="P327" s="174" t="s">
        <v>1051</v>
      </c>
      <c r="Q327" s="240" t="s">
        <v>494</v>
      </c>
      <c r="R327" s="32">
        <v>13</v>
      </c>
      <c r="S327" s="32">
        <v>2280922</v>
      </c>
      <c r="T327" s="100">
        <f t="shared" si="25"/>
        <v>0</v>
      </c>
      <c r="U327" s="243">
        <f t="shared" si="26"/>
        <v>0</v>
      </c>
    </row>
    <row r="328" spans="1:21" x14ac:dyDescent="0.3">
      <c r="A328" s="174" t="s">
        <v>551</v>
      </c>
      <c r="B328" s="240" t="s">
        <v>8</v>
      </c>
      <c r="C328" s="32">
        <v>517</v>
      </c>
      <c r="D328" s="32">
        <v>278381849</v>
      </c>
      <c r="E328" s="174" t="s">
        <v>551</v>
      </c>
      <c r="F328" s="240" t="s">
        <v>8</v>
      </c>
      <c r="G328" s="32">
        <v>517</v>
      </c>
      <c r="H328" s="32">
        <v>278381849</v>
      </c>
      <c r="I328" s="100">
        <f t="shared" si="23"/>
        <v>0</v>
      </c>
      <c r="J328" s="243">
        <f t="shared" si="24"/>
        <v>0</v>
      </c>
      <c r="K328" s="111"/>
      <c r="L328" s="174" t="s">
        <v>1051</v>
      </c>
      <c r="M328" s="240" t="s">
        <v>785</v>
      </c>
      <c r="N328" s="32">
        <v>2</v>
      </c>
      <c r="O328" s="32">
        <v>2252935</v>
      </c>
      <c r="P328" s="174" t="s">
        <v>1051</v>
      </c>
      <c r="Q328" s="240" t="s">
        <v>494</v>
      </c>
      <c r="R328" s="32">
        <v>2</v>
      </c>
      <c r="S328" s="32">
        <v>2252935</v>
      </c>
      <c r="T328" s="100">
        <f t="shared" si="25"/>
        <v>0</v>
      </c>
      <c r="U328" s="243">
        <f t="shared" si="26"/>
        <v>0</v>
      </c>
    </row>
    <row r="329" spans="1:21" x14ac:dyDescent="0.3">
      <c r="A329" s="174" t="s">
        <v>239</v>
      </c>
      <c r="B329" s="240" t="s">
        <v>8</v>
      </c>
      <c r="C329" s="32">
        <v>622</v>
      </c>
      <c r="D329" s="32">
        <v>269254509</v>
      </c>
      <c r="E329" s="174" t="s">
        <v>239</v>
      </c>
      <c r="F329" s="240" t="s">
        <v>8</v>
      </c>
      <c r="G329" s="32">
        <v>622</v>
      </c>
      <c r="H329" s="32">
        <v>269254509</v>
      </c>
      <c r="I329" s="100">
        <f t="shared" si="23"/>
        <v>0</v>
      </c>
      <c r="J329" s="243">
        <f t="shared" si="24"/>
        <v>0</v>
      </c>
      <c r="K329" s="111"/>
      <c r="L329" s="174" t="s">
        <v>1066</v>
      </c>
      <c r="M329" s="240" t="s">
        <v>710</v>
      </c>
      <c r="N329" s="32">
        <v>3</v>
      </c>
      <c r="O329" s="32">
        <v>2251026</v>
      </c>
      <c r="P329" s="174" t="s">
        <v>1066</v>
      </c>
      <c r="Q329" s="240" t="s">
        <v>465</v>
      </c>
      <c r="R329" s="32">
        <v>3</v>
      </c>
      <c r="S329" s="32">
        <v>2251026</v>
      </c>
      <c r="T329" s="100">
        <f t="shared" si="25"/>
        <v>0</v>
      </c>
      <c r="U329" s="243">
        <f t="shared" si="26"/>
        <v>0</v>
      </c>
    </row>
    <row r="330" spans="1:21" x14ac:dyDescent="0.3">
      <c r="A330" s="174" t="s">
        <v>247</v>
      </c>
      <c r="B330" s="240" t="s">
        <v>8</v>
      </c>
      <c r="C330" s="32">
        <v>498</v>
      </c>
      <c r="D330" s="32">
        <v>228849232</v>
      </c>
      <c r="E330" s="174" t="s">
        <v>247</v>
      </c>
      <c r="F330" s="240" t="s">
        <v>8</v>
      </c>
      <c r="G330" s="32">
        <v>498</v>
      </c>
      <c r="H330" s="32">
        <v>228849232</v>
      </c>
      <c r="I330" s="100">
        <f t="shared" si="23"/>
        <v>0</v>
      </c>
      <c r="J330" s="243">
        <f t="shared" si="24"/>
        <v>0</v>
      </c>
      <c r="K330" s="111"/>
      <c r="L330" s="174" t="s">
        <v>1067</v>
      </c>
      <c r="M330" s="240" t="s">
        <v>768</v>
      </c>
      <c r="N330" s="32">
        <v>6</v>
      </c>
      <c r="O330" s="32">
        <v>2139614</v>
      </c>
      <c r="P330" s="174" t="s">
        <v>1067</v>
      </c>
      <c r="Q330" s="240" t="s">
        <v>479</v>
      </c>
      <c r="R330" s="32">
        <v>6</v>
      </c>
      <c r="S330" s="32">
        <v>2139614</v>
      </c>
      <c r="T330" s="100">
        <f t="shared" si="25"/>
        <v>0</v>
      </c>
      <c r="U330" s="243">
        <f t="shared" si="26"/>
        <v>0</v>
      </c>
    </row>
    <row r="331" spans="1:21" x14ac:dyDescent="0.3">
      <c r="A331" s="174" t="s">
        <v>254</v>
      </c>
      <c r="B331" s="240" t="s">
        <v>8</v>
      </c>
      <c r="C331" s="32">
        <v>234</v>
      </c>
      <c r="D331" s="32">
        <v>227263223</v>
      </c>
      <c r="E331" s="174" t="s">
        <v>254</v>
      </c>
      <c r="F331" s="240" t="s">
        <v>8</v>
      </c>
      <c r="G331" s="32">
        <v>234</v>
      </c>
      <c r="H331" s="32">
        <v>227263223</v>
      </c>
      <c r="I331" s="100">
        <f t="shared" si="23"/>
        <v>0</v>
      </c>
      <c r="J331" s="243">
        <f t="shared" si="24"/>
        <v>0</v>
      </c>
      <c r="K331" s="111"/>
      <c r="L331" s="174" t="s">
        <v>1068</v>
      </c>
      <c r="M331" s="240" t="s">
        <v>785</v>
      </c>
      <c r="N331" s="32">
        <v>5</v>
      </c>
      <c r="O331" s="32">
        <v>2058817</v>
      </c>
      <c r="P331" s="174" t="s">
        <v>1068</v>
      </c>
      <c r="Q331" s="240" t="s">
        <v>494</v>
      </c>
      <c r="R331" s="32">
        <v>5</v>
      </c>
      <c r="S331" s="32">
        <v>2058817</v>
      </c>
      <c r="T331" s="100">
        <f t="shared" si="25"/>
        <v>0</v>
      </c>
      <c r="U331" s="243">
        <f t="shared" si="26"/>
        <v>0</v>
      </c>
    </row>
    <row r="332" spans="1:21" x14ac:dyDescent="0.3">
      <c r="A332" s="174" t="s">
        <v>252</v>
      </c>
      <c r="B332" s="240" t="s">
        <v>8</v>
      </c>
      <c r="C332" s="32">
        <v>447</v>
      </c>
      <c r="D332" s="32">
        <v>216073893</v>
      </c>
      <c r="E332" s="174" t="s">
        <v>252</v>
      </c>
      <c r="F332" s="240" t="s">
        <v>8</v>
      </c>
      <c r="G332" s="32">
        <v>447</v>
      </c>
      <c r="H332" s="32">
        <v>216073893</v>
      </c>
      <c r="I332" s="100">
        <f t="shared" si="23"/>
        <v>0</v>
      </c>
      <c r="J332" s="243">
        <f t="shared" si="24"/>
        <v>0</v>
      </c>
      <c r="K332" s="111"/>
      <c r="L332" s="174" t="s">
        <v>1059</v>
      </c>
      <c r="M332" s="240" t="s">
        <v>710</v>
      </c>
      <c r="N332" s="32">
        <v>5</v>
      </c>
      <c r="O332" s="32">
        <v>2052436</v>
      </c>
      <c r="P332" s="174" t="s">
        <v>1059</v>
      </c>
      <c r="Q332" s="240" t="s">
        <v>465</v>
      </c>
      <c r="R332" s="32">
        <v>5</v>
      </c>
      <c r="S332" s="32">
        <v>2052436</v>
      </c>
      <c r="T332" s="100">
        <f t="shared" si="25"/>
        <v>0</v>
      </c>
      <c r="U332" s="243">
        <f t="shared" si="26"/>
        <v>0</v>
      </c>
    </row>
    <row r="333" spans="1:21" x14ac:dyDescent="0.3">
      <c r="A333" s="174" t="s">
        <v>248</v>
      </c>
      <c r="B333" s="240" t="s">
        <v>8</v>
      </c>
      <c r="C333" s="32">
        <v>380</v>
      </c>
      <c r="D333" s="32">
        <v>215944363</v>
      </c>
      <c r="E333" s="174" t="s">
        <v>248</v>
      </c>
      <c r="F333" s="240" t="s">
        <v>8</v>
      </c>
      <c r="G333" s="32">
        <v>380</v>
      </c>
      <c r="H333" s="32">
        <v>215944363</v>
      </c>
      <c r="I333" s="100">
        <f t="shared" si="23"/>
        <v>0</v>
      </c>
      <c r="J333" s="243">
        <f t="shared" si="24"/>
        <v>0</v>
      </c>
      <c r="K333" s="111"/>
      <c r="L333" s="174" t="s">
        <v>1069</v>
      </c>
      <c r="M333" s="240" t="s">
        <v>756</v>
      </c>
      <c r="N333" s="32">
        <v>1</v>
      </c>
      <c r="O333" s="32">
        <v>1984088</v>
      </c>
      <c r="P333" s="174" t="s">
        <v>1069</v>
      </c>
      <c r="Q333" s="240" t="s">
        <v>460</v>
      </c>
      <c r="R333" s="32">
        <v>1</v>
      </c>
      <c r="S333" s="32">
        <v>1984088</v>
      </c>
      <c r="T333" s="100">
        <f t="shared" si="25"/>
        <v>0</v>
      </c>
      <c r="U333" s="243">
        <f t="shared" si="26"/>
        <v>0</v>
      </c>
    </row>
    <row r="334" spans="1:21" x14ac:dyDescent="0.3">
      <c r="A334" s="174" t="s">
        <v>250</v>
      </c>
      <c r="B334" s="240" t="s">
        <v>8</v>
      </c>
      <c r="C334" s="32">
        <v>280</v>
      </c>
      <c r="D334" s="32">
        <v>208758884</v>
      </c>
      <c r="E334" s="174" t="s">
        <v>250</v>
      </c>
      <c r="F334" s="240" t="s">
        <v>8</v>
      </c>
      <c r="G334" s="32">
        <v>280</v>
      </c>
      <c r="H334" s="32">
        <v>208758884</v>
      </c>
      <c r="I334" s="100">
        <f t="shared" si="23"/>
        <v>0</v>
      </c>
      <c r="J334" s="243">
        <f t="shared" si="24"/>
        <v>0</v>
      </c>
      <c r="K334" s="111"/>
      <c r="L334" s="174" t="s">
        <v>496</v>
      </c>
      <c r="M334" s="240" t="s">
        <v>750</v>
      </c>
      <c r="N334" s="32">
        <v>3</v>
      </c>
      <c r="O334" s="32">
        <v>1961500</v>
      </c>
      <c r="P334" s="174" t="s">
        <v>496</v>
      </c>
      <c r="Q334" s="240" t="s">
        <v>480</v>
      </c>
      <c r="R334" s="32">
        <v>3</v>
      </c>
      <c r="S334" s="32">
        <v>1961500</v>
      </c>
      <c r="T334" s="100">
        <f t="shared" si="25"/>
        <v>0</v>
      </c>
      <c r="U334" s="243">
        <f t="shared" si="26"/>
        <v>0</v>
      </c>
    </row>
    <row r="335" spans="1:21" x14ac:dyDescent="0.3">
      <c r="A335" s="174" t="s">
        <v>246</v>
      </c>
      <c r="B335" s="240" t="s">
        <v>8</v>
      </c>
      <c r="C335" s="32">
        <v>381</v>
      </c>
      <c r="D335" s="32">
        <v>206790177</v>
      </c>
      <c r="E335" s="174" t="s">
        <v>246</v>
      </c>
      <c r="F335" s="240" t="s">
        <v>8</v>
      </c>
      <c r="G335" s="32">
        <v>381</v>
      </c>
      <c r="H335" s="32">
        <v>206790177</v>
      </c>
      <c r="I335" s="100">
        <f t="shared" si="23"/>
        <v>0</v>
      </c>
      <c r="J335" s="243">
        <f t="shared" si="24"/>
        <v>0</v>
      </c>
      <c r="K335" s="111"/>
      <c r="L335" s="174" t="s">
        <v>1070</v>
      </c>
      <c r="M335" s="240" t="s">
        <v>750</v>
      </c>
      <c r="N335" s="32">
        <v>4</v>
      </c>
      <c r="O335" s="32">
        <v>1887968</v>
      </c>
      <c r="P335" s="174" t="s">
        <v>1070</v>
      </c>
      <c r="Q335" s="240" t="s">
        <v>480</v>
      </c>
      <c r="R335" s="32">
        <v>4</v>
      </c>
      <c r="S335" s="32">
        <v>1887968</v>
      </c>
      <c r="T335" s="100">
        <f t="shared" si="25"/>
        <v>0</v>
      </c>
      <c r="U335" s="243">
        <f t="shared" si="26"/>
        <v>0</v>
      </c>
    </row>
    <row r="336" spans="1:21" x14ac:dyDescent="0.3">
      <c r="A336" s="174" t="s">
        <v>243</v>
      </c>
      <c r="B336" s="240" t="s">
        <v>8</v>
      </c>
      <c r="C336" s="32">
        <v>563</v>
      </c>
      <c r="D336" s="32">
        <v>205826697</v>
      </c>
      <c r="E336" s="174" t="s">
        <v>243</v>
      </c>
      <c r="F336" s="240" t="s">
        <v>8</v>
      </c>
      <c r="G336" s="32">
        <v>563</v>
      </c>
      <c r="H336" s="32">
        <v>205826697</v>
      </c>
      <c r="I336" s="100">
        <f t="shared" si="23"/>
        <v>0</v>
      </c>
      <c r="J336" s="243">
        <f t="shared" si="24"/>
        <v>0</v>
      </c>
      <c r="K336" s="111"/>
      <c r="L336" s="174" t="s">
        <v>1071</v>
      </c>
      <c r="M336" s="240" t="s">
        <v>791</v>
      </c>
      <c r="N336" s="32">
        <v>1</v>
      </c>
      <c r="O336" s="32">
        <v>1869612</v>
      </c>
      <c r="P336" s="174" t="s">
        <v>1071</v>
      </c>
      <c r="Q336" s="240" t="s">
        <v>466</v>
      </c>
      <c r="R336" s="32">
        <v>1</v>
      </c>
      <c r="S336" s="32">
        <v>1869612</v>
      </c>
      <c r="T336" s="100">
        <f t="shared" si="25"/>
        <v>0</v>
      </c>
      <c r="U336" s="243">
        <f t="shared" si="26"/>
        <v>0</v>
      </c>
    </row>
    <row r="337" spans="1:21" x14ac:dyDescent="0.3">
      <c r="A337" s="174" t="s">
        <v>249</v>
      </c>
      <c r="B337" s="240" t="s">
        <v>8</v>
      </c>
      <c r="C337" s="32">
        <v>432</v>
      </c>
      <c r="D337" s="32">
        <v>200817191</v>
      </c>
      <c r="E337" s="174" t="s">
        <v>249</v>
      </c>
      <c r="F337" s="240" t="s">
        <v>8</v>
      </c>
      <c r="G337" s="32">
        <v>432</v>
      </c>
      <c r="H337" s="32">
        <v>200817191</v>
      </c>
      <c r="I337" s="100">
        <f t="shared" si="23"/>
        <v>0</v>
      </c>
      <c r="J337" s="243">
        <f t="shared" si="24"/>
        <v>0</v>
      </c>
      <c r="K337" s="111"/>
      <c r="L337" s="174" t="s">
        <v>331</v>
      </c>
      <c r="M337" s="240" t="s">
        <v>762</v>
      </c>
      <c r="N337" s="32">
        <v>2</v>
      </c>
      <c r="O337" s="32">
        <v>1815715</v>
      </c>
      <c r="P337" s="174" t="s">
        <v>331</v>
      </c>
      <c r="Q337" s="240" t="s">
        <v>467</v>
      </c>
      <c r="R337" s="32">
        <v>2</v>
      </c>
      <c r="S337" s="32">
        <v>1815715</v>
      </c>
      <c r="T337" s="100">
        <f t="shared" si="25"/>
        <v>0</v>
      </c>
      <c r="U337" s="243">
        <f t="shared" si="26"/>
        <v>0</v>
      </c>
    </row>
    <row r="338" spans="1:21" x14ac:dyDescent="0.3">
      <c r="A338" s="174" t="s">
        <v>935</v>
      </c>
      <c r="B338" s="240" t="s">
        <v>8</v>
      </c>
      <c r="C338" s="32">
        <v>384</v>
      </c>
      <c r="D338" s="32">
        <v>197638269</v>
      </c>
      <c r="E338" s="174" t="s">
        <v>935</v>
      </c>
      <c r="F338" s="240" t="s">
        <v>8</v>
      </c>
      <c r="G338" s="32">
        <v>384</v>
      </c>
      <c r="H338" s="32">
        <v>197638269</v>
      </c>
      <c r="I338" s="100">
        <f t="shared" si="23"/>
        <v>0</v>
      </c>
      <c r="J338" s="243">
        <f t="shared" si="24"/>
        <v>0</v>
      </c>
      <c r="K338" s="111"/>
      <c r="L338" s="174" t="s">
        <v>1072</v>
      </c>
      <c r="M338" s="240" t="s">
        <v>710</v>
      </c>
      <c r="N338" s="32">
        <v>3</v>
      </c>
      <c r="O338" s="32">
        <v>1779738</v>
      </c>
      <c r="P338" s="174" t="s">
        <v>1072</v>
      </c>
      <c r="Q338" s="240" t="s">
        <v>465</v>
      </c>
      <c r="R338" s="32">
        <v>3</v>
      </c>
      <c r="S338" s="32">
        <v>1779738</v>
      </c>
      <c r="T338" s="100">
        <f t="shared" si="25"/>
        <v>0</v>
      </c>
      <c r="U338" s="243">
        <f t="shared" si="26"/>
        <v>0</v>
      </c>
    </row>
    <row r="339" spans="1:21" x14ac:dyDescent="0.3">
      <c r="A339" s="174" t="s">
        <v>251</v>
      </c>
      <c r="B339" s="240" t="s">
        <v>8</v>
      </c>
      <c r="C339" s="32">
        <v>378</v>
      </c>
      <c r="D339" s="32">
        <v>194550699</v>
      </c>
      <c r="E339" s="174" t="s">
        <v>251</v>
      </c>
      <c r="F339" s="240" t="s">
        <v>8</v>
      </c>
      <c r="G339" s="32">
        <v>378</v>
      </c>
      <c r="H339" s="32">
        <v>194550699</v>
      </c>
      <c r="I339" s="100">
        <f t="shared" si="23"/>
        <v>0</v>
      </c>
      <c r="J339" s="243">
        <f t="shared" si="24"/>
        <v>0</v>
      </c>
      <c r="K339" s="111"/>
      <c r="L339" s="174" t="s">
        <v>1073</v>
      </c>
      <c r="M339" s="240" t="s">
        <v>710</v>
      </c>
      <c r="N339" s="32">
        <v>8</v>
      </c>
      <c r="O339" s="32">
        <v>1719101</v>
      </c>
      <c r="P339" s="174" t="s">
        <v>1073</v>
      </c>
      <c r="Q339" s="240" t="s">
        <v>465</v>
      </c>
      <c r="R339" s="32">
        <v>8</v>
      </c>
      <c r="S339" s="32">
        <v>1719101</v>
      </c>
      <c r="T339" s="100">
        <f t="shared" si="25"/>
        <v>0</v>
      </c>
      <c r="U339" s="243">
        <f t="shared" si="26"/>
        <v>0</v>
      </c>
    </row>
    <row r="340" spans="1:21" x14ac:dyDescent="0.3">
      <c r="A340" s="174" t="s">
        <v>253</v>
      </c>
      <c r="B340" s="240" t="s">
        <v>8</v>
      </c>
      <c r="C340" s="32">
        <v>423</v>
      </c>
      <c r="D340" s="32">
        <v>188581068</v>
      </c>
      <c r="E340" s="174" t="s">
        <v>253</v>
      </c>
      <c r="F340" s="240" t="s">
        <v>8</v>
      </c>
      <c r="G340" s="32">
        <v>423</v>
      </c>
      <c r="H340" s="32">
        <v>188581068</v>
      </c>
      <c r="I340" s="100">
        <f t="shared" si="23"/>
        <v>0</v>
      </c>
      <c r="J340" s="243">
        <f t="shared" si="24"/>
        <v>0</v>
      </c>
      <c r="K340" s="111"/>
      <c r="L340" s="174" t="s">
        <v>1074</v>
      </c>
      <c r="M340" s="240" t="s">
        <v>710</v>
      </c>
      <c r="N340" s="32">
        <v>4</v>
      </c>
      <c r="O340" s="32">
        <v>1717337</v>
      </c>
      <c r="P340" s="174" t="s">
        <v>1074</v>
      </c>
      <c r="Q340" s="240" t="s">
        <v>465</v>
      </c>
      <c r="R340" s="32">
        <v>4</v>
      </c>
      <c r="S340" s="32">
        <v>1717337</v>
      </c>
      <c r="T340" s="100">
        <f t="shared" si="25"/>
        <v>0</v>
      </c>
      <c r="U340" s="243">
        <f t="shared" si="26"/>
        <v>0</v>
      </c>
    </row>
    <row r="341" spans="1:21" x14ac:dyDescent="0.3">
      <c r="A341" s="174" t="s">
        <v>262</v>
      </c>
      <c r="B341" s="240" t="s">
        <v>8</v>
      </c>
      <c r="C341" s="32">
        <v>367</v>
      </c>
      <c r="D341" s="32">
        <v>184663847</v>
      </c>
      <c r="E341" s="174" t="s">
        <v>262</v>
      </c>
      <c r="F341" s="240" t="s">
        <v>8</v>
      </c>
      <c r="G341" s="32">
        <v>367</v>
      </c>
      <c r="H341" s="32">
        <v>184663847</v>
      </c>
      <c r="I341" s="100">
        <f t="shared" ref="I341:I358" si="27">C341-G341</f>
        <v>0</v>
      </c>
      <c r="J341" s="243">
        <f t="shared" ref="J341:J358" si="28">D341-H341</f>
        <v>0</v>
      </c>
      <c r="K341" s="111"/>
      <c r="L341" s="174" t="s">
        <v>1075</v>
      </c>
      <c r="M341" s="240" t="s">
        <v>700</v>
      </c>
      <c r="N341" s="32">
        <v>1</v>
      </c>
      <c r="O341" s="32">
        <v>1616896</v>
      </c>
      <c r="P341" s="174" t="s">
        <v>1075</v>
      </c>
      <c r="Q341" s="240" t="s">
        <v>462</v>
      </c>
      <c r="R341" s="32">
        <v>1</v>
      </c>
      <c r="S341" s="32">
        <v>1616896</v>
      </c>
      <c r="T341" s="100">
        <f t="shared" ref="T341:T358" si="29">N341-R341</f>
        <v>0</v>
      </c>
      <c r="U341" s="243">
        <f t="shared" ref="U341:U358" si="30">O341-S341</f>
        <v>0</v>
      </c>
    </row>
    <row r="342" spans="1:21" x14ac:dyDescent="0.3">
      <c r="A342" s="174" t="s">
        <v>244</v>
      </c>
      <c r="B342" s="240" t="s">
        <v>8</v>
      </c>
      <c r="C342" s="32">
        <v>390</v>
      </c>
      <c r="D342" s="32">
        <v>180797006</v>
      </c>
      <c r="E342" s="174" t="s">
        <v>244</v>
      </c>
      <c r="F342" s="240" t="s">
        <v>8</v>
      </c>
      <c r="G342" s="32">
        <v>390</v>
      </c>
      <c r="H342" s="32">
        <v>180797006</v>
      </c>
      <c r="I342" s="100">
        <f t="shared" si="27"/>
        <v>0</v>
      </c>
      <c r="J342" s="243">
        <f t="shared" si="28"/>
        <v>0</v>
      </c>
      <c r="K342" s="111"/>
      <c r="L342" s="174" t="s">
        <v>1076</v>
      </c>
      <c r="M342" s="240" t="s">
        <v>712</v>
      </c>
      <c r="N342" s="32">
        <v>1</v>
      </c>
      <c r="O342" s="32">
        <v>1549462</v>
      </c>
      <c r="P342" s="174" t="s">
        <v>1076</v>
      </c>
      <c r="Q342" s="240" t="s">
        <v>461</v>
      </c>
      <c r="R342" s="32">
        <v>1</v>
      </c>
      <c r="S342" s="32">
        <v>1549462</v>
      </c>
      <c r="T342" s="100">
        <f t="shared" si="29"/>
        <v>0</v>
      </c>
      <c r="U342" s="243">
        <f t="shared" si="30"/>
        <v>0</v>
      </c>
    </row>
    <row r="343" spans="1:21" x14ac:dyDescent="0.3">
      <c r="A343" s="174" t="s">
        <v>306</v>
      </c>
      <c r="B343" s="240" t="s">
        <v>8</v>
      </c>
      <c r="C343" s="32">
        <v>410</v>
      </c>
      <c r="D343" s="32">
        <v>174183396</v>
      </c>
      <c r="E343" s="174" t="s">
        <v>306</v>
      </c>
      <c r="F343" s="240" t="s">
        <v>8</v>
      </c>
      <c r="G343" s="32">
        <v>410</v>
      </c>
      <c r="H343" s="32">
        <v>174183396</v>
      </c>
      <c r="I343" s="100">
        <f t="shared" si="27"/>
        <v>0</v>
      </c>
      <c r="J343" s="243">
        <f t="shared" si="28"/>
        <v>0</v>
      </c>
      <c r="K343" s="111"/>
      <c r="L343" s="174" t="s">
        <v>1077</v>
      </c>
      <c r="M343" s="240" t="s">
        <v>700</v>
      </c>
      <c r="N343" s="32">
        <v>3</v>
      </c>
      <c r="O343" s="32">
        <v>1519506</v>
      </c>
      <c r="P343" s="174" t="s">
        <v>1077</v>
      </c>
      <c r="Q343" s="240" t="s">
        <v>462</v>
      </c>
      <c r="R343" s="32">
        <v>3</v>
      </c>
      <c r="S343" s="32">
        <v>1519506</v>
      </c>
      <c r="T343" s="100">
        <f t="shared" si="29"/>
        <v>0</v>
      </c>
      <c r="U343" s="243">
        <f t="shared" si="30"/>
        <v>0</v>
      </c>
    </row>
    <row r="344" spans="1:21" x14ac:dyDescent="0.3">
      <c r="A344" s="174" t="s">
        <v>255</v>
      </c>
      <c r="B344" s="240" t="s">
        <v>8</v>
      </c>
      <c r="C344" s="32">
        <v>368</v>
      </c>
      <c r="D344" s="32">
        <v>174061354</v>
      </c>
      <c r="E344" s="174" t="s">
        <v>255</v>
      </c>
      <c r="F344" s="240" t="s">
        <v>8</v>
      </c>
      <c r="G344" s="32">
        <v>368</v>
      </c>
      <c r="H344" s="32">
        <v>174061354</v>
      </c>
      <c r="I344" s="100">
        <f t="shared" si="27"/>
        <v>0</v>
      </c>
      <c r="J344" s="243">
        <f t="shared" si="28"/>
        <v>0</v>
      </c>
      <c r="K344" s="111"/>
      <c r="L344" s="174" t="s">
        <v>1078</v>
      </c>
      <c r="M344" s="240" t="s">
        <v>710</v>
      </c>
      <c r="N344" s="32">
        <v>6</v>
      </c>
      <c r="O344" s="32">
        <v>1399155</v>
      </c>
      <c r="P344" s="174" t="s">
        <v>1078</v>
      </c>
      <c r="Q344" s="240" t="s">
        <v>465</v>
      </c>
      <c r="R344" s="32">
        <v>6</v>
      </c>
      <c r="S344" s="32">
        <v>1399155</v>
      </c>
      <c r="T344" s="100">
        <f t="shared" si="29"/>
        <v>0</v>
      </c>
      <c r="U344" s="243">
        <f t="shared" si="30"/>
        <v>0</v>
      </c>
    </row>
    <row r="345" spans="1:21" x14ac:dyDescent="0.3">
      <c r="A345" s="174" t="s">
        <v>329</v>
      </c>
      <c r="B345" s="240" t="s">
        <v>8</v>
      </c>
      <c r="C345" s="32">
        <v>445</v>
      </c>
      <c r="D345" s="32">
        <v>173991721</v>
      </c>
      <c r="E345" s="174" t="s">
        <v>329</v>
      </c>
      <c r="F345" s="240" t="s">
        <v>8</v>
      </c>
      <c r="G345" s="32">
        <v>445</v>
      </c>
      <c r="H345" s="32">
        <v>173991721</v>
      </c>
      <c r="I345" s="100">
        <f t="shared" si="27"/>
        <v>0</v>
      </c>
      <c r="J345" s="243">
        <f t="shared" si="28"/>
        <v>0</v>
      </c>
      <c r="K345" s="111"/>
      <c r="L345" s="174" t="s">
        <v>1079</v>
      </c>
      <c r="M345" s="240" t="s">
        <v>700</v>
      </c>
      <c r="N345" s="32">
        <v>3</v>
      </c>
      <c r="O345" s="32">
        <v>1380262</v>
      </c>
      <c r="P345" s="174" t="s">
        <v>1079</v>
      </c>
      <c r="Q345" s="240" t="s">
        <v>462</v>
      </c>
      <c r="R345" s="32">
        <v>3</v>
      </c>
      <c r="S345" s="32">
        <v>1380262</v>
      </c>
      <c r="T345" s="100">
        <f t="shared" si="29"/>
        <v>0</v>
      </c>
      <c r="U345" s="243">
        <f t="shared" si="30"/>
        <v>0</v>
      </c>
    </row>
    <row r="346" spans="1:21" x14ac:dyDescent="0.3">
      <c r="A346" s="174" t="s">
        <v>312</v>
      </c>
      <c r="B346" s="240" t="s">
        <v>8</v>
      </c>
      <c r="C346" s="32">
        <v>427</v>
      </c>
      <c r="D346" s="32">
        <v>162177029</v>
      </c>
      <c r="E346" s="174" t="s">
        <v>312</v>
      </c>
      <c r="F346" s="240" t="s">
        <v>8</v>
      </c>
      <c r="G346" s="32">
        <v>427</v>
      </c>
      <c r="H346" s="32">
        <v>162177029</v>
      </c>
      <c r="I346" s="100">
        <f t="shared" si="27"/>
        <v>0</v>
      </c>
      <c r="J346" s="243">
        <f t="shared" si="28"/>
        <v>0</v>
      </c>
      <c r="K346" s="111"/>
      <c r="L346" s="174" t="s">
        <v>1080</v>
      </c>
      <c r="M346" s="240" t="s">
        <v>710</v>
      </c>
      <c r="N346" s="32">
        <v>5</v>
      </c>
      <c r="O346" s="32">
        <v>1340948</v>
      </c>
      <c r="P346" s="174" t="s">
        <v>1080</v>
      </c>
      <c r="Q346" s="240" t="s">
        <v>465</v>
      </c>
      <c r="R346" s="32">
        <v>5</v>
      </c>
      <c r="S346" s="32">
        <v>1340948</v>
      </c>
      <c r="T346" s="100">
        <f t="shared" si="29"/>
        <v>0</v>
      </c>
      <c r="U346" s="243">
        <f t="shared" si="30"/>
        <v>0</v>
      </c>
    </row>
    <row r="347" spans="1:21" x14ac:dyDescent="0.3">
      <c r="A347" s="174" t="s">
        <v>259</v>
      </c>
      <c r="B347" s="240" t="s">
        <v>8</v>
      </c>
      <c r="C347" s="32">
        <v>404</v>
      </c>
      <c r="D347" s="32">
        <v>158237937</v>
      </c>
      <c r="E347" s="174" t="s">
        <v>259</v>
      </c>
      <c r="F347" s="240" t="s">
        <v>8</v>
      </c>
      <c r="G347" s="32">
        <v>404</v>
      </c>
      <c r="H347" s="32">
        <v>158237937</v>
      </c>
      <c r="I347" s="100">
        <f t="shared" si="27"/>
        <v>0</v>
      </c>
      <c r="J347" s="243">
        <f t="shared" si="28"/>
        <v>0</v>
      </c>
      <c r="K347" s="111"/>
      <c r="L347" s="174" t="s">
        <v>1081</v>
      </c>
      <c r="M347" s="240" t="s">
        <v>710</v>
      </c>
      <c r="N347" s="32">
        <v>3</v>
      </c>
      <c r="O347" s="32">
        <v>1320708</v>
      </c>
      <c r="P347" s="174" t="s">
        <v>1081</v>
      </c>
      <c r="Q347" s="240" t="s">
        <v>465</v>
      </c>
      <c r="R347" s="32">
        <v>3</v>
      </c>
      <c r="S347" s="32">
        <v>1320708</v>
      </c>
      <c r="T347" s="100">
        <f t="shared" si="29"/>
        <v>0</v>
      </c>
      <c r="U347" s="243">
        <f t="shared" si="30"/>
        <v>0</v>
      </c>
    </row>
    <row r="348" spans="1:21" x14ac:dyDescent="0.3">
      <c r="A348" s="174" t="s">
        <v>311</v>
      </c>
      <c r="B348" s="240" t="s">
        <v>8</v>
      </c>
      <c r="C348" s="32">
        <v>380</v>
      </c>
      <c r="D348" s="32">
        <v>157788498</v>
      </c>
      <c r="E348" s="174" t="s">
        <v>311</v>
      </c>
      <c r="F348" s="240" t="s">
        <v>8</v>
      </c>
      <c r="G348" s="32">
        <v>380</v>
      </c>
      <c r="H348" s="32">
        <v>157788498</v>
      </c>
      <c r="I348" s="100">
        <f t="shared" si="27"/>
        <v>0</v>
      </c>
      <c r="J348" s="243">
        <f t="shared" si="28"/>
        <v>0</v>
      </c>
      <c r="K348" s="111"/>
      <c r="L348" s="174" t="s">
        <v>1082</v>
      </c>
      <c r="M348" s="240" t="s">
        <v>791</v>
      </c>
      <c r="N348" s="32">
        <v>1</v>
      </c>
      <c r="O348" s="32">
        <v>1315176</v>
      </c>
      <c r="P348" s="174" t="s">
        <v>1082</v>
      </c>
      <c r="Q348" s="240" t="s">
        <v>466</v>
      </c>
      <c r="R348" s="32">
        <v>1</v>
      </c>
      <c r="S348" s="32">
        <v>1315176</v>
      </c>
      <c r="T348" s="100">
        <f t="shared" si="29"/>
        <v>0</v>
      </c>
      <c r="U348" s="243">
        <f t="shared" si="30"/>
        <v>0</v>
      </c>
    </row>
    <row r="349" spans="1:21" x14ac:dyDescent="0.3">
      <c r="A349" s="174" t="s">
        <v>382</v>
      </c>
      <c r="B349" s="240" t="s">
        <v>8</v>
      </c>
      <c r="C349" s="32">
        <v>382</v>
      </c>
      <c r="D349" s="32">
        <v>149019108</v>
      </c>
      <c r="E349" s="174" t="s">
        <v>382</v>
      </c>
      <c r="F349" s="240" t="s">
        <v>8</v>
      </c>
      <c r="G349" s="32">
        <v>382</v>
      </c>
      <c r="H349" s="32">
        <v>149019108</v>
      </c>
      <c r="I349" s="100">
        <f t="shared" si="27"/>
        <v>0</v>
      </c>
      <c r="J349" s="243">
        <f t="shared" si="28"/>
        <v>0</v>
      </c>
      <c r="K349" s="111"/>
      <c r="L349" s="174" t="s">
        <v>1083</v>
      </c>
      <c r="M349" s="240" t="s">
        <v>719</v>
      </c>
      <c r="N349" s="32">
        <v>4</v>
      </c>
      <c r="O349" s="32">
        <v>1294284</v>
      </c>
      <c r="P349" s="174" t="s">
        <v>1083</v>
      </c>
      <c r="Q349" s="240" t="s">
        <v>490</v>
      </c>
      <c r="R349" s="32">
        <v>4</v>
      </c>
      <c r="S349" s="32">
        <v>1294284</v>
      </c>
      <c r="T349" s="100">
        <f t="shared" si="29"/>
        <v>0</v>
      </c>
      <c r="U349" s="243">
        <f t="shared" si="30"/>
        <v>0</v>
      </c>
    </row>
    <row r="350" spans="1:21" x14ac:dyDescent="0.3">
      <c r="A350" s="174" t="s">
        <v>261</v>
      </c>
      <c r="B350" s="240" t="s">
        <v>8</v>
      </c>
      <c r="C350" s="32">
        <v>330</v>
      </c>
      <c r="D350" s="32">
        <v>144833585</v>
      </c>
      <c r="E350" s="174" t="s">
        <v>261</v>
      </c>
      <c r="F350" s="240" t="s">
        <v>8</v>
      </c>
      <c r="G350" s="32">
        <v>330</v>
      </c>
      <c r="H350" s="32">
        <v>144833585</v>
      </c>
      <c r="I350" s="100">
        <f t="shared" si="27"/>
        <v>0</v>
      </c>
      <c r="J350" s="243">
        <f t="shared" si="28"/>
        <v>0</v>
      </c>
      <c r="K350" s="111"/>
      <c r="L350" s="174" t="s">
        <v>1084</v>
      </c>
      <c r="M350" s="240" t="s">
        <v>710</v>
      </c>
      <c r="N350" s="32">
        <v>1</v>
      </c>
      <c r="O350" s="32">
        <v>1271107</v>
      </c>
      <c r="P350" s="174" t="s">
        <v>1084</v>
      </c>
      <c r="Q350" s="240" t="s">
        <v>465</v>
      </c>
      <c r="R350" s="32">
        <v>1</v>
      </c>
      <c r="S350" s="32">
        <v>1271107</v>
      </c>
      <c r="T350" s="100">
        <f t="shared" si="29"/>
        <v>0</v>
      </c>
      <c r="U350" s="243">
        <f t="shared" si="30"/>
        <v>0</v>
      </c>
    </row>
    <row r="351" spans="1:21" x14ac:dyDescent="0.3">
      <c r="A351" s="174" t="s">
        <v>319</v>
      </c>
      <c r="B351" s="240" t="s">
        <v>8</v>
      </c>
      <c r="C351" s="32">
        <v>358</v>
      </c>
      <c r="D351" s="32">
        <v>144053026</v>
      </c>
      <c r="E351" s="174" t="s">
        <v>319</v>
      </c>
      <c r="F351" s="240" t="s">
        <v>8</v>
      </c>
      <c r="G351" s="32">
        <v>358</v>
      </c>
      <c r="H351" s="32">
        <v>144053026</v>
      </c>
      <c r="I351" s="100">
        <f t="shared" si="27"/>
        <v>0</v>
      </c>
      <c r="J351" s="243">
        <f t="shared" si="28"/>
        <v>0</v>
      </c>
      <c r="K351" s="111"/>
      <c r="L351" s="174" t="s">
        <v>1085</v>
      </c>
      <c r="M351" s="240" t="s">
        <v>718</v>
      </c>
      <c r="N351" s="32">
        <v>5</v>
      </c>
      <c r="O351" s="32">
        <v>1230260</v>
      </c>
      <c r="P351" s="174" t="s">
        <v>1085</v>
      </c>
      <c r="Q351" s="240" t="s">
        <v>468</v>
      </c>
      <c r="R351" s="32">
        <v>5</v>
      </c>
      <c r="S351" s="32">
        <v>1230260</v>
      </c>
      <c r="T351" s="100">
        <f t="shared" si="29"/>
        <v>0</v>
      </c>
      <c r="U351" s="243">
        <f t="shared" si="30"/>
        <v>0</v>
      </c>
    </row>
    <row r="352" spans="1:21" x14ac:dyDescent="0.3">
      <c r="A352" s="174" t="s">
        <v>993</v>
      </c>
      <c r="B352" s="240" t="s">
        <v>8</v>
      </c>
      <c r="C352" s="32">
        <v>318</v>
      </c>
      <c r="D352" s="32">
        <v>142715019</v>
      </c>
      <c r="E352" s="174" t="s">
        <v>993</v>
      </c>
      <c r="F352" s="240" t="s">
        <v>8</v>
      </c>
      <c r="G352" s="32">
        <v>318</v>
      </c>
      <c r="H352" s="32">
        <v>142715019</v>
      </c>
      <c r="I352" s="100">
        <f t="shared" si="27"/>
        <v>0</v>
      </c>
      <c r="J352" s="243">
        <f t="shared" si="28"/>
        <v>0</v>
      </c>
      <c r="K352" s="111"/>
      <c r="L352" s="174" t="s">
        <v>1086</v>
      </c>
      <c r="M352" s="240" t="s">
        <v>793</v>
      </c>
      <c r="N352" s="32">
        <v>5</v>
      </c>
      <c r="O352" s="32">
        <v>1222938</v>
      </c>
      <c r="P352" s="174" t="s">
        <v>1086</v>
      </c>
      <c r="Q352" s="240" t="s">
        <v>487</v>
      </c>
      <c r="R352" s="32">
        <v>5</v>
      </c>
      <c r="S352" s="32">
        <v>1222938</v>
      </c>
      <c r="T352" s="100">
        <f t="shared" si="29"/>
        <v>0</v>
      </c>
      <c r="U352" s="243">
        <f t="shared" si="30"/>
        <v>0</v>
      </c>
    </row>
    <row r="353" spans="1:21" x14ac:dyDescent="0.3">
      <c r="A353" s="174" t="s">
        <v>303</v>
      </c>
      <c r="B353" s="240" t="s">
        <v>8</v>
      </c>
      <c r="C353" s="32">
        <v>378</v>
      </c>
      <c r="D353" s="32">
        <v>142352262</v>
      </c>
      <c r="E353" s="174" t="s">
        <v>303</v>
      </c>
      <c r="F353" s="240" t="s">
        <v>8</v>
      </c>
      <c r="G353" s="32">
        <v>378</v>
      </c>
      <c r="H353" s="32">
        <v>142352262</v>
      </c>
      <c r="I353" s="100">
        <f t="shared" si="27"/>
        <v>0</v>
      </c>
      <c r="J353" s="243">
        <f t="shared" si="28"/>
        <v>0</v>
      </c>
      <c r="K353" s="111"/>
      <c r="L353" s="174" t="s">
        <v>1087</v>
      </c>
      <c r="M353" s="240" t="s">
        <v>765</v>
      </c>
      <c r="N353" s="32">
        <v>1</v>
      </c>
      <c r="O353" s="32">
        <v>1209654</v>
      </c>
      <c r="P353" s="174" t="s">
        <v>1087</v>
      </c>
      <c r="Q353" s="240" t="s">
        <v>477</v>
      </c>
      <c r="R353" s="32">
        <v>1</v>
      </c>
      <c r="S353" s="32">
        <v>1209654</v>
      </c>
      <c r="T353" s="100">
        <f t="shared" si="29"/>
        <v>0</v>
      </c>
      <c r="U353" s="243">
        <f t="shared" si="30"/>
        <v>0</v>
      </c>
    </row>
    <row r="354" spans="1:21" x14ac:dyDescent="0.3">
      <c r="A354" s="174" t="s">
        <v>304</v>
      </c>
      <c r="B354" s="240" t="s">
        <v>8</v>
      </c>
      <c r="C354" s="32">
        <v>368</v>
      </c>
      <c r="D354" s="32">
        <v>141796641</v>
      </c>
      <c r="E354" s="174" t="s">
        <v>304</v>
      </c>
      <c r="F354" s="240" t="s">
        <v>8</v>
      </c>
      <c r="G354" s="32">
        <v>368</v>
      </c>
      <c r="H354" s="32">
        <v>141796641</v>
      </c>
      <c r="I354" s="100">
        <f t="shared" si="27"/>
        <v>0</v>
      </c>
      <c r="J354" s="243">
        <f t="shared" si="28"/>
        <v>0</v>
      </c>
      <c r="K354" s="111"/>
      <c r="L354" s="174" t="s">
        <v>1088</v>
      </c>
      <c r="M354" s="240" t="s">
        <v>791</v>
      </c>
      <c r="N354" s="32">
        <v>3</v>
      </c>
      <c r="O354" s="32">
        <v>1193672</v>
      </c>
      <c r="P354" s="174" t="s">
        <v>1088</v>
      </c>
      <c r="Q354" s="240" t="s">
        <v>466</v>
      </c>
      <c r="R354" s="32">
        <v>3</v>
      </c>
      <c r="S354" s="32">
        <v>1193672</v>
      </c>
      <c r="T354" s="100">
        <f t="shared" si="29"/>
        <v>0</v>
      </c>
      <c r="U354" s="243">
        <f t="shared" si="30"/>
        <v>0</v>
      </c>
    </row>
    <row r="355" spans="1:21" x14ac:dyDescent="0.3">
      <c r="A355" s="174" t="s">
        <v>257</v>
      </c>
      <c r="B355" s="240" t="s">
        <v>8</v>
      </c>
      <c r="C355" s="32">
        <v>325</v>
      </c>
      <c r="D355" s="32">
        <v>139719210</v>
      </c>
      <c r="E355" s="174" t="s">
        <v>257</v>
      </c>
      <c r="F355" s="240" t="s">
        <v>8</v>
      </c>
      <c r="G355" s="32">
        <v>325</v>
      </c>
      <c r="H355" s="32">
        <v>139719210</v>
      </c>
      <c r="I355" s="100">
        <f t="shared" si="27"/>
        <v>0</v>
      </c>
      <c r="J355" s="243">
        <f t="shared" si="28"/>
        <v>0</v>
      </c>
      <c r="K355" s="111"/>
      <c r="L355" s="174" t="s">
        <v>1089</v>
      </c>
      <c r="M355" s="240" t="s">
        <v>765</v>
      </c>
      <c r="N355" s="32">
        <v>5</v>
      </c>
      <c r="O355" s="32">
        <v>1129557</v>
      </c>
      <c r="P355" s="174" t="s">
        <v>1089</v>
      </c>
      <c r="Q355" s="240" t="s">
        <v>477</v>
      </c>
      <c r="R355" s="32">
        <v>5</v>
      </c>
      <c r="S355" s="32">
        <v>1129557</v>
      </c>
      <c r="T355" s="100">
        <f t="shared" si="29"/>
        <v>0</v>
      </c>
      <c r="U355" s="243">
        <f t="shared" si="30"/>
        <v>0</v>
      </c>
    </row>
    <row r="356" spans="1:21" x14ac:dyDescent="0.3">
      <c r="A356" s="174" t="s">
        <v>260</v>
      </c>
      <c r="B356" s="240" t="s">
        <v>8</v>
      </c>
      <c r="C356" s="32">
        <v>334</v>
      </c>
      <c r="D356" s="32">
        <v>137794486</v>
      </c>
      <c r="E356" s="174" t="s">
        <v>260</v>
      </c>
      <c r="F356" s="240" t="s">
        <v>8</v>
      </c>
      <c r="G356" s="32">
        <v>334</v>
      </c>
      <c r="H356" s="32">
        <v>137794486</v>
      </c>
      <c r="I356" s="100">
        <f t="shared" si="27"/>
        <v>0</v>
      </c>
      <c r="J356" s="243">
        <f t="shared" si="28"/>
        <v>0</v>
      </c>
      <c r="K356" s="111"/>
      <c r="L356" s="174" t="s">
        <v>1090</v>
      </c>
      <c r="M356" s="240" t="s">
        <v>778</v>
      </c>
      <c r="N356" s="32">
        <v>1</v>
      </c>
      <c r="O356" s="32">
        <v>1110670</v>
      </c>
      <c r="P356" s="174" t="s">
        <v>1090</v>
      </c>
      <c r="Q356" s="240" t="s">
        <v>474</v>
      </c>
      <c r="R356" s="32">
        <v>1</v>
      </c>
      <c r="S356" s="32">
        <v>1110670</v>
      </c>
      <c r="T356" s="100">
        <f t="shared" si="29"/>
        <v>0</v>
      </c>
      <c r="U356" s="243">
        <f t="shared" si="30"/>
        <v>0</v>
      </c>
    </row>
    <row r="357" spans="1:21" x14ac:dyDescent="0.3">
      <c r="A357" s="174" t="s">
        <v>242</v>
      </c>
      <c r="B357" s="240" t="s">
        <v>8</v>
      </c>
      <c r="C357" s="32">
        <v>246</v>
      </c>
      <c r="D357" s="32">
        <v>132896284</v>
      </c>
      <c r="E357" s="174" t="s">
        <v>242</v>
      </c>
      <c r="F357" s="240" t="s">
        <v>8</v>
      </c>
      <c r="G357" s="32">
        <v>246</v>
      </c>
      <c r="H357" s="32">
        <v>132896284</v>
      </c>
      <c r="I357" s="100">
        <f t="shared" si="27"/>
        <v>0</v>
      </c>
      <c r="J357" s="243">
        <f t="shared" si="28"/>
        <v>0</v>
      </c>
      <c r="K357" s="111"/>
      <c r="L357" s="174" t="s">
        <v>1091</v>
      </c>
      <c r="M357" s="240" t="s">
        <v>707</v>
      </c>
      <c r="N357" s="32">
        <v>1</v>
      </c>
      <c r="O357" s="32">
        <v>1104340</v>
      </c>
      <c r="P357" s="174" t="s">
        <v>1091</v>
      </c>
      <c r="Q357" s="240" t="s">
        <v>459</v>
      </c>
      <c r="R357" s="32">
        <v>1</v>
      </c>
      <c r="S357" s="32">
        <v>1104340</v>
      </c>
      <c r="T357" s="100">
        <f t="shared" si="29"/>
        <v>0</v>
      </c>
      <c r="U357" s="243">
        <f t="shared" si="30"/>
        <v>0</v>
      </c>
    </row>
    <row r="358" spans="1:21" ht="15" thickBot="1" x14ac:dyDescent="0.35">
      <c r="A358" s="176" t="s">
        <v>994</v>
      </c>
      <c r="B358" s="148" t="s">
        <v>8</v>
      </c>
      <c r="C358" s="95">
        <v>258</v>
      </c>
      <c r="D358" s="95">
        <v>132028526</v>
      </c>
      <c r="E358" s="176" t="s">
        <v>994</v>
      </c>
      <c r="F358" s="148" t="s">
        <v>8</v>
      </c>
      <c r="G358" s="95">
        <v>258</v>
      </c>
      <c r="H358" s="95">
        <v>132028526</v>
      </c>
      <c r="I358" s="103">
        <f t="shared" si="27"/>
        <v>0</v>
      </c>
      <c r="J358" s="244">
        <f t="shared" si="28"/>
        <v>0</v>
      </c>
      <c r="K358" s="111"/>
      <c r="L358" s="176" t="s">
        <v>1092</v>
      </c>
      <c r="M358" s="148" t="s">
        <v>785</v>
      </c>
      <c r="N358" s="95">
        <v>2</v>
      </c>
      <c r="O358" s="95">
        <v>1057455</v>
      </c>
      <c r="P358" s="176" t="s">
        <v>1092</v>
      </c>
      <c r="Q358" s="148" t="s">
        <v>494</v>
      </c>
      <c r="R358" s="95">
        <v>2</v>
      </c>
      <c r="S358" s="95">
        <v>1057455</v>
      </c>
      <c r="T358" s="103">
        <f t="shared" si="29"/>
        <v>0</v>
      </c>
      <c r="U358" s="244">
        <f t="shared" si="30"/>
        <v>0</v>
      </c>
    </row>
    <row r="359" spans="1:21" ht="15.6" thickTop="1" thickBot="1" x14ac:dyDescent="0.35">
      <c r="A359" s="175" t="s">
        <v>137</v>
      </c>
      <c r="B359" s="241"/>
      <c r="C359" s="92">
        <f>SUM(C308:C358)</f>
        <v>28272</v>
      </c>
      <c r="D359" s="92">
        <f>SUM(D308:D358)</f>
        <v>13329021316</v>
      </c>
      <c r="E359" s="92"/>
      <c r="F359" s="241"/>
      <c r="G359" s="92">
        <f>SUM(G308:G358)</f>
        <v>28266</v>
      </c>
      <c r="H359" s="92">
        <f>SUM(H308:H358)</f>
        <v>13329021316</v>
      </c>
      <c r="I359" s="92">
        <f>SUM(I308:I358)</f>
        <v>6</v>
      </c>
      <c r="J359" s="245">
        <f>SUM(J308:J358)</f>
        <v>0</v>
      </c>
      <c r="K359" s="65"/>
      <c r="L359" s="175" t="s">
        <v>137</v>
      </c>
      <c r="M359" s="241"/>
      <c r="N359" s="92">
        <f>SUM(N308:N358)</f>
        <v>246</v>
      </c>
      <c r="O359" s="92">
        <f>SUM(O308:O358)</f>
        <v>121643975</v>
      </c>
      <c r="P359" s="92"/>
      <c r="Q359" s="241"/>
      <c r="R359" s="92">
        <f>SUM(R308:R358)</f>
        <v>246</v>
      </c>
      <c r="S359" s="92">
        <f>SUM(S308:S358)</f>
        <v>121643975</v>
      </c>
      <c r="T359" s="92">
        <f>SUM(T308:T358)</f>
        <v>0</v>
      </c>
      <c r="U359" s="245">
        <f>SUM(U308:U358)</f>
        <v>0</v>
      </c>
    </row>
    <row r="362" spans="1:21" x14ac:dyDescent="0.3">
      <c r="A362" s="63"/>
      <c r="B362" s="189"/>
      <c r="C362" s="189"/>
      <c r="D362" s="188"/>
      <c r="L362" s="63"/>
      <c r="M362" s="189"/>
      <c r="N362" s="189"/>
      <c r="O362" s="188"/>
    </row>
    <row r="363" spans="1:21" x14ac:dyDescent="0.3">
      <c r="A363" s="63"/>
      <c r="B363" s="189"/>
      <c r="C363" s="189"/>
      <c r="D363" s="188"/>
      <c r="L363" s="63"/>
      <c r="M363" s="189"/>
      <c r="N363" s="189"/>
      <c r="O363" s="188"/>
    </row>
    <row r="364" spans="1:21" x14ac:dyDescent="0.3">
      <c r="A364" s="63"/>
      <c r="B364" s="189"/>
      <c r="C364" s="189"/>
      <c r="D364" s="188"/>
      <c r="L364" s="63"/>
      <c r="M364" s="189"/>
      <c r="N364" s="189"/>
      <c r="O364" s="188"/>
    </row>
    <row r="365" spans="1:21" x14ac:dyDescent="0.3">
      <c r="A365" s="63"/>
      <c r="B365" s="189"/>
      <c r="C365" s="189"/>
      <c r="D365" s="188"/>
      <c r="L365" s="63"/>
      <c r="M365" s="189"/>
      <c r="N365" s="189"/>
      <c r="O365" s="188"/>
    </row>
    <row r="366" spans="1:21" x14ac:dyDescent="0.3">
      <c r="A366" s="63"/>
      <c r="B366" s="189"/>
      <c r="C366" s="189"/>
      <c r="D366" s="188"/>
      <c r="L366" s="63"/>
      <c r="M366" s="189"/>
      <c r="N366" s="189"/>
      <c r="O366" s="188"/>
    </row>
    <row r="367" spans="1:21" x14ac:dyDescent="0.3">
      <c r="A367" s="63"/>
      <c r="B367" s="189"/>
      <c r="C367" s="189"/>
      <c r="D367" s="188"/>
      <c r="L367" s="63"/>
      <c r="M367" s="189"/>
      <c r="N367" s="189"/>
      <c r="O367" s="188"/>
    </row>
    <row r="368" spans="1:21" x14ac:dyDescent="0.3">
      <c r="A368" s="63"/>
      <c r="B368" s="189"/>
      <c r="C368" s="189"/>
      <c r="D368" s="188"/>
      <c r="L368" s="63"/>
      <c r="M368" s="189"/>
      <c r="N368" s="189"/>
      <c r="O368" s="188"/>
    </row>
    <row r="369" spans="1:15" x14ac:dyDescent="0.3">
      <c r="A369" s="63"/>
      <c r="B369" s="189"/>
      <c r="C369" s="189"/>
      <c r="D369" s="188"/>
      <c r="L369" s="63"/>
      <c r="M369" s="189"/>
      <c r="N369" s="189"/>
      <c r="O369" s="188"/>
    </row>
    <row r="370" spans="1:15" x14ac:dyDescent="0.3">
      <c r="A370" s="63"/>
      <c r="B370" s="189"/>
      <c r="C370" s="189"/>
      <c r="D370" s="188"/>
      <c r="L370" s="63"/>
      <c r="M370" s="189"/>
      <c r="N370" s="189"/>
      <c r="O370" s="188"/>
    </row>
    <row r="371" spans="1:15" x14ac:dyDescent="0.3">
      <c r="A371" s="63"/>
      <c r="B371" s="189"/>
      <c r="C371" s="189"/>
      <c r="D371" s="188"/>
      <c r="L371" s="63"/>
      <c r="M371" s="189"/>
      <c r="N371" s="189"/>
      <c r="O371" s="188"/>
    </row>
    <row r="372" spans="1:15" x14ac:dyDescent="0.3">
      <c r="A372" s="63"/>
      <c r="B372" s="189"/>
      <c r="C372" s="189"/>
      <c r="D372" s="188"/>
      <c r="L372" s="63"/>
      <c r="M372" s="189"/>
      <c r="N372" s="189"/>
      <c r="O372" s="188"/>
    </row>
    <row r="373" spans="1:15" x14ac:dyDescent="0.3">
      <c r="A373" s="63"/>
      <c r="B373" s="189"/>
      <c r="C373" s="189"/>
      <c r="D373" s="188"/>
      <c r="L373" s="63"/>
      <c r="M373" s="189"/>
      <c r="N373" s="189"/>
      <c r="O373" s="188"/>
    </row>
    <row r="374" spans="1:15" x14ac:dyDescent="0.3">
      <c r="A374" s="63"/>
      <c r="B374" s="189"/>
      <c r="C374" s="189"/>
      <c r="D374" s="188"/>
      <c r="L374" s="63"/>
      <c r="M374" s="189"/>
      <c r="N374" s="189"/>
      <c r="O374" s="188"/>
    </row>
    <row r="375" spans="1:15" x14ac:dyDescent="0.3">
      <c r="A375" s="63"/>
      <c r="B375" s="189"/>
      <c r="C375" s="189"/>
      <c r="D375" s="188"/>
      <c r="L375" s="63"/>
      <c r="M375" s="189"/>
      <c r="N375" s="189"/>
      <c r="O375" s="188"/>
    </row>
    <row r="376" spans="1:15" x14ac:dyDescent="0.3">
      <c r="A376" s="63"/>
      <c r="B376" s="189"/>
      <c r="C376" s="189"/>
      <c r="D376" s="188"/>
      <c r="L376" s="63"/>
      <c r="M376" s="189"/>
      <c r="N376" s="189"/>
      <c r="O376" s="188"/>
    </row>
    <row r="377" spans="1:15" x14ac:dyDescent="0.3">
      <c r="A377" s="63"/>
      <c r="B377" s="189"/>
      <c r="C377" s="189"/>
      <c r="D377" s="188"/>
      <c r="L377" s="63"/>
      <c r="M377" s="189"/>
      <c r="N377" s="189"/>
      <c r="O377" s="188"/>
    </row>
    <row r="378" spans="1:15" x14ac:dyDescent="0.3">
      <c r="A378" s="63"/>
      <c r="B378" s="189"/>
      <c r="C378" s="189"/>
      <c r="D378" s="188"/>
      <c r="L378" s="63"/>
      <c r="M378" s="189"/>
      <c r="N378" s="189"/>
      <c r="O378" s="188"/>
    </row>
    <row r="379" spans="1:15" x14ac:dyDescent="0.3">
      <c r="A379" s="63"/>
      <c r="B379" s="189"/>
      <c r="C379" s="189"/>
      <c r="D379" s="188"/>
      <c r="L379" s="63"/>
      <c r="M379" s="189"/>
      <c r="N379" s="189"/>
      <c r="O379" s="188"/>
    </row>
    <row r="380" spans="1:15" x14ac:dyDescent="0.3">
      <c r="A380" s="63"/>
      <c r="B380" s="189"/>
      <c r="C380" s="189"/>
      <c r="D380" s="188"/>
      <c r="L380" s="63"/>
      <c r="M380" s="189"/>
      <c r="N380" s="189"/>
      <c r="O380" s="188"/>
    </row>
    <row r="381" spans="1:15" x14ac:dyDescent="0.3">
      <c r="A381" s="63"/>
      <c r="B381" s="189"/>
      <c r="C381" s="189"/>
      <c r="D381" s="188"/>
      <c r="L381" s="63"/>
      <c r="M381" s="189"/>
      <c r="N381" s="189"/>
      <c r="O381" s="188"/>
    </row>
    <row r="382" spans="1:15" x14ac:dyDescent="0.3">
      <c r="A382" s="63"/>
      <c r="B382" s="189"/>
      <c r="C382" s="189"/>
      <c r="D382" s="188"/>
      <c r="L382" s="63"/>
      <c r="M382" s="189"/>
      <c r="N382" s="189"/>
      <c r="O382" s="188"/>
    </row>
    <row r="383" spans="1:15" x14ac:dyDescent="0.3">
      <c r="A383" s="63"/>
      <c r="B383" s="189"/>
      <c r="C383" s="189"/>
      <c r="D383" s="188"/>
      <c r="L383" s="63"/>
      <c r="M383" s="189"/>
      <c r="N383" s="189"/>
      <c r="O383" s="188"/>
    </row>
    <row r="384" spans="1:15" x14ac:dyDescent="0.3">
      <c r="A384" s="63"/>
      <c r="B384" s="189"/>
      <c r="C384" s="189"/>
      <c r="D384" s="188"/>
      <c r="L384" s="63"/>
      <c r="M384" s="189"/>
      <c r="N384" s="189"/>
      <c r="O384" s="188"/>
    </row>
    <row r="385" spans="1:15" x14ac:dyDescent="0.3">
      <c r="A385" s="63"/>
      <c r="B385" s="189"/>
      <c r="C385" s="189"/>
      <c r="D385" s="188"/>
      <c r="L385" s="63"/>
      <c r="M385" s="189"/>
      <c r="N385" s="189"/>
      <c r="O385" s="188"/>
    </row>
    <row r="386" spans="1:15" x14ac:dyDescent="0.3">
      <c r="A386" s="63"/>
      <c r="B386" s="189"/>
      <c r="C386" s="189"/>
      <c r="D386" s="188"/>
      <c r="L386" s="63"/>
      <c r="M386" s="189"/>
      <c r="N386" s="189"/>
      <c r="O386" s="188"/>
    </row>
    <row r="387" spans="1:15" x14ac:dyDescent="0.3">
      <c r="A387" s="63"/>
      <c r="B387" s="189"/>
      <c r="C387" s="189"/>
      <c r="D387" s="188"/>
      <c r="L387" s="63"/>
      <c r="M387" s="189"/>
      <c r="N387" s="189"/>
      <c r="O387" s="188"/>
    </row>
    <row r="388" spans="1:15" x14ac:dyDescent="0.3">
      <c r="A388" s="63"/>
      <c r="B388" s="189"/>
      <c r="C388" s="189"/>
      <c r="D388" s="188"/>
      <c r="L388" s="63"/>
      <c r="M388" s="189"/>
      <c r="N388" s="189"/>
      <c r="O388" s="188"/>
    </row>
    <row r="389" spans="1:15" x14ac:dyDescent="0.3">
      <c r="A389" s="63"/>
      <c r="B389" s="189"/>
      <c r="C389" s="189"/>
      <c r="D389" s="188"/>
      <c r="L389" s="63"/>
      <c r="M389" s="189"/>
      <c r="N389" s="189"/>
      <c r="O389" s="188"/>
    </row>
    <row r="390" spans="1:15" x14ac:dyDescent="0.3">
      <c r="A390" s="63"/>
      <c r="B390" s="189"/>
      <c r="C390" s="189"/>
      <c r="D390" s="188"/>
      <c r="L390" s="63"/>
      <c r="M390" s="189"/>
      <c r="N390" s="189"/>
      <c r="O390" s="188"/>
    </row>
    <row r="391" spans="1:15" x14ac:dyDescent="0.3">
      <c r="A391" s="63"/>
      <c r="B391" s="189"/>
      <c r="C391" s="189"/>
      <c r="D391" s="188"/>
      <c r="L391" s="63"/>
      <c r="M391" s="189"/>
      <c r="N391" s="189"/>
      <c r="O391" s="188"/>
    </row>
    <row r="392" spans="1:15" x14ac:dyDescent="0.3">
      <c r="A392" s="63"/>
      <c r="B392" s="189"/>
      <c r="C392" s="189"/>
      <c r="D392" s="188"/>
      <c r="L392" s="63"/>
      <c r="M392" s="189"/>
      <c r="N392" s="189"/>
      <c r="O392" s="188"/>
    </row>
    <row r="393" spans="1:15" x14ac:dyDescent="0.3">
      <c r="A393" s="63"/>
      <c r="B393" s="189"/>
      <c r="C393" s="189"/>
      <c r="D393" s="188"/>
      <c r="L393" s="63"/>
      <c r="M393" s="189"/>
      <c r="N393" s="189"/>
      <c r="O393" s="188"/>
    </row>
    <row r="394" spans="1:15" x14ac:dyDescent="0.3">
      <c r="A394" s="63"/>
      <c r="B394" s="189"/>
      <c r="C394" s="189"/>
      <c r="D394" s="188"/>
      <c r="L394" s="63"/>
      <c r="M394" s="189"/>
      <c r="N394" s="189"/>
      <c r="O394" s="188"/>
    </row>
    <row r="395" spans="1:15" x14ac:dyDescent="0.3">
      <c r="A395" s="63"/>
      <c r="B395" s="189"/>
      <c r="C395" s="189"/>
      <c r="D395" s="188"/>
      <c r="L395" s="63"/>
      <c r="M395" s="189"/>
      <c r="N395" s="189"/>
      <c r="O395" s="188"/>
    </row>
    <row r="396" spans="1:15" x14ac:dyDescent="0.3">
      <c r="A396" s="63"/>
      <c r="B396" s="189"/>
      <c r="C396" s="189"/>
      <c r="D396" s="188"/>
      <c r="L396" s="63"/>
      <c r="M396" s="189"/>
      <c r="N396" s="189"/>
      <c r="O396" s="188"/>
    </row>
    <row r="397" spans="1:15" x14ac:dyDescent="0.3">
      <c r="A397" s="63"/>
      <c r="B397" s="189"/>
      <c r="C397" s="189"/>
      <c r="D397" s="188"/>
      <c r="L397" s="63"/>
      <c r="M397" s="189"/>
      <c r="N397" s="189"/>
      <c r="O397" s="188"/>
    </row>
    <row r="398" spans="1:15" x14ac:dyDescent="0.3">
      <c r="A398" s="63"/>
      <c r="B398" s="189"/>
      <c r="C398" s="189"/>
      <c r="D398" s="188"/>
      <c r="L398" s="63"/>
      <c r="M398" s="189"/>
      <c r="N398" s="189"/>
      <c r="O398" s="188"/>
    </row>
    <row r="399" spans="1:15" x14ac:dyDescent="0.3">
      <c r="A399" s="63"/>
      <c r="B399" s="189"/>
      <c r="C399" s="189"/>
      <c r="D399" s="188"/>
      <c r="L399" s="63"/>
      <c r="M399" s="189"/>
      <c r="N399" s="189"/>
      <c r="O399" s="188"/>
    </row>
    <row r="400" spans="1:15" x14ac:dyDescent="0.3">
      <c r="A400" s="63"/>
      <c r="B400" s="189"/>
      <c r="C400" s="189"/>
      <c r="D400" s="188"/>
      <c r="L400" s="63"/>
      <c r="M400" s="189"/>
      <c r="N400" s="189"/>
      <c r="O400" s="188"/>
    </row>
    <row r="401" spans="1:15" x14ac:dyDescent="0.3">
      <c r="A401" s="63"/>
      <c r="B401" s="189"/>
      <c r="C401" s="189"/>
      <c r="D401" s="188"/>
      <c r="L401" s="63"/>
      <c r="M401" s="189"/>
      <c r="N401" s="189"/>
      <c r="O401" s="188"/>
    </row>
    <row r="402" spans="1:15" x14ac:dyDescent="0.3">
      <c r="A402" s="63"/>
      <c r="B402" s="189"/>
      <c r="C402" s="189"/>
      <c r="D402" s="188"/>
      <c r="L402" s="63"/>
      <c r="M402" s="189"/>
      <c r="N402" s="189"/>
      <c r="O402" s="188"/>
    </row>
    <row r="403" spans="1:15" x14ac:dyDescent="0.3">
      <c r="A403" s="63"/>
      <c r="B403" s="189"/>
      <c r="C403" s="189"/>
      <c r="D403" s="188"/>
      <c r="L403" s="63"/>
      <c r="M403" s="189"/>
      <c r="N403" s="189"/>
      <c r="O403" s="188"/>
    </row>
    <row r="404" spans="1:15" x14ac:dyDescent="0.3">
      <c r="A404" s="63"/>
      <c r="B404" s="189"/>
      <c r="C404" s="189"/>
      <c r="D404" s="188"/>
      <c r="L404" s="63"/>
      <c r="M404" s="189"/>
      <c r="N404" s="189"/>
      <c r="O404" s="188"/>
    </row>
    <row r="405" spans="1:15" x14ac:dyDescent="0.3">
      <c r="A405" s="63"/>
      <c r="B405" s="189"/>
      <c r="C405" s="189"/>
      <c r="D405" s="188"/>
      <c r="L405" s="63"/>
      <c r="M405" s="189"/>
      <c r="N405" s="189"/>
      <c r="O405" s="188"/>
    </row>
    <row r="406" spans="1:15" x14ac:dyDescent="0.3">
      <c r="A406" s="63"/>
      <c r="B406" s="189"/>
      <c r="C406" s="189"/>
      <c r="D406" s="188"/>
      <c r="L406" s="63"/>
      <c r="M406" s="189"/>
      <c r="N406" s="189"/>
      <c r="O406" s="188"/>
    </row>
    <row r="407" spans="1:15" x14ac:dyDescent="0.3">
      <c r="A407" s="63"/>
      <c r="B407" s="189"/>
      <c r="C407" s="189"/>
      <c r="D407" s="188"/>
      <c r="L407" s="63"/>
      <c r="M407" s="189"/>
      <c r="N407" s="189"/>
      <c r="O407" s="188"/>
    </row>
    <row r="408" spans="1:15" x14ac:dyDescent="0.3">
      <c r="A408" s="63"/>
      <c r="B408" s="189"/>
      <c r="C408" s="189"/>
      <c r="D408" s="188"/>
      <c r="L408" s="63"/>
      <c r="M408" s="189"/>
      <c r="N408" s="189"/>
      <c r="O408" s="188"/>
    </row>
    <row r="409" spans="1:15" x14ac:dyDescent="0.3">
      <c r="A409" s="63"/>
      <c r="B409" s="189"/>
      <c r="C409" s="189"/>
      <c r="D409" s="188"/>
      <c r="L409" s="63"/>
      <c r="M409" s="189"/>
      <c r="N409" s="189"/>
      <c r="O409" s="188"/>
    </row>
    <row r="410" spans="1:15" x14ac:dyDescent="0.3">
      <c r="A410" s="63"/>
      <c r="B410" s="189"/>
      <c r="C410" s="189"/>
      <c r="D410" s="188"/>
      <c r="L410" s="63"/>
      <c r="M410" s="189"/>
      <c r="N410" s="189"/>
      <c r="O410" s="188"/>
    </row>
    <row r="411" spans="1:15" x14ac:dyDescent="0.3">
      <c r="A411" s="63"/>
      <c r="B411" s="189"/>
      <c r="C411" s="189"/>
      <c r="D411" s="188"/>
      <c r="L411" s="63"/>
      <c r="M411" s="189"/>
      <c r="N411" s="189"/>
      <c r="O411" s="188"/>
    </row>
  </sheetData>
  <mergeCells count="19">
    <mergeCell ref="I307:I308"/>
    <mergeCell ref="J307:J308"/>
    <mergeCell ref="T307:T308"/>
    <mergeCell ref="U307:U308"/>
    <mergeCell ref="I15:I16"/>
    <mergeCell ref="N15:N16"/>
    <mergeCell ref="O15:O16"/>
    <mergeCell ref="O81:O82"/>
    <mergeCell ref="A81:A82"/>
    <mergeCell ref="F81:F82"/>
    <mergeCell ref="G81:G82"/>
    <mergeCell ref="I81:I82"/>
    <mergeCell ref="N81:N82"/>
    <mergeCell ref="A4:A5"/>
    <mergeCell ref="F4:F5"/>
    <mergeCell ref="G4:G5"/>
    <mergeCell ref="A15:A16"/>
    <mergeCell ref="F15:F16"/>
    <mergeCell ref="G15:G16"/>
  </mergeCells>
  <pageMargins left="0.7" right="0.7" top="0.75" bottom="0.75" header="0.3" footer="0.3"/>
  <pageSetup paperSize="256"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E411"/>
  <sheetViews>
    <sheetView showGridLines="0" topLeftCell="A292" zoomScale="80" zoomScaleNormal="80" workbookViewId="0">
      <pane xSplit="1" topLeftCell="B1" activePane="topRight" state="frozen"/>
      <selection pane="topRight" activeCell="F356" sqref="F356"/>
    </sheetView>
  </sheetViews>
  <sheetFormatPr defaultRowHeight="14.4" x14ac:dyDescent="0.3"/>
  <cols>
    <col min="1" max="1" width="21.88671875" style="2" customWidth="1"/>
    <col min="2" max="2" width="16.33203125" customWidth="1"/>
    <col min="3" max="3" width="18" customWidth="1"/>
    <col min="4" max="4" width="18.88671875" bestFit="1" customWidth="1"/>
    <col min="5" max="5" width="17.109375" style="65" customWidth="1"/>
    <col min="6" max="6" width="17.88671875" style="110" bestFit="1" customWidth="1"/>
    <col min="7" max="7" width="16.88671875" bestFit="1" customWidth="1"/>
    <col min="8" max="8" width="15.44140625" customWidth="1"/>
    <col min="9" max="9" width="18.88671875" customWidth="1"/>
    <col min="10" max="10" width="17.88671875" customWidth="1"/>
    <col min="11" max="11" width="17.33203125" bestFit="1" customWidth="1"/>
    <col min="12" max="12" width="12.44140625" customWidth="1"/>
    <col min="13" max="13" width="17.33203125" bestFit="1" customWidth="1"/>
    <col min="14" max="14" width="11.33203125" customWidth="1"/>
    <col min="15" max="15" width="13.44140625" bestFit="1" customWidth="1"/>
    <col min="16" max="16" width="14.109375" bestFit="1" customWidth="1"/>
    <col min="17" max="17" width="13.33203125" bestFit="1" customWidth="1"/>
    <col min="18" max="19" width="17.33203125" bestFit="1" customWidth="1"/>
    <col min="20" max="20" width="17" bestFit="1" customWidth="1"/>
    <col min="21" max="21" width="9.33203125" bestFit="1" customWidth="1"/>
    <col min="22" max="22" width="11.109375" bestFit="1" customWidth="1"/>
    <col min="23" max="23" width="11.5546875" bestFit="1" customWidth="1"/>
    <col min="24" max="24" width="11.88671875" bestFit="1" customWidth="1"/>
    <col min="25" max="25" width="9.33203125" bestFit="1" customWidth="1"/>
    <col min="26" max="26" width="13.33203125" bestFit="1" customWidth="1"/>
    <col min="27" max="27" width="13.44140625" bestFit="1" customWidth="1"/>
    <col min="28" max="28" width="14.109375" bestFit="1" customWidth="1"/>
    <col min="29" max="29" width="9.33203125" bestFit="1" customWidth="1"/>
    <col min="30" max="30" width="13.33203125" bestFit="1" customWidth="1"/>
    <col min="31" max="31" width="13.44140625" bestFit="1" customWidth="1"/>
    <col min="32" max="32" width="14.109375" bestFit="1" customWidth="1"/>
    <col min="33" max="33" width="9.33203125" bestFit="1" customWidth="1"/>
    <col min="34" max="34" width="15" bestFit="1" customWidth="1"/>
    <col min="35" max="35" width="15.109375" bestFit="1" customWidth="1"/>
    <col min="36" max="36" width="15.88671875" bestFit="1" customWidth="1"/>
    <col min="37" max="37" width="9.33203125" bestFit="1" customWidth="1"/>
    <col min="38" max="38" width="13.33203125" bestFit="1" customWidth="1"/>
    <col min="39" max="39" width="13.44140625" bestFit="1" customWidth="1"/>
    <col min="40" max="40" width="14.109375" bestFit="1" customWidth="1"/>
    <col min="41" max="41" width="9.33203125" bestFit="1" customWidth="1"/>
    <col min="42" max="42" width="12.109375" bestFit="1" customWidth="1"/>
    <col min="43" max="43" width="12.33203125" bestFit="1" customWidth="1"/>
    <col min="44" max="44" width="13" bestFit="1" customWidth="1"/>
    <col min="45" max="45" width="9.33203125" bestFit="1" customWidth="1"/>
    <col min="46" max="46" width="11.109375" bestFit="1" customWidth="1"/>
    <col min="47" max="47" width="11.33203125" bestFit="1" customWidth="1"/>
    <col min="48" max="48" width="11.88671875" bestFit="1" customWidth="1"/>
    <col min="49" max="49" width="9.33203125" bestFit="1" customWidth="1"/>
    <col min="50" max="50" width="11.109375" bestFit="1" customWidth="1"/>
    <col min="51" max="51" width="11.44140625" bestFit="1" customWidth="1"/>
    <col min="52" max="52" width="11.88671875" bestFit="1" customWidth="1"/>
    <col min="53" max="53" width="12.109375" bestFit="1" customWidth="1"/>
    <col min="54" max="54" width="9.5546875" bestFit="1" customWidth="1"/>
    <col min="55" max="55" width="11.6640625" bestFit="1" customWidth="1"/>
    <col min="56" max="56" width="10.33203125" bestFit="1" customWidth="1"/>
    <col min="57" max="57" width="9.33203125" bestFit="1" customWidth="1"/>
    <col min="58" max="58" width="12.88671875" bestFit="1" customWidth="1"/>
    <col min="59" max="59" width="13" bestFit="1" customWidth="1"/>
    <col min="60" max="60" width="12.33203125" bestFit="1" customWidth="1"/>
    <col min="61" max="61" width="9.33203125" bestFit="1" customWidth="1"/>
    <col min="62" max="63" width="16.109375" bestFit="1" customWidth="1"/>
    <col min="64" max="64" width="14" bestFit="1" customWidth="1"/>
  </cols>
  <sheetData>
    <row r="1" spans="1:15" x14ac:dyDescent="0.3">
      <c r="A1" s="2" t="s">
        <v>812</v>
      </c>
      <c r="B1" t="s">
        <v>841</v>
      </c>
      <c r="E1"/>
      <c r="F1"/>
      <c r="G1" s="65"/>
      <c r="J1" s="81"/>
    </row>
    <row r="2" spans="1:15" ht="15" thickBot="1" x14ac:dyDescent="0.35">
      <c r="A2" s="2" t="s">
        <v>814</v>
      </c>
      <c r="B2" t="s">
        <v>842</v>
      </c>
      <c r="E2"/>
      <c r="F2"/>
      <c r="G2" s="65"/>
      <c r="J2" s="81"/>
    </row>
    <row r="3" spans="1:15" ht="25.5" customHeight="1" thickBot="1" x14ac:dyDescent="0.4">
      <c r="A3" s="18" t="s">
        <v>1251</v>
      </c>
      <c r="B3" s="62" t="s">
        <v>192</v>
      </c>
      <c r="C3" s="22"/>
      <c r="D3" s="22"/>
      <c r="E3" s="23"/>
      <c r="F3" s="164"/>
      <c r="G3" s="163"/>
    </row>
    <row r="4" spans="1:15" ht="15" thickBot="1" x14ac:dyDescent="0.35">
      <c r="A4" s="322" t="s">
        <v>193</v>
      </c>
      <c r="B4" s="51" t="s">
        <v>637</v>
      </c>
      <c r="C4" s="48"/>
      <c r="D4" s="48" t="s">
        <v>638</v>
      </c>
      <c r="E4" s="49"/>
      <c r="F4" s="344" t="s">
        <v>636</v>
      </c>
      <c r="G4" s="344" t="s">
        <v>200</v>
      </c>
    </row>
    <row r="5" spans="1:15" ht="15.6" thickTop="1" thickBot="1" x14ac:dyDescent="0.35">
      <c r="A5" s="332"/>
      <c r="B5" s="44" t="s">
        <v>195</v>
      </c>
      <c r="C5" s="45" t="s">
        <v>194</v>
      </c>
      <c r="D5" s="44" t="s">
        <v>195</v>
      </c>
      <c r="E5" s="45" t="s">
        <v>194</v>
      </c>
      <c r="F5" s="358"/>
      <c r="G5" s="358"/>
    </row>
    <row r="6" spans="1:15" x14ac:dyDescent="0.3">
      <c r="A6" s="97">
        <v>2012</v>
      </c>
      <c r="B6" s="71">
        <v>432</v>
      </c>
      <c r="C6" s="38">
        <v>453076643</v>
      </c>
      <c r="D6" s="38">
        <v>430</v>
      </c>
      <c r="E6" s="38">
        <v>453076643</v>
      </c>
      <c r="F6" s="100">
        <f>D6-B6</f>
        <v>-2</v>
      </c>
      <c r="G6" s="177">
        <f>E6-C6</f>
        <v>0</v>
      </c>
      <c r="H6" s="63"/>
      <c r="I6" s="63"/>
      <c r="J6" s="187"/>
      <c r="K6" s="188"/>
    </row>
    <row r="7" spans="1:15" x14ac:dyDescent="0.3">
      <c r="A7" s="98">
        <v>2013</v>
      </c>
      <c r="B7" s="72">
        <v>470</v>
      </c>
      <c r="C7" s="29">
        <v>401714985</v>
      </c>
      <c r="D7" s="29">
        <v>468</v>
      </c>
      <c r="E7" s="29">
        <v>401714985</v>
      </c>
      <c r="F7" s="100">
        <f t="shared" ref="F7:G10" si="0">D7-B7</f>
        <v>-2</v>
      </c>
      <c r="G7" s="177">
        <f t="shared" si="0"/>
        <v>0</v>
      </c>
      <c r="H7" s="63"/>
      <c r="I7" s="63"/>
      <c r="J7" s="187"/>
      <c r="K7" s="188"/>
    </row>
    <row r="8" spans="1:15" x14ac:dyDescent="0.3">
      <c r="A8" s="98">
        <v>2014</v>
      </c>
      <c r="B8" s="72">
        <v>593</v>
      </c>
      <c r="C8" s="29">
        <v>413956940</v>
      </c>
      <c r="D8" s="29">
        <v>588</v>
      </c>
      <c r="E8" s="29">
        <v>413956940</v>
      </c>
      <c r="F8" s="100">
        <f t="shared" si="0"/>
        <v>-5</v>
      </c>
      <c r="G8" s="177">
        <f t="shared" si="0"/>
        <v>0</v>
      </c>
      <c r="H8" s="63"/>
      <c r="I8" s="63"/>
      <c r="J8" s="187"/>
      <c r="K8" s="188"/>
    </row>
    <row r="9" spans="1:15" x14ac:dyDescent="0.3">
      <c r="A9" s="98">
        <v>2015</v>
      </c>
      <c r="B9" s="72">
        <v>554</v>
      </c>
      <c r="C9" s="29">
        <v>449485257</v>
      </c>
      <c r="D9" s="29">
        <v>554</v>
      </c>
      <c r="E9" s="29">
        <v>449485257</v>
      </c>
      <c r="F9" s="100">
        <f t="shared" si="0"/>
        <v>0</v>
      </c>
      <c r="G9" s="177">
        <f t="shared" si="0"/>
        <v>0</v>
      </c>
      <c r="H9" s="63"/>
      <c r="I9" s="63"/>
      <c r="J9" s="187"/>
      <c r="K9" s="188"/>
    </row>
    <row r="10" spans="1:15" ht="15" thickBot="1" x14ac:dyDescent="0.35">
      <c r="A10" s="118">
        <v>2016</v>
      </c>
      <c r="B10" s="73">
        <v>462</v>
      </c>
      <c r="C10" s="30">
        <v>409235771</v>
      </c>
      <c r="D10" s="30">
        <v>459</v>
      </c>
      <c r="E10" s="30">
        <v>409235771</v>
      </c>
      <c r="F10" s="150">
        <f t="shared" si="0"/>
        <v>-3</v>
      </c>
      <c r="G10" s="237">
        <f t="shared" si="0"/>
        <v>0</v>
      </c>
      <c r="H10" s="63"/>
      <c r="I10" s="63"/>
      <c r="J10" s="187"/>
      <c r="K10" s="188"/>
    </row>
    <row r="12" spans="1:15" x14ac:dyDescent="0.3">
      <c r="A12" s="2" t="s">
        <v>812</v>
      </c>
      <c r="B12" t="s">
        <v>1347</v>
      </c>
      <c r="E12"/>
      <c r="F12"/>
      <c r="G12" s="65"/>
      <c r="I12" t="s">
        <v>1348</v>
      </c>
      <c r="J12" s="81"/>
    </row>
    <row r="13" spans="1:15" ht="15" thickBot="1" x14ac:dyDescent="0.35">
      <c r="A13" s="2" t="s">
        <v>814</v>
      </c>
      <c r="B13" t="s">
        <v>1349</v>
      </c>
      <c r="E13"/>
      <c r="F13"/>
      <c r="G13" s="65"/>
      <c r="I13" t="s">
        <v>1350</v>
      </c>
      <c r="J13" s="81"/>
    </row>
    <row r="14" spans="1:15" ht="36" customHeight="1" thickBot="1" x14ac:dyDescent="0.4">
      <c r="A14" s="62" t="s">
        <v>1243</v>
      </c>
      <c r="B14" s="62" t="s">
        <v>213</v>
      </c>
      <c r="C14" s="22"/>
      <c r="D14" s="22"/>
      <c r="E14" s="23"/>
      <c r="F14" s="23"/>
      <c r="G14" s="163"/>
      <c r="I14" s="62" t="s">
        <v>1244</v>
      </c>
      <c r="J14" s="62" t="s">
        <v>264</v>
      </c>
      <c r="K14" s="22"/>
      <c r="L14" s="22"/>
      <c r="M14" s="23"/>
      <c r="N14" s="23"/>
      <c r="O14" s="163"/>
    </row>
    <row r="15" spans="1:15" ht="15" thickBot="1" x14ac:dyDescent="0.35">
      <c r="A15" s="332"/>
      <c r="B15" s="159" t="s">
        <v>637</v>
      </c>
      <c r="C15" s="160"/>
      <c r="D15" s="160" t="s">
        <v>638</v>
      </c>
      <c r="E15" s="161"/>
      <c r="F15" s="328" t="s">
        <v>636</v>
      </c>
      <c r="G15" s="328" t="s">
        <v>200</v>
      </c>
      <c r="I15" s="332"/>
      <c r="J15" s="159" t="s">
        <v>637</v>
      </c>
      <c r="K15" s="160"/>
      <c r="L15" s="160" t="s">
        <v>638</v>
      </c>
      <c r="M15" s="161"/>
      <c r="N15" s="328" t="s">
        <v>636</v>
      </c>
      <c r="O15" s="328" t="s">
        <v>200</v>
      </c>
    </row>
    <row r="16" spans="1:15" ht="15.6" thickTop="1" thickBot="1" x14ac:dyDescent="0.35">
      <c r="A16" s="352"/>
      <c r="B16" s="44" t="s">
        <v>197</v>
      </c>
      <c r="C16" s="45" t="s">
        <v>196</v>
      </c>
      <c r="D16" s="44" t="s">
        <v>197</v>
      </c>
      <c r="E16" s="45" t="s">
        <v>196</v>
      </c>
      <c r="F16" s="328"/>
      <c r="G16" s="328"/>
      <c r="I16" s="352"/>
      <c r="J16" s="44" t="s">
        <v>197</v>
      </c>
      <c r="K16" s="45" t="s">
        <v>196</v>
      </c>
      <c r="L16" s="44" t="s">
        <v>197</v>
      </c>
      <c r="M16" s="45" t="s">
        <v>196</v>
      </c>
      <c r="N16" s="328"/>
      <c r="O16" s="328"/>
    </row>
    <row r="17" spans="1:15" x14ac:dyDescent="0.3">
      <c r="A17" s="52" t="s">
        <v>24</v>
      </c>
      <c r="B17" s="71">
        <v>3</v>
      </c>
      <c r="C17" s="38">
        <v>5470455</v>
      </c>
      <c r="D17" s="38">
        <v>3</v>
      </c>
      <c r="E17" s="38">
        <v>5470455</v>
      </c>
      <c r="F17" s="101">
        <f>B17-D17</f>
        <v>0</v>
      </c>
      <c r="G17" s="208">
        <f>C17-E17</f>
        <v>0</v>
      </c>
      <c r="I17" s="52" t="s">
        <v>24</v>
      </c>
      <c r="J17" s="71">
        <v>3</v>
      </c>
      <c r="K17" s="38">
        <v>5470455</v>
      </c>
      <c r="L17" s="38">
        <v>3</v>
      </c>
      <c r="M17" s="38">
        <v>5470455</v>
      </c>
      <c r="N17" s="101">
        <f>J17-L17</f>
        <v>0</v>
      </c>
      <c r="O17" s="208">
        <f>K17-M17</f>
        <v>0</v>
      </c>
    </row>
    <row r="18" spans="1:15" x14ac:dyDescent="0.3">
      <c r="A18" s="54" t="s">
        <v>25</v>
      </c>
      <c r="B18" s="72">
        <v>5</v>
      </c>
      <c r="C18" s="29">
        <v>852440</v>
      </c>
      <c r="D18" s="29">
        <v>5</v>
      </c>
      <c r="E18" s="29">
        <v>852440</v>
      </c>
      <c r="F18" s="100">
        <f t="shared" ref="F18:G75" si="1">B18-D18</f>
        <v>0</v>
      </c>
      <c r="G18" s="177">
        <f t="shared" si="1"/>
        <v>0</v>
      </c>
      <c r="I18" s="54" t="s">
        <v>25</v>
      </c>
      <c r="J18" s="72">
        <v>5</v>
      </c>
      <c r="K18" s="29">
        <v>852440</v>
      </c>
      <c r="L18" s="29">
        <v>5</v>
      </c>
      <c r="M18" s="29">
        <v>852440</v>
      </c>
      <c r="N18" s="100">
        <f t="shared" ref="N18:O75" si="2">J18-L18</f>
        <v>0</v>
      </c>
      <c r="O18" s="177">
        <f t="shared" si="2"/>
        <v>0</v>
      </c>
    </row>
    <row r="19" spans="1:15" x14ac:dyDescent="0.3">
      <c r="A19" s="54" t="s">
        <v>205</v>
      </c>
      <c r="B19" s="72">
        <v>1</v>
      </c>
      <c r="C19" s="29">
        <v>276000</v>
      </c>
      <c r="D19" s="29">
        <v>1</v>
      </c>
      <c r="E19" s="29">
        <v>276000</v>
      </c>
      <c r="F19" s="100">
        <f t="shared" si="1"/>
        <v>0</v>
      </c>
      <c r="G19" s="177">
        <f t="shared" si="1"/>
        <v>0</v>
      </c>
      <c r="I19" s="54" t="s">
        <v>205</v>
      </c>
      <c r="J19" s="72">
        <v>1</v>
      </c>
      <c r="K19" s="29">
        <v>276000</v>
      </c>
      <c r="L19" s="29">
        <v>1</v>
      </c>
      <c r="M19" s="29">
        <v>276000</v>
      </c>
      <c r="N19" s="100">
        <f t="shared" si="2"/>
        <v>0</v>
      </c>
      <c r="O19" s="177">
        <f t="shared" si="2"/>
        <v>0</v>
      </c>
    </row>
    <row r="20" spans="1:15" x14ac:dyDescent="0.3">
      <c r="A20" s="54" t="s">
        <v>26</v>
      </c>
      <c r="B20" s="72">
        <v>14</v>
      </c>
      <c r="C20" s="29">
        <v>10485041</v>
      </c>
      <c r="D20" s="29">
        <v>14</v>
      </c>
      <c r="E20" s="29">
        <v>10485041</v>
      </c>
      <c r="F20" s="100">
        <f t="shared" si="1"/>
        <v>0</v>
      </c>
      <c r="G20" s="177">
        <f t="shared" si="1"/>
        <v>0</v>
      </c>
      <c r="I20" s="54" t="s">
        <v>26</v>
      </c>
      <c r="J20" s="72">
        <v>14</v>
      </c>
      <c r="K20" s="29">
        <v>10485041</v>
      </c>
      <c r="L20" s="29">
        <v>14</v>
      </c>
      <c r="M20" s="29">
        <v>10485041</v>
      </c>
      <c r="N20" s="100">
        <f t="shared" si="2"/>
        <v>0</v>
      </c>
      <c r="O20" s="177">
        <f t="shared" si="2"/>
        <v>0</v>
      </c>
    </row>
    <row r="21" spans="1:15" x14ac:dyDescent="0.3">
      <c r="A21" s="54" t="s">
        <v>27</v>
      </c>
      <c r="B21" s="72">
        <v>2</v>
      </c>
      <c r="C21" s="29">
        <v>4114000</v>
      </c>
      <c r="D21" s="29">
        <v>2</v>
      </c>
      <c r="E21" s="29">
        <v>4114000</v>
      </c>
      <c r="F21" s="100">
        <f t="shared" si="1"/>
        <v>0</v>
      </c>
      <c r="G21" s="177">
        <f t="shared" si="1"/>
        <v>0</v>
      </c>
      <c r="I21" s="54" t="s">
        <v>27</v>
      </c>
      <c r="J21" s="72">
        <v>2</v>
      </c>
      <c r="K21" s="29">
        <v>4114000</v>
      </c>
      <c r="L21" s="29">
        <v>2</v>
      </c>
      <c r="M21" s="29">
        <v>4114000</v>
      </c>
      <c r="N21" s="100">
        <f t="shared" si="2"/>
        <v>0</v>
      </c>
      <c r="O21" s="177">
        <f t="shared" si="2"/>
        <v>0</v>
      </c>
    </row>
    <row r="22" spans="1:15" x14ac:dyDescent="0.3">
      <c r="A22" s="54" t="s">
        <v>28</v>
      </c>
      <c r="B22" s="72">
        <v>44</v>
      </c>
      <c r="C22" s="29">
        <v>36406296</v>
      </c>
      <c r="D22" s="29">
        <v>44</v>
      </c>
      <c r="E22" s="29">
        <v>36406296</v>
      </c>
      <c r="F22" s="100">
        <f t="shared" si="1"/>
        <v>0</v>
      </c>
      <c r="G22" s="177">
        <f t="shared" si="1"/>
        <v>0</v>
      </c>
      <c r="I22" s="54" t="s">
        <v>28</v>
      </c>
      <c r="J22" s="72">
        <v>44</v>
      </c>
      <c r="K22" s="29">
        <v>36406296</v>
      </c>
      <c r="L22" s="29">
        <v>44</v>
      </c>
      <c r="M22" s="29">
        <v>36406296</v>
      </c>
      <c r="N22" s="100">
        <f t="shared" si="2"/>
        <v>0</v>
      </c>
      <c r="O22" s="177">
        <f t="shared" si="2"/>
        <v>0</v>
      </c>
    </row>
    <row r="23" spans="1:15" x14ac:dyDescent="0.3">
      <c r="A23" s="54" t="s">
        <v>29</v>
      </c>
      <c r="B23" s="72">
        <v>4</v>
      </c>
      <c r="C23" s="29">
        <v>4852458</v>
      </c>
      <c r="D23" s="29">
        <v>4</v>
      </c>
      <c r="E23" s="29">
        <v>4852458</v>
      </c>
      <c r="F23" s="100">
        <f t="shared" si="1"/>
        <v>0</v>
      </c>
      <c r="G23" s="177">
        <f t="shared" si="1"/>
        <v>0</v>
      </c>
      <c r="I23" s="54" t="s">
        <v>29</v>
      </c>
      <c r="J23" s="72">
        <v>4</v>
      </c>
      <c r="K23" s="29">
        <v>4852458</v>
      </c>
      <c r="L23" s="29">
        <v>4</v>
      </c>
      <c r="M23" s="29">
        <v>4852458</v>
      </c>
      <c r="N23" s="100">
        <f t="shared" si="2"/>
        <v>0</v>
      </c>
      <c r="O23" s="177">
        <f t="shared" si="2"/>
        <v>0</v>
      </c>
    </row>
    <row r="24" spans="1:15" x14ac:dyDescent="0.3">
      <c r="A24" s="54" t="s">
        <v>30</v>
      </c>
      <c r="B24" s="72">
        <v>5</v>
      </c>
      <c r="C24" s="29">
        <v>5322638</v>
      </c>
      <c r="D24" s="29">
        <v>5</v>
      </c>
      <c r="E24" s="29">
        <v>5322638</v>
      </c>
      <c r="F24" s="100">
        <f t="shared" si="1"/>
        <v>0</v>
      </c>
      <c r="G24" s="177">
        <f t="shared" si="1"/>
        <v>0</v>
      </c>
      <c r="I24" s="54" t="s">
        <v>30</v>
      </c>
      <c r="J24" s="72">
        <v>5</v>
      </c>
      <c r="K24" s="29">
        <v>5322638</v>
      </c>
      <c r="L24" s="29">
        <v>5</v>
      </c>
      <c r="M24" s="29">
        <v>5322638</v>
      </c>
      <c r="N24" s="100">
        <f t="shared" si="2"/>
        <v>0</v>
      </c>
      <c r="O24" s="177">
        <f t="shared" si="2"/>
        <v>0</v>
      </c>
    </row>
    <row r="25" spans="1:15" x14ac:dyDescent="0.3">
      <c r="A25" s="54" t="s">
        <v>31</v>
      </c>
      <c r="B25" s="72">
        <v>4</v>
      </c>
      <c r="C25" s="29">
        <v>2210829</v>
      </c>
      <c r="D25" s="29">
        <v>4</v>
      </c>
      <c r="E25" s="29">
        <v>2210829</v>
      </c>
      <c r="F25" s="100">
        <f t="shared" si="1"/>
        <v>0</v>
      </c>
      <c r="G25" s="177">
        <f t="shared" si="1"/>
        <v>0</v>
      </c>
      <c r="I25" s="54" t="s">
        <v>31</v>
      </c>
      <c r="J25" s="72">
        <v>4</v>
      </c>
      <c r="K25" s="29">
        <v>2210829</v>
      </c>
      <c r="L25" s="29">
        <v>4</v>
      </c>
      <c r="M25" s="29">
        <v>2210829</v>
      </c>
      <c r="N25" s="100">
        <f t="shared" si="2"/>
        <v>0</v>
      </c>
      <c r="O25" s="177">
        <f t="shared" si="2"/>
        <v>0</v>
      </c>
    </row>
    <row r="26" spans="1:15" x14ac:dyDescent="0.3">
      <c r="A26" s="54" t="s">
        <v>32</v>
      </c>
      <c r="B26" s="72">
        <v>16</v>
      </c>
      <c r="C26" s="29">
        <v>6999315</v>
      </c>
      <c r="D26" s="29">
        <v>16</v>
      </c>
      <c r="E26" s="29">
        <v>6999315</v>
      </c>
      <c r="F26" s="100">
        <f t="shared" si="1"/>
        <v>0</v>
      </c>
      <c r="G26" s="177">
        <f t="shared" si="1"/>
        <v>0</v>
      </c>
      <c r="I26" s="54" t="s">
        <v>32</v>
      </c>
      <c r="J26" s="72">
        <v>16</v>
      </c>
      <c r="K26" s="29">
        <v>6999315</v>
      </c>
      <c r="L26" s="29">
        <v>16</v>
      </c>
      <c r="M26" s="29">
        <v>6999315</v>
      </c>
      <c r="N26" s="100">
        <f t="shared" si="2"/>
        <v>0</v>
      </c>
      <c r="O26" s="177">
        <f t="shared" si="2"/>
        <v>0</v>
      </c>
    </row>
    <row r="27" spans="1:15" x14ac:dyDescent="0.3">
      <c r="A27" s="54" t="s">
        <v>1210</v>
      </c>
      <c r="B27" s="72">
        <v>1</v>
      </c>
      <c r="C27" s="29">
        <v>325000</v>
      </c>
      <c r="D27" s="29">
        <v>1</v>
      </c>
      <c r="E27" s="29">
        <v>325000</v>
      </c>
      <c r="F27" s="100">
        <f t="shared" si="1"/>
        <v>0</v>
      </c>
      <c r="G27" s="177">
        <f t="shared" si="1"/>
        <v>0</v>
      </c>
      <c r="I27" s="54" t="s">
        <v>1210</v>
      </c>
      <c r="J27" s="72">
        <v>1</v>
      </c>
      <c r="K27" s="29">
        <v>325000</v>
      </c>
      <c r="L27" s="29">
        <v>1</v>
      </c>
      <c r="M27" s="29">
        <v>325000</v>
      </c>
      <c r="N27" s="100">
        <f t="shared" si="2"/>
        <v>0</v>
      </c>
      <c r="O27" s="177">
        <f t="shared" si="2"/>
        <v>0</v>
      </c>
    </row>
    <row r="28" spans="1:15" x14ac:dyDescent="0.3">
      <c r="A28" s="54" t="s">
        <v>33</v>
      </c>
      <c r="B28" s="72">
        <v>10</v>
      </c>
      <c r="C28" s="29">
        <v>14956783</v>
      </c>
      <c r="D28" s="29">
        <v>10</v>
      </c>
      <c r="E28" s="29">
        <v>14956783</v>
      </c>
      <c r="F28" s="100">
        <f t="shared" si="1"/>
        <v>0</v>
      </c>
      <c r="G28" s="177">
        <f t="shared" si="1"/>
        <v>0</v>
      </c>
      <c r="I28" s="54" t="s">
        <v>33</v>
      </c>
      <c r="J28" s="72">
        <v>10</v>
      </c>
      <c r="K28" s="29">
        <v>14956783</v>
      </c>
      <c r="L28" s="29">
        <v>10</v>
      </c>
      <c r="M28" s="29">
        <v>14956783</v>
      </c>
      <c r="N28" s="100">
        <f t="shared" si="2"/>
        <v>0</v>
      </c>
      <c r="O28" s="177">
        <f t="shared" si="2"/>
        <v>0</v>
      </c>
    </row>
    <row r="29" spans="1:15" x14ac:dyDescent="0.3">
      <c r="A29" s="54" t="s">
        <v>34</v>
      </c>
      <c r="B29" s="72">
        <v>15</v>
      </c>
      <c r="C29" s="29">
        <v>13215422</v>
      </c>
      <c r="D29" s="29">
        <v>15</v>
      </c>
      <c r="E29" s="29">
        <v>13215422</v>
      </c>
      <c r="F29" s="100">
        <f t="shared" si="1"/>
        <v>0</v>
      </c>
      <c r="G29" s="177">
        <f t="shared" si="1"/>
        <v>0</v>
      </c>
      <c r="I29" s="54" t="s">
        <v>34</v>
      </c>
      <c r="J29" s="72">
        <v>15</v>
      </c>
      <c r="K29" s="29">
        <v>13215422</v>
      </c>
      <c r="L29" s="29">
        <v>15</v>
      </c>
      <c r="M29" s="29">
        <v>13215422</v>
      </c>
      <c r="N29" s="100">
        <f t="shared" si="2"/>
        <v>0</v>
      </c>
      <c r="O29" s="177">
        <f t="shared" si="2"/>
        <v>0</v>
      </c>
    </row>
    <row r="30" spans="1:15" x14ac:dyDescent="0.3">
      <c r="A30" s="54" t="s">
        <v>207</v>
      </c>
      <c r="B30" s="72">
        <v>3</v>
      </c>
      <c r="C30" s="29">
        <v>374798</v>
      </c>
      <c r="D30" s="29">
        <v>3</v>
      </c>
      <c r="E30" s="29">
        <v>374798</v>
      </c>
      <c r="F30" s="100">
        <f t="shared" si="1"/>
        <v>0</v>
      </c>
      <c r="G30" s="177">
        <f t="shared" si="1"/>
        <v>0</v>
      </c>
      <c r="I30" s="54" t="s">
        <v>207</v>
      </c>
      <c r="J30" s="72">
        <v>3</v>
      </c>
      <c r="K30" s="29">
        <v>374798</v>
      </c>
      <c r="L30" s="29">
        <v>3</v>
      </c>
      <c r="M30" s="29">
        <v>374798</v>
      </c>
      <c r="N30" s="100">
        <f t="shared" si="2"/>
        <v>0</v>
      </c>
      <c r="O30" s="177">
        <f t="shared" si="2"/>
        <v>0</v>
      </c>
    </row>
    <row r="31" spans="1:15" x14ac:dyDescent="0.3">
      <c r="A31" s="54" t="s">
        <v>35</v>
      </c>
      <c r="B31" s="72">
        <v>3</v>
      </c>
      <c r="C31" s="29">
        <v>2525644</v>
      </c>
      <c r="D31" s="29">
        <v>3</v>
      </c>
      <c r="E31" s="29">
        <v>2525644</v>
      </c>
      <c r="F31" s="100">
        <f t="shared" si="1"/>
        <v>0</v>
      </c>
      <c r="G31" s="177">
        <f t="shared" si="1"/>
        <v>0</v>
      </c>
      <c r="I31" s="54" t="s">
        <v>35</v>
      </c>
      <c r="J31" s="72">
        <v>3</v>
      </c>
      <c r="K31" s="29">
        <v>2525644</v>
      </c>
      <c r="L31" s="29">
        <v>3</v>
      </c>
      <c r="M31" s="29">
        <v>2525644</v>
      </c>
      <c r="N31" s="100">
        <f t="shared" si="2"/>
        <v>0</v>
      </c>
      <c r="O31" s="177">
        <f t="shared" si="2"/>
        <v>0</v>
      </c>
    </row>
    <row r="32" spans="1:15" x14ac:dyDescent="0.3">
      <c r="A32" s="54" t="s">
        <v>36</v>
      </c>
      <c r="B32" s="72">
        <v>2</v>
      </c>
      <c r="C32" s="29">
        <v>1755447</v>
      </c>
      <c r="D32" s="29">
        <v>2</v>
      </c>
      <c r="E32" s="29">
        <v>1755447</v>
      </c>
      <c r="F32" s="100">
        <f t="shared" si="1"/>
        <v>0</v>
      </c>
      <c r="G32" s="177">
        <f t="shared" si="1"/>
        <v>0</v>
      </c>
      <c r="I32" s="54" t="s">
        <v>36</v>
      </c>
      <c r="J32" s="72">
        <v>2</v>
      </c>
      <c r="K32" s="29">
        <v>1755447</v>
      </c>
      <c r="L32" s="29">
        <v>2</v>
      </c>
      <c r="M32" s="29">
        <v>1755447</v>
      </c>
      <c r="N32" s="100">
        <f t="shared" si="2"/>
        <v>0</v>
      </c>
      <c r="O32" s="177">
        <f t="shared" si="2"/>
        <v>0</v>
      </c>
    </row>
    <row r="33" spans="1:15" x14ac:dyDescent="0.3">
      <c r="A33" s="54" t="s">
        <v>37</v>
      </c>
      <c r="B33" s="72">
        <v>9</v>
      </c>
      <c r="C33" s="29">
        <v>11357622</v>
      </c>
      <c r="D33" s="29">
        <v>9</v>
      </c>
      <c r="E33" s="29">
        <v>11357622</v>
      </c>
      <c r="F33" s="100">
        <f t="shared" si="1"/>
        <v>0</v>
      </c>
      <c r="G33" s="177">
        <f t="shared" si="1"/>
        <v>0</v>
      </c>
      <c r="I33" s="54" t="s">
        <v>37</v>
      </c>
      <c r="J33" s="72">
        <v>9</v>
      </c>
      <c r="K33" s="29">
        <v>11357622</v>
      </c>
      <c r="L33" s="29">
        <v>9</v>
      </c>
      <c r="M33" s="29">
        <v>11357622</v>
      </c>
      <c r="N33" s="100">
        <f t="shared" si="2"/>
        <v>0</v>
      </c>
      <c r="O33" s="177">
        <f t="shared" si="2"/>
        <v>0</v>
      </c>
    </row>
    <row r="34" spans="1:15" x14ac:dyDescent="0.3">
      <c r="A34" s="54" t="s">
        <v>38</v>
      </c>
      <c r="B34" s="72">
        <v>9</v>
      </c>
      <c r="C34" s="29">
        <v>6469986</v>
      </c>
      <c r="D34" s="29">
        <v>9</v>
      </c>
      <c r="E34" s="29">
        <v>6469986</v>
      </c>
      <c r="F34" s="100">
        <f t="shared" si="1"/>
        <v>0</v>
      </c>
      <c r="G34" s="177">
        <f t="shared" si="1"/>
        <v>0</v>
      </c>
      <c r="I34" s="54" t="s">
        <v>38</v>
      </c>
      <c r="J34" s="72">
        <v>9</v>
      </c>
      <c r="K34" s="29">
        <v>6469986</v>
      </c>
      <c r="L34" s="29">
        <v>9</v>
      </c>
      <c r="M34" s="29">
        <v>6469986</v>
      </c>
      <c r="N34" s="100">
        <f t="shared" si="2"/>
        <v>0</v>
      </c>
      <c r="O34" s="177">
        <f t="shared" si="2"/>
        <v>0</v>
      </c>
    </row>
    <row r="35" spans="1:15" x14ac:dyDescent="0.3">
      <c r="A35" s="54" t="s">
        <v>39</v>
      </c>
      <c r="B35" s="72">
        <v>4</v>
      </c>
      <c r="C35" s="29">
        <v>5018988</v>
      </c>
      <c r="D35" s="29">
        <v>4</v>
      </c>
      <c r="E35" s="29">
        <v>5018988</v>
      </c>
      <c r="F35" s="100">
        <f t="shared" si="1"/>
        <v>0</v>
      </c>
      <c r="G35" s="177">
        <f t="shared" si="1"/>
        <v>0</v>
      </c>
      <c r="I35" s="54" t="s">
        <v>39</v>
      </c>
      <c r="J35" s="72">
        <v>4</v>
      </c>
      <c r="K35" s="29">
        <v>5018988</v>
      </c>
      <c r="L35" s="29">
        <v>4</v>
      </c>
      <c r="M35" s="29">
        <v>5018988</v>
      </c>
      <c r="N35" s="100">
        <f t="shared" si="2"/>
        <v>0</v>
      </c>
      <c r="O35" s="177">
        <f t="shared" si="2"/>
        <v>0</v>
      </c>
    </row>
    <row r="36" spans="1:15" x14ac:dyDescent="0.3">
      <c r="A36" s="54" t="s">
        <v>40</v>
      </c>
      <c r="B36" s="72">
        <v>3</v>
      </c>
      <c r="C36" s="29">
        <v>2688026</v>
      </c>
      <c r="D36" s="29">
        <v>3</v>
      </c>
      <c r="E36" s="29">
        <v>2688026</v>
      </c>
      <c r="F36" s="100">
        <f t="shared" si="1"/>
        <v>0</v>
      </c>
      <c r="G36" s="177">
        <f t="shared" si="1"/>
        <v>0</v>
      </c>
      <c r="I36" s="54" t="s">
        <v>40</v>
      </c>
      <c r="J36" s="72">
        <v>3</v>
      </c>
      <c r="K36" s="29">
        <v>2688026</v>
      </c>
      <c r="L36" s="29">
        <v>3</v>
      </c>
      <c r="M36" s="29">
        <v>2688026</v>
      </c>
      <c r="N36" s="100">
        <f t="shared" si="2"/>
        <v>0</v>
      </c>
      <c r="O36" s="177">
        <f t="shared" si="2"/>
        <v>0</v>
      </c>
    </row>
    <row r="37" spans="1:15" x14ac:dyDescent="0.3">
      <c r="A37" s="54" t="s">
        <v>41</v>
      </c>
      <c r="B37" s="72">
        <v>4</v>
      </c>
      <c r="C37" s="29">
        <v>5656036</v>
      </c>
      <c r="D37" s="29">
        <v>4</v>
      </c>
      <c r="E37" s="29">
        <v>5656036</v>
      </c>
      <c r="F37" s="100">
        <f t="shared" si="1"/>
        <v>0</v>
      </c>
      <c r="G37" s="177">
        <f t="shared" si="1"/>
        <v>0</v>
      </c>
      <c r="I37" s="54" t="s">
        <v>41</v>
      </c>
      <c r="J37" s="72">
        <v>4</v>
      </c>
      <c r="K37" s="29">
        <v>5656036</v>
      </c>
      <c r="L37" s="29">
        <v>4</v>
      </c>
      <c r="M37" s="29">
        <v>5656036</v>
      </c>
      <c r="N37" s="100">
        <f t="shared" si="2"/>
        <v>0</v>
      </c>
      <c r="O37" s="177">
        <f t="shared" si="2"/>
        <v>0</v>
      </c>
    </row>
    <row r="38" spans="1:15" x14ac:dyDescent="0.3">
      <c r="A38" s="54" t="s">
        <v>42</v>
      </c>
      <c r="B38" s="72">
        <v>11</v>
      </c>
      <c r="C38" s="29">
        <v>8408442</v>
      </c>
      <c r="D38" s="29">
        <v>11</v>
      </c>
      <c r="E38" s="29">
        <v>8408442</v>
      </c>
      <c r="F38" s="100">
        <f t="shared" si="1"/>
        <v>0</v>
      </c>
      <c r="G38" s="177">
        <f t="shared" si="1"/>
        <v>0</v>
      </c>
      <c r="I38" s="54" t="s">
        <v>42</v>
      </c>
      <c r="J38" s="72">
        <v>11</v>
      </c>
      <c r="K38" s="29">
        <v>8408442</v>
      </c>
      <c r="L38" s="29">
        <v>11</v>
      </c>
      <c r="M38" s="29">
        <v>8408442</v>
      </c>
      <c r="N38" s="100">
        <f t="shared" si="2"/>
        <v>0</v>
      </c>
      <c r="O38" s="177">
        <f t="shared" si="2"/>
        <v>0</v>
      </c>
    </row>
    <row r="39" spans="1:15" x14ac:dyDescent="0.3">
      <c r="A39" s="54" t="s">
        <v>43</v>
      </c>
      <c r="B39" s="72">
        <v>4</v>
      </c>
      <c r="C39" s="29">
        <v>2242463</v>
      </c>
      <c r="D39" s="29">
        <v>4</v>
      </c>
      <c r="E39" s="29">
        <v>2242463</v>
      </c>
      <c r="F39" s="100">
        <f t="shared" si="1"/>
        <v>0</v>
      </c>
      <c r="G39" s="177">
        <f t="shared" si="1"/>
        <v>0</v>
      </c>
      <c r="I39" s="54" t="s">
        <v>43</v>
      </c>
      <c r="J39" s="72">
        <v>4</v>
      </c>
      <c r="K39" s="29">
        <v>2242463</v>
      </c>
      <c r="L39" s="29">
        <v>4</v>
      </c>
      <c r="M39" s="29">
        <v>2242463</v>
      </c>
      <c r="N39" s="100">
        <f t="shared" si="2"/>
        <v>0</v>
      </c>
      <c r="O39" s="177">
        <f t="shared" si="2"/>
        <v>0</v>
      </c>
    </row>
    <row r="40" spans="1:15" x14ac:dyDescent="0.3">
      <c r="A40" s="54" t="s">
        <v>44</v>
      </c>
      <c r="B40" s="72">
        <v>7</v>
      </c>
      <c r="C40" s="29">
        <v>7803305</v>
      </c>
      <c r="D40" s="29">
        <v>7</v>
      </c>
      <c r="E40" s="29">
        <v>7803305</v>
      </c>
      <c r="F40" s="100">
        <f t="shared" si="1"/>
        <v>0</v>
      </c>
      <c r="G40" s="177">
        <f t="shared" si="1"/>
        <v>0</v>
      </c>
      <c r="I40" s="54" t="s">
        <v>44</v>
      </c>
      <c r="J40" s="72">
        <v>7</v>
      </c>
      <c r="K40" s="29">
        <v>7803305</v>
      </c>
      <c r="L40" s="29">
        <v>7</v>
      </c>
      <c r="M40" s="29">
        <v>7803305</v>
      </c>
      <c r="N40" s="100">
        <f t="shared" si="2"/>
        <v>0</v>
      </c>
      <c r="O40" s="177">
        <f t="shared" si="2"/>
        <v>0</v>
      </c>
    </row>
    <row r="41" spans="1:15" x14ac:dyDescent="0.3">
      <c r="A41" s="54" t="s">
        <v>45</v>
      </c>
      <c r="B41" s="72">
        <v>17</v>
      </c>
      <c r="C41" s="29">
        <v>14774202</v>
      </c>
      <c r="D41" s="29">
        <v>17</v>
      </c>
      <c r="E41" s="29">
        <v>14774202</v>
      </c>
      <c r="F41" s="100">
        <f t="shared" si="1"/>
        <v>0</v>
      </c>
      <c r="G41" s="177">
        <f t="shared" si="1"/>
        <v>0</v>
      </c>
      <c r="I41" s="54" t="s">
        <v>45</v>
      </c>
      <c r="J41" s="72">
        <v>17</v>
      </c>
      <c r="K41" s="29">
        <v>14774202</v>
      </c>
      <c r="L41" s="29">
        <v>17</v>
      </c>
      <c r="M41" s="29">
        <v>14774202</v>
      </c>
      <c r="N41" s="100">
        <f t="shared" si="2"/>
        <v>0</v>
      </c>
      <c r="O41" s="177">
        <f t="shared" si="2"/>
        <v>0</v>
      </c>
    </row>
    <row r="42" spans="1:15" x14ac:dyDescent="0.3">
      <c r="A42" s="54" t="s">
        <v>46</v>
      </c>
      <c r="B42" s="72">
        <v>13</v>
      </c>
      <c r="C42" s="29">
        <v>10046158</v>
      </c>
      <c r="D42" s="29">
        <v>12</v>
      </c>
      <c r="E42" s="29">
        <v>10046158</v>
      </c>
      <c r="F42" s="100">
        <f t="shared" si="1"/>
        <v>1</v>
      </c>
      <c r="G42" s="177">
        <f t="shared" si="1"/>
        <v>0</v>
      </c>
      <c r="I42" s="54" t="s">
        <v>46</v>
      </c>
      <c r="J42" s="72">
        <v>13</v>
      </c>
      <c r="K42" s="29">
        <v>10046158</v>
      </c>
      <c r="L42" s="29">
        <v>12</v>
      </c>
      <c r="M42" s="29">
        <v>10046158</v>
      </c>
      <c r="N42" s="100">
        <f t="shared" si="2"/>
        <v>1</v>
      </c>
      <c r="O42" s="177">
        <f t="shared" si="2"/>
        <v>0</v>
      </c>
    </row>
    <row r="43" spans="1:15" x14ac:dyDescent="0.3">
      <c r="A43" s="54" t="s">
        <v>47</v>
      </c>
      <c r="B43" s="72">
        <v>9</v>
      </c>
      <c r="C43" s="29">
        <v>8443313</v>
      </c>
      <c r="D43" s="29">
        <v>9</v>
      </c>
      <c r="E43" s="29">
        <v>8443313</v>
      </c>
      <c r="F43" s="100">
        <f t="shared" si="1"/>
        <v>0</v>
      </c>
      <c r="G43" s="177">
        <f t="shared" si="1"/>
        <v>0</v>
      </c>
      <c r="I43" s="54" t="s">
        <v>47</v>
      </c>
      <c r="J43" s="72">
        <v>9</v>
      </c>
      <c r="K43" s="29">
        <v>8443313</v>
      </c>
      <c r="L43" s="29">
        <v>9</v>
      </c>
      <c r="M43" s="29">
        <v>8443313</v>
      </c>
      <c r="N43" s="100">
        <f t="shared" si="2"/>
        <v>0</v>
      </c>
      <c r="O43" s="177">
        <f t="shared" si="2"/>
        <v>0</v>
      </c>
    </row>
    <row r="44" spans="1:15" x14ac:dyDescent="0.3">
      <c r="A44" s="54" t="s">
        <v>48</v>
      </c>
      <c r="B44" s="72">
        <v>9</v>
      </c>
      <c r="C44" s="29">
        <v>8249349</v>
      </c>
      <c r="D44" s="29">
        <v>9</v>
      </c>
      <c r="E44" s="29">
        <v>8249349</v>
      </c>
      <c r="F44" s="100">
        <f t="shared" si="1"/>
        <v>0</v>
      </c>
      <c r="G44" s="177">
        <f t="shared" si="1"/>
        <v>0</v>
      </c>
      <c r="I44" s="54" t="s">
        <v>48</v>
      </c>
      <c r="J44" s="72">
        <v>9</v>
      </c>
      <c r="K44" s="29">
        <v>8249349</v>
      </c>
      <c r="L44" s="29">
        <v>9</v>
      </c>
      <c r="M44" s="29">
        <v>8249349</v>
      </c>
      <c r="N44" s="100">
        <f t="shared" si="2"/>
        <v>0</v>
      </c>
      <c r="O44" s="177">
        <f t="shared" si="2"/>
        <v>0</v>
      </c>
    </row>
    <row r="45" spans="1:15" x14ac:dyDescent="0.3">
      <c r="A45" s="54" t="s">
        <v>49</v>
      </c>
      <c r="B45" s="72">
        <v>8</v>
      </c>
      <c r="C45" s="29">
        <v>8389658</v>
      </c>
      <c r="D45" s="29">
        <v>8</v>
      </c>
      <c r="E45" s="29">
        <v>8389658</v>
      </c>
      <c r="F45" s="100">
        <f t="shared" si="1"/>
        <v>0</v>
      </c>
      <c r="G45" s="177">
        <f t="shared" si="1"/>
        <v>0</v>
      </c>
      <c r="I45" s="54" t="s">
        <v>49</v>
      </c>
      <c r="J45" s="72">
        <v>8</v>
      </c>
      <c r="K45" s="29">
        <v>8389658</v>
      </c>
      <c r="L45" s="29">
        <v>8</v>
      </c>
      <c r="M45" s="29">
        <v>8389658</v>
      </c>
      <c r="N45" s="100">
        <f t="shared" si="2"/>
        <v>0</v>
      </c>
      <c r="O45" s="177">
        <f t="shared" si="2"/>
        <v>0</v>
      </c>
    </row>
    <row r="46" spans="1:15" x14ac:dyDescent="0.3">
      <c r="A46" s="54" t="s">
        <v>50</v>
      </c>
      <c r="B46" s="72">
        <v>5</v>
      </c>
      <c r="C46" s="29">
        <v>4071662</v>
      </c>
      <c r="D46" s="29">
        <v>5</v>
      </c>
      <c r="E46" s="29">
        <v>4071662</v>
      </c>
      <c r="F46" s="100">
        <f t="shared" si="1"/>
        <v>0</v>
      </c>
      <c r="G46" s="177">
        <f t="shared" si="1"/>
        <v>0</v>
      </c>
      <c r="I46" s="54" t="s">
        <v>50</v>
      </c>
      <c r="J46" s="72">
        <v>5</v>
      </c>
      <c r="K46" s="29">
        <v>4071662</v>
      </c>
      <c r="L46" s="29">
        <v>5</v>
      </c>
      <c r="M46" s="29">
        <v>4071662</v>
      </c>
      <c r="N46" s="100">
        <f t="shared" si="2"/>
        <v>0</v>
      </c>
      <c r="O46" s="177">
        <f t="shared" si="2"/>
        <v>0</v>
      </c>
    </row>
    <row r="47" spans="1:15" x14ac:dyDescent="0.3">
      <c r="A47" s="54" t="s">
        <v>51</v>
      </c>
      <c r="B47" s="72">
        <v>2</v>
      </c>
      <c r="C47" s="29">
        <v>2272209</v>
      </c>
      <c r="D47" s="29">
        <v>2</v>
      </c>
      <c r="E47" s="29">
        <v>2272209</v>
      </c>
      <c r="F47" s="100">
        <f t="shared" si="1"/>
        <v>0</v>
      </c>
      <c r="G47" s="177">
        <f t="shared" si="1"/>
        <v>0</v>
      </c>
      <c r="I47" s="54" t="s">
        <v>51</v>
      </c>
      <c r="J47" s="72">
        <v>2</v>
      </c>
      <c r="K47" s="29">
        <v>2272209</v>
      </c>
      <c r="L47" s="29">
        <v>2</v>
      </c>
      <c r="M47" s="29">
        <v>2272209</v>
      </c>
      <c r="N47" s="100">
        <f t="shared" si="2"/>
        <v>0</v>
      </c>
      <c r="O47" s="177">
        <f t="shared" si="2"/>
        <v>0</v>
      </c>
    </row>
    <row r="48" spans="1:15" x14ac:dyDescent="0.3">
      <c r="A48" s="54" t="s">
        <v>52</v>
      </c>
      <c r="B48" s="72">
        <v>14</v>
      </c>
      <c r="C48" s="29">
        <v>3419020</v>
      </c>
      <c r="D48" s="29">
        <v>14</v>
      </c>
      <c r="E48" s="29">
        <v>3419020</v>
      </c>
      <c r="F48" s="100">
        <f t="shared" si="1"/>
        <v>0</v>
      </c>
      <c r="G48" s="177">
        <f t="shared" si="1"/>
        <v>0</v>
      </c>
      <c r="I48" s="54" t="s">
        <v>52</v>
      </c>
      <c r="J48" s="72">
        <v>14</v>
      </c>
      <c r="K48" s="29">
        <v>3419020</v>
      </c>
      <c r="L48" s="29">
        <v>14</v>
      </c>
      <c r="M48" s="29">
        <v>3419020</v>
      </c>
      <c r="N48" s="100">
        <f t="shared" si="2"/>
        <v>0</v>
      </c>
      <c r="O48" s="177">
        <f t="shared" si="2"/>
        <v>0</v>
      </c>
    </row>
    <row r="49" spans="1:15" x14ac:dyDescent="0.3">
      <c r="A49" s="54" t="s">
        <v>53</v>
      </c>
      <c r="B49" s="72">
        <v>6</v>
      </c>
      <c r="C49" s="29">
        <v>1484965</v>
      </c>
      <c r="D49" s="29">
        <v>6</v>
      </c>
      <c r="E49" s="29">
        <v>1484965</v>
      </c>
      <c r="F49" s="100">
        <f t="shared" si="1"/>
        <v>0</v>
      </c>
      <c r="G49" s="177">
        <f t="shared" si="1"/>
        <v>0</v>
      </c>
      <c r="I49" s="54" t="s">
        <v>53</v>
      </c>
      <c r="J49" s="72">
        <v>6</v>
      </c>
      <c r="K49" s="29">
        <v>1484965</v>
      </c>
      <c r="L49" s="29">
        <v>6</v>
      </c>
      <c r="M49" s="29">
        <v>1484965</v>
      </c>
      <c r="N49" s="100">
        <f t="shared" si="2"/>
        <v>0</v>
      </c>
      <c r="O49" s="177">
        <f t="shared" si="2"/>
        <v>0</v>
      </c>
    </row>
    <row r="50" spans="1:15" x14ac:dyDescent="0.3">
      <c r="A50" s="54" t="s">
        <v>54</v>
      </c>
      <c r="B50" s="72">
        <v>6</v>
      </c>
      <c r="C50" s="29">
        <v>11417291</v>
      </c>
      <c r="D50" s="29">
        <v>6</v>
      </c>
      <c r="E50" s="29">
        <v>11417291</v>
      </c>
      <c r="F50" s="100">
        <f t="shared" si="1"/>
        <v>0</v>
      </c>
      <c r="G50" s="177">
        <f t="shared" si="1"/>
        <v>0</v>
      </c>
      <c r="I50" s="54" t="s">
        <v>54</v>
      </c>
      <c r="J50" s="72">
        <v>6</v>
      </c>
      <c r="K50" s="29">
        <v>11417291</v>
      </c>
      <c r="L50" s="29">
        <v>6</v>
      </c>
      <c r="M50" s="29">
        <v>11417291</v>
      </c>
      <c r="N50" s="100">
        <f t="shared" si="2"/>
        <v>0</v>
      </c>
      <c r="O50" s="177">
        <f t="shared" si="2"/>
        <v>0</v>
      </c>
    </row>
    <row r="51" spans="1:15" x14ac:dyDescent="0.3">
      <c r="A51" s="54" t="s">
        <v>55</v>
      </c>
      <c r="B51" s="72">
        <v>5</v>
      </c>
      <c r="C51" s="29">
        <v>5661699</v>
      </c>
      <c r="D51" s="29">
        <v>5</v>
      </c>
      <c r="E51" s="29">
        <v>5661699</v>
      </c>
      <c r="F51" s="100">
        <f t="shared" si="1"/>
        <v>0</v>
      </c>
      <c r="G51" s="177">
        <f t="shared" si="1"/>
        <v>0</v>
      </c>
      <c r="I51" s="54" t="s">
        <v>55</v>
      </c>
      <c r="J51" s="72">
        <v>5</v>
      </c>
      <c r="K51" s="29">
        <v>5661699</v>
      </c>
      <c r="L51" s="29">
        <v>5</v>
      </c>
      <c r="M51" s="29">
        <v>5661699</v>
      </c>
      <c r="N51" s="100">
        <f t="shared" si="2"/>
        <v>0</v>
      </c>
      <c r="O51" s="177">
        <f t="shared" si="2"/>
        <v>0</v>
      </c>
    </row>
    <row r="52" spans="1:15" x14ac:dyDescent="0.3">
      <c r="A52" s="54" t="s">
        <v>56</v>
      </c>
      <c r="B52" s="72">
        <v>29</v>
      </c>
      <c r="C52" s="29">
        <v>24844563</v>
      </c>
      <c r="D52" s="29">
        <v>29</v>
      </c>
      <c r="E52" s="29">
        <v>24844563</v>
      </c>
      <c r="F52" s="100">
        <f t="shared" si="1"/>
        <v>0</v>
      </c>
      <c r="G52" s="177">
        <f t="shared" si="1"/>
        <v>0</v>
      </c>
      <c r="I52" s="54" t="s">
        <v>56</v>
      </c>
      <c r="J52" s="72">
        <v>29</v>
      </c>
      <c r="K52" s="29">
        <v>24844563</v>
      </c>
      <c r="L52" s="29">
        <v>29</v>
      </c>
      <c r="M52" s="29">
        <v>24844563</v>
      </c>
      <c r="N52" s="100">
        <f t="shared" si="2"/>
        <v>0</v>
      </c>
      <c r="O52" s="177">
        <f t="shared" si="2"/>
        <v>0</v>
      </c>
    </row>
    <row r="53" spans="1:15" x14ac:dyDescent="0.3">
      <c r="A53" s="54" t="s">
        <v>57</v>
      </c>
      <c r="B53" s="72">
        <v>15</v>
      </c>
      <c r="C53" s="29">
        <v>15301353</v>
      </c>
      <c r="D53" s="29">
        <v>15</v>
      </c>
      <c r="E53" s="29">
        <v>15301353</v>
      </c>
      <c r="F53" s="100">
        <f t="shared" si="1"/>
        <v>0</v>
      </c>
      <c r="G53" s="177">
        <f t="shared" si="1"/>
        <v>0</v>
      </c>
      <c r="I53" s="54" t="s">
        <v>57</v>
      </c>
      <c r="J53" s="72">
        <v>15</v>
      </c>
      <c r="K53" s="29">
        <v>15301353</v>
      </c>
      <c r="L53" s="29">
        <v>15</v>
      </c>
      <c r="M53" s="29">
        <v>15301353</v>
      </c>
      <c r="N53" s="100">
        <f t="shared" si="2"/>
        <v>0</v>
      </c>
      <c r="O53" s="177">
        <f t="shared" si="2"/>
        <v>0</v>
      </c>
    </row>
    <row r="54" spans="1:15" x14ac:dyDescent="0.3">
      <c r="A54" s="54" t="s">
        <v>58</v>
      </c>
      <c r="B54" s="72">
        <v>1</v>
      </c>
      <c r="C54" s="29">
        <v>1025000</v>
      </c>
      <c r="D54" s="29">
        <v>1</v>
      </c>
      <c r="E54" s="29">
        <v>1025000</v>
      </c>
      <c r="F54" s="100">
        <f t="shared" si="1"/>
        <v>0</v>
      </c>
      <c r="G54" s="177">
        <f t="shared" si="1"/>
        <v>0</v>
      </c>
      <c r="I54" s="54" t="s">
        <v>58</v>
      </c>
      <c r="J54" s="72">
        <v>1</v>
      </c>
      <c r="K54" s="29">
        <v>1025000</v>
      </c>
      <c r="L54" s="29">
        <v>1</v>
      </c>
      <c r="M54" s="29">
        <v>1025000</v>
      </c>
      <c r="N54" s="100">
        <f t="shared" si="2"/>
        <v>0</v>
      </c>
      <c r="O54" s="177">
        <f t="shared" si="2"/>
        <v>0</v>
      </c>
    </row>
    <row r="55" spans="1:15" x14ac:dyDescent="0.3">
      <c r="A55" s="54" t="s">
        <v>209</v>
      </c>
      <c r="B55" s="72">
        <v>2</v>
      </c>
      <c r="C55" s="29">
        <v>-112786</v>
      </c>
      <c r="D55" s="29">
        <v>2</v>
      </c>
      <c r="E55" s="29">
        <v>-112786</v>
      </c>
      <c r="F55" s="100">
        <f t="shared" si="1"/>
        <v>0</v>
      </c>
      <c r="G55" s="177">
        <f t="shared" si="1"/>
        <v>0</v>
      </c>
      <c r="I55" s="54" t="s">
        <v>209</v>
      </c>
      <c r="J55" s="72">
        <v>2</v>
      </c>
      <c r="K55" s="29">
        <v>-112786</v>
      </c>
      <c r="L55" s="29">
        <v>2</v>
      </c>
      <c r="M55" s="29">
        <v>-112786</v>
      </c>
      <c r="N55" s="100">
        <f t="shared" si="2"/>
        <v>0</v>
      </c>
      <c r="O55" s="177">
        <f t="shared" si="2"/>
        <v>0</v>
      </c>
    </row>
    <row r="56" spans="1:15" x14ac:dyDescent="0.3">
      <c r="A56" s="54" t="s">
        <v>59</v>
      </c>
      <c r="B56" s="72">
        <v>10</v>
      </c>
      <c r="C56" s="29">
        <v>9936913</v>
      </c>
      <c r="D56" s="29">
        <v>10</v>
      </c>
      <c r="E56" s="29">
        <v>9936913</v>
      </c>
      <c r="F56" s="100">
        <f t="shared" si="1"/>
        <v>0</v>
      </c>
      <c r="G56" s="177">
        <f t="shared" si="1"/>
        <v>0</v>
      </c>
      <c r="I56" s="54" t="s">
        <v>59</v>
      </c>
      <c r="J56" s="72">
        <v>10</v>
      </c>
      <c r="K56" s="29">
        <v>9936913</v>
      </c>
      <c r="L56" s="29">
        <v>10</v>
      </c>
      <c r="M56" s="29">
        <v>9936913</v>
      </c>
      <c r="N56" s="100">
        <f t="shared" si="2"/>
        <v>0</v>
      </c>
      <c r="O56" s="177">
        <f t="shared" si="2"/>
        <v>0</v>
      </c>
    </row>
    <row r="57" spans="1:15" x14ac:dyDescent="0.3">
      <c r="A57" s="54" t="s">
        <v>60</v>
      </c>
      <c r="B57" s="72">
        <v>9</v>
      </c>
      <c r="C57" s="29">
        <v>9731153</v>
      </c>
      <c r="D57" s="29">
        <v>9</v>
      </c>
      <c r="E57" s="29">
        <v>9731153</v>
      </c>
      <c r="F57" s="100">
        <f t="shared" si="1"/>
        <v>0</v>
      </c>
      <c r="G57" s="177">
        <f t="shared" si="1"/>
        <v>0</v>
      </c>
      <c r="I57" s="54" t="s">
        <v>60</v>
      </c>
      <c r="J57" s="72">
        <v>9</v>
      </c>
      <c r="K57" s="29">
        <v>9731153</v>
      </c>
      <c r="L57" s="29">
        <v>9</v>
      </c>
      <c r="M57" s="29">
        <v>9731153</v>
      </c>
      <c r="N57" s="100">
        <f t="shared" si="2"/>
        <v>0</v>
      </c>
      <c r="O57" s="177">
        <f t="shared" si="2"/>
        <v>0</v>
      </c>
    </row>
    <row r="58" spans="1:15" x14ac:dyDescent="0.3">
      <c r="A58" s="54" t="s">
        <v>61</v>
      </c>
      <c r="B58" s="72">
        <v>7</v>
      </c>
      <c r="C58" s="29">
        <v>6572621</v>
      </c>
      <c r="D58" s="29">
        <v>7</v>
      </c>
      <c r="E58" s="29">
        <v>6572621</v>
      </c>
      <c r="F58" s="100">
        <f t="shared" si="1"/>
        <v>0</v>
      </c>
      <c r="G58" s="177">
        <f t="shared" si="1"/>
        <v>0</v>
      </c>
      <c r="I58" s="54" t="s">
        <v>61</v>
      </c>
      <c r="J58" s="72">
        <v>7</v>
      </c>
      <c r="K58" s="29">
        <v>6572621</v>
      </c>
      <c r="L58" s="29">
        <v>7</v>
      </c>
      <c r="M58" s="29">
        <v>6572621</v>
      </c>
      <c r="N58" s="100">
        <f t="shared" si="2"/>
        <v>0</v>
      </c>
      <c r="O58" s="177">
        <f t="shared" si="2"/>
        <v>0</v>
      </c>
    </row>
    <row r="59" spans="1:15" x14ac:dyDescent="0.3">
      <c r="A59" s="54" t="s">
        <v>62</v>
      </c>
      <c r="B59" s="72">
        <v>15</v>
      </c>
      <c r="C59" s="29">
        <v>17057003</v>
      </c>
      <c r="D59" s="29">
        <v>15</v>
      </c>
      <c r="E59" s="29">
        <v>17057003</v>
      </c>
      <c r="F59" s="100">
        <f t="shared" si="1"/>
        <v>0</v>
      </c>
      <c r="G59" s="177">
        <f t="shared" si="1"/>
        <v>0</v>
      </c>
      <c r="I59" s="54" t="s">
        <v>62</v>
      </c>
      <c r="J59" s="72">
        <v>15</v>
      </c>
      <c r="K59" s="29">
        <v>17057003</v>
      </c>
      <c r="L59" s="29">
        <v>15</v>
      </c>
      <c r="M59" s="29">
        <v>17057003</v>
      </c>
      <c r="N59" s="100">
        <f t="shared" si="2"/>
        <v>0</v>
      </c>
      <c r="O59" s="177">
        <f t="shared" si="2"/>
        <v>0</v>
      </c>
    </row>
    <row r="60" spans="1:15" x14ac:dyDescent="0.3">
      <c r="A60" s="54" t="s">
        <v>211</v>
      </c>
      <c r="B60" s="72">
        <v>7</v>
      </c>
      <c r="C60" s="29">
        <v>3799362</v>
      </c>
      <c r="D60" s="29">
        <v>7</v>
      </c>
      <c r="E60" s="29">
        <v>3799362</v>
      </c>
      <c r="F60" s="100">
        <f t="shared" si="1"/>
        <v>0</v>
      </c>
      <c r="G60" s="177">
        <f t="shared" si="1"/>
        <v>0</v>
      </c>
      <c r="I60" s="54" t="s">
        <v>211</v>
      </c>
      <c r="J60" s="72">
        <v>7</v>
      </c>
      <c r="K60" s="29">
        <v>3799362</v>
      </c>
      <c r="L60" s="29">
        <v>7</v>
      </c>
      <c r="M60" s="29">
        <v>3799362</v>
      </c>
      <c r="N60" s="100">
        <f t="shared" si="2"/>
        <v>0</v>
      </c>
      <c r="O60" s="177">
        <f t="shared" si="2"/>
        <v>0</v>
      </c>
    </row>
    <row r="61" spans="1:15" x14ac:dyDescent="0.3">
      <c r="A61" s="54" t="s">
        <v>923</v>
      </c>
      <c r="B61" s="72">
        <v>2</v>
      </c>
      <c r="C61" s="29">
        <v>712000</v>
      </c>
      <c r="D61" s="29">
        <v>2</v>
      </c>
      <c r="E61" s="29">
        <v>712000</v>
      </c>
      <c r="F61" s="100">
        <f t="shared" si="1"/>
        <v>0</v>
      </c>
      <c r="G61" s="177">
        <f t="shared" si="1"/>
        <v>0</v>
      </c>
      <c r="I61" s="54" t="s">
        <v>923</v>
      </c>
      <c r="J61" s="72">
        <v>2</v>
      </c>
      <c r="K61" s="29">
        <v>712000</v>
      </c>
      <c r="L61" s="29">
        <v>2</v>
      </c>
      <c r="M61" s="29">
        <v>712000</v>
      </c>
      <c r="N61" s="100">
        <f t="shared" si="2"/>
        <v>0</v>
      </c>
      <c r="O61" s="177">
        <f t="shared" si="2"/>
        <v>0</v>
      </c>
    </row>
    <row r="62" spans="1:15" x14ac:dyDescent="0.3">
      <c r="A62" s="54" t="s">
        <v>925</v>
      </c>
      <c r="B62" s="72">
        <v>1</v>
      </c>
      <c r="C62" s="29">
        <v>105000</v>
      </c>
      <c r="D62" s="29">
        <v>1</v>
      </c>
      <c r="E62" s="29">
        <v>105000</v>
      </c>
      <c r="F62" s="100">
        <f t="shared" si="1"/>
        <v>0</v>
      </c>
      <c r="G62" s="177">
        <f t="shared" si="1"/>
        <v>0</v>
      </c>
      <c r="I62" s="54" t="s">
        <v>925</v>
      </c>
      <c r="J62" s="72">
        <v>1</v>
      </c>
      <c r="K62" s="29">
        <v>105000</v>
      </c>
      <c r="L62" s="29">
        <v>1</v>
      </c>
      <c r="M62" s="29">
        <v>105000</v>
      </c>
      <c r="N62" s="100">
        <f t="shared" si="2"/>
        <v>0</v>
      </c>
      <c r="O62" s="177">
        <f t="shared" si="2"/>
        <v>0</v>
      </c>
    </row>
    <row r="63" spans="1:15" x14ac:dyDescent="0.3">
      <c r="A63" s="54" t="s">
        <v>63</v>
      </c>
      <c r="B63" s="72">
        <v>5</v>
      </c>
      <c r="C63" s="29">
        <v>1806044</v>
      </c>
      <c r="D63" s="29">
        <v>4</v>
      </c>
      <c r="E63" s="29">
        <v>1806044</v>
      </c>
      <c r="F63" s="100">
        <f t="shared" si="1"/>
        <v>1</v>
      </c>
      <c r="G63" s="177">
        <f t="shared" si="1"/>
        <v>0</v>
      </c>
      <c r="I63" s="54" t="s">
        <v>63</v>
      </c>
      <c r="J63" s="72">
        <v>5</v>
      </c>
      <c r="K63" s="29">
        <v>1806044</v>
      </c>
      <c r="L63" s="29">
        <v>4</v>
      </c>
      <c r="M63" s="29">
        <v>1806044</v>
      </c>
      <c r="N63" s="100">
        <f t="shared" si="2"/>
        <v>1</v>
      </c>
      <c r="O63" s="177">
        <f t="shared" si="2"/>
        <v>0</v>
      </c>
    </row>
    <row r="64" spans="1:15" x14ac:dyDescent="0.3">
      <c r="A64" s="54" t="s">
        <v>64</v>
      </c>
      <c r="B64" s="72">
        <v>7</v>
      </c>
      <c r="C64" s="29">
        <v>10652158</v>
      </c>
      <c r="D64" s="29">
        <v>7</v>
      </c>
      <c r="E64" s="29">
        <v>10652158</v>
      </c>
      <c r="F64" s="100">
        <f t="shared" si="1"/>
        <v>0</v>
      </c>
      <c r="G64" s="177">
        <f t="shared" si="1"/>
        <v>0</v>
      </c>
      <c r="I64" s="54" t="s">
        <v>64</v>
      </c>
      <c r="J64" s="72">
        <v>7</v>
      </c>
      <c r="K64" s="29">
        <v>10652158</v>
      </c>
      <c r="L64" s="29">
        <v>7</v>
      </c>
      <c r="M64" s="29">
        <v>10652158</v>
      </c>
      <c r="N64" s="100">
        <f t="shared" si="2"/>
        <v>0</v>
      </c>
      <c r="O64" s="177">
        <f t="shared" si="2"/>
        <v>0</v>
      </c>
    </row>
    <row r="65" spans="1:15" x14ac:dyDescent="0.3">
      <c r="A65" s="54" t="s">
        <v>65</v>
      </c>
      <c r="B65" s="72">
        <v>4</v>
      </c>
      <c r="C65" s="29">
        <v>2400556</v>
      </c>
      <c r="D65" s="29">
        <v>4</v>
      </c>
      <c r="E65" s="29">
        <v>2400556</v>
      </c>
      <c r="F65" s="100">
        <f t="shared" si="1"/>
        <v>0</v>
      </c>
      <c r="G65" s="177">
        <f t="shared" si="1"/>
        <v>0</v>
      </c>
      <c r="I65" s="54" t="s">
        <v>65</v>
      </c>
      <c r="J65" s="72">
        <v>4</v>
      </c>
      <c r="K65" s="29">
        <v>2400556</v>
      </c>
      <c r="L65" s="29">
        <v>4</v>
      </c>
      <c r="M65" s="29">
        <v>2400556</v>
      </c>
      <c r="N65" s="100">
        <f t="shared" si="2"/>
        <v>0</v>
      </c>
      <c r="O65" s="177">
        <f t="shared" si="2"/>
        <v>0</v>
      </c>
    </row>
    <row r="66" spans="1:15" x14ac:dyDescent="0.3">
      <c r="A66" s="54" t="s">
        <v>66</v>
      </c>
      <c r="B66" s="72">
        <v>12</v>
      </c>
      <c r="C66" s="29">
        <v>10799111</v>
      </c>
      <c r="D66" s="29">
        <v>12</v>
      </c>
      <c r="E66" s="29">
        <v>10799111</v>
      </c>
      <c r="F66" s="100">
        <f t="shared" si="1"/>
        <v>0</v>
      </c>
      <c r="G66" s="177">
        <f t="shared" si="1"/>
        <v>0</v>
      </c>
      <c r="I66" s="54" t="s">
        <v>66</v>
      </c>
      <c r="J66" s="72">
        <v>12</v>
      </c>
      <c r="K66" s="29">
        <v>10799111</v>
      </c>
      <c r="L66" s="29">
        <v>12</v>
      </c>
      <c r="M66" s="29">
        <v>10799111</v>
      </c>
      <c r="N66" s="100">
        <f t="shared" si="2"/>
        <v>0</v>
      </c>
      <c r="O66" s="177">
        <f t="shared" si="2"/>
        <v>0</v>
      </c>
    </row>
    <row r="67" spans="1:15" x14ac:dyDescent="0.3">
      <c r="A67" s="83" t="s">
        <v>67</v>
      </c>
      <c r="B67" s="84">
        <v>15</v>
      </c>
      <c r="C67" s="32">
        <v>22102687</v>
      </c>
      <c r="D67" s="32">
        <v>14</v>
      </c>
      <c r="E67" s="32">
        <v>22102687</v>
      </c>
      <c r="F67" s="100">
        <f t="shared" si="1"/>
        <v>1</v>
      </c>
      <c r="G67" s="177">
        <f t="shared" si="1"/>
        <v>0</v>
      </c>
      <c r="I67" s="83" t="s">
        <v>67</v>
      </c>
      <c r="J67" s="84">
        <v>15</v>
      </c>
      <c r="K67" s="32">
        <v>22102687</v>
      </c>
      <c r="L67" s="32">
        <v>14</v>
      </c>
      <c r="M67" s="32">
        <v>22102687</v>
      </c>
      <c r="N67" s="100">
        <f t="shared" si="2"/>
        <v>1</v>
      </c>
      <c r="O67" s="177">
        <f t="shared" si="2"/>
        <v>0</v>
      </c>
    </row>
    <row r="68" spans="1:15" x14ac:dyDescent="0.3">
      <c r="A68" s="83" t="s">
        <v>68</v>
      </c>
      <c r="B68" s="84">
        <v>4</v>
      </c>
      <c r="C68" s="32">
        <v>3074604</v>
      </c>
      <c r="D68" s="32">
        <v>4</v>
      </c>
      <c r="E68" s="32">
        <v>3074604</v>
      </c>
      <c r="F68" s="100">
        <f t="shared" si="1"/>
        <v>0</v>
      </c>
      <c r="G68" s="177">
        <f t="shared" si="1"/>
        <v>0</v>
      </c>
      <c r="I68" s="83" t="s">
        <v>68</v>
      </c>
      <c r="J68" s="84">
        <v>4</v>
      </c>
      <c r="K68" s="32">
        <v>3074604</v>
      </c>
      <c r="L68" s="32">
        <v>4</v>
      </c>
      <c r="M68" s="32">
        <v>3074604</v>
      </c>
      <c r="N68" s="100">
        <f t="shared" si="2"/>
        <v>0</v>
      </c>
      <c r="O68" s="177">
        <f t="shared" si="2"/>
        <v>0</v>
      </c>
    </row>
    <row r="69" spans="1:15" x14ac:dyDescent="0.3">
      <c r="A69" s="83" t="s">
        <v>69</v>
      </c>
      <c r="B69" s="84">
        <v>4</v>
      </c>
      <c r="C69" s="32">
        <v>1973546</v>
      </c>
      <c r="D69" s="32">
        <v>4</v>
      </c>
      <c r="E69" s="32">
        <v>1973546</v>
      </c>
      <c r="F69" s="100">
        <f t="shared" si="1"/>
        <v>0</v>
      </c>
      <c r="G69" s="177">
        <f t="shared" si="1"/>
        <v>0</v>
      </c>
      <c r="I69" s="83" t="s">
        <v>69</v>
      </c>
      <c r="J69" s="84">
        <v>4</v>
      </c>
      <c r="K69" s="32">
        <v>1973546</v>
      </c>
      <c r="L69" s="32">
        <v>4</v>
      </c>
      <c r="M69" s="32">
        <v>1973546</v>
      </c>
      <c r="N69" s="100">
        <f t="shared" si="2"/>
        <v>0</v>
      </c>
      <c r="O69" s="177">
        <f t="shared" si="2"/>
        <v>0</v>
      </c>
    </row>
    <row r="70" spans="1:15" x14ac:dyDescent="0.3">
      <c r="A70" s="83" t="s">
        <v>1209</v>
      </c>
      <c r="B70" s="84">
        <v>1</v>
      </c>
      <c r="C70" s="32">
        <v>920000</v>
      </c>
      <c r="D70" s="32">
        <v>1</v>
      </c>
      <c r="E70" s="32">
        <v>920000</v>
      </c>
      <c r="F70" s="100">
        <f t="shared" si="1"/>
        <v>0</v>
      </c>
      <c r="G70" s="177">
        <f t="shared" si="1"/>
        <v>0</v>
      </c>
      <c r="I70" s="83" t="s">
        <v>1209</v>
      </c>
      <c r="J70" s="84">
        <v>1</v>
      </c>
      <c r="K70" s="32">
        <v>920000</v>
      </c>
      <c r="L70" s="32">
        <v>1</v>
      </c>
      <c r="M70" s="32">
        <v>920000</v>
      </c>
      <c r="N70" s="100">
        <f t="shared" si="2"/>
        <v>0</v>
      </c>
      <c r="O70" s="177">
        <f t="shared" si="2"/>
        <v>0</v>
      </c>
    </row>
    <row r="71" spans="1:15" x14ac:dyDescent="0.3">
      <c r="A71" s="83" t="s">
        <v>70</v>
      </c>
      <c r="B71" s="84">
        <v>6</v>
      </c>
      <c r="C71" s="32">
        <v>3969094</v>
      </c>
      <c r="D71" s="32">
        <v>6</v>
      </c>
      <c r="E71" s="32">
        <v>3969094</v>
      </c>
      <c r="F71" s="100">
        <f t="shared" si="1"/>
        <v>0</v>
      </c>
      <c r="G71" s="177">
        <f t="shared" si="1"/>
        <v>0</v>
      </c>
      <c r="I71" s="83" t="s">
        <v>70</v>
      </c>
      <c r="J71" s="84">
        <v>6</v>
      </c>
      <c r="K71" s="32">
        <v>3969094</v>
      </c>
      <c r="L71" s="32">
        <v>6</v>
      </c>
      <c r="M71" s="32">
        <v>3969094</v>
      </c>
      <c r="N71" s="100">
        <f t="shared" si="2"/>
        <v>0</v>
      </c>
      <c r="O71" s="177">
        <f t="shared" si="2"/>
        <v>0</v>
      </c>
    </row>
    <row r="72" spans="1:15" x14ac:dyDescent="0.3">
      <c r="A72" s="83" t="s">
        <v>71</v>
      </c>
      <c r="B72" s="84">
        <v>16</v>
      </c>
      <c r="C72" s="32">
        <v>13387210</v>
      </c>
      <c r="D72" s="32">
        <v>16</v>
      </c>
      <c r="E72" s="32">
        <v>13387210</v>
      </c>
      <c r="F72" s="100">
        <f t="shared" si="1"/>
        <v>0</v>
      </c>
      <c r="G72" s="177">
        <f t="shared" si="1"/>
        <v>0</v>
      </c>
      <c r="I72" s="83" t="s">
        <v>71</v>
      </c>
      <c r="J72" s="84">
        <v>16</v>
      </c>
      <c r="K72" s="32">
        <v>13387210</v>
      </c>
      <c r="L72" s="32">
        <v>16</v>
      </c>
      <c r="M72" s="32">
        <v>13387210</v>
      </c>
      <c r="N72" s="100">
        <f t="shared" si="2"/>
        <v>0</v>
      </c>
      <c r="O72" s="177">
        <f t="shared" si="2"/>
        <v>0</v>
      </c>
    </row>
    <row r="73" spans="1:15" x14ac:dyDescent="0.3">
      <c r="A73" s="83" t="s">
        <v>72</v>
      </c>
      <c r="B73" s="84">
        <v>5</v>
      </c>
      <c r="C73" s="32">
        <v>3070700</v>
      </c>
      <c r="D73" s="32">
        <v>5</v>
      </c>
      <c r="E73" s="32">
        <v>3070700</v>
      </c>
      <c r="F73" s="100">
        <f t="shared" si="1"/>
        <v>0</v>
      </c>
      <c r="G73" s="177">
        <f t="shared" si="1"/>
        <v>0</v>
      </c>
      <c r="I73" s="83" t="s">
        <v>72</v>
      </c>
      <c r="J73" s="84">
        <v>5</v>
      </c>
      <c r="K73" s="32">
        <v>3070700</v>
      </c>
      <c r="L73" s="32">
        <v>5</v>
      </c>
      <c r="M73" s="32">
        <v>3070700</v>
      </c>
      <c r="N73" s="100">
        <f t="shared" si="2"/>
        <v>0</v>
      </c>
      <c r="O73" s="177">
        <f t="shared" si="2"/>
        <v>0</v>
      </c>
    </row>
    <row r="74" spans="1:15" x14ac:dyDescent="0.3">
      <c r="A74" s="83" t="s">
        <v>73</v>
      </c>
      <c r="B74" s="84">
        <v>6</v>
      </c>
      <c r="C74" s="32">
        <v>6922566</v>
      </c>
      <c r="D74" s="32">
        <v>6</v>
      </c>
      <c r="E74" s="32">
        <v>6922566</v>
      </c>
      <c r="F74" s="100">
        <f t="shared" si="1"/>
        <v>0</v>
      </c>
      <c r="G74" s="177">
        <f t="shared" si="1"/>
        <v>0</v>
      </c>
      <c r="I74" s="83" t="s">
        <v>73</v>
      </c>
      <c r="J74" s="84">
        <v>6</v>
      </c>
      <c r="K74" s="32">
        <v>6922566</v>
      </c>
      <c r="L74" s="32">
        <v>6</v>
      </c>
      <c r="M74" s="32">
        <v>6922566</v>
      </c>
      <c r="N74" s="100">
        <f t="shared" si="2"/>
        <v>0</v>
      </c>
      <c r="O74" s="177">
        <f t="shared" si="2"/>
        <v>0</v>
      </c>
    </row>
    <row r="75" spans="1:15" ht="15" thickBot="1" x14ac:dyDescent="0.35">
      <c r="A75" s="93" t="s">
        <v>74</v>
      </c>
      <c r="B75" s="94">
        <v>1</v>
      </c>
      <c r="C75" s="95">
        <v>1068000</v>
      </c>
      <c r="D75" s="95">
        <v>1</v>
      </c>
      <c r="E75" s="95">
        <v>1068000</v>
      </c>
      <c r="F75" s="103">
        <f t="shared" si="1"/>
        <v>0</v>
      </c>
      <c r="G75" s="178">
        <f t="shared" si="1"/>
        <v>0</v>
      </c>
      <c r="I75" s="93" t="s">
        <v>74</v>
      </c>
      <c r="J75" s="94">
        <v>1</v>
      </c>
      <c r="K75" s="95">
        <v>1068000</v>
      </c>
      <c r="L75" s="95">
        <v>1</v>
      </c>
      <c r="M75" s="95">
        <v>1068000</v>
      </c>
      <c r="N75" s="103">
        <f t="shared" si="2"/>
        <v>0</v>
      </c>
      <c r="O75" s="178">
        <f t="shared" si="2"/>
        <v>0</v>
      </c>
    </row>
    <row r="76" spans="1:15" ht="15.6" thickTop="1" thickBot="1" x14ac:dyDescent="0.35">
      <c r="A76" s="99" t="s">
        <v>137</v>
      </c>
      <c r="B76" s="91">
        <f t="shared" ref="B76:G76" si="3">SUM(B15:B75)</f>
        <v>461</v>
      </c>
      <c r="C76" s="92">
        <f t="shared" si="3"/>
        <v>409135418</v>
      </c>
      <c r="D76" s="92">
        <f t="shared" si="3"/>
        <v>458</v>
      </c>
      <c r="E76" s="92">
        <f t="shared" si="3"/>
        <v>409135418</v>
      </c>
      <c r="F76" s="102">
        <f t="shared" si="3"/>
        <v>3</v>
      </c>
      <c r="G76" s="209">
        <f t="shared" si="3"/>
        <v>0</v>
      </c>
      <c r="I76" s="99" t="s">
        <v>137</v>
      </c>
      <c r="J76" s="91">
        <f t="shared" ref="J76:O76" si="4">SUM(J15:J75)</f>
        <v>461</v>
      </c>
      <c r="K76" s="92">
        <f t="shared" si="4"/>
        <v>409135418</v>
      </c>
      <c r="L76" s="92">
        <f t="shared" si="4"/>
        <v>458</v>
      </c>
      <c r="M76" s="92">
        <f t="shared" si="4"/>
        <v>409135418</v>
      </c>
      <c r="N76" s="102">
        <f t="shared" si="4"/>
        <v>3</v>
      </c>
      <c r="O76" s="209">
        <f t="shared" si="4"/>
        <v>0</v>
      </c>
    </row>
    <row r="78" spans="1:15" x14ac:dyDescent="0.3">
      <c r="A78" s="2" t="s">
        <v>812</v>
      </c>
      <c r="B78" t="s">
        <v>1351</v>
      </c>
      <c r="E78"/>
      <c r="F78"/>
      <c r="H78" s="65"/>
      <c r="I78" t="s">
        <v>1352</v>
      </c>
      <c r="J78" s="81"/>
    </row>
    <row r="79" spans="1:15" ht="15" thickBot="1" x14ac:dyDescent="0.35">
      <c r="A79" s="2" t="s">
        <v>814</v>
      </c>
      <c r="B79" t="s">
        <v>891</v>
      </c>
      <c r="E79"/>
      <c r="F79"/>
      <c r="H79" s="65"/>
      <c r="I79" t="s">
        <v>894</v>
      </c>
      <c r="J79" s="81"/>
    </row>
    <row r="80" spans="1:15" ht="42.75" customHeight="1" thickBot="1" x14ac:dyDescent="0.4">
      <c r="A80" s="62" t="s">
        <v>919</v>
      </c>
      <c r="B80" s="62" t="s">
        <v>774</v>
      </c>
      <c r="C80" s="22"/>
      <c r="D80" s="22"/>
      <c r="E80" s="23"/>
      <c r="F80" s="23"/>
      <c r="G80" s="23"/>
      <c r="I80" s="62" t="s">
        <v>920</v>
      </c>
      <c r="J80" s="62" t="s">
        <v>1254</v>
      </c>
      <c r="K80" s="22"/>
      <c r="L80" s="22"/>
      <c r="M80" s="23"/>
      <c r="N80" s="23"/>
      <c r="O80" s="23"/>
    </row>
    <row r="81" spans="1:15" ht="15" thickBot="1" x14ac:dyDescent="0.35">
      <c r="A81" s="332" t="s">
        <v>198</v>
      </c>
      <c r="B81" s="165" t="s">
        <v>637</v>
      </c>
      <c r="C81" s="166"/>
      <c r="D81" s="166" t="s">
        <v>638</v>
      </c>
      <c r="E81" s="167"/>
      <c r="F81" s="328" t="s">
        <v>636</v>
      </c>
      <c r="G81" s="333" t="s">
        <v>200</v>
      </c>
      <c r="I81" s="332" t="s">
        <v>198</v>
      </c>
      <c r="J81" s="165" t="s">
        <v>637</v>
      </c>
      <c r="K81" s="166"/>
      <c r="L81" s="166" t="s">
        <v>638</v>
      </c>
      <c r="M81" s="167"/>
      <c r="N81" s="328" t="s">
        <v>636</v>
      </c>
      <c r="O81" s="333" t="s">
        <v>200</v>
      </c>
    </row>
    <row r="82" spans="1:15" ht="15.6" thickTop="1" thickBot="1" x14ac:dyDescent="0.35">
      <c r="A82" s="332"/>
      <c r="B82" s="44" t="s">
        <v>197</v>
      </c>
      <c r="C82" s="45" t="s">
        <v>196</v>
      </c>
      <c r="D82" s="44" t="s">
        <v>197</v>
      </c>
      <c r="E82" s="45" t="s">
        <v>196</v>
      </c>
      <c r="F82" s="329"/>
      <c r="G82" s="334"/>
      <c r="I82" s="332"/>
      <c r="J82" s="44" t="s">
        <v>197</v>
      </c>
      <c r="K82" s="45" t="s">
        <v>196</v>
      </c>
      <c r="L82" s="44" t="s">
        <v>197</v>
      </c>
      <c r="M82" s="45" t="s">
        <v>196</v>
      </c>
      <c r="N82" s="329"/>
      <c r="O82" s="334"/>
    </row>
    <row r="83" spans="1:15" x14ac:dyDescent="0.3">
      <c r="A83" s="52" t="s">
        <v>1096</v>
      </c>
      <c r="B83" s="71">
        <v>0</v>
      </c>
      <c r="C83" s="38">
        <v>0</v>
      </c>
      <c r="D83" s="38">
        <v>0</v>
      </c>
      <c r="E83" s="38">
        <v>0</v>
      </c>
      <c r="F83" s="42">
        <f t="shared" ref="F83:G146" si="5">B83-D83</f>
        <v>0</v>
      </c>
      <c r="G83" s="177">
        <f t="shared" si="5"/>
        <v>0</v>
      </c>
      <c r="I83" s="52" t="s">
        <v>1096</v>
      </c>
      <c r="J83" s="71">
        <v>0</v>
      </c>
      <c r="K83" s="38">
        <v>0</v>
      </c>
      <c r="L83" s="38">
        <v>0</v>
      </c>
      <c r="M83" s="38">
        <v>0</v>
      </c>
      <c r="N83" s="42">
        <f t="shared" ref="N83:O146" si="6">J83-L83</f>
        <v>0</v>
      </c>
      <c r="O83" s="177">
        <f t="shared" si="6"/>
        <v>0</v>
      </c>
    </row>
    <row r="84" spans="1:15" x14ac:dyDescent="0.3">
      <c r="A84" s="105" t="s">
        <v>695</v>
      </c>
      <c r="B84" s="106">
        <v>0</v>
      </c>
      <c r="C84" s="28">
        <v>0</v>
      </c>
      <c r="D84" s="28">
        <v>0</v>
      </c>
      <c r="E84" s="28">
        <v>0</v>
      </c>
      <c r="F84" s="42">
        <f t="shared" si="5"/>
        <v>0</v>
      </c>
      <c r="G84" s="177">
        <f t="shared" si="5"/>
        <v>0</v>
      </c>
      <c r="I84" s="105" t="s">
        <v>695</v>
      </c>
      <c r="J84" s="106">
        <v>0</v>
      </c>
      <c r="K84" s="28">
        <v>0</v>
      </c>
      <c r="L84" s="28">
        <v>0</v>
      </c>
      <c r="M84" s="28">
        <v>0</v>
      </c>
      <c r="N84" s="42">
        <f t="shared" si="6"/>
        <v>0</v>
      </c>
      <c r="O84" s="177">
        <f t="shared" si="6"/>
        <v>0</v>
      </c>
    </row>
    <row r="85" spans="1:15" x14ac:dyDescent="0.3">
      <c r="A85" s="105" t="s">
        <v>696</v>
      </c>
      <c r="B85" s="106">
        <v>0</v>
      </c>
      <c r="C85" s="28">
        <v>0</v>
      </c>
      <c r="D85" s="28">
        <v>0</v>
      </c>
      <c r="E85" s="28">
        <v>0</v>
      </c>
      <c r="F85" s="42">
        <f t="shared" si="5"/>
        <v>0</v>
      </c>
      <c r="G85" s="177">
        <f t="shared" si="5"/>
        <v>0</v>
      </c>
      <c r="I85" s="105" t="s">
        <v>696</v>
      </c>
      <c r="J85" s="106">
        <v>0</v>
      </c>
      <c r="K85" s="28">
        <v>0</v>
      </c>
      <c r="L85" s="28">
        <v>0</v>
      </c>
      <c r="M85" s="28">
        <v>0</v>
      </c>
      <c r="N85" s="42">
        <f t="shared" si="6"/>
        <v>0</v>
      </c>
      <c r="O85" s="177">
        <f t="shared" si="6"/>
        <v>0</v>
      </c>
    </row>
    <row r="86" spans="1:15" x14ac:dyDescent="0.3">
      <c r="A86" s="105" t="s">
        <v>1097</v>
      </c>
      <c r="B86" s="106">
        <v>0</v>
      </c>
      <c r="C86" s="28">
        <v>0</v>
      </c>
      <c r="D86" s="28">
        <v>0</v>
      </c>
      <c r="E86" s="28">
        <v>0</v>
      </c>
      <c r="F86" s="42">
        <f t="shared" si="5"/>
        <v>0</v>
      </c>
      <c r="G86" s="177">
        <f t="shared" si="5"/>
        <v>0</v>
      </c>
      <c r="I86" s="105" t="s">
        <v>1097</v>
      </c>
      <c r="J86" s="106">
        <v>0</v>
      </c>
      <c r="K86" s="28">
        <v>0</v>
      </c>
      <c r="L86" s="28">
        <v>0</v>
      </c>
      <c r="M86" s="28">
        <v>0</v>
      </c>
      <c r="N86" s="42">
        <f t="shared" si="6"/>
        <v>0</v>
      </c>
      <c r="O86" s="177">
        <f t="shared" si="6"/>
        <v>0</v>
      </c>
    </row>
    <row r="87" spans="1:15" x14ac:dyDescent="0.3">
      <c r="A87" s="105" t="s">
        <v>205</v>
      </c>
      <c r="B87" s="106">
        <v>1</v>
      </c>
      <c r="C87" s="28">
        <v>276000</v>
      </c>
      <c r="D87" s="28">
        <v>1</v>
      </c>
      <c r="E87" s="28">
        <v>276000</v>
      </c>
      <c r="F87" s="42">
        <f t="shared" si="5"/>
        <v>0</v>
      </c>
      <c r="G87" s="177">
        <f t="shared" si="5"/>
        <v>0</v>
      </c>
      <c r="I87" s="105" t="s">
        <v>205</v>
      </c>
      <c r="J87" s="106">
        <v>1</v>
      </c>
      <c r="K87" s="28">
        <v>276000</v>
      </c>
      <c r="L87" s="28">
        <v>1</v>
      </c>
      <c r="M87" s="28">
        <v>276000</v>
      </c>
      <c r="N87" s="42">
        <f t="shared" si="6"/>
        <v>0</v>
      </c>
      <c r="O87" s="177">
        <f t="shared" si="6"/>
        <v>0</v>
      </c>
    </row>
    <row r="88" spans="1:15" x14ac:dyDescent="0.3">
      <c r="A88" s="105" t="s">
        <v>1098</v>
      </c>
      <c r="B88" s="106">
        <v>0</v>
      </c>
      <c r="C88" s="28">
        <v>0</v>
      </c>
      <c r="D88" s="28">
        <v>0</v>
      </c>
      <c r="E88" s="28">
        <v>0</v>
      </c>
      <c r="F88" s="42">
        <f t="shared" si="5"/>
        <v>0</v>
      </c>
      <c r="G88" s="177">
        <f t="shared" si="5"/>
        <v>0</v>
      </c>
      <c r="I88" s="105" t="s">
        <v>1098</v>
      </c>
      <c r="J88" s="106">
        <v>0</v>
      </c>
      <c r="K88" s="28">
        <v>0</v>
      </c>
      <c r="L88" s="28">
        <v>0</v>
      </c>
      <c r="M88" s="28">
        <v>0</v>
      </c>
      <c r="N88" s="42">
        <f t="shared" si="6"/>
        <v>0</v>
      </c>
      <c r="O88" s="177">
        <f t="shared" si="6"/>
        <v>0</v>
      </c>
    </row>
    <row r="89" spans="1:15" x14ac:dyDescent="0.3">
      <c r="A89" s="105" t="s">
        <v>697</v>
      </c>
      <c r="B89" s="106">
        <v>0</v>
      </c>
      <c r="C89" s="28">
        <v>0</v>
      </c>
      <c r="D89" s="28">
        <v>0</v>
      </c>
      <c r="E89" s="28">
        <v>0</v>
      </c>
      <c r="F89" s="42">
        <f t="shared" si="5"/>
        <v>0</v>
      </c>
      <c r="G89" s="177">
        <f t="shared" si="5"/>
        <v>0</v>
      </c>
      <c r="I89" s="105" t="s">
        <v>697</v>
      </c>
      <c r="J89" s="106">
        <v>0</v>
      </c>
      <c r="K89" s="28">
        <v>0</v>
      </c>
      <c r="L89" s="28">
        <v>0</v>
      </c>
      <c r="M89" s="28">
        <v>0</v>
      </c>
      <c r="N89" s="42">
        <f t="shared" si="6"/>
        <v>0</v>
      </c>
      <c r="O89" s="177">
        <f t="shared" si="6"/>
        <v>0</v>
      </c>
    </row>
    <row r="90" spans="1:15" x14ac:dyDescent="0.3">
      <c r="A90" s="105" t="s">
        <v>1099</v>
      </c>
      <c r="B90" s="106">
        <v>0</v>
      </c>
      <c r="C90" s="28">
        <v>0</v>
      </c>
      <c r="D90" s="28">
        <v>0</v>
      </c>
      <c r="E90" s="28">
        <v>0</v>
      </c>
      <c r="F90" s="42">
        <f t="shared" si="5"/>
        <v>0</v>
      </c>
      <c r="G90" s="177">
        <f t="shared" si="5"/>
        <v>0</v>
      </c>
      <c r="I90" s="105" t="s">
        <v>1099</v>
      </c>
      <c r="J90" s="106">
        <v>0</v>
      </c>
      <c r="K90" s="28">
        <v>0</v>
      </c>
      <c r="L90" s="28">
        <v>0</v>
      </c>
      <c r="M90" s="28">
        <v>0</v>
      </c>
      <c r="N90" s="42">
        <f t="shared" si="6"/>
        <v>0</v>
      </c>
      <c r="O90" s="177">
        <f t="shared" si="6"/>
        <v>0</v>
      </c>
    </row>
    <row r="91" spans="1:15" x14ac:dyDescent="0.3">
      <c r="A91" s="105" t="s">
        <v>1100</v>
      </c>
      <c r="B91" s="106">
        <v>0</v>
      </c>
      <c r="C91" s="28">
        <v>0</v>
      </c>
      <c r="D91" s="28">
        <v>0</v>
      </c>
      <c r="E91" s="28">
        <v>0</v>
      </c>
      <c r="F91" s="42">
        <f t="shared" si="5"/>
        <v>0</v>
      </c>
      <c r="G91" s="177">
        <f t="shared" si="5"/>
        <v>0</v>
      </c>
      <c r="I91" s="105" t="s">
        <v>1100</v>
      </c>
      <c r="J91" s="106">
        <v>0</v>
      </c>
      <c r="K91" s="28">
        <v>0</v>
      </c>
      <c r="L91" s="28">
        <v>0</v>
      </c>
      <c r="M91" s="28">
        <v>0</v>
      </c>
      <c r="N91" s="42">
        <f t="shared" si="6"/>
        <v>0</v>
      </c>
      <c r="O91" s="177">
        <f t="shared" si="6"/>
        <v>0</v>
      </c>
    </row>
    <row r="92" spans="1:15" x14ac:dyDescent="0.3">
      <c r="A92" s="105" t="s">
        <v>698</v>
      </c>
      <c r="B92" s="106">
        <v>0</v>
      </c>
      <c r="C92" s="28">
        <v>0</v>
      </c>
      <c r="D92" s="28">
        <v>0</v>
      </c>
      <c r="E92" s="28">
        <v>0</v>
      </c>
      <c r="F92" s="42">
        <f t="shared" si="5"/>
        <v>0</v>
      </c>
      <c r="G92" s="177">
        <f t="shared" si="5"/>
        <v>0</v>
      </c>
      <c r="I92" s="105" t="s">
        <v>698</v>
      </c>
      <c r="J92" s="106">
        <v>0</v>
      </c>
      <c r="K92" s="28">
        <v>0</v>
      </c>
      <c r="L92" s="28">
        <v>0</v>
      </c>
      <c r="M92" s="28">
        <v>0</v>
      </c>
      <c r="N92" s="42">
        <f t="shared" si="6"/>
        <v>0</v>
      </c>
      <c r="O92" s="177">
        <f t="shared" si="6"/>
        <v>0</v>
      </c>
    </row>
    <row r="93" spans="1:15" x14ac:dyDescent="0.3">
      <c r="A93" s="105" t="s">
        <v>699</v>
      </c>
      <c r="B93" s="106">
        <v>0</v>
      </c>
      <c r="C93" s="28">
        <v>0</v>
      </c>
      <c r="D93" s="28">
        <v>0</v>
      </c>
      <c r="E93" s="28">
        <v>0</v>
      </c>
      <c r="F93" s="42">
        <f t="shared" si="5"/>
        <v>0</v>
      </c>
      <c r="G93" s="177">
        <f t="shared" si="5"/>
        <v>0</v>
      </c>
      <c r="I93" s="105" t="s">
        <v>699</v>
      </c>
      <c r="J93" s="106">
        <v>0</v>
      </c>
      <c r="K93" s="28">
        <v>0</v>
      </c>
      <c r="L93" s="28">
        <v>0</v>
      </c>
      <c r="M93" s="28">
        <v>0</v>
      </c>
      <c r="N93" s="42">
        <f t="shared" si="6"/>
        <v>0</v>
      </c>
      <c r="O93" s="177">
        <f t="shared" si="6"/>
        <v>0</v>
      </c>
    </row>
    <row r="94" spans="1:15" x14ac:dyDescent="0.3">
      <c r="A94" s="105" t="s">
        <v>700</v>
      </c>
      <c r="B94" s="106">
        <v>0</v>
      </c>
      <c r="C94" s="28">
        <v>0</v>
      </c>
      <c r="D94" s="28">
        <v>0</v>
      </c>
      <c r="E94" s="28">
        <v>0</v>
      </c>
      <c r="F94" s="42">
        <f t="shared" si="5"/>
        <v>0</v>
      </c>
      <c r="G94" s="177">
        <f t="shared" si="5"/>
        <v>0</v>
      </c>
      <c r="I94" s="105" t="s">
        <v>700</v>
      </c>
      <c r="J94" s="106">
        <v>0</v>
      </c>
      <c r="K94" s="28">
        <v>0</v>
      </c>
      <c r="L94" s="28">
        <v>0</v>
      </c>
      <c r="M94" s="28">
        <v>0</v>
      </c>
      <c r="N94" s="42">
        <f t="shared" si="6"/>
        <v>0</v>
      </c>
      <c r="O94" s="177">
        <f t="shared" si="6"/>
        <v>0</v>
      </c>
    </row>
    <row r="95" spans="1:15" x14ac:dyDescent="0.3">
      <c r="A95" s="105" t="s">
        <v>701</v>
      </c>
      <c r="B95" s="106">
        <v>0</v>
      </c>
      <c r="C95" s="28">
        <v>0</v>
      </c>
      <c r="D95" s="28">
        <v>0</v>
      </c>
      <c r="E95" s="28">
        <v>0</v>
      </c>
      <c r="F95" s="42">
        <f t="shared" si="5"/>
        <v>0</v>
      </c>
      <c r="G95" s="177">
        <f t="shared" si="5"/>
        <v>0</v>
      </c>
      <c r="I95" s="105" t="s">
        <v>701</v>
      </c>
      <c r="J95" s="106">
        <v>0</v>
      </c>
      <c r="K95" s="28">
        <v>0</v>
      </c>
      <c r="L95" s="28">
        <v>0</v>
      </c>
      <c r="M95" s="28">
        <v>0</v>
      </c>
      <c r="N95" s="42">
        <f t="shared" si="6"/>
        <v>0</v>
      </c>
      <c r="O95" s="177">
        <f t="shared" si="6"/>
        <v>0</v>
      </c>
    </row>
    <row r="96" spans="1:15" x14ac:dyDescent="0.3">
      <c r="A96" s="105" t="s">
        <v>1101</v>
      </c>
      <c r="B96" s="106">
        <v>0</v>
      </c>
      <c r="C96" s="28">
        <v>0</v>
      </c>
      <c r="D96" s="28">
        <v>0</v>
      </c>
      <c r="E96" s="28">
        <v>0</v>
      </c>
      <c r="F96" s="42">
        <f t="shared" si="5"/>
        <v>0</v>
      </c>
      <c r="G96" s="177">
        <f t="shared" si="5"/>
        <v>0</v>
      </c>
      <c r="I96" s="105" t="s">
        <v>1101</v>
      </c>
      <c r="J96" s="106">
        <v>0</v>
      </c>
      <c r="K96" s="28">
        <v>0</v>
      </c>
      <c r="L96" s="28">
        <v>0</v>
      </c>
      <c r="M96" s="28">
        <v>0</v>
      </c>
      <c r="N96" s="42">
        <f t="shared" si="6"/>
        <v>0</v>
      </c>
      <c r="O96" s="177">
        <f t="shared" si="6"/>
        <v>0</v>
      </c>
    </row>
    <row r="97" spans="1:15" x14ac:dyDescent="0.3">
      <c r="A97" s="105" t="s">
        <v>702</v>
      </c>
      <c r="B97" s="106">
        <v>0</v>
      </c>
      <c r="C97" s="28">
        <v>0</v>
      </c>
      <c r="D97" s="28">
        <v>0</v>
      </c>
      <c r="E97" s="28">
        <v>0</v>
      </c>
      <c r="F97" s="42">
        <f t="shared" si="5"/>
        <v>0</v>
      </c>
      <c r="G97" s="177">
        <f t="shared" si="5"/>
        <v>0</v>
      </c>
      <c r="I97" s="105" t="s">
        <v>702</v>
      </c>
      <c r="J97" s="106">
        <v>0</v>
      </c>
      <c r="K97" s="28">
        <v>0</v>
      </c>
      <c r="L97" s="28">
        <v>0</v>
      </c>
      <c r="M97" s="28">
        <v>0</v>
      </c>
      <c r="N97" s="42">
        <f t="shared" si="6"/>
        <v>0</v>
      </c>
      <c r="O97" s="177">
        <f t="shared" si="6"/>
        <v>0</v>
      </c>
    </row>
    <row r="98" spans="1:15" x14ac:dyDescent="0.3">
      <c r="A98" s="105" t="s">
        <v>703</v>
      </c>
      <c r="B98" s="106">
        <v>0</v>
      </c>
      <c r="C98" s="28">
        <v>0</v>
      </c>
      <c r="D98" s="28">
        <v>0</v>
      </c>
      <c r="E98" s="28">
        <v>0</v>
      </c>
      <c r="F98" s="42">
        <f t="shared" si="5"/>
        <v>0</v>
      </c>
      <c r="G98" s="177">
        <f t="shared" si="5"/>
        <v>0</v>
      </c>
      <c r="I98" s="105" t="s">
        <v>703</v>
      </c>
      <c r="J98" s="106">
        <v>0</v>
      </c>
      <c r="K98" s="28">
        <v>0</v>
      </c>
      <c r="L98" s="28">
        <v>0</v>
      </c>
      <c r="M98" s="28">
        <v>0</v>
      </c>
      <c r="N98" s="42">
        <f t="shared" si="6"/>
        <v>0</v>
      </c>
      <c r="O98" s="177">
        <f t="shared" si="6"/>
        <v>0</v>
      </c>
    </row>
    <row r="99" spans="1:15" x14ac:dyDescent="0.3">
      <c r="A99" s="105" t="s">
        <v>704</v>
      </c>
      <c r="B99" s="106">
        <v>0</v>
      </c>
      <c r="C99" s="28">
        <v>0</v>
      </c>
      <c r="D99" s="28">
        <v>0</v>
      </c>
      <c r="E99" s="28">
        <v>0</v>
      </c>
      <c r="F99" s="42">
        <f t="shared" si="5"/>
        <v>0</v>
      </c>
      <c r="G99" s="177">
        <f t="shared" si="5"/>
        <v>0</v>
      </c>
      <c r="I99" s="105" t="s">
        <v>704</v>
      </c>
      <c r="J99" s="106">
        <v>0</v>
      </c>
      <c r="K99" s="28">
        <v>0</v>
      </c>
      <c r="L99" s="28">
        <v>0</v>
      </c>
      <c r="M99" s="28">
        <v>0</v>
      </c>
      <c r="N99" s="42">
        <f t="shared" si="6"/>
        <v>0</v>
      </c>
      <c r="O99" s="177">
        <f t="shared" si="6"/>
        <v>0</v>
      </c>
    </row>
    <row r="100" spans="1:15" x14ac:dyDescent="0.3">
      <c r="A100" s="105" t="s">
        <v>1102</v>
      </c>
      <c r="B100" s="106">
        <v>0</v>
      </c>
      <c r="C100" s="28">
        <v>0</v>
      </c>
      <c r="D100" s="28">
        <v>0</v>
      </c>
      <c r="E100" s="28">
        <v>0</v>
      </c>
      <c r="F100" s="42">
        <f t="shared" si="5"/>
        <v>0</v>
      </c>
      <c r="G100" s="177">
        <f t="shared" si="5"/>
        <v>0</v>
      </c>
      <c r="I100" s="105" t="s">
        <v>1102</v>
      </c>
      <c r="J100" s="106">
        <v>0</v>
      </c>
      <c r="K100" s="28">
        <v>0</v>
      </c>
      <c r="L100" s="28">
        <v>0</v>
      </c>
      <c r="M100" s="28">
        <v>0</v>
      </c>
      <c r="N100" s="42">
        <f t="shared" si="6"/>
        <v>0</v>
      </c>
      <c r="O100" s="177">
        <f t="shared" si="6"/>
        <v>0</v>
      </c>
    </row>
    <row r="101" spans="1:15" x14ac:dyDescent="0.3">
      <c r="A101" s="105" t="s">
        <v>705</v>
      </c>
      <c r="B101" s="106">
        <v>0</v>
      </c>
      <c r="C101" s="28">
        <v>0</v>
      </c>
      <c r="D101" s="28">
        <v>0</v>
      </c>
      <c r="E101" s="28">
        <v>0</v>
      </c>
      <c r="F101" s="42">
        <f t="shared" si="5"/>
        <v>0</v>
      </c>
      <c r="G101" s="177">
        <f t="shared" si="5"/>
        <v>0</v>
      </c>
      <c r="I101" s="105" t="s">
        <v>705</v>
      </c>
      <c r="J101" s="106">
        <v>0</v>
      </c>
      <c r="K101" s="28">
        <v>0</v>
      </c>
      <c r="L101" s="28">
        <v>0</v>
      </c>
      <c r="M101" s="28">
        <v>0</v>
      </c>
      <c r="N101" s="42">
        <f t="shared" si="6"/>
        <v>0</v>
      </c>
      <c r="O101" s="177">
        <f t="shared" si="6"/>
        <v>0</v>
      </c>
    </row>
    <row r="102" spans="1:15" x14ac:dyDescent="0.3">
      <c r="A102" s="105" t="s">
        <v>492</v>
      </c>
      <c r="B102" s="106">
        <v>0</v>
      </c>
      <c r="C102" s="28">
        <v>0</v>
      </c>
      <c r="D102" s="28">
        <v>0</v>
      </c>
      <c r="E102" s="28">
        <v>0</v>
      </c>
      <c r="F102" s="42">
        <f t="shared" si="5"/>
        <v>0</v>
      </c>
      <c r="G102" s="177">
        <f t="shared" si="5"/>
        <v>0</v>
      </c>
      <c r="I102" s="105" t="s">
        <v>492</v>
      </c>
      <c r="J102" s="106">
        <v>0</v>
      </c>
      <c r="K102" s="28">
        <v>0</v>
      </c>
      <c r="L102" s="28">
        <v>0</v>
      </c>
      <c r="M102" s="28">
        <v>0</v>
      </c>
      <c r="N102" s="42">
        <f t="shared" si="6"/>
        <v>0</v>
      </c>
      <c r="O102" s="177">
        <f t="shared" si="6"/>
        <v>0</v>
      </c>
    </row>
    <row r="103" spans="1:15" x14ac:dyDescent="0.3">
      <c r="A103" s="105" t="s">
        <v>1103</v>
      </c>
      <c r="B103" s="106">
        <v>0</v>
      </c>
      <c r="C103" s="28">
        <v>0</v>
      </c>
      <c r="D103" s="28">
        <v>0</v>
      </c>
      <c r="E103" s="28">
        <v>0</v>
      </c>
      <c r="F103" s="42">
        <f t="shared" si="5"/>
        <v>0</v>
      </c>
      <c r="G103" s="177">
        <f t="shared" si="5"/>
        <v>0</v>
      </c>
      <c r="I103" s="105" t="s">
        <v>1103</v>
      </c>
      <c r="J103" s="106">
        <v>0</v>
      </c>
      <c r="K103" s="28">
        <v>0</v>
      </c>
      <c r="L103" s="28">
        <v>0</v>
      </c>
      <c r="M103" s="28">
        <v>0</v>
      </c>
      <c r="N103" s="42">
        <f t="shared" si="6"/>
        <v>0</v>
      </c>
      <c r="O103" s="177">
        <f t="shared" si="6"/>
        <v>0</v>
      </c>
    </row>
    <row r="104" spans="1:15" x14ac:dyDescent="0.3">
      <c r="A104" s="105" t="s">
        <v>706</v>
      </c>
      <c r="B104" s="106">
        <v>0</v>
      </c>
      <c r="C104" s="28">
        <v>0</v>
      </c>
      <c r="D104" s="28">
        <v>0</v>
      </c>
      <c r="E104" s="28">
        <v>0</v>
      </c>
      <c r="F104" s="42">
        <f t="shared" si="5"/>
        <v>0</v>
      </c>
      <c r="G104" s="177">
        <f t="shared" si="5"/>
        <v>0</v>
      </c>
      <c r="I104" s="105" t="s">
        <v>706</v>
      </c>
      <c r="J104" s="106">
        <v>0</v>
      </c>
      <c r="K104" s="28">
        <v>0</v>
      </c>
      <c r="L104" s="28">
        <v>0</v>
      </c>
      <c r="M104" s="28">
        <v>0</v>
      </c>
      <c r="N104" s="42">
        <f t="shared" si="6"/>
        <v>0</v>
      </c>
      <c r="O104" s="177">
        <f t="shared" si="6"/>
        <v>0</v>
      </c>
    </row>
    <row r="105" spans="1:15" x14ac:dyDescent="0.3">
      <c r="A105" s="105" t="s">
        <v>1104</v>
      </c>
      <c r="B105" s="106">
        <v>0</v>
      </c>
      <c r="C105" s="28">
        <v>0</v>
      </c>
      <c r="D105" s="28">
        <v>0</v>
      </c>
      <c r="E105" s="28">
        <v>0</v>
      </c>
      <c r="F105" s="42">
        <f t="shared" si="5"/>
        <v>0</v>
      </c>
      <c r="G105" s="177">
        <f t="shared" si="5"/>
        <v>0</v>
      </c>
      <c r="I105" s="105" t="s">
        <v>1104</v>
      </c>
      <c r="J105" s="106">
        <v>0</v>
      </c>
      <c r="K105" s="28">
        <v>0</v>
      </c>
      <c r="L105" s="28">
        <v>0</v>
      </c>
      <c r="M105" s="28">
        <v>0</v>
      </c>
      <c r="N105" s="42">
        <f t="shared" si="6"/>
        <v>0</v>
      </c>
      <c r="O105" s="177">
        <f t="shared" si="6"/>
        <v>0</v>
      </c>
    </row>
    <row r="106" spans="1:15" x14ac:dyDescent="0.3">
      <c r="A106" s="105" t="s">
        <v>1206</v>
      </c>
      <c r="B106" s="106">
        <v>0</v>
      </c>
      <c r="C106" s="28">
        <v>0</v>
      </c>
      <c r="D106" s="28">
        <v>0</v>
      </c>
      <c r="E106" s="28">
        <v>0</v>
      </c>
      <c r="F106" s="42">
        <f t="shared" si="5"/>
        <v>0</v>
      </c>
      <c r="G106" s="177">
        <f t="shared" si="5"/>
        <v>0</v>
      </c>
      <c r="I106" s="105" t="s">
        <v>1206</v>
      </c>
      <c r="J106" s="106">
        <v>0</v>
      </c>
      <c r="K106" s="28">
        <v>0</v>
      </c>
      <c r="L106" s="28">
        <v>0</v>
      </c>
      <c r="M106" s="28">
        <v>0</v>
      </c>
      <c r="N106" s="42">
        <f t="shared" si="6"/>
        <v>0</v>
      </c>
      <c r="O106" s="177">
        <f t="shared" si="6"/>
        <v>0</v>
      </c>
    </row>
    <row r="107" spans="1:15" x14ac:dyDescent="0.3">
      <c r="A107" s="105" t="s">
        <v>775</v>
      </c>
      <c r="B107" s="106">
        <v>0</v>
      </c>
      <c r="C107" s="28">
        <v>0</v>
      </c>
      <c r="D107" s="28">
        <v>0</v>
      </c>
      <c r="E107" s="28">
        <v>0</v>
      </c>
      <c r="F107" s="42">
        <f t="shared" si="5"/>
        <v>0</v>
      </c>
      <c r="G107" s="177">
        <f t="shared" si="5"/>
        <v>0</v>
      </c>
      <c r="I107" s="105" t="s">
        <v>775</v>
      </c>
      <c r="J107" s="106">
        <v>0</v>
      </c>
      <c r="K107" s="28">
        <v>0</v>
      </c>
      <c r="L107" s="28">
        <v>0</v>
      </c>
      <c r="M107" s="28">
        <v>0</v>
      </c>
      <c r="N107" s="42">
        <f t="shared" si="6"/>
        <v>0</v>
      </c>
      <c r="O107" s="177">
        <f t="shared" si="6"/>
        <v>0</v>
      </c>
    </row>
    <row r="108" spans="1:15" x14ac:dyDescent="0.3">
      <c r="A108" s="105" t="s">
        <v>707</v>
      </c>
      <c r="B108" s="106">
        <v>0</v>
      </c>
      <c r="C108" s="28">
        <v>0</v>
      </c>
      <c r="D108" s="28">
        <v>0</v>
      </c>
      <c r="E108" s="28">
        <v>0</v>
      </c>
      <c r="F108" s="42">
        <f t="shared" si="5"/>
        <v>0</v>
      </c>
      <c r="G108" s="177">
        <f t="shared" si="5"/>
        <v>0</v>
      </c>
      <c r="I108" s="105" t="s">
        <v>707</v>
      </c>
      <c r="J108" s="106">
        <v>0</v>
      </c>
      <c r="K108" s="28">
        <v>0</v>
      </c>
      <c r="L108" s="28">
        <v>0</v>
      </c>
      <c r="M108" s="28">
        <v>0</v>
      </c>
      <c r="N108" s="42">
        <f t="shared" si="6"/>
        <v>0</v>
      </c>
      <c r="O108" s="177">
        <f t="shared" si="6"/>
        <v>0</v>
      </c>
    </row>
    <row r="109" spans="1:15" x14ac:dyDescent="0.3">
      <c r="A109" s="105" t="s">
        <v>1105</v>
      </c>
      <c r="B109" s="106">
        <v>0</v>
      </c>
      <c r="C109" s="28">
        <v>0</v>
      </c>
      <c r="D109" s="28">
        <v>0</v>
      </c>
      <c r="E109" s="28">
        <v>0</v>
      </c>
      <c r="F109" s="42">
        <f t="shared" si="5"/>
        <v>0</v>
      </c>
      <c r="G109" s="177">
        <f t="shared" si="5"/>
        <v>0</v>
      </c>
      <c r="I109" s="105" t="s">
        <v>1105</v>
      </c>
      <c r="J109" s="106">
        <v>0</v>
      </c>
      <c r="K109" s="28">
        <v>0</v>
      </c>
      <c r="L109" s="28">
        <v>0</v>
      </c>
      <c r="M109" s="28">
        <v>0</v>
      </c>
      <c r="N109" s="42">
        <f t="shared" si="6"/>
        <v>0</v>
      </c>
      <c r="O109" s="177">
        <f t="shared" si="6"/>
        <v>0</v>
      </c>
    </row>
    <row r="110" spans="1:15" x14ac:dyDescent="0.3">
      <c r="A110" s="105" t="s">
        <v>1106</v>
      </c>
      <c r="B110" s="106">
        <v>0</v>
      </c>
      <c r="C110" s="28">
        <v>0</v>
      </c>
      <c r="D110" s="28">
        <v>0</v>
      </c>
      <c r="E110" s="28">
        <v>0</v>
      </c>
      <c r="F110" s="42">
        <f t="shared" si="5"/>
        <v>0</v>
      </c>
      <c r="G110" s="177">
        <f t="shared" si="5"/>
        <v>0</v>
      </c>
      <c r="I110" s="105" t="s">
        <v>1106</v>
      </c>
      <c r="J110" s="106">
        <v>0</v>
      </c>
      <c r="K110" s="28">
        <v>0</v>
      </c>
      <c r="L110" s="28">
        <v>0</v>
      </c>
      <c r="M110" s="28">
        <v>0</v>
      </c>
      <c r="N110" s="42">
        <f t="shared" si="6"/>
        <v>0</v>
      </c>
      <c r="O110" s="177">
        <f t="shared" si="6"/>
        <v>0</v>
      </c>
    </row>
    <row r="111" spans="1:15" x14ac:dyDescent="0.3">
      <c r="A111" s="105" t="s">
        <v>1107</v>
      </c>
      <c r="B111" s="106">
        <v>0</v>
      </c>
      <c r="C111" s="28">
        <v>0</v>
      </c>
      <c r="D111" s="28">
        <v>0</v>
      </c>
      <c r="E111" s="28">
        <v>0</v>
      </c>
      <c r="F111" s="42">
        <f t="shared" si="5"/>
        <v>0</v>
      </c>
      <c r="G111" s="177">
        <f t="shared" si="5"/>
        <v>0</v>
      </c>
      <c r="I111" s="105" t="s">
        <v>1107</v>
      </c>
      <c r="J111" s="106">
        <v>0</v>
      </c>
      <c r="K111" s="28">
        <v>0</v>
      </c>
      <c r="L111" s="28">
        <v>0</v>
      </c>
      <c r="M111" s="28">
        <v>0</v>
      </c>
      <c r="N111" s="42">
        <f t="shared" si="6"/>
        <v>0</v>
      </c>
      <c r="O111" s="177">
        <f t="shared" si="6"/>
        <v>0</v>
      </c>
    </row>
    <row r="112" spans="1:15" x14ac:dyDescent="0.3">
      <c r="A112" s="105" t="s">
        <v>708</v>
      </c>
      <c r="B112" s="106">
        <v>0</v>
      </c>
      <c r="C112" s="28">
        <v>0</v>
      </c>
      <c r="D112" s="28">
        <v>0</v>
      </c>
      <c r="E112" s="28">
        <v>0</v>
      </c>
      <c r="F112" s="42">
        <f t="shared" si="5"/>
        <v>0</v>
      </c>
      <c r="G112" s="177">
        <f t="shared" si="5"/>
        <v>0</v>
      </c>
      <c r="I112" s="105" t="s">
        <v>708</v>
      </c>
      <c r="J112" s="106">
        <v>0</v>
      </c>
      <c r="K112" s="28">
        <v>0</v>
      </c>
      <c r="L112" s="28">
        <v>0</v>
      </c>
      <c r="M112" s="28">
        <v>0</v>
      </c>
      <c r="N112" s="42">
        <f t="shared" si="6"/>
        <v>0</v>
      </c>
      <c r="O112" s="177">
        <f t="shared" si="6"/>
        <v>0</v>
      </c>
    </row>
    <row r="113" spans="1:15" x14ac:dyDescent="0.3">
      <c r="A113" s="105" t="s">
        <v>1108</v>
      </c>
      <c r="B113" s="106">
        <v>0</v>
      </c>
      <c r="C113" s="28">
        <v>0</v>
      </c>
      <c r="D113" s="28">
        <v>0</v>
      </c>
      <c r="E113" s="28">
        <v>0</v>
      </c>
      <c r="F113" s="42">
        <f t="shared" si="5"/>
        <v>0</v>
      </c>
      <c r="G113" s="177">
        <f t="shared" si="5"/>
        <v>0</v>
      </c>
      <c r="I113" s="105" t="s">
        <v>1108</v>
      </c>
      <c r="J113" s="106">
        <v>0</v>
      </c>
      <c r="K113" s="28">
        <v>0</v>
      </c>
      <c r="L113" s="28">
        <v>0</v>
      </c>
      <c r="M113" s="28">
        <v>0</v>
      </c>
      <c r="N113" s="42">
        <f t="shared" si="6"/>
        <v>0</v>
      </c>
      <c r="O113" s="177">
        <f t="shared" si="6"/>
        <v>0</v>
      </c>
    </row>
    <row r="114" spans="1:15" x14ac:dyDescent="0.3">
      <c r="A114" s="105" t="s">
        <v>1109</v>
      </c>
      <c r="B114" s="106">
        <v>0</v>
      </c>
      <c r="C114" s="28">
        <v>0</v>
      </c>
      <c r="D114" s="28">
        <v>0</v>
      </c>
      <c r="E114" s="28">
        <v>0</v>
      </c>
      <c r="F114" s="42">
        <f t="shared" si="5"/>
        <v>0</v>
      </c>
      <c r="G114" s="177">
        <f t="shared" si="5"/>
        <v>0</v>
      </c>
      <c r="I114" s="105" t="s">
        <v>1109</v>
      </c>
      <c r="J114" s="106">
        <v>0</v>
      </c>
      <c r="K114" s="28">
        <v>0</v>
      </c>
      <c r="L114" s="28">
        <v>0</v>
      </c>
      <c r="M114" s="28">
        <v>0</v>
      </c>
      <c r="N114" s="42">
        <f t="shared" si="6"/>
        <v>0</v>
      </c>
      <c r="O114" s="177">
        <f t="shared" si="6"/>
        <v>0</v>
      </c>
    </row>
    <row r="115" spans="1:15" x14ac:dyDescent="0.3">
      <c r="A115" s="105" t="s">
        <v>1110</v>
      </c>
      <c r="B115" s="106">
        <v>0</v>
      </c>
      <c r="C115" s="28">
        <v>0</v>
      </c>
      <c r="D115" s="28">
        <v>0</v>
      </c>
      <c r="E115" s="28">
        <v>0</v>
      </c>
      <c r="F115" s="42">
        <f t="shared" si="5"/>
        <v>0</v>
      </c>
      <c r="G115" s="177">
        <f t="shared" si="5"/>
        <v>0</v>
      </c>
      <c r="I115" s="105" t="s">
        <v>1110</v>
      </c>
      <c r="J115" s="106">
        <v>0</v>
      </c>
      <c r="K115" s="28">
        <v>0</v>
      </c>
      <c r="L115" s="28">
        <v>0</v>
      </c>
      <c r="M115" s="28">
        <v>0</v>
      </c>
      <c r="N115" s="42">
        <f t="shared" si="6"/>
        <v>0</v>
      </c>
      <c r="O115" s="177">
        <f t="shared" si="6"/>
        <v>0</v>
      </c>
    </row>
    <row r="116" spans="1:15" x14ac:dyDescent="0.3">
      <c r="A116" s="105" t="s">
        <v>776</v>
      </c>
      <c r="B116" s="106">
        <v>0</v>
      </c>
      <c r="C116" s="28">
        <v>0</v>
      </c>
      <c r="D116" s="28">
        <v>0</v>
      </c>
      <c r="E116" s="28">
        <v>0</v>
      </c>
      <c r="F116" s="42">
        <f t="shared" si="5"/>
        <v>0</v>
      </c>
      <c r="G116" s="177">
        <f t="shared" si="5"/>
        <v>0</v>
      </c>
      <c r="I116" s="105" t="s">
        <v>776</v>
      </c>
      <c r="J116" s="106">
        <v>0</v>
      </c>
      <c r="K116" s="28">
        <v>0</v>
      </c>
      <c r="L116" s="28">
        <v>0</v>
      </c>
      <c r="M116" s="28">
        <v>0</v>
      </c>
      <c r="N116" s="42">
        <f t="shared" si="6"/>
        <v>0</v>
      </c>
      <c r="O116" s="177">
        <f t="shared" si="6"/>
        <v>0</v>
      </c>
    </row>
    <row r="117" spans="1:15" x14ac:dyDescent="0.3">
      <c r="A117" s="105" t="s">
        <v>709</v>
      </c>
      <c r="B117" s="106">
        <v>0</v>
      </c>
      <c r="C117" s="28">
        <v>0</v>
      </c>
      <c r="D117" s="28">
        <v>0</v>
      </c>
      <c r="E117" s="28">
        <v>0</v>
      </c>
      <c r="F117" s="42">
        <f t="shared" si="5"/>
        <v>0</v>
      </c>
      <c r="G117" s="177">
        <f t="shared" si="5"/>
        <v>0</v>
      </c>
      <c r="I117" s="105" t="s">
        <v>709</v>
      </c>
      <c r="J117" s="106">
        <v>0</v>
      </c>
      <c r="K117" s="28">
        <v>0</v>
      </c>
      <c r="L117" s="28">
        <v>0</v>
      </c>
      <c r="M117" s="28">
        <v>0</v>
      </c>
      <c r="N117" s="42">
        <f t="shared" si="6"/>
        <v>0</v>
      </c>
      <c r="O117" s="177">
        <f t="shared" si="6"/>
        <v>0</v>
      </c>
    </row>
    <row r="118" spans="1:15" x14ac:dyDescent="0.3">
      <c r="A118" s="105" t="s">
        <v>710</v>
      </c>
      <c r="B118" s="106">
        <v>0</v>
      </c>
      <c r="C118" s="28">
        <v>0</v>
      </c>
      <c r="D118" s="28">
        <v>0</v>
      </c>
      <c r="E118" s="28">
        <v>0</v>
      </c>
      <c r="F118" s="42">
        <f t="shared" si="5"/>
        <v>0</v>
      </c>
      <c r="G118" s="177">
        <f t="shared" si="5"/>
        <v>0</v>
      </c>
      <c r="I118" s="105" t="s">
        <v>710</v>
      </c>
      <c r="J118" s="106">
        <v>0</v>
      </c>
      <c r="K118" s="28">
        <v>0</v>
      </c>
      <c r="L118" s="28">
        <v>0</v>
      </c>
      <c r="M118" s="28">
        <v>0</v>
      </c>
      <c r="N118" s="42">
        <f t="shared" si="6"/>
        <v>0</v>
      </c>
      <c r="O118" s="177">
        <f t="shared" si="6"/>
        <v>0</v>
      </c>
    </row>
    <row r="119" spans="1:15" x14ac:dyDescent="0.3">
      <c r="A119" s="105" t="s">
        <v>1111</v>
      </c>
      <c r="B119" s="106">
        <v>0</v>
      </c>
      <c r="C119" s="28">
        <v>0</v>
      </c>
      <c r="D119" s="28">
        <v>0</v>
      </c>
      <c r="E119" s="28">
        <v>0</v>
      </c>
      <c r="F119" s="42">
        <f t="shared" si="5"/>
        <v>0</v>
      </c>
      <c r="G119" s="177">
        <f t="shared" si="5"/>
        <v>0</v>
      </c>
      <c r="I119" s="105" t="s">
        <v>1111</v>
      </c>
      <c r="J119" s="106">
        <v>0</v>
      </c>
      <c r="K119" s="28">
        <v>0</v>
      </c>
      <c r="L119" s="28">
        <v>0</v>
      </c>
      <c r="M119" s="28">
        <v>0</v>
      </c>
      <c r="N119" s="42">
        <f t="shared" si="6"/>
        <v>0</v>
      </c>
      <c r="O119" s="177">
        <f t="shared" si="6"/>
        <v>0</v>
      </c>
    </row>
    <row r="120" spans="1:15" x14ac:dyDescent="0.3">
      <c r="A120" s="105" t="s">
        <v>1112</v>
      </c>
      <c r="B120" s="106">
        <v>0</v>
      </c>
      <c r="C120" s="28">
        <v>0</v>
      </c>
      <c r="D120" s="28">
        <v>0</v>
      </c>
      <c r="E120" s="28">
        <v>0</v>
      </c>
      <c r="F120" s="42">
        <f t="shared" si="5"/>
        <v>0</v>
      </c>
      <c r="G120" s="177">
        <f t="shared" si="5"/>
        <v>0</v>
      </c>
      <c r="I120" s="105" t="s">
        <v>1112</v>
      </c>
      <c r="J120" s="106">
        <v>0</v>
      </c>
      <c r="K120" s="28">
        <v>0</v>
      </c>
      <c r="L120" s="28">
        <v>0</v>
      </c>
      <c r="M120" s="28">
        <v>0</v>
      </c>
      <c r="N120" s="42">
        <f t="shared" si="6"/>
        <v>0</v>
      </c>
      <c r="O120" s="177">
        <f t="shared" si="6"/>
        <v>0</v>
      </c>
    </row>
    <row r="121" spans="1:15" x14ac:dyDescent="0.3">
      <c r="A121" s="105" t="s">
        <v>1113</v>
      </c>
      <c r="B121" s="106">
        <v>0</v>
      </c>
      <c r="C121" s="28">
        <v>0</v>
      </c>
      <c r="D121" s="28">
        <v>0</v>
      </c>
      <c r="E121" s="28">
        <v>0</v>
      </c>
      <c r="F121" s="42">
        <f t="shared" si="5"/>
        <v>0</v>
      </c>
      <c r="G121" s="177">
        <f t="shared" si="5"/>
        <v>0</v>
      </c>
      <c r="I121" s="105" t="s">
        <v>1113</v>
      </c>
      <c r="J121" s="106">
        <v>0</v>
      </c>
      <c r="K121" s="28">
        <v>0</v>
      </c>
      <c r="L121" s="28">
        <v>0</v>
      </c>
      <c r="M121" s="28">
        <v>0</v>
      </c>
      <c r="N121" s="42">
        <f t="shared" si="6"/>
        <v>0</v>
      </c>
      <c r="O121" s="177">
        <f t="shared" si="6"/>
        <v>0</v>
      </c>
    </row>
    <row r="122" spans="1:15" x14ac:dyDescent="0.3">
      <c r="A122" s="105" t="s">
        <v>1114</v>
      </c>
      <c r="B122" s="106">
        <v>0</v>
      </c>
      <c r="C122" s="28">
        <v>0</v>
      </c>
      <c r="D122" s="28">
        <v>0</v>
      </c>
      <c r="E122" s="28">
        <v>0</v>
      </c>
      <c r="F122" s="42">
        <f t="shared" si="5"/>
        <v>0</v>
      </c>
      <c r="G122" s="177">
        <f t="shared" si="5"/>
        <v>0</v>
      </c>
      <c r="I122" s="105" t="s">
        <v>1114</v>
      </c>
      <c r="J122" s="106">
        <v>0</v>
      </c>
      <c r="K122" s="28">
        <v>0</v>
      </c>
      <c r="L122" s="28">
        <v>0</v>
      </c>
      <c r="M122" s="28">
        <v>0</v>
      </c>
      <c r="N122" s="42">
        <f t="shared" si="6"/>
        <v>0</v>
      </c>
      <c r="O122" s="177">
        <f t="shared" si="6"/>
        <v>0</v>
      </c>
    </row>
    <row r="123" spans="1:15" x14ac:dyDescent="0.3">
      <c r="A123" s="105" t="s">
        <v>1115</v>
      </c>
      <c r="B123" s="106">
        <v>0</v>
      </c>
      <c r="C123" s="28">
        <v>0</v>
      </c>
      <c r="D123" s="28">
        <v>0</v>
      </c>
      <c r="E123" s="28">
        <v>0</v>
      </c>
      <c r="F123" s="42">
        <f t="shared" si="5"/>
        <v>0</v>
      </c>
      <c r="G123" s="177">
        <f t="shared" si="5"/>
        <v>0</v>
      </c>
      <c r="I123" s="105" t="s">
        <v>1115</v>
      </c>
      <c r="J123" s="106">
        <v>0</v>
      </c>
      <c r="K123" s="28">
        <v>0</v>
      </c>
      <c r="L123" s="28">
        <v>0</v>
      </c>
      <c r="M123" s="28">
        <v>0</v>
      </c>
      <c r="N123" s="42">
        <f t="shared" si="6"/>
        <v>0</v>
      </c>
      <c r="O123" s="177">
        <f t="shared" si="6"/>
        <v>0</v>
      </c>
    </row>
    <row r="124" spans="1:15" x14ac:dyDescent="0.3">
      <c r="A124" s="105" t="s">
        <v>1116</v>
      </c>
      <c r="B124" s="106">
        <v>0</v>
      </c>
      <c r="C124" s="28">
        <v>0</v>
      </c>
      <c r="D124" s="28">
        <v>0</v>
      </c>
      <c r="E124" s="28">
        <v>0</v>
      </c>
      <c r="F124" s="42">
        <f t="shared" si="5"/>
        <v>0</v>
      </c>
      <c r="G124" s="177">
        <f t="shared" si="5"/>
        <v>0</v>
      </c>
      <c r="I124" s="105" t="s">
        <v>1116</v>
      </c>
      <c r="J124" s="106">
        <v>0</v>
      </c>
      <c r="K124" s="28">
        <v>0</v>
      </c>
      <c r="L124" s="28">
        <v>0</v>
      </c>
      <c r="M124" s="28">
        <v>0</v>
      </c>
      <c r="N124" s="42">
        <f t="shared" si="6"/>
        <v>0</v>
      </c>
      <c r="O124" s="177">
        <f t="shared" si="6"/>
        <v>0</v>
      </c>
    </row>
    <row r="125" spans="1:15" x14ac:dyDescent="0.3">
      <c r="A125" s="105" t="s">
        <v>711</v>
      </c>
      <c r="B125" s="106">
        <v>0</v>
      </c>
      <c r="C125" s="28">
        <v>0</v>
      </c>
      <c r="D125" s="28">
        <v>0</v>
      </c>
      <c r="E125" s="28">
        <v>0</v>
      </c>
      <c r="F125" s="42">
        <f t="shared" si="5"/>
        <v>0</v>
      </c>
      <c r="G125" s="177">
        <f t="shared" si="5"/>
        <v>0</v>
      </c>
      <c r="I125" s="105" t="s">
        <v>711</v>
      </c>
      <c r="J125" s="106">
        <v>0</v>
      </c>
      <c r="K125" s="28">
        <v>0</v>
      </c>
      <c r="L125" s="28">
        <v>0</v>
      </c>
      <c r="M125" s="28">
        <v>0</v>
      </c>
      <c r="N125" s="42">
        <f t="shared" si="6"/>
        <v>0</v>
      </c>
      <c r="O125" s="177">
        <f t="shared" si="6"/>
        <v>0</v>
      </c>
    </row>
    <row r="126" spans="1:15" x14ac:dyDescent="0.3">
      <c r="A126" s="105" t="s">
        <v>712</v>
      </c>
      <c r="B126" s="106">
        <v>0</v>
      </c>
      <c r="C126" s="28">
        <v>0</v>
      </c>
      <c r="D126" s="28">
        <v>0</v>
      </c>
      <c r="E126" s="28">
        <v>0</v>
      </c>
      <c r="F126" s="42">
        <f t="shared" si="5"/>
        <v>0</v>
      </c>
      <c r="G126" s="177">
        <f t="shared" si="5"/>
        <v>0</v>
      </c>
      <c r="I126" s="105" t="s">
        <v>712</v>
      </c>
      <c r="J126" s="106">
        <v>0</v>
      </c>
      <c r="K126" s="28">
        <v>0</v>
      </c>
      <c r="L126" s="28">
        <v>0</v>
      </c>
      <c r="M126" s="28">
        <v>0</v>
      </c>
      <c r="N126" s="42">
        <f t="shared" si="6"/>
        <v>0</v>
      </c>
      <c r="O126" s="177">
        <f t="shared" si="6"/>
        <v>0</v>
      </c>
    </row>
    <row r="127" spans="1:15" x14ac:dyDescent="0.3">
      <c r="A127" s="105" t="s">
        <v>713</v>
      </c>
      <c r="B127" s="106">
        <v>0</v>
      </c>
      <c r="C127" s="28">
        <v>0</v>
      </c>
      <c r="D127" s="28">
        <v>0</v>
      </c>
      <c r="E127" s="28">
        <v>0</v>
      </c>
      <c r="F127" s="42">
        <f t="shared" si="5"/>
        <v>0</v>
      </c>
      <c r="G127" s="177">
        <f t="shared" si="5"/>
        <v>0</v>
      </c>
      <c r="I127" s="105" t="s">
        <v>713</v>
      </c>
      <c r="J127" s="106">
        <v>0</v>
      </c>
      <c r="K127" s="28">
        <v>0</v>
      </c>
      <c r="L127" s="28">
        <v>0</v>
      </c>
      <c r="M127" s="28">
        <v>0</v>
      </c>
      <c r="N127" s="42">
        <f t="shared" si="6"/>
        <v>0</v>
      </c>
      <c r="O127" s="177">
        <f t="shared" si="6"/>
        <v>0</v>
      </c>
    </row>
    <row r="128" spans="1:15" x14ac:dyDescent="0.3">
      <c r="A128" s="105" t="s">
        <v>1117</v>
      </c>
      <c r="B128" s="106">
        <v>0</v>
      </c>
      <c r="C128" s="28">
        <v>0</v>
      </c>
      <c r="D128" s="28">
        <v>0</v>
      </c>
      <c r="E128" s="28">
        <v>0</v>
      </c>
      <c r="F128" s="42">
        <f t="shared" si="5"/>
        <v>0</v>
      </c>
      <c r="G128" s="177">
        <f t="shared" si="5"/>
        <v>0</v>
      </c>
      <c r="I128" s="105" t="s">
        <v>1117</v>
      </c>
      <c r="J128" s="106">
        <v>0</v>
      </c>
      <c r="K128" s="28">
        <v>0</v>
      </c>
      <c r="L128" s="28">
        <v>0</v>
      </c>
      <c r="M128" s="28">
        <v>0</v>
      </c>
      <c r="N128" s="42">
        <f t="shared" si="6"/>
        <v>0</v>
      </c>
      <c r="O128" s="177">
        <f t="shared" si="6"/>
        <v>0</v>
      </c>
    </row>
    <row r="129" spans="1:15" x14ac:dyDescent="0.3">
      <c r="A129" s="105" t="s">
        <v>1118</v>
      </c>
      <c r="B129" s="106">
        <v>0</v>
      </c>
      <c r="C129" s="28">
        <v>0</v>
      </c>
      <c r="D129" s="28">
        <v>0</v>
      </c>
      <c r="E129" s="28">
        <v>0</v>
      </c>
      <c r="F129" s="42">
        <f t="shared" si="5"/>
        <v>0</v>
      </c>
      <c r="G129" s="177">
        <f t="shared" si="5"/>
        <v>0</v>
      </c>
      <c r="I129" s="105" t="s">
        <v>1118</v>
      </c>
      <c r="J129" s="106">
        <v>0</v>
      </c>
      <c r="K129" s="28">
        <v>0</v>
      </c>
      <c r="L129" s="28">
        <v>0</v>
      </c>
      <c r="M129" s="28">
        <v>0</v>
      </c>
      <c r="N129" s="42">
        <f t="shared" si="6"/>
        <v>0</v>
      </c>
      <c r="O129" s="177">
        <f t="shared" si="6"/>
        <v>0</v>
      </c>
    </row>
    <row r="130" spans="1:15" x14ac:dyDescent="0.3">
      <c r="A130" s="105" t="s">
        <v>1119</v>
      </c>
      <c r="B130" s="106">
        <v>0</v>
      </c>
      <c r="C130" s="28">
        <v>0</v>
      </c>
      <c r="D130" s="28">
        <v>0</v>
      </c>
      <c r="E130" s="28">
        <v>0</v>
      </c>
      <c r="F130" s="42">
        <f t="shared" si="5"/>
        <v>0</v>
      </c>
      <c r="G130" s="177">
        <f t="shared" si="5"/>
        <v>0</v>
      </c>
      <c r="I130" s="105" t="s">
        <v>1119</v>
      </c>
      <c r="J130" s="106">
        <v>0</v>
      </c>
      <c r="K130" s="28">
        <v>0</v>
      </c>
      <c r="L130" s="28">
        <v>0</v>
      </c>
      <c r="M130" s="28">
        <v>0</v>
      </c>
      <c r="N130" s="42">
        <f t="shared" si="6"/>
        <v>0</v>
      </c>
      <c r="O130" s="177">
        <f t="shared" si="6"/>
        <v>0</v>
      </c>
    </row>
    <row r="131" spans="1:15" x14ac:dyDescent="0.3">
      <c r="A131" s="105" t="s">
        <v>1120</v>
      </c>
      <c r="B131" s="106">
        <v>0</v>
      </c>
      <c r="C131" s="28">
        <v>0</v>
      </c>
      <c r="D131" s="28">
        <v>0</v>
      </c>
      <c r="E131" s="28">
        <v>0</v>
      </c>
      <c r="F131" s="42">
        <f t="shared" si="5"/>
        <v>0</v>
      </c>
      <c r="G131" s="177">
        <f t="shared" si="5"/>
        <v>0</v>
      </c>
      <c r="I131" s="105" t="s">
        <v>1120</v>
      </c>
      <c r="J131" s="106">
        <v>0</v>
      </c>
      <c r="K131" s="28">
        <v>0</v>
      </c>
      <c r="L131" s="28">
        <v>0</v>
      </c>
      <c r="M131" s="28">
        <v>0</v>
      </c>
      <c r="N131" s="42">
        <f t="shared" si="6"/>
        <v>0</v>
      </c>
      <c r="O131" s="177">
        <f t="shared" si="6"/>
        <v>0</v>
      </c>
    </row>
    <row r="132" spans="1:15" x14ac:dyDescent="0.3">
      <c r="A132" s="105" t="s">
        <v>1121</v>
      </c>
      <c r="B132" s="106">
        <v>0</v>
      </c>
      <c r="C132" s="28">
        <v>0</v>
      </c>
      <c r="D132" s="28">
        <v>0</v>
      </c>
      <c r="E132" s="28">
        <v>0</v>
      </c>
      <c r="F132" s="42">
        <f t="shared" si="5"/>
        <v>0</v>
      </c>
      <c r="G132" s="177">
        <f t="shared" si="5"/>
        <v>0</v>
      </c>
      <c r="I132" s="105" t="s">
        <v>1121</v>
      </c>
      <c r="J132" s="106">
        <v>0</v>
      </c>
      <c r="K132" s="28">
        <v>0</v>
      </c>
      <c r="L132" s="28">
        <v>0</v>
      </c>
      <c r="M132" s="28">
        <v>0</v>
      </c>
      <c r="N132" s="42">
        <f t="shared" si="6"/>
        <v>0</v>
      </c>
      <c r="O132" s="177">
        <f t="shared" si="6"/>
        <v>0</v>
      </c>
    </row>
    <row r="133" spans="1:15" x14ac:dyDescent="0.3">
      <c r="A133" s="105" t="s">
        <v>1122</v>
      </c>
      <c r="B133" s="106">
        <v>0</v>
      </c>
      <c r="C133" s="28">
        <v>0</v>
      </c>
      <c r="D133" s="28">
        <v>0</v>
      </c>
      <c r="E133" s="28">
        <v>0</v>
      </c>
      <c r="F133" s="42">
        <f t="shared" si="5"/>
        <v>0</v>
      </c>
      <c r="G133" s="177">
        <f t="shared" si="5"/>
        <v>0</v>
      </c>
      <c r="I133" s="105" t="s">
        <v>1122</v>
      </c>
      <c r="J133" s="106">
        <v>0</v>
      </c>
      <c r="K133" s="28">
        <v>0</v>
      </c>
      <c r="L133" s="28">
        <v>0</v>
      </c>
      <c r="M133" s="28">
        <v>0</v>
      </c>
      <c r="N133" s="42">
        <f t="shared" si="6"/>
        <v>0</v>
      </c>
      <c r="O133" s="177">
        <f t="shared" si="6"/>
        <v>0</v>
      </c>
    </row>
    <row r="134" spans="1:15" x14ac:dyDescent="0.3">
      <c r="A134" s="105" t="s">
        <v>1123</v>
      </c>
      <c r="B134" s="106">
        <v>0</v>
      </c>
      <c r="C134" s="28">
        <v>0</v>
      </c>
      <c r="D134" s="28">
        <v>0</v>
      </c>
      <c r="E134" s="28">
        <v>0</v>
      </c>
      <c r="F134" s="42">
        <f t="shared" si="5"/>
        <v>0</v>
      </c>
      <c r="G134" s="177">
        <f t="shared" si="5"/>
        <v>0</v>
      </c>
      <c r="I134" s="105" t="s">
        <v>1123</v>
      </c>
      <c r="J134" s="106">
        <v>0</v>
      </c>
      <c r="K134" s="28">
        <v>0</v>
      </c>
      <c r="L134" s="28">
        <v>0</v>
      </c>
      <c r="M134" s="28">
        <v>0</v>
      </c>
      <c r="N134" s="42">
        <f t="shared" si="6"/>
        <v>0</v>
      </c>
      <c r="O134" s="177">
        <f t="shared" si="6"/>
        <v>0</v>
      </c>
    </row>
    <row r="135" spans="1:15" x14ac:dyDescent="0.3">
      <c r="A135" s="105" t="s">
        <v>1124</v>
      </c>
      <c r="B135" s="106">
        <v>0</v>
      </c>
      <c r="C135" s="28">
        <v>0</v>
      </c>
      <c r="D135" s="28">
        <v>0</v>
      </c>
      <c r="E135" s="28">
        <v>0</v>
      </c>
      <c r="F135" s="42">
        <f t="shared" si="5"/>
        <v>0</v>
      </c>
      <c r="G135" s="177">
        <f t="shared" si="5"/>
        <v>0</v>
      </c>
      <c r="I135" s="105" t="s">
        <v>1124</v>
      </c>
      <c r="J135" s="106">
        <v>0</v>
      </c>
      <c r="K135" s="28">
        <v>0</v>
      </c>
      <c r="L135" s="28">
        <v>0</v>
      </c>
      <c r="M135" s="28">
        <v>0</v>
      </c>
      <c r="N135" s="42">
        <f t="shared" si="6"/>
        <v>0</v>
      </c>
      <c r="O135" s="177">
        <f t="shared" si="6"/>
        <v>0</v>
      </c>
    </row>
    <row r="136" spans="1:15" x14ac:dyDescent="0.3">
      <c r="A136" s="105" t="s">
        <v>777</v>
      </c>
      <c r="B136" s="106">
        <v>0</v>
      </c>
      <c r="C136" s="28">
        <v>0</v>
      </c>
      <c r="D136" s="28">
        <v>0</v>
      </c>
      <c r="E136" s="28">
        <v>0</v>
      </c>
      <c r="F136" s="42">
        <f t="shared" si="5"/>
        <v>0</v>
      </c>
      <c r="G136" s="177">
        <f t="shared" si="5"/>
        <v>0</v>
      </c>
      <c r="I136" s="105" t="s">
        <v>777</v>
      </c>
      <c r="J136" s="106">
        <v>0</v>
      </c>
      <c r="K136" s="28">
        <v>0</v>
      </c>
      <c r="L136" s="28">
        <v>0</v>
      </c>
      <c r="M136" s="28">
        <v>0</v>
      </c>
      <c r="N136" s="42">
        <f t="shared" si="6"/>
        <v>0</v>
      </c>
      <c r="O136" s="177">
        <f t="shared" si="6"/>
        <v>0</v>
      </c>
    </row>
    <row r="137" spans="1:15" x14ac:dyDescent="0.3">
      <c r="A137" s="105" t="s">
        <v>1125</v>
      </c>
      <c r="B137" s="106">
        <v>0</v>
      </c>
      <c r="C137" s="28">
        <v>0</v>
      </c>
      <c r="D137" s="28">
        <v>0</v>
      </c>
      <c r="E137" s="28">
        <v>0</v>
      </c>
      <c r="F137" s="42">
        <f t="shared" si="5"/>
        <v>0</v>
      </c>
      <c r="G137" s="177">
        <f t="shared" si="5"/>
        <v>0</v>
      </c>
      <c r="I137" s="105" t="s">
        <v>1125</v>
      </c>
      <c r="J137" s="106">
        <v>0</v>
      </c>
      <c r="K137" s="28">
        <v>0</v>
      </c>
      <c r="L137" s="28">
        <v>0</v>
      </c>
      <c r="M137" s="28">
        <v>0</v>
      </c>
      <c r="N137" s="42">
        <f t="shared" si="6"/>
        <v>0</v>
      </c>
      <c r="O137" s="177">
        <f t="shared" si="6"/>
        <v>0</v>
      </c>
    </row>
    <row r="138" spans="1:15" x14ac:dyDescent="0.3">
      <c r="A138" s="105" t="s">
        <v>714</v>
      </c>
      <c r="B138" s="106">
        <v>0</v>
      </c>
      <c r="C138" s="28">
        <v>0</v>
      </c>
      <c r="D138" s="28">
        <v>0</v>
      </c>
      <c r="E138" s="28">
        <v>0</v>
      </c>
      <c r="F138" s="42">
        <f t="shared" si="5"/>
        <v>0</v>
      </c>
      <c r="G138" s="177">
        <f t="shared" si="5"/>
        <v>0</v>
      </c>
      <c r="I138" s="105" t="s">
        <v>714</v>
      </c>
      <c r="J138" s="106">
        <v>0</v>
      </c>
      <c r="K138" s="28">
        <v>0</v>
      </c>
      <c r="L138" s="28">
        <v>0</v>
      </c>
      <c r="M138" s="28">
        <v>0</v>
      </c>
      <c r="N138" s="42">
        <f t="shared" si="6"/>
        <v>0</v>
      </c>
      <c r="O138" s="177">
        <f t="shared" si="6"/>
        <v>0</v>
      </c>
    </row>
    <row r="139" spans="1:15" x14ac:dyDescent="0.3">
      <c r="A139" s="105" t="s">
        <v>715</v>
      </c>
      <c r="B139" s="106">
        <v>0</v>
      </c>
      <c r="C139" s="28">
        <v>0</v>
      </c>
      <c r="D139" s="28">
        <v>0</v>
      </c>
      <c r="E139" s="28">
        <v>0</v>
      </c>
      <c r="F139" s="42">
        <f t="shared" si="5"/>
        <v>0</v>
      </c>
      <c r="G139" s="177">
        <f t="shared" si="5"/>
        <v>0</v>
      </c>
      <c r="I139" s="105" t="s">
        <v>715</v>
      </c>
      <c r="J139" s="106">
        <v>0</v>
      </c>
      <c r="K139" s="28">
        <v>0</v>
      </c>
      <c r="L139" s="28">
        <v>0</v>
      </c>
      <c r="M139" s="28">
        <v>0</v>
      </c>
      <c r="N139" s="42">
        <f t="shared" si="6"/>
        <v>0</v>
      </c>
      <c r="O139" s="177">
        <f t="shared" si="6"/>
        <v>0</v>
      </c>
    </row>
    <row r="140" spans="1:15" x14ac:dyDescent="0.3">
      <c r="A140" s="105" t="s">
        <v>1126</v>
      </c>
      <c r="B140" s="106">
        <v>0</v>
      </c>
      <c r="C140" s="28">
        <v>0</v>
      </c>
      <c r="D140" s="28">
        <v>0</v>
      </c>
      <c r="E140" s="28">
        <v>0</v>
      </c>
      <c r="F140" s="42">
        <f t="shared" si="5"/>
        <v>0</v>
      </c>
      <c r="G140" s="177">
        <f t="shared" si="5"/>
        <v>0</v>
      </c>
      <c r="I140" s="105" t="s">
        <v>1126</v>
      </c>
      <c r="J140" s="106">
        <v>0</v>
      </c>
      <c r="K140" s="28">
        <v>0</v>
      </c>
      <c r="L140" s="28">
        <v>0</v>
      </c>
      <c r="M140" s="28">
        <v>0</v>
      </c>
      <c r="N140" s="42">
        <f t="shared" si="6"/>
        <v>0</v>
      </c>
      <c r="O140" s="177">
        <f t="shared" si="6"/>
        <v>0</v>
      </c>
    </row>
    <row r="141" spans="1:15" x14ac:dyDescent="0.3">
      <c r="A141" s="105" t="s">
        <v>1127</v>
      </c>
      <c r="B141" s="106">
        <v>0</v>
      </c>
      <c r="C141" s="28">
        <v>0</v>
      </c>
      <c r="D141" s="28">
        <v>0</v>
      </c>
      <c r="E141" s="28">
        <v>0</v>
      </c>
      <c r="F141" s="42">
        <f t="shared" si="5"/>
        <v>0</v>
      </c>
      <c r="G141" s="177">
        <f t="shared" si="5"/>
        <v>0</v>
      </c>
      <c r="I141" s="105" t="s">
        <v>1127</v>
      </c>
      <c r="J141" s="106">
        <v>0</v>
      </c>
      <c r="K141" s="28">
        <v>0</v>
      </c>
      <c r="L141" s="28">
        <v>0</v>
      </c>
      <c r="M141" s="28">
        <v>0</v>
      </c>
      <c r="N141" s="42">
        <f t="shared" si="6"/>
        <v>0</v>
      </c>
      <c r="O141" s="177">
        <f t="shared" si="6"/>
        <v>0</v>
      </c>
    </row>
    <row r="142" spans="1:15" x14ac:dyDescent="0.3">
      <c r="A142" s="105" t="s">
        <v>716</v>
      </c>
      <c r="B142" s="106">
        <v>0</v>
      </c>
      <c r="C142" s="28">
        <v>0</v>
      </c>
      <c r="D142" s="28">
        <v>0</v>
      </c>
      <c r="E142" s="28">
        <v>0</v>
      </c>
      <c r="F142" s="42">
        <f t="shared" si="5"/>
        <v>0</v>
      </c>
      <c r="G142" s="177">
        <f t="shared" si="5"/>
        <v>0</v>
      </c>
      <c r="I142" s="105" t="s">
        <v>716</v>
      </c>
      <c r="J142" s="106">
        <v>0</v>
      </c>
      <c r="K142" s="28">
        <v>0</v>
      </c>
      <c r="L142" s="28">
        <v>0</v>
      </c>
      <c r="M142" s="28">
        <v>0</v>
      </c>
      <c r="N142" s="42">
        <f t="shared" si="6"/>
        <v>0</v>
      </c>
      <c r="O142" s="177">
        <f t="shared" si="6"/>
        <v>0</v>
      </c>
    </row>
    <row r="143" spans="1:15" x14ac:dyDescent="0.3">
      <c r="A143" s="105" t="s">
        <v>1128</v>
      </c>
      <c r="B143" s="106">
        <v>0</v>
      </c>
      <c r="C143" s="28">
        <v>0</v>
      </c>
      <c r="D143" s="28">
        <v>0</v>
      </c>
      <c r="E143" s="28">
        <v>0</v>
      </c>
      <c r="F143" s="42">
        <f t="shared" si="5"/>
        <v>0</v>
      </c>
      <c r="G143" s="177">
        <f t="shared" si="5"/>
        <v>0</v>
      </c>
      <c r="I143" s="105" t="s">
        <v>1128</v>
      </c>
      <c r="J143" s="106">
        <v>0</v>
      </c>
      <c r="K143" s="28">
        <v>0</v>
      </c>
      <c r="L143" s="28">
        <v>0</v>
      </c>
      <c r="M143" s="28">
        <v>0</v>
      </c>
      <c r="N143" s="42">
        <f t="shared" si="6"/>
        <v>0</v>
      </c>
      <c r="O143" s="177">
        <f t="shared" si="6"/>
        <v>0</v>
      </c>
    </row>
    <row r="144" spans="1:15" x14ac:dyDescent="0.3">
      <c r="A144" s="105" t="s">
        <v>1129</v>
      </c>
      <c r="B144" s="106">
        <v>0</v>
      </c>
      <c r="C144" s="28">
        <v>0</v>
      </c>
      <c r="D144" s="28">
        <v>0</v>
      </c>
      <c r="E144" s="28">
        <v>0</v>
      </c>
      <c r="F144" s="42">
        <f t="shared" si="5"/>
        <v>0</v>
      </c>
      <c r="G144" s="177">
        <f t="shared" si="5"/>
        <v>0</v>
      </c>
      <c r="I144" s="105" t="s">
        <v>1129</v>
      </c>
      <c r="J144" s="106">
        <v>0</v>
      </c>
      <c r="K144" s="28">
        <v>0</v>
      </c>
      <c r="L144" s="28">
        <v>0</v>
      </c>
      <c r="M144" s="28">
        <v>0</v>
      </c>
      <c r="N144" s="42">
        <f t="shared" si="6"/>
        <v>0</v>
      </c>
      <c r="O144" s="177">
        <f t="shared" si="6"/>
        <v>0</v>
      </c>
    </row>
    <row r="145" spans="1:15" x14ac:dyDescent="0.3">
      <c r="A145" s="105" t="s">
        <v>1130</v>
      </c>
      <c r="B145" s="106">
        <v>0</v>
      </c>
      <c r="C145" s="28">
        <v>0</v>
      </c>
      <c r="D145" s="28">
        <v>0</v>
      </c>
      <c r="E145" s="28">
        <v>0</v>
      </c>
      <c r="F145" s="42">
        <f t="shared" si="5"/>
        <v>0</v>
      </c>
      <c r="G145" s="177">
        <f t="shared" si="5"/>
        <v>0</v>
      </c>
      <c r="I145" s="105" t="s">
        <v>1130</v>
      </c>
      <c r="J145" s="106">
        <v>0</v>
      </c>
      <c r="K145" s="28">
        <v>0</v>
      </c>
      <c r="L145" s="28">
        <v>0</v>
      </c>
      <c r="M145" s="28">
        <v>0</v>
      </c>
      <c r="N145" s="42">
        <f t="shared" si="6"/>
        <v>0</v>
      </c>
      <c r="O145" s="177">
        <f t="shared" si="6"/>
        <v>0</v>
      </c>
    </row>
    <row r="146" spans="1:15" x14ac:dyDescent="0.3">
      <c r="A146" s="105" t="s">
        <v>1131</v>
      </c>
      <c r="B146" s="106">
        <v>0</v>
      </c>
      <c r="C146" s="28">
        <v>0</v>
      </c>
      <c r="D146" s="28">
        <v>0</v>
      </c>
      <c r="E146" s="28">
        <v>0</v>
      </c>
      <c r="F146" s="42">
        <f t="shared" si="5"/>
        <v>0</v>
      </c>
      <c r="G146" s="177">
        <f t="shared" si="5"/>
        <v>0</v>
      </c>
      <c r="I146" s="105" t="s">
        <v>1131</v>
      </c>
      <c r="J146" s="106">
        <v>0</v>
      </c>
      <c r="K146" s="28">
        <v>0</v>
      </c>
      <c r="L146" s="28">
        <v>0</v>
      </c>
      <c r="M146" s="28">
        <v>0</v>
      </c>
      <c r="N146" s="42">
        <f t="shared" si="6"/>
        <v>0</v>
      </c>
      <c r="O146" s="177">
        <f t="shared" si="6"/>
        <v>0</v>
      </c>
    </row>
    <row r="147" spans="1:15" x14ac:dyDescent="0.3">
      <c r="A147" s="105" t="s">
        <v>1132</v>
      </c>
      <c r="B147" s="106">
        <v>0</v>
      </c>
      <c r="C147" s="28">
        <v>0</v>
      </c>
      <c r="D147" s="28">
        <v>0</v>
      </c>
      <c r="E147" s="28">
        <v>0</v>
      </c>
      <c r="F147" s="42">
        <f t="shared" ref="F147:G204" si="7">B147-D147</f>
        <v>0</v>
      </c>
      <c r="G147" s="177">
        <f t="shared" si="7"/>
        <v>0</v>
      </c>
      <c r="I147" s="105" t="s">
        <v>1132</v>
      </c>
      <c r="J147" s="106">
        <v>0</v>
      </c>
      <c r="K147" s="28">
        <v>0</v>
      </c>
      <c r="L147" s="28">
        <v>0</v>
      </c>
      <c r="M147" s="28">
        <v>0</v>
      </c>
      <c r="N147" s="42">
        <f t="shared" ref="N147:O204" si="8">J147-L147</f>
        <v>0</v>
      </c>
      <c r="O147" s="177">
        <f t="shared" si="8"/>
        <v>0</v>
      </c>
    </row>
    <row r="148" spans="1:15" x14ac:dyDescent="0.3">
      <c r="A148" s="105" t="s">
        <v>717</v>
      </c>
      <c r="B148" s="106">
        <v>0</v>
      </c>
      <c r="C148" s="28">
        <v>0</v>
      </c>
      <c r="D148" s="28">
        <v>0</v>
      </c>
      <c r="E148" s="28">
        <v>0</v>
      </c>
      <c r="F148" s="42">
        <f t="shared" si="7"/>
        <v>0</v>
      </c>
      <c r="G148" s="177">
        <f t="shared" si="7"/>
        <v>0</v>
      </c>
      <c r="I148" s="105" t="s">
        <v>717</v>
      </c>
      <c r="J148" s="106">
        <v>0</v>
      </c>
      <c r="K148" s="28">
        <v>0</v>
      </c>
      <c r="L148" s="28">
        <v>0</v>
      </c>
      <c r="M148" s="28">
        <v>0</v>
      </c>
      <c r="N148" s="42">
        <f t="shared" si="8"/>
        <v>0</v>
      </c>
      <c r="O148" s="177">
        <f t="shared" si="8"/>
        <v>0</v>
      </c>
    </row>
    <row r="149" spans="1:15" x14ac:dyDescent="0.3">
      <c r="A149" s="105" t="s">
        <v>1133</v>
      </c>
      <c r="B149" s="106">
        <v>0</v>
      </c>
      <c r="C149" s="28">
        <v>0</v>
      </c>
      <c r="D149" s="28">
        <v>0</v>
      </c>
      <c r="E149" s="28">
        <v>0</v>
      </c>
      <c r="F149" s="42">
        <f t="shared" si="7"/>
        <v>0</v>
      </c>
      <c r="G149" s="177">
        <f t="shared" si="7"/>
        <v>0</v>
      </c>
      <c r="I149" s="105" t="s">
        <v>1133</v>
      </c>
      <c r="J149" s="106">
        <v>0</v>
      </c>
      <c r="K149" s="28">
        <v>0</v>
      </c>
      <c r="L149" s="28">
        <v>0</v>
      </c>
      <c r="M149" s="28">
        <v>0</v>
      </c>
      <c r="N149" s="42">
        <f t="shared" si="8"/>
        <v>0</v>
      </c>
      <c r="O149" s="177">
        <f t="shared" si="8"/>
        <v>0</v>
      </c>
    </row>
    <row r="150" spans="1:15" x14ac:dyDescent="0.3">
      <c r="A150" s="105" t="s">
        <v>1134</v>
      </c>
      <c r="B150" s="106">
        <v>0</v>
      </c>
      <c r="C150" s="28">
        <v>0</v>
      </c>
      <c r="D150" s="28">
        <v>0</v>
      </c>
      <c r="E150" s="28">
        <v>0</v>
      </c>
      <c r="F150" s="42">
        <f t="shared" si="7"/>
        <v>0</v>
      </c>
      <c r="G150" s="177">
        <f t="shared" si="7"/>
        <v>0</v>
      </c>
      <c r="I150" s="105" t="s">
        <v>1134</v>
      </c>
      <c r="J150" s="106">
        <v>0</v>
      </c>
      <c r="K150" s="28">
        <v>0</v>
      </c>
      <c r="L150" s="28">
        <v>0</v>
      </c>
      <c r="M150" s="28">
        <v>0</v>
      </c>
      <c r="N150" s="42">
        <f t="shared" si="8"/>
        <v>0</v>
      </c>
      <c r="O150" s="177">
        <f t="shared" si="8"/>
        <v>0</v>
      </c>
    </row>
    <row r="151" spans="1:15" x14ac:dyDescent="0.3">
      <c r="A151" s="105" t="s">
        <v>1135</v>
      </c>
      <c r="B151" s="106">
        <v>0</v>
      </c>
      <c r="C151" s="28">
        <v>0</v>
      </c>
      <c r="D151" s="28">
        <v>0</v>
      </c>
      <c r="E151" s="28">
        <v>0</v>
      </c>
      <c r="F151" s="42">
        <f t="shared" si="7"/>
        <v>0</v>
      </c>
      <c r="G151" s="177">
        <f t="shared" si="7"/>
        <v>0</v>
      </c>
      <c r="I151" s="105" t="s">
        <v>1135</v>
      </c>
      <c r="J151" s="106">
        <v>0</v>
      </c>
      <c r="K151" s="28">
        <v>0</v>
      </c>
      <c r="L151" s="28">
        <v>0</v>
      </c>
      <c r="M151" s="28">
        <v>0</v>
      </c>
      <c r="N151" s="42">
        <f t="shared" si="8"/>
        <v>0</v>
      </c>
      <c r="O151" s="177">
        <f t="shared" si="8"/>
        <v>0</v>
      </c>
    </row>
    <row r="152" spans="1:15" x14ac:dyDescent="0.3">
      <c r="A152" s="105" t="s">
        <v>1136</v>
      </c>
      <c r="B152" s="106">
        <v>0</v>
      </c>
      <c r="C152" s="28">
        <v>0</v>
      </c>
      <c r="D152" s="28">
        <v>0</v>
      </c>
      <c r="E152" s="28">
        <v>0</v>
      </c>
      <c r="F152" s="42">
        <f t="shared" si="7"/>
        <v>0</v>
      </c>
      <c r="G152" s="177">
        <f t="shared" si="7"/>
        <v>0</v>
      </c>
      <c r="I152" s="105" t="s">
        <v>1136</v>
      </c>
      <c r="J152" s="106">
        <v>0</v>
      </c>
      <c r="K152" s="28">
        <v>0</v>
      </c>
      <c r="L152" s="28">
        <v>0</v>
      </c>
      <c r="M152" s="28">
        <v>0</v>
      </c>
      <c r="N152" s="42">
        <f t="shared" si="8"/>
        <v>0</v>
      </c>
      <c r="O152" s="177">
        <f t="shared" si="8"/>
        <v>0</v>
      </c>
    </row>
    <row r="153" spans="1:15" x14ac:dyDescent="0.3">
      <c r="A153" s="105" t="s">
        <v>1137</v>
      </c>
      <c r="B153" s="106">
        <v>0</v>
      </c>
      <c r="C153" s="28">
        <v>0</v>
      </c>
      <c r="D153" s="28">
        <v>0</v>
      </c>
      <c r="E153" s="28">
        <v>0</v>
      </c>
      <c r="F153" s="42">
        <f t="shared" si="7"/>
        <v>0</v>
      </c>
      <c r="G153" s="177">
        <f t="shared" si="7"/>
        <v>0</v>
      </c>
      <c r="I153" s="105" t="s">
        <v>1137</v>
      </c>
      <c r="J153" s="106">
        <v>0</v>
      </c>
      <c r="K153" s="28">
        <v>0</v>
      </c>
      <c r="L153" s="28">
        <v>0</v>
      </c>
      <c r="M153" s="28">
        <v>0</v>
      </c>
      <c r="N153" s="42">
        <f t="shared" si="8"/>
        <v>0</v>
      </c>
      <c r="O153" s="177">
        <f t="shared" si="8"/>
        <v>0</v>
      </c>
    </row>
    <row r="154" spans="1:15" x14ac:dyDescent="0.3">
      <c r="A154" s="105" t="s">
        <v>34</v>
      </c>
      <c r="B154" s="106">
        <v>0</v>
      </c>
      <c r="C154" s="28">
        <v>0</v>
      </c>
      <c r="D154" s="28">
        <v>0</v>
      </c>
      <c r="E154" s="28">
        <v>0</v>
      </c>
      <c r="F154" s="42">
        <f t="shared" si="7"/>
        <v>0</v>
      </c>
      <c r="G154" s="177">
        <f t="shared" si="7"/>
        <v>0</v>
      </c>
      <c r="I154" s="105" t="s">
        <v>34</v>
      </c>
      <c r="J154" s="106">
        <v>0</v>
      </c>
      <c r="K154" s="28">
        <v>0</v>
      </c>
      <c r="L154" s="28">
        <v>0</v>
      </c>
      <c r="M154" s="28">
        <v>0</v>
      </c>
      <c r="N154" s="42">
        <f t="shared" si="8"/>
        <v>0</v>
      </c>
      <c r="O154" s="177">
        <f t="shared" si="8"/>
        <v>0</v>
      </c>
    </row>
    <row r="155" spans="1:15" x14ac:dyDescent="0.3">
      <c r="A155" s="105" t="s">
        <v>718</v>
      </c>
      <c r="B155" s="106">
        <v>0</v>
      </c>
      <c r="C155" s="28">
        <v>0</v>
      </c>
      <c r="D155" s="28">
        <v>0</v>
      </c>
      <c r="E155" s="28">
        <v>0</v>
      </c>
      <c r="F155" s="42">
        <f t="shared" si="7"/>
        <v>0</v>
      </c>
      <c r="G155" s="177">
        <f t="shared" si="7"/>
        <v>0</v>
      </c>
      <c r="I155" s="105" t="s">
        <v>718</v>
      </c>
      <c r="J155" s="106">
        <v>0</v>
      </c>
      <c r="K155" s="28">
        <v>0</v>
      </c>
      <c r="L155" s="28">
        <v>0</v>
      </c>
      <c r="M155" s="28">
        <v>0</v>
      </c>
      <c r="N155" s="42">
        <f t="shared" si="8"/>
        <v>0</v>
      </c>
      <c r="O155" s="177">
        <f t="shared" si="8"/>
        <v>0</v>
      </c>
    </row>
    <row r="156" spans="1:15" x14ac:dyDescent="0.3">
      <c r="A156" s="105" t="s">
        <v>719</v>
      </c>
      <c r="B156" s="106">
        <v>0</v>
      </c>
      <c r="C156" s="28">
        <v>0</v>
      </c>
      <c r="D156" s="28">
        <v>0</v>
      </c>
      <c r="E156" s="28">
        <v>0</v>
      </c>
      <c r="F156" s="42">
        <f t="shared" si="7"/>
        <v>0</v>
      </c>
      <c r="G156" s="177">
        <f t="shared" si="7"/>
        <v>0</v>
      </c>
      <c r="I156" s="105" t="s">
        <v>719</v>
      </c>
      <c r="J156" s="106">
        <v>0</v>
      </c>
      <c r="K156" s="28">
        <v>0</v>
      </c>
      <c r="L156" s="28">
        <v>0</v>
      </c>
      <c r="M156" s="28">
        <v>0</v>
      </c>
      <c r="N156" s="42">
        <f t="shared" si="8"/>
        <v>0</v>
      </c>
      <c r="O156" s="177">
        <f t="shared" si="8"/>
        <v>0</v>
      </c>
    </row>
    <row r="157" spans="1:15" x14ac:dyDescent="0.3">
      <c r="A157" s="105" t="s">
        <v>1138</v>
      </c>
      <c r="B157" s="106">
        <v>0</v>
      </c>
      <c r="C157" s="28">
        <v>0</v>
      </c>
      <c r="D157" s="28">
        <v>0</v>
      </c>
      <c r="E157" s="28">
        <v>0</v>
      </c>
      <c r="F157" s="42">
        <f t="shared" si="7"/>
        <v>0</v>
      </c>
      <c r="G157" s="177">
        <f t="shared" si="7"/>
        <v>0</v>
      </c>
      <c r="I157" s="105" t="s">
        <v>1138</v>
      </c>
      <c r="J157" s="106">
        <v>0</v>
      </c>
      <c r="K157" s="28">
        <v>0</v>
      </c>
      <c r="L157" s="28">
        <v>0</v>
      </c>
      <c r="M157" s="28">
        <v>0</v>
      </c>
      <c r="N157" s="42">
        <f t="shared" si="8"/>
        <v>0</v>
      </c>
      <c r="O157" s="177">
        <f t="shared" si="8"/>
        <v>0</v>
      </c>
    </row>
    <row r="158" spans="1:15" x14ac:dyDescent="0.3">
      <c r="A158" s="105" t="s">
        <v>1139</v>
      </c>
      <c r="B158" s="106">
        <v>0</v>
      </c>
      <c r="C158" s="28">
        <v>0</v>
      </c>
      <c r="D158" s="28">
        <v>0</v>
      </c>
      <c r="E158" s="28">
        <v>0</v>
      </c>
      <c r="F158" s="42">
        <f t="shared" si="7"/>
        <v>0</v>
      </c>
      <c r="G158" s="177">
        <f t="shared" si="7"/>
        <v>0</v>
      </c>
      <c r="I158" s="105" t="s">
        <v>1139</v>
      </c>
      <c r="J158" s="106">
        <v>0</v>
      </c>
      <c r="K158" s="28">
        <v>0</v>
      </c>
      <c r="L158" s="28">
        <v>0</v>
      </c>
      <c r="M158" s="28">
        <v>0</v>
      </c>
      <c r="N158" s="42">
        <f t="shared" si="8"/>
        <v>0</v>
      </c>
      <c r="O158" s="177">
        <f t="shared" si="8"/>
        <v>0</v>
      </c>
    </row>
    <row r="159" spans="1:15" x14ac:dyDescent="0.3">
      <c r="A159" s="105" t="s">
        <v>1140</v>
      </c>
      <c r="B159" s="106">
        <v>0</v>
      </c>
      <c r="C159" s="28">
        <v>0</v>
      </c>
      <c r="D159" s="28">
        <v>0</v>
      </c>
      <c r="E159" s="28">
        <v>0</v>
      </c>
      <c r="F159" s="42">
        <f t="shared" si="7"/>
        <v>0</v>
      </c>
      <c r="G159" s="177">
        <f t="shared" si="7"/>
        <v>0</v>
      </c>
      <c r="I159" s="105" t="s">
        <v>1140</v>
      </c>
      <c r="J159" s="106">
        <v>0</v>
      </c>
      <c r="K159" s="28">
        <v>0</v>
      </c>
      <c r="L159" s="28">
        <v>0</v>
      </c>
      <c r="M159" s="28">
        <v>0</v>
      </c>
      <c r="N159" s="42">
        <f t="shared" si="8"/>
        <v>0</v>
      </c>
      <c r="O159" s="177">
        <f t="shared" si="8"/>
        <v>0</v>
      </c>
    </row>
    <row r="160" spans="1:15" x14ac:dyDescent="0.3">
      <c r="A160" s="105" t="s">
        <v>1141</v>
      </c>
      <c r="B160" s="106">
        <v>0</v>
      </c>
      <c r="C160" s="28">
        <v>0</v>
      </c>
      <c r="D160" s="28">
        <v>0</v>
      </c>
      <c r="E160" s="28">
        <v>0</v>
      </c>
      <c r="F160" s="42">
        <f t="shared" si="7"/>
        <v>0</v>
      </c>
      <c r="G160" s="177">
        <f t="shared" si="7"/>
        <v>0</v>
      </c>
      <c r="I160" s="105" t="s">
        <v>1141</v>
      </c>
      <c r="J160" s="106">
        <v>0</v>
      </c>
      <c r="K160" s="28">
        <v>0</v>
      </c>
      <c r="L160" s="28">
        <v>0</v>
      </c>
      <c r="M160" s="28">
        <v>0</v>
      </c>
      <c r="N160" s="42">
        <f t="shared" si="8"/>
        <v>0</v>
      </c>
      <c r="O160" s="177">
        <f t="shared" si="8"/>
        <v>0</v>
      </c>
    </row>
    <row r="161" spans="1:15" x14ac:dyDescent="0.3">
      <c r="A161" s="105" t="s">
        <v>1142</v>
      </c>
      <c r="B161" s="106">
        <v>0</v>
      </c>
      <c r="C161" s="28">
        <v>0</v>
      </c>
      <c r="D161" s="28">
        <v>0</v>
      </c>
      <c r="E161" s="28">
        <v>0</v>
      </c>
      <c r="F161" s="42">
        <f t="shared" si="7"/>
        <v>0</v>
      </c>
      <c r="G161" s="177">
        <f t="shared" si="7"/>
        <v>0</v>
      </c>
      <c r="I161" s="105" t="s">
        <v>1142</v>
      </c>
      <c r="J161" s="106">
        <v>0</v>
      </c>
      <c r="K161" s="28">
        <v>0</v>
      </c>
      <c r="L161" s="28">
        <v>0</v>
      </c>
      <c r="M161" s="28">
        <v>0</v>
      </c>
      <c r="N161" s="42">
        <f t="shared" si="8"/>
        <v>0</v>
      </c>
      <c r="O161" s="177">
        <f t="shared" si="8"/>
        <v>0</v>
      </c>
    </row>
    <row r="162" spans="1:15" x14ac:dyDescent="0.3">
      <c r="A162" s="105" t="s">
        <v>207</v>
      </c>
      <c r="B162" s="106">
        <v>3</v>
      </c>
      <c r="C162" s="28">
        <v>374798</v>
      </c>
      <c r="D162" s="28">
        <v>3</v>
      </c>
      <c r="E162" s="28">
        <v>374798</v>
      </c>
      <c r="F162" s="42">
        <f t="shared" si="7"/>
        <v>0</v>
      </c>
      <c r="G162" s="177">
        <f t="shared" si="7"/>
        <v>0</v>
      </c>
      <c r="I162" s="105" t="s">
        <v>207</v>
      </c>
      <c r="J162" s="106">
        <v>3</v>
      </c>
      <c r="K162" s="28">
        <v>374798</v>
      </c>
      <c r="L162" s="28">
        <v>3</v>
      </c>
      <c r="M162" s="28">
        <v>374798</v>
      </c>
      <c r="N162" s="42">
        <f t="shared" si="8"/>
        <v>0</v>
      </c>
      <c r="O162" s="177">
        <f t="shared" si="8"/>
        <v>0</v>
      </c>
    </row>
    <row r="163" spans="1:15" x14ac:dyDescent="0.3">
      <c r="A163" s="105" t="s">
        <v>720</v>
      </c>
      <c r="B163" s="106">
        <v>0</v>
      </c>
      <c r="C163" s="28">
        <v>0</v>
      </c>
      <c r="D163" s="28">
        <v>0</v>
      </c>
      <c r="E163" s="28">
        <v>0</v>
      </c>
      <c r="F163" s="42">
        <f t="shared" si="7"/>
        <v>0</v>
      </c>
      <c r="G163" s="177">
        <f t="shared" si="7"/>
        <v>0</v>
      </c>
      <c r="I163" s="105" t="s">
        <v>720</v>
      </c>
      <c r="J163" s="106">
        <v>0</v>
      </c>
      <c r="K163" s="28">
        <v>0</v>
      </c>
      <c r="L163" s="28">
        <v>0</v>
      </c>
      <c r="M163" s="28">
        <v>0</v>
      </c>
      <c r="N163" s="42">
        <f t="shared" si="8"/>
        <v>0</v>
      </c>
      <c r="O163" s="177">
        <f t="shared" si="8"/>
        <v>0</v>
      </c>
    </row>
    <row r="164" spans="1:15" x14ac:dyDescent="0.3">
      <c r="A164" s="105" t="s">
        <v>721</v>
      </c>
      <c r="B164" s="106">
        <v>0</v>
      </c>
      <c r="C164" s="28">
        <v>0</v>
      </c>
      <c r="D164" s="28">
        <v>0</v>
      </c>
      <c r="E164" s="28">
        <v>0</v>
      </c>
      <c r="F164" s="42">
        <f t="shared" si="7"/>
        <v>0</v>
      </c>
      <c r="G164" s="177">
        <f t="shared" si="7"/>
        <v>0</v>
      </c>
      <c r="I164" s="105" t="s">
        <v>721</v>
      </c>
      <c r="J164" s="106">
        <v>0</v>
      </c>
      <c r="K164" s="28">
        <v>0</v>
      </c>
      <c r="L164" s="28">
        <v>0</v>
      </c>
      <c r="M164" s="28">
        <v>0</v>
      </c>
      <c r="N164" s="42">
        <f t="shared" si="8"/>
        <v>0</v>
      </c>
      <c r="O164" s="177">
        <f t="shared" si="8"/>
        <v>0</v>
      </c>
    </row>
    <row r="165" spans="1:15" x14ac:dyDescent="0.3">
      <c r="A165" s="105" t="s">
        <v>722</v>
      </c>
      <c r="B165" s="106">
        <v>0</v>
      </c>
      <c r="C165" s="28">
        <v>0</v>
      </c>
      <c r="D165" s="28">
        <v>0</v>
      </c>
      <c r="E165" s="28">
        <v>0</v>
      </c>
      <c r="F165" s="42">
        <f t="shared" si="7"/>
        <v>0</v>
      </c>
      <c r="G165" s="177">
        <f t="shared" si="7"/>
        <v>0</v>
      </c>
      <c r="I165" s="105" t="s">
        <v>722</v>
      </c>
      <c r="J165" s="106">
        <v>0</v>
      </c>
      <c r="K165" s="28">
        <v>0</v>
      </c>
      <c r="L165" s="28">
        <v>0</v>
      </c>
      <c r="M165" s="28">
        <v>0</v>
      </c>
      <c r="N165" s="42">
        <f t="shared" si="8"/>
        <v>0</v>
      </c>
      <c r="O165" s="177">
        <f t="shared" si="8"/>
        <v>0</v>
      </c>
    </row>
    <row r="166" spans="1:15" x14ac:dyDescent="0.3">
      <c r="A166" s="105" t="s">
        <v>778</v>
      </c>
      <c r="B166" s="106">
        <v>0</v>
      </c>
      <c r="C166" s="28">
        <v>0</v>
      </c>
      <c r="D166" s="28">
        <v>0</v>
      </c>
      <c r="E166" s="28">
        <v>0</v>
      </c>
      <c r="F166" s="42">
        <f t="shared" si="7"/>
        <v>0</v>
      </c>
      <c r="G166" s="177">
        <f t="shared" si="7"/>
        <v>0</v>
      </c>
      <c r="I166" s="105" t="s">
        <v>778</v>
      </c>
      <c r="J166" s="106">
        <v>0</v>
      </c>
      <c r="K166" s="28">
        <v>0</v>
      </c>
      <c r="L166" s="28">
        <v>0</v>
      </c>
      <c r="M166" s="28">
        <v>0</v>
      </c>
      <c r="N166" s="42">
        <f t="shared" si="8"/>
        <v>0</v>
      </c>
      <c r="O166" s="177">
        <f t="shared" si="8"/>
        <v>0</v>
      </c>
    </row>
    <row r="167" spans="1:15" x14ac:dyDescent="0.3">
      <c r="A167" s="105" t="s">
        <v>1143</v>
      </c>
      <c r="B167" s="106">
        <v>0</v>
      </c>
      <c r="C167" s="28">
        <v>0</v>
      </c>
      <c r="D167" s="28">
        <v>0</v>
      </c>
      <c r="E167" s="28">
        <v>0</v>
      </c>
      <c r="F167" s="42">
        <f t="shared" si="7"/>
        <v>0</v>
      </c>
      <c r="G167" s="177">
        <f t="shared" si="7"/>
        <v>0</v>
      </c>
      <c r="I167" s="105" t="s">
        <v>1143</v>
      </c>
      <c r="J167" s="106">
        <v>0</v>
      </c>
      <c r="K167" s="28">
        <v>0</v>
      </c>
      <c r="L167" s="28">
        <v>0</v>
      </c>
      <c r="M167" s="28">
        <v>0</v>
      </c>
      <c r="N167" s="42">
        <f t="shared" si="8"/>
        <v>0</v>
      </c>
      <c r="O167" s="177">
        <f t="shared" si="8"/>
        <v>0</v>
      </c>
    </row>
    <row r="168" spans="1:15" x14ac:dyDescent="0.3">
      <c r="A168" s="105" t="s">
        <v>723</v>
      </c>
      <c r="B168" s="106">
        <v>0</v>
      </c>
      <c r="C168" s="28">
        <v>0</v>
      </c>
      <c r="D168" s="28">
        <v>0</v>
      </c>
      <c r="E168" s="28">
        <v>0</v>
      </c>
      <c r="F168" s="42">
        <f t="shared" si="7"/>
        <v>0</v>
      </c>
      <c r="G168" s="177">
        <f t="shared" si="7"/>
        <v>0</v>
      </c>
      <c r="I168" s="105" t="s">
        <v>723</v>
      </c>
      <c r="J168" s="106">
        <v>0</v>
      </c>
      <c r="K168" s="28">
        <v>0</v>
      </c>
      <c r="L168" s="28">
        <v>0</v>
      </c>
      <c r="M168" s="28">
        <v>0</v>
      </c>
      <c r="N168" s="42">
        <f t="shared" si="8"/>
        <v>0</v>
      </c>
      <c r="O168" s="177">
        <f t="shared" si="8"/>
        <v>0</v>
      </c>
    </row>
    <row r="169" spans="1:15" x14ac:dyDescent="0.3">
      <c r="A169" s="105" t="s">
        <v>1144</v>
      </c>
      <c r="B169" s="106">
        <v>0</v>
      </c>
      <c r="C169" s="28">
        <v>0</v>
      </c>
      <c r="D169" s="28">
        <v>0</v>
      </c>
      <c r="E169" s="28">
        <v>0</v>
      </c>
      <c r="F169" s="42">
        <f t="shared" si="7"/>
        <v>0</v>
      </c>
      <c r="G169" s="177">
        <f t="shared" si="7"/>
        <v>0</v>
      </c>
      <c r="I169" s="105" t="s">
        <v>1144</v>
      </c>
      <c r="J169" s="106">
        <v>0</v>
      </c>
      <c r="K169" s="28">
        <v>0</v>
      </c>
      <c r="L169" s="28">
        <v>0</v>
      </c>
      <c r="M169" s="28">
        <v>0</v>
      </c>
      <c r="N169" s="42">
        <f t="shared" si="8"/>
        <v>0</v>
      </c>
      <c r="O169" s="177">
        <f t="shared" si="8"/>
        <v>0</v>
      </c>
    </row>
    <row r="170" spans="1:15" x14ac:dyDescent="0.3">
      <c r="A170" s="105" t="s">
        <v>779</v>
      </c>
      <c r="B170" s="106">
        <v>0</v>
      </c>
      <c r="C170" s="28">
        <v>0</v>
      </c>
      <c r="D170" s="28">
        <v>0</v>
      </c>
      <c r="E170" s="28">
        <v>0</v>
      </c>
      <c r="F170" s="42">
        <f t="shared" si="7"/>
        <v>0</v>
      </c>
      <c r="G170" s="177">
        <f t="shared" si="7"/>
        <v>0</v>
      </c>
      <c r="I170" s="105" t="s">
        <v>779</v>
      </c>
      <c r="J170" s="106">
        <v>0</v>
      </c>
      <c r="K170" s="28">
        <v>0</v>
      </c>
      <c r="L170" s="28">
        <v>0</v>
      </c>
      <c r="M170" s="28">
        <v>0</v>
      </c>
      <c r="N170" s="42">
        <f t="shared" si="8"/>
        <v>0</v>
      </c>
      <c r="O170" s="177">
        <f t="shared" si="8"/>
        <v>0</v>
      </c>
    </row>
    <row r="171" spans="1:15" x14ac:dyDescent="0.3">
      <c r="A171" s="105" t="s">
        <v>724</v>
      </c>
      <c r="B171" s="106">
        <v>0</v>
      </c>
      <c r="C171" s="28">
        <v>0</v>
      </c>
      <c r="D171" s="28">
        <v>0</v>
      </c>
      <c r="E171" s="28">
        <v>0</v>
      </c>
      <c r="F171" s="42">
        <f t="shared" si="7"/>
        <v>0</v>
      </c>
      <c r="G171" s="177">
        <f t="shared" si="7"/>
        <v>0</v>
      </c>
      <c r="I171" s="105" t="s">
        <v>724</v>
      </c>
      <c r="J171" s="106">
        <v>0</v>
      </c>
      <c r="K171" s="28">
        <v>0</v>
      </c>
      <c r="L171" s="28">
        <v>0</v>
      </c>
      <c r="M171" s="28">
        <v>0</v>
      </c>
      <c r="N171" s="42">
        <f t="shared" si="8"/>
        <v>0</v>
      </c>
      <c r="O171" s="177">
        <f t="shared" si="8"/>
        <v>0</v>
      </c>
    </row>
    <row r="172" spans="1:15" x14ac:dyDescent="0.3">
      <c r="A172" s="105" t="s">
        <v>725</v>
      </c>
      <c r="B172" s="106">
        <v>0</v>
      </c>
      <c r="C172" s="28">
        <v>0</v>
      </c>
      <c r="D172" s="28">
        <v>0</v>
      </c>
      <c r="E172" s="28">
        <v>0</v>
      </c>
      <c r="F172" s="42">
        <f t="shared" si="7"/>
        <v>0</v>
      </c>
      <c r="G172" s="177">
        <f t="shared" si="7"/>
        <v>0</v>
      </c>
      <c r="I172" s="105" t="s">
        <v>725</v>
      </c>
      <c r="J172" s="106">
        <v>0</v>
      </c>
      <c r="K172" s="28">
        <v>0</v>
      </c>
      <c r="L172" s="28">
        <v>0</v>
      </c>
      <c r="M172" s="28">
        <v>0</v>
      </c>
      <c r="N172" s="42">
        <f t="shared" si="8"/>
        <v>0</v>
      </c>
      <c r="O172" s="177">
        <f t="shared" si="8"/>
        <v>0</v>
      </c>
    </row>
    <row r="173" spans="1:15" x14ac:dyDescent="0.3">
      <c r="A173" s="105" t="s">
        <v>1145</v>
      </c>
      <c r="B173" s="106">
        <v>0</v>
      </c>
      <c r="C173" s="28">
        <v>0</v>
      </c>
      <c r="D173" s="28">
        <v>0</v>
      </c>
      <c r="E173" s="28">
        <v>0</v>
      </c>
      <c r="F173" s="42">
        <f t="shared" si="7"/>
        <v>0</v>
      </c>
      <c r="G173" s="177">
        <f t="shared" si="7"/>
        <v>0</v>
      </c>
      <c r="I173" s="105" t="s">
        <v>1145</v>
      </c>
      <c r="J173" s="106">
        <v>0</v>
      </c>
      <c r="K173" s="28">
        <v>0</v>
      </c>
      <c r="L173" s="28">
        <v>0</v>
      </c>
      <c r="M173" s="28">
        <v>0</v>
      </c>
      <c r="N173" s="42">
        <f t="shared" si="8"/>
        <v>0</v>
      </c>
      <c r="O173" s="177">
        <f t="shared" si="8"/>
        <v>0</v>
      </c>
    </row>
    <row r="174" spans="1:15" x14ac:dyDescent="0.3">
      <c r="A174" s="105" t="s">
        <v>1146</v>
      </c>
      <c r="B174" s="106">
        <v>0</v>
      </c>
      <c r="C174" s="28">
        <v>0</v>
      </c>
      <c r="D174" s="28">
        <v>0</v>
      </c>
      <c r="E174" s="28">
        <v>0</v>
      </c>
      <c r="F174" s="42">
        <f t="shared" si="7"/>
        <v>0</v>
      </c>
      <c r="G174" s="177">
        <f t="shared" si="7"/>
        <v>0</v>
      </c>
      <c r="I174" s="105" t="s">
        <v>1146</v>
      </c>
      <c r="J174" s="106">
        <v>0</v>
      </c>
      <c r="K174" s="28">
        <v>0</v>
      </c>
      <c r="L174" s="28">
        <v>0</v>
      </c>
      <c r="M174" s="28">
        <v>0</v>
      </c>
      <c r="N174" s="42">
        <f t="shared" si="8"/>
        <v>0</v>
      </c>
      <c r="O174" s="177">
        <f t="shared" si="8"/>
        <v>0</v>
      </c>
    </row>
    <row r="175" spans="1:15" x14ac:dyDescent="0.3">
      <c r="A175" s="105" t="s">
        <v>780</v>
      </c>
      <c r="B175" s="106">
        <v>0</v>
      </c>
      <c r="C175" s="28">
        <v>0</v>
      </c>
      <c r="D175" s="28">
        <v>0</v>
      </c>
      <c r="E175" s="28">
        <v>0</v>
      </c>
      <c r="F175" s="42">
        <f t="shared" si="7"/>
        <v>0</v>
      </c>
      <c r="G175" s="177">
        <f t="shared" si="7"/>
        <v>0</v>
      </c>
      <c r="I175" s="105" t="s">
        <v>780</v>
      </c>
      <c r="J175" s="106">
        <v>0</v>
      </c>
      <c r="K175" s="28">
        <v>0</v>
      </c>
      <c r="L175" s="28">
        <v>0</v>
      </c>
      <c r="M175" s="28">
        <v>0</v>
      </c>
      <c r="N175" s="42">
        <f t="shared" si="8"/>
        <v>0</v>
      </c>
      <c r="O175" s="177">
        <f t="shared" si="8"/>
        <v>0</v>
      </c>
    </row>
    <row r="176" spans="1:15" x14ac:dyDescent="0.3">
      <c r="A176" s="105" t="s">
        <v>726</v>
      </c>
      <c r="B176" s="106">
        <v>0</v>
      </c>
      <c r="C176" s="28">
        <v>0</v>
      </c>
      <c r="D176" s="28">
        <v>0</v>
      </c>
      <c r="E176" s="28">
        <v>0</v>
      </c>
      <c r="F176" s="42">
        <f t="shared" si="7"/>
        <v>0</v>
      </c>
      <c r="G176" s="177">
        <f t="shared" si="7"/>
        <v>0</v>
      </c>
      <c r="I176" s="105" t="s">
        <v>726</v>
      </c>
      <c r="J176" s="106">
        <v>0</v>
      </c>
      <c r="K176" s="28">
        <v>0</v>
      </c>
      <c r="L176" s="28">
        <v>0</v>
      </c>
      <c r="M176" s="28">
        <v>0</v>
      </c>
      <c r="N176" s="42">
        <f t="shared" si="8"/>
        <v>0</v>
      </c>
      <c r="O176" s="177">
        <f t="shared" si="8"/>
        <v>0</v>
      </c>
    </row>
    <row r="177" spans="1:15" x14ac:dyDescent="0.3">
      <c r="A177" s="105" t="s">
        <v>727</v>
      </c>
      <c r="B177" s="106">
        <v>0</v>
      </c>
      <c r="C177" s="28">
        <v>0</v>
      </c>
      <c r="D177" s="28">
        <v>0</v>
      </c>
      <c r="E177" s="28">
        <v>0</v>
      </c>
      <c r="F177" s="42">
        <f t="shared" si="7"/>
        <v>0</v>
      </c>
      <c r="G177" s="177">
        <f t="shared" si="7"/>
        <v>0</v>
      </c>
      <c r="I177" s="105" t="s">
        <v>727</v>
      </c>
      <c r="J177" s="106">
        <v>0</v>
      </c>
      <c r="K177" s="28">
        <v>0</v>
      </c>
      <c r="L177" s="28">
        <v>0</v>
      </c>
      <c r="M177" s="28">
        <v>0</v>
      </c>
      <c r="N177" s="42">
        <f t="shared" si="8"/>
        <v>0</v>
      </c>
      <c r="O177" s="177">
        <f t="shared" si="8"/>
        <v>0</v>
      </c>
    </row>
    <row r="178" spans="1:15" x14ac:dyDescent="0.3">
      <c r="A178" s="105" t="s">
        <v>781</v>
      </c>
      <c r="B178" s="106">
        <v>0</v>
      </c>
      <c r="C178" s="28">
        <v>0</v>
      </c>
      <c r="D178" s="28">
        <v>0</v>
      </c>
      <c r="E178" s="28">
        <v>0</v>
      </c>
      <c r="F178" s="42">
        <f t="shared" si="7"/>
        <v>0</v>
      </c>
      <c r="G178" s="177">
        <f t="shared" si="7"/>
        <v>0</v>
      </c>
      <c r="I178" s="105" t="s">
        <v>781</v>
      </c>
      <c r="J178" s="106">
        <v>0</v>
      </c>
      <c r="K178" s="28">
        <v>0</v>
      </c>
      <c r="L178" s="28">
        <v>0</v>
      </c>
      <c r="M178" s="28">
        <v>0</v>
      </c>
      <c r="N178" s="42">
        <f t="shared" si="8"/>
        <v>0</v>
      </c>
      <c r="O178" s="177">
        <f t="shared" si="8"/>
        <v>0</v>
      </c>
    </row>
    <row r="179" spans="1:15" x14ac:dyDescent="0.3">
      <c r="A179" s="105" t="s">
        <v>728</v>
      </c>
      <c r="B179" s="106">
        <v>0</v>
      </c>
      <c r="C179" s="28">
        <v>0</v>
      </c>
      <c r="D179" s="28">
        <v>0</v>
      </c>
      <c r="E179" s="28">
        <v>0</v>
      </c>
      <c r="F179" s="42">
        <f t="shared" si="7"/>
        <v>0</v>
      </c>
      <c r="G179" s="177">
        <f t="shared" si="7"/>
        <v>0</v>
      </c>
      <c r="I179" s="105" t="s">
        <v>728</v>
      </c>
      <c r="J179" s="106">
        <v>0</v>
      </c>
      <c r="K179" s="28">
        <v>0</v>
      </c>
      <c r="L179" s="28">
        <v>0</v>
      </c>
      <c r="M179" s="28">
        <v>0</v>
      </c>
      <c r="N179" s="42">
        <f t="shared" si="8"/>
        <v>0</v>
      </c>
      <c r="O179" s="177">
        <f t="shared" si="8"/>
        <v>0</v>
      </c>
    </row>
    <row r="180" spans="1:15" x14ac:dyDescent="0.3">
      <c r="A180" s="105" t="s">
        <v>729</v>
      </c>
      <c r="B180" s="106">
        <v>0</v>
      </c>
      <c r="C180" s="28">
        <v>0</v>
      </c>
      <c r="D180" s="28">
        <v>0</v>
      </c>
      <c r="E180" s="28">
        <v>0</v>
      </c>
      <c r="F180" s="42">
        <f t="shared" si="7"/>
        <v>0</v>
      </c>
      <c r="G180" s="177">
        <f t="shared" si="7"/>
        <v>0</v>
      </c>
      <c r="I180" s="105" t="s">
        <v>729</v>
      </c>
      <c r="J180" s="106">
        <v>0</v>
      </c>
      <c r="K180" s="28">
        <v>0</v>
      </c>
      <c r="L180" s="28">
        <v>0</v>
      </c>
      <c r="M180" s="28">
        <v>0</v>
      </c>
      <c r="N180" s="42">
        <f t="shared" si="8"/>
        <v>0</v>
      </c>
      <c r="O180" s="177">
        <f t="shared" si="8"/>
        <v>0</v>
      </c>
    </row>
    <row r="181" spans="1:15" x14ac:dyDescent="0.3">
      <c r="A181" s="105" t="s">
        <v>1147</v>
      </c>
      <c r="B181" s="106">
        <v>0</v>
      </c>
      <c r="C181" s="28">
        <v>0</v>
      </c>
      <c r="D181" s="28">
        <v>0</v>
      </c>
      <c r="E181" s="28">
        <v>0</v>
      </c>
      <c r="F181" s="42">
        <f t="shared" si="7"/>
        <v>0</v>
      </c>
      <c r="G181" s="177">
        <f t="shared" si="7"/>
        <v>0</v>
      </c>
      <c r="I181" s="105" t="s">
        <v>1147</v>
      </c>
      <c r="J181" s="106">
        <v>0</v>
      </c>
      <c r="K181" s="28">
        <v>0</v>
      </c>
      <c r="L181" s="28">
        <v>0</v>
      </c>
      <c r="M181" s="28">
        <v>0</v>
      </c>
      <c r="N181" s="42">
        <f t="shared" si="8"/>
        <v>0</v>
      </c>
      <c r="O181" s="177">
        <f t="shared" si="8"/>
        <v>0</v>
      </c>
    </row>
    <row r="182" spans="1:15" x14ac:dyDescent="0.3">
      <c r="A182" s="105" t="s">
        <v>730</v>
      </c>
      <c r="B182" s="106">
        <v>0</v>
      </c>
      <c r="C182" s="28">
        <v>0</v>
      </c>
      <c r="D182" s="28">
        <v>0</v>
      </c>
      <c r="E182" s="28">
        <v>0</v>
      </c>
      <c r="F182" s="42">
        <f t="shared" si="7"/>
        <v>0</v>
      </c>
      <c r="G182" s="177">
        <f t="shared" si="7"/>
        <v>0</v>
      </c>
      <c r="I182" s="105" t="s">
        <v>730</v>
      </c>
      <c r="J182" s="106">
        <v>0</v>
      </c>
      <c r="K182" s="28">
        <v>0</v>
      </c>
      <c r="L182" s="28">
        <v>0</v>
      </c>
      <c r="M182" s="28">
        <v>0</v>
      </c>
      <c r="N182" s="42">
        <f t="shared" si="8"/>
        <v>0</v>
      </c>
      <c r="O182" s="177">
        <f t="shared" si="8"/>
        <v>0</v>
      </c>
    </row>
    <row r="183" spans="1:15" x14ac:dyDescent="0.3">
      <c r="A183" s="105" t="s">
        <v>731</v>
      </c>
      <c r="B183" s="106">
        <v>0</v>
      </c>
      <c r="C183" s="28">
        <v>0</v>
      </c>
      <c r="D183" s="28">
        <v>0</v>
      </c>
      <c r="E183" s="28">
        <v>0</v>
      </c>
      <c r="F183" s="42">
        <f t="shared" si="7"/>
        <v>0</v>
      </c>
      <c r="G183" s="177">
        <f t="shared" si="7"/>
        <v>0</v>
      </c>
      <c r="I183" s="105" t="s">
        <v>731</v>
      </c>
      <c r="J183" s="106">
        <v>0</v>
      </c>
      <c r="K183" s="28">
        <v>0</v>
      </c>
      <c r="L183" s="28">
        <v>0</v>
      </c>
      <c r="M183" s="28">
        <v>0</v>
      </c>
      <c r="N183" s="42">
        <f t="shared" si="8"/>
        <v>0</v>
      </c>
      <c r="O183" s="177">
        <f t="shared" si="8"/>
        <v>0</v>
      </c>
    </row>
    <row r="184" spans="1:15" x14ac:dyDescent="0.3">
      <c r="A184" s="105" t="s">
        <v>732</v>
      </c>
      <c r="B184" s="106">
        <v>0</v>
      </c>
      <c r="C184" s="28">
        <v>0</v>
      </c>
      <c r="D184" s="28">
        <v>0</v>
      </c>
      <c r="E184" s="28">
        <v>0</v>
      </c>
      <c r="F184" s="42">
        <f t="shared" si="7"/>
        <v>0</v>
      </c>
      <c r="G184" s="177">
        <f t="shared" si="7"/>
        <v>0</v>
      </c>
      <c r="I184" s="105" t="s">
        <v>732</v>
      </c>
      <c r="J184" s="106">
        <v>0</v>
      </c>
      <c r="K184" s="28">
        <v>0</v>
      </c>
      <c r="L184" s="28">
        <v>0</v>
      </c>
      <c r="M184" s="28">
        <v>0</v>
      </c>
      <c r="N184" s="42">
        <f t="shared" si="8"/>
        <v>0</v>
      </c>
      <c r="O184" s="177">
        <f t="shared" si="8"/>
        <v>0</v>
      </c>
    </row>
    <row r="185" spans="1:15" x14ac:dyDescent="0.3">
      <c r="A185" s="105" t="s">
        <v>1148</v>
      </c>
      <c r="B185" s="106">
        <v>0</v>
      </c>
      <c r="C185" s="28">
        <v>0</v>
      </c>
      <c r="D185" s="28">
        <v>0</v>
      </c>
      <c r="E185" s="28">
        <v>0</v>
      </c>
      <c r="F185" s="42">
        <f t="shared" si="7"/>
        <v>0</v>
      </c>
      <c r="G185" s="177">
        <f t="shared" si="7"/>
        <v>0</v>
      </c>
      <c r="I185" s="105" t="s">
        <v>1148</v>
      </c>
      <c r="J185" s="106">
        <v>0</v>
      </c>
      <c r="K185" s="28">
        <v>0</v>
      </c>
      <c r="L185" s="28">
        <v>0</v>
      </c>
      <c r="M185" s="28">
        <v>0</v>
      </c>
      <c r="N185" s="42">
        <f t="shared" si="8"/>
        <v>0</v>
      </c>
      <c r="O185" s="177">
        <f t="shared" si="8"/>
        <v>0</v>
      </c>
    </row>
    <row r="186" spans="1:15" x14ac:dyDescent="0.3">
      <c r="A186" s="105" t="s">
        <v>1149</v>
      </c>
      <c r="B186" s="106">
        <v>0</v>
      </c>
      <c r="C186" s="28">
        <v>0</v>
      </c>
      <c r="D186" s="28">
        <v>0</v>
      </c>
      <c r="E186" s="28">
        <v>0</v>
      </c>
      <c r="F186" s="42">
        <f t="shared" si="7"/>
        <v>0</v>
      </c>
      <c r="G186" s="177">
        <f t="shared" si="7"/>
        <v>0</v>
      </c>
      <c r="I186" s="105" t="s">
        <v>1149</v>
      </c>
      <c r="J186" s="106">
        <v>0</v>
      </c>
      <c r="K186" s="28">
        <v>0</v>
      </c>
      <c r="L186" s="28">
        <v>0</v>
      </c>
      <c r="M186" s="28">
        <v>0</v>
      </c>
      <c r="N186" s="42">
        <f t="shared" si="8"/>
        <v>0</v>
      </c>
      <c r="O186" s="177">
        <f t="shared" si="8"/>
        <v>0</v>
      </c>
    </row>
    <row r="187" spans="1:15" x14ac:dyDescent="0.3">
      <c r="A187" s="105" t="s">
        <v>733</v>
      </c>
      <c r="B187" s="106">
        <v>0</v>
      </c>
      <c r="C187" s="28">
        <v>0</v>
      </c>
      <c r="D187" s="28">
        <v>0</v>
      </c>
      <c r="E187" s="28">
        <v>0</v>
      </c>
      <c r="F187" s="42">
        <f t="shared" si="7"/>
        <v>0</v>
      </c>
      <c r="G187" s="177">
        <f t="shared" si="7"/>
        <v>0</v>
      </c>
      <c r="I187" s="105" t="s">
        <v>733</v>
      </c>
      <c r="J187" s="106">
        <v>0</v>
      </c>
      <c r="K187" s="28">
        <v>0</v>
      </c>
      <c r="L187" s="28">
        <v>0</v>
      </c>
      <c r="M187" s="28">
        <v>0</v>
      </c>
      <c r="N187" s="42">
        <f t="shared" si="8"/>
        <v>0</v>
      </c>
      <c r="O187" s="177">
        <f t="shared" si="8"/>
        <v>0</v>
      </c>
    </row>
    <row r="188" spans="1:15" x14ac:dyDescent="0.3">
      <c r="A188" s="105" t="s">
        <v>734</v>
      </c>
      <c r="B188" s="106">
        <v>0</v>
      </c>
      <c r="C188" s="28">
        <v>0</v>
      </c>
      <c r="D188" s="28">
        <v>0</v>
      </c>
      <c r="E188" s="28">
        <v>0</v>
      </c>
      <c r="F188" s="42">
        <f t="shared" si="7"/>
        <v>0</v>
      </c>
      <c r="G188" s="177">
        <f t="shared" si="7"/>
        <v>0</v>
      </c>
      <c r="I188" s="105" t="s">
        <v>734</v>
      </c>
      <c r="J188" s="106">
        <v>0</v>
      </c>
      <c r="K188" s="28">
        <v>0</v>
      </c>
      <c r="L188" s="28">
        <v>0</v>
      </c>
      <c r="M188" s="28">
        <v>0</v>
      </c>
      <c r="N188" s="42">
        <f t="shared" si="8"/>
        <v>0</v>
      </c>
      <c r="O188" s="177">
        <f t="shared" si="8"/>
        <v>0</v>
      </c>
    </row>
    <row r="189" spans="1:15" x14ac:dyDescent="0.3">
      <c r="A189" s="105" t="s">
        <v>1150</v>
      </c>
      <c r="B189" s="106">
        <v>0</v>
      </c>
      <c r="C189" s="28">
        <v>0</v>
      </c>
      <c r="D189" s="28">
        <v>0</v>
      </c>
      <c r="E189" s="28">
        <v>0</v>
      </c>
      <c r="F189" s="42">
        <f t="shared" si="7"/>
        <v>0</v>
      </c>
      <c r="G189" s="177">
        <f t="shared" si="7"/>
        <v>0</v>
      </c>
      <c r="I189" s="105" t="s">
        <v>1150</v>
      </c>
      <c r="J189" s="106">
        <v>0</v>
      </c>
      <c r="K189" s="28">
        <v>0</v>
      </c>
      <c r="L189" s="28">
        <v>0</v>
      </c>
      <c r="M189" s="28">
        <v>0</v>
      </c>
      <c r="N189" s="42">
        <f t="shared" si="8"/>
        <v>0</v>
      </c>
      <c r="O189" s="177">
        <f t="shared" si="8"/>
        <v>0</v>
      </c>
    </row>
    <row r="190" spans="1:15" x14ac:dyDescent="0.3">
      <c r="A190" s="105" t="s">
        <v>1151</v>
      </c>
      <c r="B190" s="106">
        <v>0</v>
      </c>
      <c r="C190" s="28">
        <v>0</v>
      </c>
      <c r="D190" s="28">
        <v>0</v>
      </c>
      <c r="E190" s="28">
        <v>0</v>
      </c>
      <c r="F190" s="42">
        <f t="shared" si="7"/>
        <v>0</v>
      </c>
      <c r="G190" s="177">
        <f t="shared" si="7"/>
        <v>0</v>
      </c>
      <c r="I190" s="105" t="s">
        <v>1151</v>
      </c>
      <c r="J190" s="106">
        <v>0</v>
      </c>
      <c r="K190" s="28">
        <v>0</v>
      </c>
      <c r="L190" s="28">
        <v>0</v>
      </c>
      <c r="M190" s="28">
        <v>0</v>
      </c>
      <c r="N190" s="42">
        <f t="shared" si="8"/>
        <v>0</v>
      </c>
      <c r="O190" s="177">
        <f t="shared" si="8"/>
        <v>0</v>
      </c>
    </row>
    <row r="191" spans="1:15" x14ac:dyDescent="0.3">
      <c r="A191" s="105" t="s">
        <v>735</v>
      </c>
      <c r="B191" s="106">
        <v>0</v>
      </c>
      <c r="C191" s="28">
        <v>0</v>
      </c>
      <c r="D191" s="28">
        <v>0</v>
      </c>
      <c r="E191" s="28">
        <v>0</v>
      </c>
      <c r="F191" s="42">
        <f t="shared" si="7"/>
        <v>0</v>
      </c>
      <c r="G191" s="177">
        <f t="shared" si="7"/>
        <v>0</v>
      </c>
      <c r="I191" s="105" t="s">
        <v>735</v>
      </c>
      <c r="J191" s="106">
        <v>0</v>
      </c>
      <c r="K191" s="28">
        <v>0</v>
      </c>
      <c r="L191" s="28">
        <v>0</v>
      </c>
      <c r="M191" s="28">
        <v>0</v>
      </c>
      <c r="N191" s="42">
        <f t="shared" si="8"/>
        <v>0</v>
      </c>
      <c r="O191" s="177">
        <f t="shared" si="8"/>
        <v>0</v>
      </c>
    </row>
    <row r="192" spans="1:15" x14ac:dyDescent="0.3">
      <c r="A192" s="105" t="s">
        <v>736</v>
      </c>
      <c r="B192" s="106">
        <v>0</v>
      </c>
      <c r="C192" s="28">
        <v>0</v>
      </c>
      <c r="D192" s="28">
        <v>0</v>
      </c>
      <c r="E192" s="28">
        <v>0</v>
      </c>
      <c r="F192" s="42">
        <f t="shared" si="7"/>
        <v>0</v>
      </c>
      <c r="G192" s="177">
        <f t="shared" si="7"/>
        <v>0</v>
      </c>
      <c r="I192" s="105" t="s">
        <v>736</v>
      </c>
      <c r="J192" s="106">
        <v>0</v>
      </c>
      <c r="K192" s="28">
        <v>0</v>
      </c>
      <c r="L192" s="28">
        <v>0</v>
      </c>
      <c r="M192" s="28">
        <v>0</v>
      </c>
      <c r="N192" s="42">
        <f t="shared" si="8"/>
        <v>0</v>
      </c>
      <c r="O192" s="177">
        <f t="shared" si="8"/>
        <v>0</v>
      </c>
    </row>
    <row r="193" spans="1:15" x14ac:dyDescent="0.3">
      <c r="A193" s="105" t="s">
        <v>1152</v>
      </c>
      <c r="B193" s="106">
        <v>0</v>
      </c>
      <c r="C193" s="28">
        <v>0</v>
      </c>
      <c r="D193" s="28">
        <v>0</v>
      </c>
      <c r="E193" s="28">
        <v>0</v>
      </c>
      <c r="F193" s="42">
        <f t="shared" si="7"/>
        <v>0</v>
      </c>
      <c r="G193" s="177">
        <f t="shared" si="7"/>
        <v>0</v>
      </c>
      <c r="I193" s="105" t="s">
        <v>1152</v>
      </c>
      <c r="J193" s="106">
        <v>0</v>
      </c>
      <c r="K193" s="28">
        <v>0</v>
      </c>
      <c r="L193" s="28">
        <v>0</v>
      </c>
      <c r="M193" s="28">
        <v>0</v>
      </c>
      <c r="N193" s="42">
        <f t="shared" si="8"/>
        <v>0</v>
      </c>
      <c r="O193" s="177">
        <f t="shared" si="8"/>
        <v>0</v>
      </c>
    </row>
    <row r="194" spans="1:15" x14ac:dyDescent="0.3">
      <c r="A194" s="105" t="s">
        <v>1153</v>
      </c>
      <c r="B194" s="106">
        <v>0</v>
      </c>
      <c r="C194" s="28">
        <v>0</v>
      </c>
      <c r="D194" s="28">
        <v>0</v>
      </c>
      <c r="E194" s="28">
        <v>0</v>
      </c>
      <c r="F194" s="42">
        <f t="shared" si="7"/>
        <v>0</v>
      </c>
      <c r="G194" s="177">
        <f t="shared" si="7"/>
        <v>0</v>
      </c>
      <c r="I194" s="105" t="s">
        <v>1153</v>
      </c>
      <c r="J194" s="106">
        <v>0</v>
      </c>
      <c r="K194" s="28">
        <v>0</v>
      </c>
      <c r="L194" s="28">
        <v>0</v>
      </c>
      <c r="M194" s="28">
        <v>0</v>
      </c>
      <c r="N194" s="42">
        <f t="shared" si="8"/>
        <v>0</v>
      </c>
      <c r="O194" s="177">
        <f t="shared" si="8"/>
        <v>0</v>
      </c>
    </row>
    <row r="195" spans="1:15" x14ac:dyDescent="0.3">
      <c r="A195" s="105" t="s">
        <v>1154</v>
      </c>
      <c r="B195" s="106">
        <v>0</v>
      </c>
      <c r="C195" s="28">
        <v>0</v>
      </c>
      <c r="D195" s="28">
        <v>0</v>
      </c>
      <c r="E195" s="28">
        <v>0</v>
      </c>
      <c r="F195" s="42">
        <f t="shared" si="7"/>
        <v>0</v>
      </c>
      <c r="G195" s="177">
        <f t="shared" si="7"/>
        <v>0</v>
      </c>
      <c r="I195" s="105" t="s">
        <v>1154</v>
      </c>
      <c r="J195" s="106">
        <v>0</v>
      </c>
      <c r="K195" s="28">
        <v>0</v>
      </c>
      <c r="L195" s="28">
        <v>0</v>
      </c>
      <c r="M195" s="28">
        <v>0</v>
      </c>
      <c r="N195" s="42">
        <f t="shared" si="8"/>
        <v>0</v>
      </c>
      <c r="O195" s="177">
        <f t="shared" si="8"/>
        <v>0</v>
      </c>
    </row>
    <row r="196" spans="1:15" x14ac:dyDescent="0.3">
      <c r="A196" s="105" t="s">
        <v>1155</v>
      </c>
      <c r="B196" s="106">
        <v>0</v>
      </c>
      <c r="C196" s="28">
        <v>0</v>
      </c>
      <c r="D196" s="28">
        <v>0</v>
      </c>
      <c r="E196" s="28">
        <v>0</v>
      </c>
      <c r="F196" s="42">
        <f t="shared" si="7"/>
        <v>0</v>
      </c>
      <c r="G196" s="177">
        <f t="shared" si="7"/>
        <v>0</v>
      </c>
      <c r="I196" s="105" t="s">
        <v>1155</v>
      </c>
      <c r="J196" s="106">
        <v>0</v>
      </c>
      <c r="K196" s="28">
        <v>0</v>
      </c>
      <c r="L196" s="28">
        <v>0</v>
      </c>
      <c r="M196" s="28">
        <v>0</v>
      </c>
      <c r="N196" s="42">
        <f t="shared" si="8"/>
        <v>0</v>
      </c>
      <c r="O196" s="177">
        <f t="shared" si="8"/>
        <v>0</v>
      </c>
    </row>
    <row r="197" spans="1:15" x14ac:dyDescent="0.3">
      <c r="A197" s="105" t="s">
        <v>737</v>
      </c>
      <c r="B197" s="106">
        <v>0</v>
      </c>
      <c r="C197" s="28">
        <v>0</v>
      </c>
      <c r="D197" s="28">
        <v>0</v>
      </c>
      <c r="E197" s="28">
        <v>0</v>
      </c>
      <c r="F197" s="42">
        <f t="shared" si="7"/>
        <v>0</v>
      </c>
      <c r="G197" s="177">
        <f t="shared" si="7"/>
        <v>0</v>
      </c>
      <c r="I197" s="105" t="s">
        <v>737</v>
      </c>
      <c r="J197" s="106">
        <v>0</v>
      </c>
      <c r="K197" s="28">
        <v>0</v>
      </c>
      <c r="L197" s="28">
        <v>0</v>
      </c>
      <c r="M197" s="28">
        <v>0</v>
      </c>
      <c r="N197" s="42">
        <f t="shared" si="8"/>
        <v>0</v>
      </c>
      <c r="O197" s="177">
        <f t="shared" si="8"/>
        <v>0</v>
      </c>
    </row>
    <row r="198" spans="1:15" x14ac:dyDescent="0.3">
      <c r="A198" s="105" t="s">
        <v>738</v>
      </c>
      <c r="B198" s="106">
        <v>0</v>
      </c>
      <c r="C198" s="28">
        <v>0</v>
      </c>
      <c r="D198" s="28">
        <v>0</v>
      </c>
      <c r="E198" s="28">
        <v>0</v>
      </c>
      <c r="F198" s="42">
        <f t="shared" si="7"/>
        <v>0</v>
      </c>
      <c r="G198" s="177">
        <f t="shared" si="7"/>
        <v>0</v>
      </c>
      <c r="I198" s="105" t="s">
        <v>738</v>
      </c>
      <c r="J198" s="106">
        <v>0</v>
      </c>
      <c r="K198" s="28">
        <v>0</v>
      </c>
      <c r="L198" s="28">
        <v>0</v>
      </c>
      <c r="M198" s="28">
        <v>0</v>
      </c>
      <c r="N198" s="42">
        <f t="shared" si="8"/>
        <v>0</v>
      </c>
      <c r="O198" s="177">
        <f t="shared" si="8"/>
        <v>0</v>
      </c>
    </row>
    <row r="199" spans="1:15" x14ac:dyDescent="0.3">
      <c r="A199" s="105" t="s">
        <v>782</v>
      </c>
      <c r="B199" s="106">
        <v>0</v>
      </c>
      <c r="C199" s="28">
        <v>0</v>
      </c>
      <c r="D199" s="28">
        <v>0</v>
      </c>
      <c r="E199" s="28">
        <v>0</v>
      </c>
      <c r="F199" s="42">
        <f t="shared" si="7"/>
        <v>0</v>
      </c>
      <c r="G199" s="177">
        <f t="shared" si="7"/>
        <v>0</v>
      </c>
      <c r="I199" s="105" t="s">
        <v>782</v>
      </c>
      <c r="J199" s="106">
        <v>0</v>
      </c>
      <c r="K199" s="28">
        <v>0</v>
      </c>
      <c r="L199" s="28">
        <v>0</v>
      </c>
      <c r="M199" s="28">
        <v>0</v>
      </c>
      <c r="N199" s="42">
        <f t="shared" si="8"/>
        <v>0</v>
      </c>
      <c r="O199" s="177">
        <f t="shared" si="8"/>
        <v>0</v>
      </c>
    </row>
    <row r="200" spans="1:15" x14ac:dyDescent="0.3">
      <c r="A200" s="105" t="s">
        <v>739</v>
      </c>
      <c r="B200" s="106">
        <v>0</v>
      </c>
      <c r="C200" s="28">
        <v>0</v>
      </c>
      <c r="D200" s="28">
        <v>0</v>
      </c>
      <c r="E200" s="28">
        <v>0</v>
      </c>
      <c r="F200" s="42">
        <f t="shared" si="7"/>
        <v>0</v>
      </c>
      <c r="G200" s="177">
        <f t="shared" si="7"/>
        <v>0</v>
      </c>
      <c r="I200" s="105" t="s">
        <v>739</v>
      </c>
      <c r="J200" s="106">
        <v>0</v>
      </c>
      <c r="K200" s="28">
        <v>0</v>
      </c>
      <c r="L200" s="28">
        <v>0</v>
      </c>
      <c r="M200" s="28">
        <v>0</v>
      </c>
      <c r="N200" s="42">
        <f t="shared" si="8"/>
        <v>0</v>
      </c>
      <c r="O200" s="177">
        <f t="shared" si="8"/>
        <v>0</v>
      </c>
    </row>
    <row r="201" spans="1:15" x14ac:dyDescent="0.3">
      <c r="A201" s="105" t="s">
        <v>740</v>
      </c>
      <c r="B201" s="106">
        <v>0</v>
      </c>
      <c r="C201" s="28">
        <v>0</v>
      </c>
      <c r="D201" s="28">
        <v>0</v>
      </c>
      <c r="E201" s="28">
        <v>0</v>
      </c>
      <c r="F201" s="42">
        <f t="shared" si="7"/>
        <v>0</v>
      </c>
      <c r="G201" s="177">
        <f t="shared" si="7"/>
        <v>0</v>
      </c>
      <c r="I201" s="105" t="s">
        <v>740</v>
      </c>
      <c r="J201" s="106">
        <v>0</v>
      </c>
      <c r="K201" s="28">
        <v>0</v>
      </c>
      <c r="L201" s="28">
        <v>0</v>
      </c>
      <c r="M201" s="28">
        <v>0</v>
      </c>
      <c r="N201" s="42">
        <f t="shared" si="8"/>
        <v>0</v>
      </c>
      <c r="O201" s="177">
        <f t="shared" si="8"/>
        <v>0</v>
      </c>
    </row>
    <row r="202" spans="1:15" x14ac:dyDescent="0.3">
      <c r="A202" s="105" t="s">
        <v>1156</v>
      </c>
      <c r="B202" s="106">
        <v>0</v>
      </c>
      <c r="C202" s="28">
        <v>0</v>
      </c>
      <c r="D202" s="28">
        <v>0</v>
      </c>
      <c r="E202" s="28">
        <v>0</v>
      </c>
      <c r="F202" s="42">
        <f t="shared" si="7"/>
        <v>0</v>
      </c>
      <c r="G202" s="177">
        <f t="shared" si="7"/>
        <v>0</v>
      </c>
      <c r="I202" s="105" t="s">
        <v>1156</v>
      </c>
      <c r="J202" s="106">
        <v>0</v>
      </c>
      <c r="K202" s="28">
        <v>0</v>
      </c>
      <c r="L202" s="28">
        <v>0</v>
      </c>
      <c r="M202" s="28">
        <v>0</v>
      </c>
      <c r="N202" s="42">
        <f t="shared" si="8"/>
        <v>0</v>
      </c>
      <c r="O202" s="177">
        <f t="shared" si="8"/>
        <v>0</v>
      </c>
    </row>
    <row r="203" spans="1:15" x14ac:dyDescent="0.3">
      <c r="A203" s="105" t="s">
        <v>923</v>
      </c>
      <c r="B203" s="106">
        <v>2</v>
      </c>
      <c r="C203" s="28">
        <v>712000</v>
      </c>
      <c r="D203" s="28">
        <v>2</v>
      </c>
      <c r="E203" s="28">
        <v>712000</v>
      </c>
      <c r="F203" s="42">
        <f t="shared" si="7"/>
        <v>0</v>
      </c>
      <c r="G203" s="177">
        <f t="shared" si="7"/>
        <v>0</v>
      </c>
      <c r="I203" s="105" t="s">
        <v>923</v>
      </c>
      <c r="J203" s="106">
        <v>2</v>
      </c>
      <c r="K203" s="28">
        <v>712000</v>
      </c>
      <c r="L203" s="28">
        <v>2</v>
      </c>
      <c r="M203" s="28">
        <v>712000</v>
      </c>
      <c r="N203" s="42">
        <f t="shared" si="8"/>
        <v>0</v>
      </c>
      <c r="O203" s="177">
        <f t="shared" si="8"/>
        <v>0</v>
      </c>
    </row>
    <row r="204" spans="1:15" x14ac:dyDescent="0.3">
      <c r="A204" s="105" t="s">
        <v>1157</v>
      </c>
      <c r="B204" s="106">
        <v>0</v>
      </c>
      <c r="C204" s="28">
        <v>0</v>
      </c>
      <c r="D204" s="28">
        <v>0</v>
      </c>
      <c r="E204" s="28">
        <v>0</v>
      </c>
      <c r="F204" s="42">
        <f t="shared" si="7"/>
        <v>0</v>
      </c>
      <c r="G204" s="177">
        <f t="shared" si="7"/>
        <v>0</v>
      </c>
      <c r="I204" s="105" t="s">
        <v>1157</v>
      </c>
      <c r="J204" s="106">
        <v>0</v>
      </c>
      <c r="K204" s="28">
        <v>0</v>
      </c>
      <c r="L204" s="28">
        <v>0</v>
      </c>
      <c r="M204" s="28">
        <v>0</v>
      </c>
      <c r="N204" s="42">
        <f t="shared" si="8"/>
        <v>0</v>
      </c>
      <c r="O204" s="177">
        <f t="shared" si="8"/>
        <v>0</v>
      </c>
    </row>
    <row r="205" spans="1:15" x14ac:dyDescent="0.3">
      <c r="A205" s="54" t="s">
        <v>1158</v>
      </c>
      <c r="B205" s="72">
        <v>0</v>
      </c>
      <c r="C205" s="29">
        <v>0</v>
      </c>
      <c r="D205" s="29">
        <v>0</v>
      </c>
      <c r="E205" s="29">
        <v>0</v>
      </c>
      <c r="F205" s="42">
        <f t="shared" ref="F205:F235" si="9">B205-D205</f>
        <v>0</v>
      </c>
      <c r="G205" s="177">
        <f t="shared" ref="G205:G235" si="10">C205-E205</f>
        <v>0</v>
      </c>
      <c r="I205" s="54" t="s">
        <v>1158</v>
      </c>
      <c r="J205" s="72">
        <v>0</v>
      </c>
      <c r="K205" s="29">
        <v>0</v>
      </c>
      <c r="L205" s="29">
        <v>0</v>
      </c>
      <c r="M205" s="29">
        <v>0</v>
      </c>
      <c r="N205" s="42">
        <f t="shared" ref="N205:N235" si="11">J205-L205</f>
        <v>0</v>
      </c>
      <c r="O205" s="177">
        <f t="shared" ref="O205:O235" si="12">K205-M205</f>
        <v>0</v>
      </c>
    </row>
    <row r="206" spans="1:15" x14ac:dyDescent="0.3">
      <c r="A206" s="54" t="s">
        <v>1159</v>
      </c>
      <c r="B206" s="72">
        <v>0</v>
      </c>
      <c r="C206" s="29">
        <v>0</v>
      </c>
      <c r="D206" s="29">
        <v>0</v>
      </c>
      <c r="E206" s="29">
        <v>0</v>
      </c>
      <c r="F206" s="42">
        <f t="shared" si="9"/>
        <v>0</v>
      </c>
      <c r="G206" s="177">
        <f t="shared" si="10"/>
        <v>0</v>
      </c>
      <c r="I206" s="54" t="s">
        <v>1159</v>
      </c>
      <c r="J206" s="72">
        <v>0</v>
      </c>
      <c r="K206" s="29">
        <v>0</v>
      </c>
      <c r="L206" s="29">
        <v>0</v>
      </c>
      <c r="M206" s="29">
        <v>0</v>
      </c>
      <c r="N206" s="42">
        <f t="shared" si="11"/>
        <v>0</v>
      </c>
      <c r="O206" s="177">
        <f t="shared" si="12"/>
        <v>0</v>
      </c>
    </row>
    <row r="207" spans="1:15" x14ac:dyDescent="0.3">
      <c r="A207" s="54" t="s">
        <v>741</v>
      </c>
      <c r="B207" s="72">
        <v>0</v>
      </c>
      <c r="C207" s="29">
        <v>0</v>
      </c>
      <c r="D207" s="29">
        <v>0</v>
      </c>
      <c r="E207" s="29">
        <v>0</v>
      </c>
      <c r="F207" s="42">
        <f t="shared" si="9"/>
        <v>0</v>
      </c>
      <c r="G207" s="177">
        <f t="shared" si="10"/>
        <v>0</v>
      </c>
      <c r="I207" s="54" t="s">
        <v>741</v>
      </c>
      <c r="J207" s="72">
        <v>0</v>
      </c>
      <c r="K207" s="29">
        <v>0</v>
      </c>
      <c r="L207" s="29">
        <v>0</v>
      </c>
      <c r="M207" s="29">
        <v>0</v>
      </c>
      <c r="N207" s="42">
        <f t="shared" si="11"/>
        <v>0</v>
      </c>
      <c r="O207" s="177">
        <f t="shared" si="12"/>
        <v>0</v>
      </c>
    </row>
    <row r="208" spans="1:15" x14ac:dyDescent="0.3">
      <c r="A208" s="54" t="s">
        <v>924</v>
      </c>
      <c r="B208" s="72">
        <v>1</v>
      </c>
      <c r="C208" s="29">
        <v>325000</v>
      </c>
      <c r="D208" s="29">
        <v>1</v>
      </c>
      <c r="E208" s="29">
        <v>325000</v>
      </c>
      <c r="F208" s="42">
        <f t="shared" si="9"/>
        <v>0</v>
      </c>
      <c r="G208" s="177">
        <f t="shared" si="10"/>
        <v>0</v>
      </c>
      <c r="I208" s="54" t="s">
        <v>924</v>
      </c>
      <c r="J208" s="72">
        <v>1</v>
      </c>
      <c r="K208" s="29">
        <v>325000</v>
      </c>
      <c r="L208" s="29">
        <v>1</v>
      </c>
      <c r="M208" s="29">
        <v>325000</v>
      </c>
      <c r="N208" s="42">
        <f t="shared" si="11"/>
        <v>0</v>
      </c>
      <c r="O208" s="177">
        <f t="shared" si="12"/>
        <v>0</v>
      </c>
    </row>
    <row r="209" spans="1:15" x14ac:dyDescent="0.3">
      <c r="A209" s="54" t="s">
        <v>1160</v>
      </c>
      <c r="B209" s="72">
        <v>0</v>
      </c>
      <c r="C209" s="29">
        <v>0</v>
      </c>
      <c r="D209" s="29">
        <v>0</v>
      </c>
      <c r="E209" s="29">
        <v>0</v>
      </c>
      <c r="F209" s="42">
        <f t="shared" si="9"/>
        <v>0</v>
      </c>
      <c r="G209" s="177">
        <f t="shared" si="10"/>
        <v>0</v>
      </c>
      <c r="I209" s="54" t="s">
        <v>1160</v>
      </c>
      <c r="J209" s="72">
        <v>0</v>
      </c>
      <c r="K209" s="29">
        <v>0</v>
      </c>
      <c r="L209" s="29">
        <v>0</v>
      </c>
      <c r="M209" s="29">
        <v>0</v>
      </c>
      <c r="N209" s="42">
        <f t="shared" si="11"/>
        <v>0</v>
      </c>
      <c r="O209" s="177">
        <f t="shared" si="12"/>
        <v>0</v>
      </c>
    </row>
    <row r="210" spans="1:15" x14ac:dyDescent="0.3">
      <c r="A210" s="54" t="s">
        <v>742</v>
      </c>
      <c r="B210" s="72">
        <v>0</v>
      </c>
      <c r="C210" s="29">
        <v>0</v>
      </c>
      <c r="D210" s="29">
        <v>0</v>
      </c>
      <c r="E210" s="29">
        <v>0</v>
      </c>
      <c r="F210" s="42">
        <f t="shared" si="9"/>
        <v>0</v>
      </c>
      <c r="G210" s="177">
        <f t="shared" si="10"/>
        <v>0</v>
      </c>
      <c r="I210" s="54" t="s">
        <v>742</v>
      </c>
      <c r="J210" s="72">
        <v>0</v>
      </c>
      <c r="K210" s="29">
        <v>0</v>
      </c>
      <c r="L210" s="29">
        <v>0</v>
      </c>
      <c r="M210" s="29">
        <v>0</v>
      </c>
      <c r="N210" s="42">
        <f t="shared" si="11"/>
        <v>0</v>
      </c>
      <c r="O210" s="177">
        <f t="shared" si="12"/>
        <v>0</v>
      </c>
    </row>
    <row r="211" spans="1:15" x14ac:dyDescent="0.3">
      <c r="A211" s="54" t="s">
        <v>1161</v>
      </c>
      <c r="B211" s="72">
        <v>0</v>
      </c>
      <c r="C211" s="29">
        <v>0</v>
      </c>
      <c r="D211" s="29">
        <v>0</v>
      </c>
      <c r="E211" s="29">
        <v>0</v>
      </c>
      <c r="F211" s="42">
        <f t="shared" si="9"/>
        <v>0</v>
      </c>
      <c r="G211" s="177">
        <f t="shared" si="10"/>
        <v>0</v>
      </c>
      <c r="I211" s="54" t="s">
        <v>1161</v>
      </c>
      <c r="J211" s="72">
        <v>0</v>
      </c>
      <c r="K211" s="29">
        <v>0</v>
      </c>
      <c r="L211" s="29">
        <v>0</v>
      </c>
      <c r="M211" s="29">
        <v>0</v>
      </c>
      <c r="N211" s="42">
        <f t="shared" si="11"/>
        <v>0</v>
      </c>
      <c r="O211" s="177">
        <f t="shared" si="12"/>
        <v>0</v>
      </c>
    </row>
    <row r="212" spans="1:15" x14ac:dyDescent="0.3">
      <c r="A212" s="54" t="s">
        <v>743</v>
      </c>
      <c r="B212" s="72">
        <v>0</v>
      </c>
      <c r="C212" s="29">
        <v>0</v>
      </c>
      <c r="D212" s="29">
        <v>0</v>
      </c>
      <c r="E212" s="29">
        <v>0</v>
      </c>
      <c r="F212" s="42">
        <f t="shared" si="9"/>
        <v>0</v>
      </c>
      <c r="G212" s="177">
        <f t="shared" si="10"/>
        <v>0</v>
      </c>
      <c r="I212" s="54" t="s">
        <v>743</v>
      </c>
      <c r="J212" s="72">
        <v>0</v>
      </c>
      <c r="K212" s="29">
        <v>0</v>
      </c>
      <c r="L212" s="29">
        <v>0</v>
      </c>
      <c r="M212" s="29">
        <v>0</v>
      </c>
      <c r="N212" s="42">
        <f t="shared" si="11"/>
        <v>0</v>
      </c>
      <c r="O212" s="177">
        <f t="shared" si="12"/>
        <v>0</v>
      </c>
    </row>
    <row r="213" spans="1:15" x14ac:dyDescent="0.3">
      <c r="A213" s="54" t="s">
        <v>1162</v>
      </c>
      <c r="B213" s="72">
        <v>0</v>
      </c>
      <c r="C213" s="29">
        <v>0</v>
      </c>
      <c r="D213" s="29">
        <v>0</v>
      </c>
      <c r="E213" s="29">
        <v>0</v>
      </c>
      <c r="F213" s="42">
        <f t="shared" si="9"/>
        <v>0</v>
      </c>
      <c r="G213" s="177">
        <f t="shared" si="10"/>
        <v>0</v>
      </c>
      <c r="I213" s="54" t="s">
        <v>1162</v>
      </c>
      <c r="J213" s="72">
        <v>0</v>
      </c>
      <c r="K213" s="29">
        <v>0</v>
      </c>
      <c r="L213" s="29">
        <v>0</v>
      </c>
      <c r="M213" s="29">
        <v>0</v>
      </c>
      <c r="N213" s="42">
        <f t="shared" si="11"/>
        <v>0</v>
      </c>
      <c r="O213" s="177">
        <f t="shared" si="12"/>
        <v>0</v>
      </c>
    </row>
    <row r="214" spans="1:15" x14ac:dyDescent="0.3">
      <c r="A214" s="54" t="s">
        <v>744</v>
      </c>
      <c r="B214" s="72">
        <v>0</v>
      </c>
      <c r="C214" s="29">
        <v>0</v>
      </c>
      <c r="D214" s="29">
        <v>0</v>
      </c>
      <c r="E214" s="29">
        <v>0</v>
      </c>
      <c r="F214" s="42">
        <f t="shared" si="9"/>
        <v>0</v>
      </c>
      <c r="G214" s="177">
        <f t="shared" si="10"/>
        <v>0</v>
      </c>
      <c r="I214" s="54" t="s">
        <v>744</v>
      </c>
      <c r="J214" s="72">
        <v>0</v>
      </c>
      <c r="K214" s="29">
        <v>0</v>
      </c>
      <c r="L214" s="29">
        <v>0</v>
      </c>
      <c r="M214" s="29">
        <v>0</v>
      </c>
      <c r="N214" s="42">
        <f t="shared" si="11"/>
        <v>0</v>
      </c>
      <c r="O214" s="177">
        <f t="shared" si="12"/>
        <v>0</v>
      </c>
    </row>
    <row r="215" spans="1:15" x14ac:dyDescent="0.3">
      <c r="A215" s="54" t="s">
        <v>745</v>
      </c>
      <c r="B215" s="72">
        <v>0</v>
      </c>
      <c r="C215" s="29">
        <v>0</v>
      </c>
      <c r="D215" s="29">
        <v>0</v>
      </c>
      <c r="E215" s="29">
        <v>0</v>
      </c>
      <c r="F215" s="42">
        <f t="shared" si="9"/>
        <v>0</v>
      </c>
      <c r="G215" s="177">
        <f t="shared" si="10"/>
        <v>0</v>
      </c>
      <c r="I215" s="54" t="s">
        <v>745</v>
      </c>
      <c r="J215" s="72">
        <v>0</v>
      </c>
      <c r="K215" s="29">
        <v>0</v>
      </c>
      <c r="L215" s="29">
        <v>0</v>
      </c>
      <c r="M215" s="29">
        <v>0</v>
      </c>
      <c r="N215" s="42">
        <f t="shared" si="11"/>
        <v>0</v>
      </c>
      <c r="O215" s="177">
        <f t="shared" si="12"/>
        <v>0</v>
      </c>
    </row>
    <row r="216" spans="1:15" x14ac:dyDescent="0.3">
      <c r="A216" s="54" t="s">
        <v>1163</v>
      </c>
      <c r="B216" s="72">
        <v>0</v>
      </c>
      <c r="C216" s="29">
        <v>0</v>
      </c>
      <c r="D216" s="29">
        <v>0</v>
      </c>
      <c r="E216" s="29">
        <v>0</v>
      </c>
      <c r="F216" s="42">
        <f t="shared" si="9"/>
        <v>0</v>
      </c>
      <c r="G216" s="177">
        <f t="shared" si="10"/>
        <v>0</v>
      </c>
      <c r="I216" s="54" t="s">
        <v>1163</v>
      </c>
      <c r="J216" s="72">
        <v>0</v>
      </c>
      <c r="K216" s="29">
        <v>0</v>
      </c>
      <c r="L216" s="29">
        <v>0</v>
      </c>
      <c r="M216" s="29">
        <v>0</v>
      </c>
      <c r="N216" s="42">
        <f t="shared" si="11"/>
        <v>0</v>
      </c>
      <c r="O216" s="177">
        <f t="shared" si="12"/>
        <v>0</v>
      </c>
    </row>
    <row r="217" spans="1:15" x14ac:dyDescent="0.3">
      <c r="A217" s="54" t="s">
        <v>783</v>
      </c>
      <c r="B217" s="72">
        <v>0</v>
      </c>
      <c r="C217" s="29">
        <v>0</v>
      </c>
      <c r="D217" s="29">
        <v>0</v>
      </c>
      <c r="E217" s="29">
        <v>0</v>
      </c>
      <c r="F217" s="42">
        <f t="shared" si="9"/>
        <v>0</v>
      </c>
      <c r="G217" s="177">
        <f t="shared" si="10"/>
        <v>0</v>
      </c>
      <c r="I217" s="54" t="s">
        <v>783</v>
      </c>
      <c r="J217" s="72">
        <v>0</v>
      </c>
      <c r="K217" s="29">
        <v>0</v>
      </c>
      <c r="L217" s="29">
        <v>0</v>
      </c>
      <c r="M217" s="29">
        <v>0</v>
      </c>
      <c r="N217" s="42">
        <f t="shared" si="11"/>
        <v>0</v>
      </c>
      <c r="O217" s="177">
        <f t="shared" si="12"/>
        <v>0</v>
      </c>
    </row>
    <row r="218" spans="1:15" x14ac:dyDescent="0.3">
      <c r="A218" s="54" t="s">
        <v>1164</v>
      </c>
      <c r="B218" s="72">
        <v>0</v>
      </c>
      <c r="C218" s="29">
        <v>0</v>
      </c>
      <c r="D218" s="29">
        <v>0</v>
      </c>
      <c r="E218" s="29">
        <v>0</v>
      </c>
      <c r="F218" s="42">
        <f t="shared" si="9"/>
        <v>0</v>
      </c>
      <c r="G218" s="177">
        <f t="shared" si="10"/>
        <v>0</v>
      </c>
      <c r="I218" s="54" t="s">
        <v>1164</v>
      </c>
      <c r="J218" s="72">
        <v>0</v>
      </c>
      <c r="K218" s="29">
        <v>0</v>
      </c>
      <c r="L218" s="29">
        <v>0</v>
      </c>
      <c r="M218" s="29">
        <v>0</v>
      </c>
      <c r="N218" s="42">
        <f t="shared" si="11"/>
        <v>0</v>
      </c>
      <c r="O218" s="177">
        <f t="shared" si="12"/>
        <v>0</v>
      </c>
    </row>
    <row r="219" spans="1:15" x14ac:dyDescent="0.3">
      <c r="A219" s="54" t="s">
        <v>746</v>
      </c>
      <c r="B219" s="72">
        <v>0</v>
      </c>
      <c r="C219" s="29">
        <v>0</v>
      </c>
      <c r="D219" s="29">
        <v>0</v>
      </c>
      <c r="E219" s="29">
        <v>0</v>
      </c>
      <c r="F219" s="42">
        <f t="shared" si="9"/>
        <v>0</v>
      </c>
      <c r="G219" s="177">
        <f t="shared" si="10"/>
        <v>0</v>
      </c>
      <c r="I219" s="54" t="s">
        <v>746</v>
      </c>
      <c r="J219" s="72">
        <v>0</v>
      </c>
      <c r="K219" s="29">
        <v>0</v>
      </c>
      <c r="L219" s="29">
        <v>0</v>
      </c>
      <c r="M219" s="29">
        <v>0</v>
      </c>
      <c r="N219" s="42">
        <f t="shared" si="11"/>
        <v>0</v>
      </c>
      <c r="O219" s="177">
        <f t="shared" si="12"/>
        <v>0</v>
      </c>
    </row>
    <row r="220" spans="1:15" x14ac:dyDescent="0.3">
      <c r="A220" s="54" t="s">
        <v>747</v>
      </c>
      <c r="B220" s="72">
        <v>1</v>
      </c>
      <c r="C220" s="29">
        <v>100353</v>
      </c>
      <c r="D220" s="29">
        <v>1</v>
      </c>
      <c r="E220" s="29">
        <v>100353</v>
      </c>
      <c r="F220" s="42">
        <f t="shared" si="9"/>
        <v>0</v>
      </c>
      <c r="G220" s="177">
        <f t="shared" si="10"/>
        <v>0</v>
      </c>
      <c r="I220" s="54" t="s">
        <v>747</v>
      </c>
      <c r="J220" s="72">
        <v>1</v>
      </c>
      <c r="K220" s="29">
        <v>100353</v>
      </c>
      <c r="L220" s="29">
        <v>1</v>
      </c>
      <c r="M220" s="29">
        <v>100353</v>
      </c>
      <c r="N220" s="42">
        <f t="shared" si="11"/>
        <v>0</v>
      </c>
      <c r="O220" s="177">
        <f t="shared" si="12"/>
        <v>0</v>
      </c>
    </row>
    <row r="221" spans="1:15" x14ac:dyDescent="0.3">
      <c r="A221" s="54" t="s">
        <v>1165</v>
      </c>
      <c r="B221" s="72">
        <v>0</v>
      </c>
      <c r="C221" s="29">
        <v>0</v>
      </c>
      <c r="D221" s="29">
        <v>0</v>
      </c>
      <c r="E221" s="29">
        <v>0</v>
      </c>
      <c r="F221" s="42">
        <f t="shared" si="9"/>
        <v>0</v>
      </c>
      <c r="G221" s="177">
        <f t="shared" si="10"/>
        <v>0</v>
      </c>
      <c r="I221" s="54" t="s">
        <v>1165</v>
      </c>
      <c r="J221" s="72">
        <v>0</v>
      </c>
      <c r="K221" s="29">
        <v>0</v>
      </c>
      <c r="L221" s="29">
        <v>0</v>
      </c>
      <c r="M221" s="29">
        <v>0</v>
      </c>
      <c r="N221" s="42">
        <f t="shared" si="11"/>
        <v>0</v>
      </c>
      <c r="O221" s="177">
        <f t="shared" si="12"/>
        <v>0</v>
      </c>
    </row>
    <row r="222" spans="1:15" x14ac:dyDescent="0.3">
      <c r="A222" s="54" t="s">
        <v>748</v>
      </c>
      <c r="B222" s="72">
        <v>0</v>
      </c>
      <c r="C222" s="29">
        <v>0</v>
      </c>
      <c r="D222" s="29">
        <v>0</v>
      </c>
      <c r="E222" s="29">
        <v>0</v>
      </c>
      <c r="F222" s="42">
        <f t="shared" si="9"/>
        <v>0</v>
      </c>
      <c r="G222" s="177">
        <f t="shared" si="10"/>
        <v>0</v>
      </c>
      <c r="I222" s="54" t="s">
        <v>748</v>
      </c>
      <c r="J222" s="72">
        <v>0</v>
      </c>
      <c r="K222" s="29">
        <v>0</v>
      </c>
      <c r="L222" s="29">
        <v>0</v>
      </c>
      <c r="M222" s="29">
        <v>0</v>
      </c>
      <c r="N222" s="42">
        <f t="shared" si="11"/>
        <v>0</v>
      </c>
      <c r="O222" s="177">
        <f t="shared" si="12"/>
        <v>0</v>
      </c>
    </row>
    <row r="223" spans="1:15" x14ac:dyDescent="0.3">
      <c r="A223" s="54" t="s">
        <v>1166</v>
      </c>
      <c r="B223" s="72">
        <v>0</v>
      </c>
      <c r="C223" s="29">
        <v>0</v>
      </c>
      <c r="D223" s="29">
        <v>0</v>
      </c>
      <c r="E223" s="29">
        <v>0</v>
      </c>
      <c r="F223" s="42">
        <f t="shared" si="9"/>
        <v>0</v>
      </c>
      <c r="G223" s="177">
        <f t="shared" si="10"/>
        <v>0</v>
      </c>
      <c r="I223" s="54" t="s">
        <v>1166</v>
      </c>
      <c r="J223" s="72">
        <v>0</v>
      </c>
      <c r="K223" s="29">
        <v>0</v>
      </c>
      <c r="L223" s="29">
        <v>0</v>
      </c>
      <c r="M223" s="29">
        <v>0</v>
      </c>
      <c r="N223" s="42">
        <f t="shared" si="11"/>
        <v>0</v>
      </c>
      <c r="O223" s="177">
        <f t="shared" si="12"/>
        <v>0</v>
      </c>
    </row>
    <row r="224" spans="1:15" x14ac:dyDescent="0.3">
      <c r="A224" s="54" t="s">
        <v>1167</v>
      </c>
      <c r="B224" s="72">
        <v>0</v>
      </c>
      <c r="C224" s="29">
        <v>0</v>
      </c>
      <c r="D224" s="29">
        <v>0</v>
      </c>
      <c r="E224" s="29">
        <v>0</v>
      </c>
      <c r="F224" s="42">
        <f t="shared" si="9"/>
        <v>0</v>
      </c>
      <c r="G224" s="177">
        <f t="shared" si="10"/>
        <v>0</v>
      </c>
      <c r="I224" s="54" t="s">
        <v>1167</v>
      </c>
      <c r="J224" s="72">
        <v>0</v>
      </c>
      <c r="K224" s="29">
        <v>0</v>
      </c>
      <c r="L224" s="29">
        <v>0</v>
      </c>
      <c r="M224" s="29">
        <v>0</v>
      </c>
      <c r="N224" s="42">
        <f t="shared" si="11"/>
        <v>0</v>
      </c>
      <c r="O224" s="177">
        <f t="shared" si="12"/>
        <v>0</v>
      </c>
    </row>
    <row r="225" spans="1:15" ht="15" customHeight="1" x14ac:dyDescent="0.3">
      <c r="A225" s="54" t="s">
        <v>749</v>
      </c>
      <c r="B225" s="72">
        <v>0</v>
      </c>
      <c r="C225" s="29">
        <v>0</v>
      </c>
      <c r="D225" s="29">
        <v>0</v>
      </c>
      <c r="E225" s="29">
        <v>0</v>
      </c>
      <c r="F225" s="42">
        <f t="shared" si="9"/>
        <v>0</v>
      </c>
      <c r="G225" s="177">
        <f t="shared" si="10"/>
        <v>0</v>
      </c>
      <c r="I225" s="54" t="s">
        <v>749</v>
      </c>
      <c r="J225" s="72">
        <v>0</v>
      </c>
      <c r="K225" s="29">
        <v>0</v>
      </c>
      <c r="L225" s="29">
        <v>0</v>
      </c>
      <c r="M225" s="29">
        <v>0</v>
      </c>
      <c r="N225" s="42">
        <f t="shared" si="11"/>
        <v>0</v>
      </c>
      <c r="O225" s="177">
        <f t="shared" si="12"/>
        <v>0</v>
      </c>
    </row>
    <row r="226" spans="1:15" ht="15" customHeight="1" x14ac:dyDescent="0.3">
      <c r="A226" s="54" t="s">
        <v>1168</v>
      </c>
      <c r="B226" s="72">
        <v>0</v>
      </c>
      <c r="C226" s="29">
        <v>0</v>
      </c>
      <c r="D226" s="29">
        <v>0</v>
      </c>
      <c r="E226" s="29">
        <v>0</v>
      </c>
      <c r="F226" s="42">
        <f t="shared" si="9"/>
        <v>0</v>
      </c>
      <c r="G226" s="177">
        <f t="shared" si="10"/>
        <v>0</v>
      </c>
      <c r="I226" s="54" t="s">
        <v>1168</v>
      </c>
      <c r="J226" s="72">
        <v>0</v>
      </c>
      <c r="K226" s="29">
        <v>0</v>
      </c>
      <c r="L226" s="29">
        <v>0</v>
      </c>
      <c r="M226" s="29">
        <v>0</v>
      </c>
      <c r="N226" s="42">
        <f t="shared" si="11"/>
        <v>0</v>
      </c>
      <c r="O226" s="177">
        <f t="shared" si="12"/>
        <v>0</v>
      </c>
    </row>
    <row r="227" spans="1:15" x14ac:dyDescent="0.3">
      <c r="A227" s="54" t="s">
        <v>750</v>
      </c>
      <c r="B227" s="72">
        <v>0</v>
      </c>
      <c r="C227" s="29">
        <v>0</v>
      </c>
      <c r="D227" s="29">
        <v>0</v>
      </c>
      <c r="E227" s="29">
        <v>0</v>
      </c>
      <c r="F227" s="42">
        <f t="shared" si="9"/>
        <v>0</v>
      </c>
      <c r="G227" s="177">
        <f t="shared" si="10"/>
        <v>0</v>
      </c>
      <c r="I227" s="54" t="s">
        <v>750</v>
      </c>
      <c r="J227" s="72">
        <v>0</v>
      </c>
      <c r="K227" s="29">
        <v>0</v>
      </c>
      <c r="L227" s="29">
        <v>0</v>
      </c>
      <c r="M227" s="29">
        <v>0</v>
      </c>
      <c r="N227" s="42">
        <f t="shared" si="11"/>
        <v>0</v>
      </c>
      <c r="O227" s="177">
        <f t="shared" si="12"/>
        <v>0</v>
      </c>
    </row>
    <row r="228" spans="1:15" x14ac:dyDescent="0.3">
      <c r="A228" s="54" t="s">
        <v>209</v>
      </c>
      <c r="B228" s="72">
        <v>2</v>
      </c>
      <c r="C228" s="29">
        <v>-112786</v>
      </c>
      <c r="D228" s="29">
        <v>2</v>
      </c>
      <c r="E228" s="29">
        <v>-112786</v>
      </c>
      <c r="F228" s="42">
        <f t="shared" si="9"/>
        <v>0</v>
      </c>
      <c r="G228" s="177">
        <f t="shared" si="10"/>
        <v>0</v>
      </c>
      <c r="I228" s="54" t="s">
        <v>209</v>
      </c>
      <c r="J228" s="72">
        <v>2</v>
      </c>
      <c r="K228" s="29">
        <v>-112786</v>
      </c>
      <c r="L228" s="29">
        <v>2</v>
      </c>
      <c r="M228" s="29">
        <v>-112786</v>
      </c>
      <c r="N228" s="42">
        <f t="shared" si="11"/>
        <v>0</v>
      </c>
      <c r="O228" s="177">
        <f t="shared" si="12"/>
        <v>0</v>
      </c>
    </row>
    <row r="229" spans="1:15" x14ac:dyDescent="0.3">
      <c r="A229" s="54" t="s">
        <v>751</v>
      </c>
      <c r="B229" s="72">
        <v>0</v>
      </c>
      <c r="C229" s="29">
        <v>0</v>
      </c>
      <c r="D229" s="29">
        <v>0</v>
      </c>
      <c r="E229" s="29">
        <v>0</v>
      </c>
      <c r="F229" s="42">
        <f t="shared" si="9"/>
        <v>0</v>
      </c>
      <c r="G229" s="177">
        <f t="shared" si="10"/>
        <v>0</v>
      </c>
      <c r="I229" s="54" t="s">
        <v>751</v>
      </c>
      <c r="J229" s="72">
        <v>0</v>
      </c>
      <c r="K229" s="29">
        <v>0</v>
      </c>
      <c r="L229" s="29">
        <v>0</v>
      </c>
      <c r="M229" s="29">
        <v>0</v>
      </c>
      <c r="N229" s="42">
        <f t="shared" si="11"/>
        <v>0</v>
      </c>
      <c r="O229" s="177">
        <f t="shared" si="12"/>
        <v>0</v>
      </c>
    </row>
    <row r="230" spans="1:15" x14ac:dyDescent="0.3">
      <c r="A230" s="54" t="s">
        <v>752</v>
      </c>
      <c r="B230" s="72">
        <v>0</v>
      </c>
      <c r="C230" s="29">
        <v>0</v>
      </c>
      <c r="D230" s="29">
        <v>0</v>
      </c>
      <c r="E230" s="29">
        <v>0</v>
      </c>
      <c r="F230" s="42">
        <f t="shared" si="9"/>
        <v>0</v>
      </c>
      <c r="G230" s="177">
        <f t="shared" si="10"/>
        <v>0</v>
      </c>
      <c r="I230" s="54" t="s">
        <v>752</v>
      </c>
      <c r="J230" s="72">
        <v>0</v>
      </c>
      <c r="K230" s="29">
        <v>0</v>
      </c>
      <c r="L230" s="29">
        <v>0</v>
      </c>
      <c r="M230" s="29">
        <v>0</v>
      </c>
      <c r="N230" s="42">
        <f t="shared" si="11"/>
        <v>0</v>
      </c>
      <c r="O230" s="177">
        <f t="shared" si="12"/>
        <v>0</v>
      </c>
    </row>
    <row r="231" spans="1:15" x14ac:dyDescent="0.3">
      <c r="A231" s="54" t="s">
        <v>925</v>
      </c>
      <c r="B231" s="72">
        <v>1</v>
      </c>
      <c r="C231" s="29">
        <v>105000</v>
      </c>
      <c r="D231" s="29">
        <v>1</v>
      </c>
      <c r="E231" s="29">
        <v>105000</v>
      </c>
      <c r="F231" s="42">
        <f t="shared" si="9"/>
        <v>0</v>
      </c>
      <c r="G231" s="177">
        <f t="shared" si="10"/>
        <v>0</v>
      </c>
      <c r="I231" s="54" t="s">
        <v>925</v>
      </c>
      <c r="J231" s="72">
        <v>1</v>
      </c>
      <c r="K231" s="29">
        <v>105000</v>
      </c>
      <c r="L231" s="29">
        <v>1</v>
      </c>
      <c r="M231" s="29">
        <v>105000</v>
      </c>
      <c r="N231" s="42">
        <f t="shared" si="11"/>
        <v>0</v>
      </c>
      <c r="O231" s="177">
        <f t="shared" si="12"/>
        <v>0</v>
      </c>
    </row>
    <row r="232" spans="1:15" x14ac:dyDescent="0.3">
      <c r="A232" s="54" t="s">
        <v>753</v>
      </c>
      <c r="B232" s="72">
        <v>0</v>
      </c>
      <c r="C232" s="29">
        <v>0</v>
      </c>
      <c r="D232" s="29">
        <v>0</v>
      </c>
      <c r="E232" s="29">
        <v>0</v>
      </c>
      <c r="F232" s="42">
        <f t="shared" si="9"/>
        <v>0</v>
      </c>
      <c r="G232" s="177">
        <f t="shared" si="10"/>
        <v>0</v>
      </c>
      <c r="I232" s="54" t="s">
        <v>753</v>
      </c>
      <c r="J232" s="72">
        <v>0</v>
      </c>
      <c r="K232" s="29">
        <v>0</v>
      </c>
      <c r="L232" s="29">
        <v>0</v>
      </c>
      <c r="M232" s="29">
        <v>0</v>
      </c>
      <c r="N232" s="42">
        <f t="shared" si="11"/>
        <v>0</v>
      </c>
      <c r="O232" s="177">
        <f t="shared" si="12"/>
        <v>0</v>
      </c>
    </row>
    <row r="233" spans="1:15" x14ac:dyDescent="0.3">
      <c r="A233" s="54" t="s">
        <v>754</v>
      </c>
      <c r="B233" s="72">
        <v>0</v>
      </c>
      <c r="C233" s="29">
        <v>0</v>
      </c>
      <c r="D233" s="29">
        <v>0</v>
      </c>
      <c r="E233" s="29">
        <v>0</v>
      </c>
      <c r="F233" s="42">
        <f t="shared" si="9"/>
        <v>0</v>
      </c>
      <c r="G233" s="177">
        <f t="shared" si="10"/>
        <v>0</v>
      </c>
      <c r="I233" s="54" t="s">
        <v>754</v>
      </c>
      <c r="J233" s="72">
        <v>0</v>
      </c>
      <c r="K233" s="29">
        <v>0</v>
      </c>
      <c r="L233" s="29">
        <v>0</v>
      </c>
      <c r="M233" s="29">
        <v>0</v>
      </c>
      <c r="N233" s="42">
        <f t="shared" si="11"/>
        <v>0</v>
      </c>
      <c r="O233" s="177">
        <f t="shared" si="12"/>
        <v>0</v>
      </c>
    </row>
    <row r="234" spans="1:15" x14ac:dyDescent="0.3">
      <c r="A234" s="54" t="s">
        <v>755</v>
      </c>
      <c r="B234" s="72">
        <v>0</v>
      </c>
      <c r="C234" s="29">
        <v>0</v>
      </c>
      <c r="D234" s="29">
        <v>0</v>
      </c>
      <c r="E234" s="29">
        <v>0</v>
      </c>
      <c r="F234" s="42">
        <f t="shared" si="9"/>
        <v>0</v>
      </c>
      <c r="G234" s="177">
        <f t="shared" si="10"/>
        <v>0</v>
      </c>
      <c r="I234" s="54" t="s">
        <v>755</v>
      </c>
      <c r="J234" s="72">
        <v>0</v>
      </c>
      <c r="K234" s="29">
        <v>0</v>
      </c>
      <c r="L234" s="29">
        <v>0</v>
      </c>
      <c r="M234" s="29">
        <v>0</v>
      </c>
      <c r="N234" s="42">
        <f t="shared" si="11"/>
        <v>0</v>
      </c>
      <c r="O234" s="177">
        <f t="shared" si="12"/>
        <v>0</v>
      </c>
    </row>
    <row r="235" spans="1:15" x14ac:dyDescent="0.3">
      <c r="A235" s="54" t="s">
        <v>756</v>
      </c>
      <c r="B235" s="72">
        <v>0</v>
      </c>
      <c r="C235" s="29">
        <v>0</v>
      </c>
      <c r="D235" s="29">
        <v>0</v>
      </c>
      <c r="E235" s="29">
        <v>0</v>
      </c>
      <c r="F235" s="42">
        <f t="shared" si="9"/>
        <v>0</v>
      </c>
      <c r="G235" s="177">
        <f t="shared" si="10"/>
        <v>0</v>
      </c>
      <c r="I235" s="54" t="s">
        <v>756</v>
      </c>
      <c r="J235" s="72">
        <v>0</v>
      </c>
      <c r="K235" s="29">
        <v>0</v>
      </c>
      <c r="L235" s="29">
        <v>0</v>
      </c>
      <c r="M235" s="29">
        <v>0</v>
      </c>
      <c r="N235" s="42">
        <f t="shared" si="11"/>
        <v>0</v>
      </c>
      <c r="O235" s="177">
        <f t="shared" si="12"/>
        <v>0</v>
      </c>
    </row>
    <row r="236" spans="1:15" x14ac:dyDescent="0.3">
      <c r="A236" s="54" t="s">
        <v>784</v>
      </c>
      <c r="B236" s="72">
        <v>0</v>
      </c>
      <c r="C236" s="29">
        <v>0</v>
      </c>
      <c r="D236" s="29">
        <v>0</v>
      </c>
      <c r="E236" s="29">
        <v>0</v>
      </c>
      <c r="F236" s="42">
        <f t="shared" ref="F236:G263" si="13">B236-D236</f>
        <v>0</v>
      </c>
      <c r="G236" s="177">
        <f t="shared" si="13"/>
        <v>0</v>
      </c>
      <c r="I236" s="54" t="s">
        <v>784</v>
      </c>
      <c r="J236" s="72">
        <v>0</v>
      </c>
      <c r="K236" s="29">
        <v>0</v>
      </c>
      <c r="L236" s="29">
        <v>0</v>
      </c>
      <c r="M236" s="29">
        <v>0</v>
      </c>
      <c r="N236" s="42">
        <f t="shared" ref="N236:O263" si="14">J236-L236</f>
        <v>0</v>
      </c>
      <c r="O236" s="177">
        <f t="shared" si="14"/>
        <v>0</v>
      </c>
    </row>
    <row r="237" spans="1:15" x14ac:dyDescent="0.3">
      <c r="A237" s="54" t="s">
        <v>1169</v>
      </c>
      <c r="B237" s="72">
        <v>0</v>
      </c>
      <c r="C237" s="29">
        <v>0</v>
      </c>
      <c r="D237" s="29">
        <v>0</v>
      </c>
      <c r="E237" s="29">
        <v>0</v>
      </c>
      <c r="F237" s="42">
        <f t="shared" si="13"/>
        <v>0</v>
      </c>
      <c r="G237" s="177">
        <f t="shared" si="13"/>
        <v>0</v>
      </c>
      <c r="I237" s="54" t="s">
        <v>1169</v>
      </c>
      <c r="J237" s="72">
        <v>0</v>
      </c>
      <c r="K237" s="29">
        <v>0</v>
      </c>
      <c r="L237" s="29">
        <v>0</v>
      </c>
      <c r="M237" s="29">
        <v>0</v>
      </c>
      <c r="N237" s="42">
        <f t="shared" si="14"/>
        <v>0</v>
      </c>
      <c r="O237" s="177">
        <f t="shared" si="14"/>
        <v>0</v>
      </c>
    </row>
    <row r="238" spans="1:15" x14ac:dyDescent="0.3">
      <c r="A238" s="54" t="s">
        <v>1170</v>
      </c>
      <c r="B238" s="72">
        <v>0</v>
      </c>
      <c r="C238" s="29">
        <v>0</v>
      </c>
      <c r="D238" s="29">
        <v>0</v>
      </c>
      <c r="E238" s="29">
        <v>0</v>
      </c>
      <c r="F238" s="42">
        <f t="shared" si="13"/>
        <v>0</v>
      </c>
      <c r="G238" s="177">
        <f t="shared" si="13"/>
        <v>0</v>
      </c>
      <c r="I238" s="54" t="s">
        <v>1170</v>
      </c>
      <c r="J238" s="72">
        <v>0</v>
      </c>
      <c r="K238" s="29">
        <v>0</v>
      </c>
      <c r="L238" s="29">
        <v>0</v>
      </c>
      <c r="M238" s="29">
        <v>0</v>
      </c>
      <c r="N238" s="42">
        <f t="shared" si="14"/>
        <v>0</v>
      </c>
      <c r="O238" s="177">
        <f t="shared" si="14"/>
        <v>0</v>
      </c>
    </row>
    <row r="239" spans="1:15" x14ac:dyDescent="0.3">
      <c r="A239" s="54" t="s">
        <v>1171</v>
      </c>
      <c r="B239" s="72">
        <v>0</v>
      </c>
      <c r="C239" s="29">
        <v>0</v>
      </c>
      <c r="D239" s="29">
        <v>0</v>
      </c>
      <c r="E239" s="29">
        <v>0</v>
      </c>
      <c r="F239" s="42">
        <f t="shared" si="13"/>
        <v>0</v>
      </c>
      <c r="G239" s="177">
        <f t="shared" si="13"/>
        <v>0</v>
      </c>
      <c r="I239" s="54" t="s">
        <v>1171</v>
      </c>
      <c r="J239" s="72">
        <v>0</v>
      </c>
      <c r="K239" s="29">
        <v>0</v>
      </c>
      <c r="L239" s="29">
        <v>0</v>
      </c>
      <c r="M239" s="29">
        <v>0</v>
      </c>
      <c r="N239" s="42">
        <f t="shared" si="14"/>
        <v>0</v>
      </c>
      <c r="O239" s="177">
        <f t="shared" si="14"/>
        <v>0</v>
      </c>
    </row>
    <row r="240" spans="1:15" x14ac:dyDescent="0.3">
      <c r="A240" s="54" t="s">
        <v>211</v>
      </c>
      <c r="B240" s="72">
        <v>7</v>
      </c>
      <c r="C240" s="29">
        <v>3799362</v>
      </c>
      <c r="D240" s="29">
        <v>7</v>
      </c>
      <c r="E240" s="29">
        <v>3799362</v>
      </c>
      <c r="F240" s="42">
        <f t="shared" si="13"/>
        <v>0</v>
      </c>
      <c r="G240" s="177">
        <f t="shared" si="13"/>
        <v>0</v>
      </c>
      <c r="I240" s="54" t="s">
        <v>211</v>
      </c>
      <c r="J240" s="72">
        <v>7</v>
      </c>
      <c r="K240" s="29">
        <v>3799362</v>
      </c>
      <c r="L240" s="29">
        <v>7</v>
      </c>
      <c r="M240" s="29">
        <v>3799362</v>
      </c>
      <c r="N240" s="42">
        <f t="shared" si="14"/>
        <v>0</v>
      </c>
      <c r="O240" s="177">
        <f t="shared" si="14"/>
        <v>0</v>
      </c>
    </row>
    <row r="241" spans="1:15" x14ac:dyDescent="0.3">
      <c r="A241" s="54" t="s">
        <v>1172</v>
      </c>
      <c r="B241" s="72">
        <v>0</v>
      </c>
      <c r="C241" s="29">
        <v>0</v>
      </c>
      <c r="D241" s="29">
        <v>0</v>
      </c>
      <c r="E241" s="29">
        <v>0</v>
      </c>
      <c r="F241" s="42">
        <f t="shared" si="13"/>
        <v>0</v>
      </c>
      <c r="G241" s="177">
        <f t="shared" si="13"/>
        <v>0</v>
      </c>
      <c r="I241" s="54" t="s">
        <v>1172</v>
      </c>
      <c r="J241" s="72">
        <v>0</v>
      </c>
      <c r="K241" s="29">
        <v>0</v>
      </c>
      <c r="L241" s="29">
        <v>0</v>
      </c>
      <c r="M241" s="29">
        <v>0</v>
      </c>
      <c r="N241" s="42">
        <f t="shared" si="14"/>
        <v>0</v>
      </c>
      <c r="O241" s="177">
        <f t="shared" si="14"/>
        <v>0</v>
      </c>
    </row>
    <row r="242" spans="1:15" x14ac:dyDescent="0.3">
      <c r="A242" s="54" t="s">
        <v>1173</v>
      </c>
      <c r="B242" s="72">
        <v>0</v>
      </c>
      <c r="C242" s="29">
        <v>0</v>
      </c>
      <c r="D242" s="29">
        <v>0</v>
      </c>
      <c r="E242" s="29">
        <v>0</v>
      </c>
      <c r="F242" s="42">
        <f t="shared" si="13"/>
        <v>0</v>
      </c>
      <c r="G242" s="177">
        <f t="shared" si="13"/>
        <v>0</v>
      </c>
      <c r="I242" s="54" t="s">
        <v>1173</v>
      </c>
      <c r="J242" s="72">
        <v>0</v>
      </c>
      <c r="K242" s="29">
        <v>0</v>
      </c>
      <c r="L242" s="29">
        <v>0</v>
      </c>
      <c r="M242" s="29">
        <v>0</v>
      </c>
      <c r="N242" s="42">
        <f t="shared" si="14"/>
        <v>0</v>
      </c>
      <c r="O242" s="177">
        <f t="shared" si="14"/>
        <v>0</v>
      </c>
    </row>
    <row r="243" spans="1:15" x14ac:dyDescent="0.3">
      <c r="A243" s="54" t="s">
        <v>1174</v>
      </c>
      <c r="B243" s="72">
        <v>0</v>
      </c>
      <c r="C243" s="29">
        <v>0</v>
      </c>
      <c r="D243" s="29">
        <v>0</v>
      </c>
      <c r="E243" s="29">
        <v>0</v>
      </c>
      <c r="F243" s="42">
        <f t="shared" si="13"/>
        <v>0</v>
      </c>
      <c r="G243" s="177">
        <f t="shared" si="13"/>
        <v>0</v>
      </c>
      <c r="I243" s="54" t="s">
        <v>1174</v>
      </c>
      <c r="J243" s="72">
        <v>0</v>
      </c>
      <c r="K243" s="29">
        <v>0</v>
      </c>
      <c r="L243" s="29">
        <v>0</v>
      </c>
      <c r="M243" s="29">
        <v>0</v>
      </c>
      <c r="N243" s="42">
        <f t="shared" si="14"/>
        <v>0</v>
      </c>
      <c r="O243" s="177">
        <f t="shared" si="14"/>
        <v>0</v>
      </c>
    </row>
    <row r="244" spans="1:15" x14ac:dyDescent="0.3">
      <c r="A244" s="54" t="s">
        <v>757</v>
      </c>
      <c r="B244" s="72">
        <v>0</v>
      </c>
      <c r="C244" s="29">
        <v>0</v>
      </c>
      <c r="D244" s="29">
        <v>0</v>
      </c>
      <c r="E244" s="29">
        <v>0</v>
      </c>
      <c r="F244" s="42">
        <f t="shared" si="13"/>
        <v>0</v>
      </c>
      <c r="G244" s="177">
        <f t="shared" si="13"/>
        <v>0</v>
      </c>
      <c r="I244" s="54" t="s">
        <v>757</v>
      </c>
      <c r="J244" s="72">
        <v>0</v>
      </c>
      <c r="K244" s="29">
        <v>0</v>
      </c>
      <c r="L244" s="29">
        <v>0</v>
      </c>
      <c r="M244" s="29">
        <v>0</v>
      </c>
      <c r="N244" s="42">
        <f t="shared" si="14"/>
        <v>0</v>
      </c>
      <c r="O244" s="177">
        <f t="shared" si="14"/>
        <v>0</v>
      </c>
    </row>
    <row r="245" spans="1:15" x14ac:dyDescent="0.3">
      <c r="A245" s="54" t="s">
        <v>758</v>
      </c>
      <c r="B245" s="72">
        <v>0</v>
      </c>
      <c r="C245" s="29">
        <v>0</v>
      </c>
      <c r="D245" s="29">
        <v>0</v>
      </c>
      <c r="E245" s="29">
        <v>0</v>
      </c>
      <c r="F245" s="42">
        <f t="shared" si="13"/>
        <v>0</v>
      </c>
      <c r="G245" s="177">
        <f t="shared" si="13"/>
        <v>0</v>
      </c>
      <c r="I245" s="54" t="s">
        <v>758</v>
      </c>
      <c r="J245" s="72">
        <v>0</v>
      </c>
      <c r="K245" s="29">
        <v>0</v>
      </c>
      <c r="L245" s="29">
        <v>0</v>
      </c>
      <c r="M245" s="29">
        <v>0</v>
      </c>
      <c r="N245" s="42">
        <f t="shared" si="14"/>
        <v>0</v>
      </c>
      <c r="O245" s="177">
        <f t="shared" si="14"/>
        <v>0</v>
      </c>
    </row>
    <row r="246" spans="1:15" x14ac:dyDescent="0.3">
      <c r="A246" s="54" t="s">
        <v>1175</v>
      </c>
      <c r="B246" s="72">
        <v>0</v>
      </c>
      <c r="C246" s="29">
        <v>0</v>
      </c>
      <c r="D246" s="29">
        <v>0</v>
      </c>
      <c r="E246" s="29">
        <v>0</v>
      </c>
      <c r="F246" s="42">
        <f t="shared" si="13"/>
        <v>0</v>
      </c>
      <c r="G246" s="177">
        <f t="shared" si="13"/>
        <v>0</v>
      </c>
      <c r="I246" s="54" t="s">
        <v>1175</v>
      </c>
      <c r="J246" s="72">
        <v>0</v>
      </c>
      <c r="K246" s="29">
        <v>0</v>
      </c>
      <c r="L246" s="29">
        <v>0</v>
      </c>
      <c r="M246" s="29">
        <v>0</v>
      </c>
      <c r="N246" s="42">
        <f t="shared" si="14"/>
        <v>0</v>
      </c>
      <c r="O246" s="177">
        <f t="shared" si="14"/>
        <v>0</v>
      </c>
    </row>
    <row r="247" spans="1:15" x14ac:dyDescent="0.3">
      <c r="A247" s="54" t="s">
        <v>1176</v>
      </c>
      <c r="B247" s="72">
        <v>0</v>
      </c>
      <c r="C247" s="29">
        <v>0</v>
      </c>
      <c r="D247" s="29">
        <v>0</v>
      </c>
      <c r="E247" s="29">
        <v>0</v>
      </c>
      <c r="F247" s="42">
        <f t="shared" si="13"/>
        <v>0</v>
      </c>
      <c r="G247" s="177">
        <f t="shared" si="13"/>
        <v>0</v>
      </c>
      <c r="I247" s="54" t="s">
        <v>1176</v>
      </c>
      <c r="J247" s="72">
        <v>0</v>
      </c>
      <c r="K247" s="29">
        <v>0</v>
      </c>
      <c r="L247" s="29">
        <v>0</v>
      </c>
      <c r="M247" s="29">
        <v>0</v>
      </c>
      <c r="N247" s="42">
        <f t="shared" si="14"/>
        <v>0</v>
      </c>
      <c r="O247" s="177">
        <f t="shared" si="14"/>
        <v>0</v>
      </c>
    </row>
    <row r="248" spans="1:15" x14ac:dyDescent="0.3">
      <c r="A248" s="54" t="s">
        <v>1177</v>
      </c>
      <c r="B248" s="72">
        <v>0</v>
      </c>
      <c r="C248" s="29">
        <v>0</v>
      </c>
      <c r="D248" s="29">
        <v>0</v>
      </c>
      <c r="E248" s="29">
        <v>0</v>
      </c>
      <c r="F248" s="42">
        <f t="shared" si="13"/>
        <v>0</v>
      </c>
      <c r="G248" s="177">
        <f t="shared" si="13"/>
        <v>0</v>
      </c>
      <c r="I248" s="54" t="s">
        <v>1177</v>
      </c>
      <c r="J248" s="72">
        <v>0</v>
      </c>
      <c r="K248" s="29">
        <v>0</v>
      </c>
      <c r="L248" s="29">
        <v>0</v>
      </c>
      <c r="M248" s="29">
        <v>0</v>
      </c>
      <c r="N248" s="42">
        <f t="shared" si="14"/>
        <v>0</v>
      </c>
      <c r="O248" s="177">
        <f t="shared" si="14"/>
        <v>0</v>
      </c>
    </row>
    <row r="249" spans="1:15" x14ac:dyDescent="0.3">
      <c r="A249" s="54" t="s">
        <v>1178</v>
      </c>
      <c r="B249" s="72">
        <v>0</v>
      </c>
      <c r="C249" s="29">
        <v>0</v>
      </c>
      <c r="D249" s="29">
        <v>0</v>
      </c>
      <c r="E249" s="29">
        <v>0</v>
      </c>
      <c r="F249" s="42">
        <f t="shared" si="13"/>
        <v>0</v>
      </c>
      <c r="G249" s="177">
        <f t="shared" si="13"/>
        <v>0</v>
      </c>
      <c r="I249" s="54" t="s">
        <v>1178</v>
      </c>
      <c r="J249" s="72">
        <v>0</v>
      </c>
      <c r="K249" s="29">
        <v>0</v>
      </c>
      <c r="L249" s="29">
        <v>0</v>
      </c>
      <c r="M249" s="29">
        <v>0</v>
      </c>
      <c r="N249" s="42">
        <f t="shared" si="14"/>
        <v>0</v>
      </c>
      <c r="O249" s="177">
        <f t="shared" si="14"/>
        <v>0</v>
      </c>
    </row>
    <row r="250" spans="1:15" x14ac:dyDescent="0.3">
      <c r="A250" s="54" t="s">
        <v>1179</v>
      </c>
      <c r="B250" s="72">
        <v>0</v>
      </c>
      <c r="C250" s="29">
        <v>0</v>
      </c>
      <c r="D250" s="29">
        <v>0</v>
      </c>
      <c r="E250" s="29">
        <v>0</v>
      </c>
      <c r="F250" s="42">
        <f t="shared" si="13"/>
        <v>0</v>
      </c>
      <c r="G250" s="177">
        <f t="shared" si="13"/>
        <v>0</v>
      </c>
      <c r="I250" s="54" t="s">
        <v>1179</v>
      </c>
      <c r="J250" s="72">
        <v>0</v>
      </c>
      <c r="K250" s="29">
        <v>0</v>
      </c>
      <c r="L250" s="29">
        <v>0</v>
      </c>
      <c r="M250" s="29">
        <v>0</v>
      </c>
      <c r="N250" s="42">
        <f t="shared" si="14"/>
        <v>0</v>
      </c>
      <c r="O250" s="177">
        <f t="shared" si="14"/>
        <v>0</v>
      </c>
    </row>
    <row r="251" spans="1:15" x14ac:dyDescent="0.3">
      <c r="A251" s="54" t="s">
        <v>759</v>
      </c>
      <c r="B251" s="72">
        <v>0</v>
      </c>
      <c r="C251" s="29">
        <v>0</v>
      </c>
      <c r="D251" s="29">
        <v>0</v>
      </c>
      <c r="E251" s="29">
        <v>0</v>
      </c>
      <c r="F251" s="42">
        <f t="shared" si="13"/>
        <v>0</v>
      </c>
      <c r="G251" s="177">
        <f t="shared" si="13"/>
        <v>0</v>
      </c>
      <c r="I251" s="54" t="s">
        <v>759</v>
      </c>
      <c r="J251" s="72">
        <v>0</v>
      </c>
      <c r="K251" s="29">
        <v>0</v>
      </c>
      <c r="L251" s="29">
        <v>0</v>
      </c>
      <c r="M251" s="29">
        <v>0</v>
      </c>
      <c r="N251" s="42">
        <f t="shared" si="14"/>
        <v>0</v>
      </c>
      <c r="O251" s="177">
        <f t="shared" si="14"/>
        <v>0</v>
      </c>
    </row>
    <row r="252" spans="1:15" x14ac:dyDescent="0.3">
      <c r="A252" s="54" t="s">
        <v>1180</v>
      </c>
      <c r="B252" s="72">
        <v>0</v>
      </c>
      <c r="C252" s="29">
        <v>0</v>
      </c>
      <c r="D252" s="29">
        <v>0</v>
      </c>
      <c r="E252" s="29">
        <v>0</v>
      </c>
      <c r="F252" s="42">
        <f t="shared" si="13"/>
        <v>0</v>
      </c>
      <c r="G252" s="177">
        <f t="shared" si="13"/>
        <v>0</v>
      </c>
      <c r="I252" s="54" t="s">
        <v>1180</v>
      </c>
      <c r="J252" s="72">
        <v>0</v>
      </c>
      <c r="K252" s="29">
        <v>0</v>
      </c>
      <c r="L252" s="29">
        <v>0</v>
      </c>
      <c r="M252" s="29">
        <v>0</v>
      </c>
      <c r="N252" s="42">
        <f t="shared" si="14"/>
        <v>0</v>
      </c>
      <c r="O252" s="177">
        <f t="shared" si="14"/>
        <v>0</v>
      </c>
    </row>
    <row r="253" spans="1:15" x14ac:dyDescent="0.3">
      <c r="A253" s="54" t="s">
        <v>1181</v>
      </c>
      <c r="B253" s="72">
        <v>0</v>
      </c>
      <c r="C253" s="29">
        <v>0</v>
      </c>
      <c r="D253" s="29">
        <v>0</v>
      </c>
      <c r="E253" s="29">
        <v>0</v>
      </c>
      <c r="F253" s="42">
        <f t="shared" si="13"/>
        <v>0</v>
      </c>
      <c r="G253" s="177">
        <f t="shared" si="13"/>
        <v>0</v>
      </c>
      <c r="I253" s="54" t="s">
        <v>1181</v>
      </c>
      <c r="J253" s="72">
        <v>0</v>
      </c>
      <c r="K253" s="29">
        <v>0</v>
      </c>
      <c r="L253" s="29">
        <v>0</v>
      </c>
      <c r="M253" s="29">
        <v>0</v>
      </c>
      <c r="N253" s="42">
        <f t="shared" si="14"/>
        <v>0</v>
      </c>
      <c r="O253" s="177">
        <f t="shared" si="14"/>
        <v>0</v>
      </c>
    </row>
    <row r="254" spans="1:15" x14ac:dyDescent="0.3">
      <c r="A254" s="54" t="s">
        <v>760</v>
      </c>
      <c r="B254" s="72">
        <v>0</v>
      </c>
      <c r="C254" s="29">
        <v>0</v>
      </c>
      <c r="D254" s="29">
        <v>0</v>
      </c>
      <c r="E254" s="29">
        <v>0</v>
      </c>
      <c r="F254" s="42">
        <f t="shared" si="13"/>
        <v>0</v>
      </c>
      <c r="G254" s="177">
        <f t="shared" si="13"/>
        <v>0</v>
      </c>
      <c r="I254" s="54" t="s">
        <v>760</v>
      </c>
      <c r="J254" s="72">
        <v>0</v>
      </c>
      <c r="K254" s="29">
        <v>0</v>
      </c>
      <c r="L254" s="29">
        <v>0</v>
      </c>
      <c r="M254" s="29">
        <v>0</v>
      </c>
      <c r="N254" s="42">
        <f t="shared" si="14"/>
        <v>0</v>
      </c>
      <c r="O254" s="177">
        <f t="shared" si="14"/>
        <v>0</v>
      </c>
    </row>
    <row r="255" spans="1:15" x14ac:dyDescent="0.3">
      <c r="A255" s="54" t="s">
        <v>761</v>
      </c>
      <c r="B255" s="72">
        <v>0</v>
      </c>
      <c r="C255" s="29">
        <v>0</v>
      </c>
      <c r="D255" s="29">
        <v>0</v>
      </c>
      <c r="E255" s="29">
        <v>0</v>
      </c>
      <c r="F255" s="42">
        <f t="shared" si="13"/>
        <v>0</v>
      </c>
      <c r="G255" s="177">
        <f t="shared" si="13"/>
        <v>0</v>
      </c>
      <c r="I255" s="54" t="s">
        <v>761</v>
      </c>
      <c r="J255" s="72">
        <v>0</v>
      </c>
      <c r="K255" s="29">
        <v>0</v>
      </c>
      <c r="L255" s="29">
        <v>0</v>
      </c>
      <c r="M255" s="29">
        <v>0</v>
      </c>
      <c r="N255" s="42">
        <f t="shared" si="14"/>
        <v>0</v>
      </c>
      <c r="O255" s="177">
        <f t="shared" si="14"/>
        <v>0</v>
      </c>
    </row>
    <row r="256" spans="1:15" x14ac:dyDescent="0.3">
      <c r="A256" s="54" t="s">
        <v>1182</v>
      </c>
      <c r="B256" s="72">
        <v>0</v>
      </c>
      <c r="C256" s="29">
        <v>0</v>
      </c>
      <c r="D256" s="29">
        <v>0</v>
      </c>
      <c r="E256" s="29">
        <v>0</v>
      </c>
      <c r="F256" s="42">
        <f t="shared" si="13"/>
        <v>0</v>
      </c>
      <c r="G256" s="177">
        <f t="shared" si="13"/>
        <v>0</v>
      </c>
      <c r="I256" s="54" t="s">
        <v>1182</v>
      </c>
      <c r="J256" s="72">
        <v>0</v>
      </c>
      <c r="K256" s="29">
        <v>0</v>
      </c>
      <c r="L256" s="29">
        <v>0</v>
      </c>
      <c r="M256" s="29">
        <v>0</v>
      </c>
      <c r="N256" s="42">
        <f t="shared" si="14"/>
        <v>0</v>
      </c>
      <c r="O256" s="177">
        <f t="shared" si="14"/>
        <v>0</v>
      </c>
    </row>
    <row r="257" spans="1:15" x14ac:dyDescent="0.3">
      <c r="A257" s="54" t="s">
        <v>1183</v>
      </c>
      <c r="B257" s="72">
        <v>0</v>
      </c>
      <c r="C257" s="29">
        <v>0</v>
      </c>
      <c r="D257" s="29">
        <v>0</v>
      </c>
      <c r="E257" s="29">
        <v>0</v>
      </c>
      <c r="F257" s="42">
        <f t="shared" si="13"/>
        <v>0</v>
      </c>
      <c r="G257" s="177">
        <f t="shared" si="13"/>
        <v>0</v>
      </c>
      <c r="I257" s="54" t="s">
        <v>1183</v>
      </c>
      <c r="J257" s="72">
        <v>0</v>
      </c>
      <c r="K257" s="29">
        <v>0</v>
      </c>
      <c r="L257" s="29">
        <v>0</v>
      </c>
      <c r="M257" s="29">
        <v>0</v>
      </c>
      <c r="N257" s="42">
        <f t="shared" si="14"/>
        <v>0</v>
      </c>
      <c r="O257" s="177">
        <f t="shared" si="14"/>
        <v>0</v>
      </c>
    </row>
    <row r="258" spans="1:15" x14ac:dyDescent="0.3">
      <c r="A258" s="54" t="s">
        <v>1184</v>
      </c>
      <c r="B258" s="72">
        <v>0</v>
      </c>
      <c r="C258" s="29">
        <v>0</v>
      </c>
      <c r="D258" s="29">
        <v>0</v>
      </c>
      <c r="E258" s="29">
        <v>0</v>
      </c>
      <c r="F258" s="42">
        <f t="shared" si="13"/>
        <v>0</v>
      </c>
      <c r="G258" s="177">
        <f t="shared" si="13"/>
        <v>0</v>
      </c>
      <c r="I258" s="54" t="s">
        <v>1184</v>
      </c>
      <c r="J258" s="72">
        <v>0</v>
      </c>
      <c r="K258" s="29">
        <v>0</v>
      </c>
      <c r="L258" s="29">
        <v>0</v>
      </c>
      <c r="M258" s="29">
        <v>0</v>
      </c>
      <c r="N258" s="42">
        <f t="shared" si="14"/>
        <v>0</v>
      </c>
      <c r="O258" s="177">
        <f t="shared" si="14"/>
        <v>0</v>
      </c>
    </row>
    <row r="259" spans="1:15" x14ac:dyDescent="0.3">
      <c r="A259" s="54" t="s">
        <v>785</v>
      </c>
      <c r="B259" s="72">
        <v>0</v>
      </c>
      <c r="C259" s="29">
        <v>0</v>
      </c>
      <c r="D259" s="29">
        <v>0</v>
      </c>
      <c r="E259" s="29">
        <v>0</v>
      </c>
      <c r="F259" s="42">
        <f t="shared" si="13"/>
        <v>0</v>
      </c>
      <c r="G259" s="177">
        <f t="shared" si="13"/>
        <v>0</v>
      </c>
      <c r="I259" s="54" t="s">
        <v>785</v>
      </c>
      <c r="J259" s="72">
        <v>0</v>
      </c>
      <c r="K259" s="29">
        <v>0</v>
      </c>
      <c r="L259" s="29">
        <v>0</v>
      </c>
      <c r="M259" s="29">
        <v>0</v>
      </c>
      <c r="N259" s="42">
        <f t="shared" si="14"/>
        <v>0</v>
      </c>
      <c r="O259" s="177">
        <f t="shared" si="14"/>
        <v>0</v>
      </c>
    </row>
    <row r="260" spans="1:15" x14ac:dyDescent="0.3">
      <c r="A260" s="54" t="s">
        <v>1185</v>
      </c>
      <c r="B260" s="72">
        <v>0</v>
      </c>
      <c r="C260" s="29">
        <v>0</v>
      </c>
      <c r="D260" s="29">
        <v>0</v>
      </c>
      <c r="E260" s="29">
        <v>0</v>
      </c>
      <c r="F260" s="42">
        <f t="shared" si="13"/>
        <v>0</v>
      </c>
      <c r="G260" s="177">
        <f t="shared" si="13"/>
        <v>0</v>
      </c>
      <c r="I260" s="54" t="s">
        <v>1185</v>
      </c>
      <c r="J260" s="72">
        <v>0</v>
      </c>
      <c r="K260" s="29">
        <v>0</v>
      </c>
      <c r="L260" s="29">
        <v>0</v>
      </c>
      <c r="M260" s="29">
        <v>0</v>
      </c>
      <c r="N260" s="42">
        <f t="shared" si="14"/>
        <v>0</v>
      </c>
      <c r="O260" s="177">
        <f t="shared" si="14"/>
        <v>0</v>
      </c>
    </row>
    <row r="261" spans="1:15" x14ac:dyDescent="0.3">
      <c r="A261" s="54" t="s">
        <v>786</v>
      </c>
      <c r="B261" s="72">
        <v>0</v>
      </c>
      <c r="C261" s="29">
        <v>0</v>
      </c>
      <c r="D261" s="29">
        <v>0</v>
      </c>
      <c r="E261" s="29">
        <v>0</v>
      </c>
      <c r="F261" s="42">
        <f t="shared" si="13"/>
        <v>0</v>
      </c>
      <c r="G261" s="177">
        <f t="shared" si="13"/>
        <v>0</v>
      </c>
      <c r="I261" s="54" t="s">
        <v>786</v>
      </c>
      <c r="J261" s="72">
        <v>0</v>
      </c>
      <c r="K261" s="29">
        <v>0</v>
      </c>
      <c r="L261" s="29">
        <v>0</v>
      </c>
      <c r="M261" s="29">
        <v>0</v>
      </c>
      <c r="N261" s="42">
        <f t="shared" si="14"/>
        <v>0</v>
      </c>
      <c r="O261" s="177">
        <f t="shared" si="14"/>
        <v>0</v>
      </c>
    </row>
    <row r="262" spans="1:15" x14ac:dyDescent="0.3">
      <c r="A262" s="54" t="s">
        <v>787</v>
      </c>
      <c r="B262" s="72">
        <v>0</v>
      </c>
      <c r="C262" s="29">
        <v>0</v>
      </c>
      <c r="D262" s="29">
        <v>0</v>
      </c>
      <c r="E262" s="29">
        <v>0</v>
      </c>
      <c r="F262" s="42">
        <f t="shared" si="13"/>
        <v>0</v>
      </c>
      <c r="G262" s="177">
        <f t="shared" si="13"/>
        <v>0</v>
      </c>
      <c r="I262" s="54" t="s">
        <v>787</v>
      </c>
      <c r="J262" s="72">
        <v>0</v>
      </c>
      <c r="K262" s="29">
        <v>0</v>
      </c>
      <c r="L262" s="29">
        <v>0</v>
      </c>
      <c r="M262" s="29">
        <v>0</v>
      </c>
      <c r="N262" s="42">
        <f t="shared" si="14"/>
        <v>0</v>
      </c>
      <c r="O262" s="177">
        <f t="shared" si="14"/>
        <v>0</v>
      </c>
    </row>
    <row r="263" spans="1:15" x14ac:dyDescent="0.3">
      <c r="A263" s="54" t="s">
        <v>1186</v>
      </c>
      <c r="B263" s="72">
        <v>0</v>
      </c>
      <c r="C263" s="29">
        <v>0</v>
      </c>
      <c r="D263" s="29">
        <v>0</v>
      </c>
      <c r="E263" s="29">
        <v>0</v>
      </c>
      <c r="F263" s="42">
        <f t="shared" si="13"/>
        <v>0</v>
      </c>
      <c r="G263" s="177">
        <f t="shared" si="13"/>
        <v>0</v>
      </c>
      <c r="I263" s="54" t="s">
        <v>1186</v>
      </c>
      <c r="J263" s="72">
        <v>0</v>
      </c>
      <c r="K263" s="29">
        <v>0</v>
      </c>
      <c r="L263" s="29">
        <v>0</v>
      </c>
      <c r="M263" s="29">
        <v>0</v>
      </c>
      <c r="N263" s="42">
        <f t="shared" si="14"/>
        <v>0</v>
      </c>
      <c r="O263" s="177">
        <f t="shared" si="14"/>
        <v>0</v>
      </c>
    </row>
    <row r="264" spans="1:15" x14ac:dyDescent="0.3">
      <c r="A264" s="54" t="s">
        <v>1187</v>
      </c>
      <c r="B264" s="72">
        <v>0</v>
      </c>
      <c r="C264" s="29">
        <v>0</v>
      </c>
      <c r="D264" s="29">
        <v>0</v>
      </c>
      <c r="E264" s="29">
        <v>0</v>
      </c>
      <c r="F264" s="42">
        <f t="shared" ref="F264:F279" si="15">B264-D264</f>
        <v>0</v>
      </c>
      <c r="G264" s="177">
        <f t="shared" ref="G264:G279" si="16">C264-E264</f>
        <v>0</v>
      </c>
      <c r="I264" s="54" t="s">
        <v>1187</v>
      </c>
      <c r="J264" s="72">
        <v>0</v>
      </c>
      <c r="K264" s="29">
        <v>0</v>
      </c>
      <c r="L264" s="29">
        <v>0</v>
      </c>
      <c r="M264" s="29">
        <v>0</v>
      </c>
      <c r="N264" s="42">
        <f t="shared" ref="N264:N279" si="17">J264-L264</f>
        <v>0</v>
      </c>
      <c r="O264" s="177">
        <f t="shared" ref="O264:O279" si="18">K264-M264</f>
        <v>0</v>
      </c>
    </row>
    <row r="265" spans="1:15" x14ac:dyDescent="0.3">
      <c r="A265" s="54" t="s">
        <v>1188</v>
      </c>
      <c r="B265" s="72">
        <v>0</v>
      </c>
      <c r="C265" s="29">
        <v>0</v>
      </c>
      <c r="D265" s="29">
        <v>0</v>
      </c>
      <c r="E265" s="29">
        <v>0</v>
      </c>
      <c r="F265" s="42">
        <f t="shared" si="15"/>
        <v>0</v>
      </c>
      <c r="G265" s="177">
        <f t="shared" si="16"/>
        <v>0</v>
      </c>
      <c r="I265" s="54" t="s">
        <v>1188</v>
      </c>
      <c r="J265" s="72">
        <v>0</v>
      </c>
      <c r="K265" s="29">
        <v>0</v>
      </c>
      <c r="L265" s="29">
        <v>0</v>
      </c>
      <c r="M265" s="29">
        <v>0</v>
      </c>
      <c r="N265" s="42">
        <f t="shared" si="17"/>
        <v>0</v>
      </c>
      <c r="O265" s="177">
        <f t="shared" si="18"/>
        <v>0</v>
      </c>
    </row>
    <row r="266" spans="1:15" x14ac:dyDescent="0.3">
      <c r="A266" s="54" t="s">
        <v>1189</v>
      </c>
      <c r="B266" s="72">
        <v>0</v>
      </c>
      <c r="C266" s="29">
        <v>0</v>
      </c>
      <c r="D266" s="29">
        <v>0</v>
      </c>
      <c r="E266" s="29">
        <v>0</v>
      </c>
      <c r="F266" s="42">
        <f t="shared" si="15"/>
        <v>0</v>
      </c>
      <c r="G266" s="177">
        <f t="shared" si="16"/>
        <v>0</v>
      </c>
      <c r="I266" s="54" t="s">
        <v>1189</v>
      </c>
      <c r="J266" s="72">
        <v>0</v>
      </c>
      <c r="K266" s="29">
        <v>0</v>
      </c>
      <c r="L266" s="29">
        <v>0</v>
      </c>
      <c r="M266" s="29">
        <v>0</v>
      </c>
      <c r="N266" s="42">
        <f t="shared" si="17"/>
        <v>0</v>
      </c>
      <c r="O266" s="177">
        <f t="shared" si="18"/>
        <v>0</v>
      </c>
    </row>
    <row r="267" spans="1:15" x14ac:dyDescent="0.3">
      <c r="A267" s="54" t="s">
        <v>788</v>
      </c>
      <c r="B267" s="72">
        <v>0</v>
      </c>
      <c r="C267" s="29">
        <v>0</v>
      </c>
      <c r="D267" s="29">
        <v>0</v>
      </c>
      <c r="E267" s="29">
        <v>0</v>
      </c>
      <c r="F267" s="42">
        <f t="shared" si="15"/>
        <v>0</v>
      </c>
      <c r="G267" s="177">
        <f t="shared" si="16"/>
        <v>0</v>
      </c>
      <c r="I267" s="54" t="s">
        <v>788</v>
      </c>
      <c r="J267" s="72">
        <v>0</v>
      </c>
      <c r="K267" s="29">
        <v>0</v>
      </c>
      <c r="L267" s="29">
        <v>0</v>
      </c>
      <c r="M267" s="29">
        <v>0</v>
      </c>
      <c r="N267" s="42">
        <f t="shared" si="17"/>
        <v>0</v>
      </c>
      <c r="O267" s="177">
        <f t="shared" si="18"/>
        <v>0</v>
      </c>
    </row>
    <row r="268" spans="1:15" x14ac:dyDescent="0.3">
      <c r="A268" s="54" t="s">
        <v>1207</v>
      </c>
      <c r="B268" s="72">
        <v>0</v>
      </c>
      <c r="C268" s="29">
        <v>0</v>
      </c>
      <c r="D268" s="29">
        <v>0</v>
      </c>
      <c r="E268" s="29">
        <v>0</v>
      </c>
      <c r="F268" s="42">
        <f t="shared" si="15"/>
        <v>0</v>
      </c>
      <c r="G268" s="177">
        <f t="shared" si="16"/>
        <v>0</v>
      </c>
      <c r="I268" s="54" t="s">
        <v>1207</v>
      </c>
      <c r="J268" s="72">
        <v>0</v>
      </c>
      <c r="K268" s="29">
        <v>0</v>
      </c>
      <c r="L268" s="29">
        <v>0</v>
      </c>
      <c r="M268" s="29">
        <v>0</v>
      </c>
      <c r="N268" s="42">
        <f t="shared" si="17"/>
        <v>0</v>
      </c>
      <c r="O268" s="177">
        <f t="shared" si="18"/>
        <v>0</v>
      </c>
    </row>
    <row r="269" spans="1:15" x14ac:dyDescent="0.3">
      <c r="A269" s="54" t="s">
        <v>789</v>
      </c>
      <c r="B269" s="72">
        <v>0</v>
      </c>
      <c r="C269" s="29">
        <v>0</v>
      </c>
      <c r="D269" s="29">
        <v>0</v>
      </c>
      <c r="E269" s="29">
        <v>0</v>
      </c>
      <c r="F269" s="42">
        <f t="shared" si="15"/>
        <v>0</v>
      </c>
      <c r="G269" s="177">
        <f t="shared" si="16"/>
        <v>0</v>
      </c>
      <c r="I269" s="54" t="s">
        <v>789</v>
      </c>
      <c r="J269" s="72">
        <v>0</v>
      </c>
      <c r="K269" s="29">
        <v>0</v>
      </c>
      <c r="L269" s="29">
        <v>0</v>
      </c>
      <c r="M269" s="29">
        <v>0</v>
      </c>
      <c r="N269" s="42">
        <f t="shared" si="17"/>
        <v>0</v>
      </c>
      <c r="O269" s="177">
        <f t="shared" si="18"/>
        <v>0</v>
      </c>
    </row>
    <row r="270" spans="1:15" x14ac:dyDescent="0.3">
      <c r="A270" s="54" t="s">
        <v>762</v>
      </c>
      <c r="B270" s="72">
        <v>0</v>
      </c>
      <c r="C270" s="29">
        <v>0</v>
      </c>
      <c r="D270" s="29">
        <v>0</v>
      </c>
      <c r="E270" s="29">
        <v>0</v>
      </c>
      <c r="F270" s="42">
        <f t="shared" si="15"/>
        <v>0</v>
      </c>
      <c r="G270" s="177">
        <f t="shared" si="16"/>
        <v>0</v>
      </c>
      <c r="I270" s="54" t="s">
        <v>762</v>
      </c>
      <c r="J270" s="72">
        <v>0</v>
      </c>
      <c r="K270" s="29">
        <v>0</v>
      </c>
      <c r="L270" s="29">
        <v>0</v>
      </c>
      <c r="M270" s="29">
        <v>0</v>
      </c>
      <c r="N270" s="42">
        <f t="shared" si="17"/>
        <v>0</v>
      </c>
      <c r="O270" s="177">
        <f t="shared" si="18"/>
        <v>0</v>
      </c>
    </row>
    <row r="271" spans="1:15" x14ac:dyDescent="0.3">
      <c r="A271" s="54" t="s">
        <v>1190</v>
      </c>
      <c r="B271" s="72">
        <v>0</v>
      </c>
      <c r="C271" s="29">
        <v>0</v>
      </c>
      <c r="D271" s="29">
        <v>0</v>
      </c>
      <c r="E271" s="29">
        <v>0</v>
      </c>
      <c r="F271" s="42">
        <f t="shared" si="15"/>
        <v>0</v>
      </c>
      <c r="G271" s="177">
        <f t="shared" si="16"/>
        <v>0</v>
      </c>
      <c r="I271" s="54" t="s">
        <v>1190</v>
      </c>
      <c r="J271" s="72">
        <v>0</v>
      </c>
      <c r="K271" s="29">
        <v>0</v>
      </c>
      <c r="L271" s="29">
        <v>0</v>
      </c>
      <c r="M271" s="29">
        <v>0</v>
      </c>
      <c r="N271" s="42">
        <f t="shared" si="17"/>
        <v>0</v>
      </c>
      <c r="O271" s="177">
        <f t="shared" si="18"/>
        <v>0</v>
      </c>
    </row>
    <row r="272" spans="1:15" x14ac:dyDescent="0.3">
      <c r="A272" s="54" t="s">
        <v>1191</v>
      </c>
      <c r="B272" s="72">
        <v>0</v>
      </c>
      <c r="C272" s="29">
        <v>0</v>
      </c>
      <c r="D272" s="29">
        <v>0</v>
      </c>
      <c r="E272" s="29">
        <v>0</v>
      </c>
      <c r="F272" s="42">
        <f t="shared" si="15"/>
        <v>0</v>
      </c>
      <c r="G272" s="177">
        <f t="shared" si="16"/>
        <v>0</v>
      </c>
      <c r="I272" s="54" t="s">
        <v>1191</v>
      </c>
      <c r="J272" s="72">
        <v>0</v>
      </c>
      <c r="K272" s="29">
        <v>0</v>
      </c>
      <c r="L272" s="29">
        <v>0</v>
      </c>
      <c r="M272" s="29">
        <v>0</v>
      </c>
      <c r="N272" s="42">
        <f t="shared" si="17"/>
        <v>0</v>
      </c>
      <c r="O272" s="177">
        <f t="shared" si="18"/>
        <v>0</v>
      </c>
    </row>
    <row r="273" spans="1:31" x14ac:dyDescent="0.3">
      <c r="A273" s="54" t="s">
        <v>763</v>
      </c>
      <c r="B273" s="72">
        <v>0</v>
      </c>
      <c r="C273" s="29">
        <v>0</v>
      </c>
      <c r="D273" s="29">
        <v>0</v>
      </c>
      <c r="E273" s="29">
        <v>0</v>
      </c>
      <c r="F273" s="42">
        <f t="shared" si="15"/>
        <v>0</v>
      </c>
      <c r="G273" s="177">
        <f t="shared" si="16"/>
        <v>0</v>
      </c>
      <c r="I273" s="54" t="s">
        <v>763</v>
      </c>
      <c r="J273" s="72">
        <v>0</v>
      </c>
      <c r="K273" s="29">
        <v>0</v>
      </c>
      <c r="L273" s="29">
        <v>0</v>
      </c>
      <c r="M273" s="29">
        <v>0</v>
      </c>
      <c r="N273" s="42">
        <f t="shared" si="17"/>
        <v>0</v>
      </c>
      <c r="O273" s="177">
        <f t="shared" si="18"/>
        <v>0</v>
      </c>
    </row>
    <row r="274" spans="1:31" x14ac:dyDescent="0.3">
      <c r="A274" s="54" t="s">
        <v>764</v>
      </c>
      <c r="B274" s="72">
        <v>0</v>
      </c>
      <c r="C274" s="29">
        <v>0</v>
      </c>
      <c r="D274" s="29">
        <v>0</v>
      </c>
      <c r="E274" s="29">
        <v>0</v>
      </c>
      <c r="F274" s="42">
        <f t="shared" si="15"/>
        <v>0</v>
      </c>
      <c r="G274" s="177">
        <f t="shared" si="16"/>
        <v>0</v>
      </c>
      <c r="I274" s="54" t="s">
        <v>764</v>
      </c>
      <c r="J274" s="72">
        <v>0</v>
      </c>
      <c r="K274" s="29">
        <v>0</v>
      </c>
      <c r="L274" s="29">
        <v>0</v>
      </c>
      <c r="M274" s="29">
        <v>0</v>
      </c>
      <c r="N274" s="42">
        <f t="shared" si="17"/>
        <v>0</v>
      </c>
      <c r="O274" s="177">
        <f t="shared" si="18"/>
        <v>0</v>
      </c>
    </row>
    <row r="275" spans="1:31" x14ac:dyDescent="0.3">
      <c r="A275" s="54" t="s">
        <v>765</v>
      </c>
      <c r="B275" s="72">
        <v>0</v>
      </c>
      <c r="C275" s="29">
        <v>0</v>
      </c>
      <c r="D275" s="29">
        <v>0</v>
      </c>
      <c r="E275" s="29">
        <v>0</v>
      </c>
      <c r="F275" s="42">
        <f t="shared" si="15"/>
        <v>0</v>
      </c>
      <c r="G275" s="177">
        <f t="shared" si="16"/>
        <v>0</v>
      </c>
      <c r="I275" s="54" t="s">
        <v>765</v>
      </c>
      <c r="J275" s="72">
        <v>0</v>
      </c>
      <c r="K275" s="29">
        <v>0</v>
      </c>
      <c r="L275" s="29">
        <v>0</v>
      </c>
      <c r="M275" s="29">
        <v>0</v>
      </c>
      <c r="N275" s="42">
        <f t="shared" si="17"/>
        <v>0</v>
      </c>
      <c r="O275" s="177">
        <f t="shared" si="18"/>
        <v>0</v>
      </c>
    </row>
    <row r="276" spans="1:31" x14ac:dyDescent="0.3">
      <c r="A276" s="54" t="s">
        <v>766</v>
      </c>
      <c r="B276" s="72">
        <v>0</v>
      </c>
      <c r="C276" s="29">
        <v>0</v>
      </c>
      <c r="D276" s="29">
        <v>0</v>
      </c>
      <c r="E276" s="29">
        <v>0</v>
      </c>
      <c r="F276" s="42">
        <f t="shared" si="15"/>
        <v>0</v>
      </c>
      <c r="G276" s="177">
        <f t="shared" si="16"/>
        <v>0</v>
      </c>
      <c r="I276" s="54" t="s">
        <v>766</v>
      </c>
      <c r="J276" s="72">
        <v>0</v>
      </c>
      <c r="K276" s="29">
        <v>0</v>
      </c>
      <c r="L276" s="29">
        <v>0</v>
      </c>
      <c r="M276" s="29">
        <v>0</v>
      </c>
      <c r="N276" s="42">
        <f t="shared" si="17"/>
        <v>0</v>
      </c>
      <c r="O276" s="177">
        <f t="shared" si="18"/>
        <v>0</v>
      </c>
    </row>
    <row r="277" spans="1:31" x14ac:dyDescent="0.3">
      <c r="A277" s="54" t="s">
        <v>1192</v>
      </c>
      <c r="B277" s="72">
        <v>0</v>
      </c>
      <c r="C277" s="29">
        <v>0</v>
      </c>
      <c r="D277" s="29">
        <v>0</v>
      </c>
      <c r="E277" s="29">
        <v>0</v>
      </c>
      <c r="F277" s="42">
        <f t="shared" si="15"/>
        <v>0</v>
      </c>
      <c r="G277" s="177">
        <f t="shared" si="16"/>
        <v>0</v>
      </c>
      <c r="I277" s="54" t="s">
        <v>1192</v>
      </c>
      <c r="J277" s="72">
        <v>0</v>
      </c>
      <c r="K277" s="29">
        <v>0</v>
      </c>
      <c r="L277" s="29">
        <v>0</v>
      </c>
      <c r="M277" s="29">
        <v>0</v>
      </c>
      <c r="N277" s="42">
        <f t="shared" si="17"/>
        <v>0</v>
      </c>
      <c r="O277" s="177">
        <f t="shared" si="18"/>
        <v>0</v>
      </c>
    </row>
    <row r="278" spans="1:31" x14ac:dyDescent="0.3">
      <c r="A278" s="54" t="s">
        <v>767</v>
      </c>
      <c r="B278" s="72">
        <v>0</v>
      </c>
      <c r="C278" s="29">
        <v>0</v>
      </c>
      <c r="D278" s="29">
        <v>0</v>
      </c>
      <c r="E278" s="29">
        <v>0</v>
      </c>
      <c r="F278" s="42">
        <f t="shared" si="15"/>
        <v>0</v>
      </c>
      <c r="G278" s="177">
        <f t="shared" si="16"/>
        <v>0</v>
      </c>
      <c r="I278" s="54" t="s">
        <v>767</v>
      </c>
      <c r="J278" s="72">
        <v>0</v>
      </c>
      <c r="K278" s="29">
        <v>0</v>
      </c>
      <c r="L278" s="29">
        <v>0</v>
      </c>
      <c r="M278" s="29">
        <v>0</v>
      </c>
      <c r="N278" s="42">
        <f t="shared" si="17"/>
        <v>0</v>
      </c>
      <c r="O278" s="177">
        <f t="shared" si="18"/>
        <v>0</v>
      </c>
    </row>
    <row r="279" spans="1:31" ht="15" customHeight="1" x14ac:dyDescent="0.3">
      <c r="A279" s="54" t="s">
        <v>1193</v>
      </c>
      <c r="B279" s="72">
        <v>0</v>
      </c>
      <c r="C279" s="29">
        <v>0</v>
      </c>
      <c r="D279" s="29">
        <v>0</v>
      </c>
      <c r="E279" s="29">
        <v>0</v>
      </c>
      <c r="F279" s="42">
        <f t="shared" si="15"/>
        <v>0</v>
      </c>
      <c r="G279" s="177">
        <f t="shared" si="16"/>
        <v>0</v>
      </c>
      <c r="I279" s="54" t="s">
        <v>1193</v>
      </c>
      <c r="J279" s="72">
        <v>0</v>
      </c>
      <c r="K279" s="29">
        <v>0</v>
      </c>
      <c r="L279" s="29">
        <v>0</v>
      </c>
      <c r="M279" s="29">
        <v>0</v>
      </c>
      <c r="N279" s="42">
        <f t="shared" si="17"/>
        <v>0</v>
      </c>
      <c r="O279" s="177">
        <f t="shared" si="18"/>
        <v>0</v>
      </c>
    </row>
    <row r="280" spans="1:31" x14ac:dyDescent="0.3">
      <c r="A280" s="83" t="s">
        <v>790</v>
      </c>
      <c r="B280" s="84">
        <v>0</v>
      </c>
      <c r="C280" s="32">
        <v>0</v>
      </c>
      <c r="D280" s="32">
        <v>0</v>
      </c>
      <c r="E280" s="32">
        <v>0</v>
      </c>
      <c r="F280" s="42">
        <f t="shared" ref="F280:G300" si="19">B280-D280</f>
        <v>0</v>
      </c>
      <c r="G280" s="177">
        <f t="shared" si="19"/>
        <v>0</v>
      </c>
      <c r="I280" s="83" t="s">
        <v>790</v>
      </c>
      <c r="J280" s="84">
        <v>0</v>
      </c>
      <c r="K280" s="32">
        <v>0</v>
      </c>
      <c r="L280" s="32">
        <v>0</v>
      </c>
      <c r="M280" s="32">
        <v>0</v>
      </c>
      <c r="N280" s="42">
        <f t="shared" ref="N280:O300" si="20">J280-L280</f>
        <v>0</v>
      </c>
      <c r="O280" s="177">
        <f t="shared" si="20"/>
        <v>0</v>
      </c>
    </row>
    <row r="281" spans="1:31" x14ac:dyDescent="0.3">
      <c r="A281" s="83" t="s">
        <v>1194</v>
      </c>
      <c r="B281" s="84">
        <v>0</v>
      </c>
      <c r="C281" s="32">
        <v>0</v>
      </c>
      <c r="D281" s="32">
        <v>0</v>
      </c>
      <c r="E281" s="32">
        <v>0</v>
      </c>
      <c r="F281" s="42">
        <f t="shared" si="19"/>
        <v>0</v>
      </c>
      <c r="G281" s="177">
        <f t="shared" si="19"/>
        <v>0</v>
      </c>
      <c r="I281" s="83" t="s">
        <v>1194</v>
      </c>
      <c r="J281" s="84">
        <v>0</v>
      </c>
      <c r="K281" s="32">
        <v>0</v>
      </c>
      <c r="L281" s="32">
        <v>0</v>
      </c>
      <c r="M281" s="32">
        <v>0</v>
      </c>
      <c r="N281" s="42">
        <f t="shared" si="20"/>
        <v>0</v>
      </c>
      <c r="O281" s="177">
        <f t="shared" si="20"/>
        <v>0</v>
      </c>
    </row>
    <row r="282" spans="1:31" x14ac:dyDescent="0.3">
      <c r="A282" s="83" t="s">
        <v>1195</v>
      </c>
      <c r="B282" s="84">
        <v>0</v>
      </c>
      <c r="C282" s="32">
        <v>0</v>
      </c>
      <c r="D282" s="32">
        <v>0</v>
      </c>
      <c r="E282" s="32">
        <v>0</v>
      </c>
      <c r="F282" s="42">
        <f t="shared" si="19"/>
        <v>0</v>
      </c>
      <c r="G282" s="177">
        <f t="shared" si="19"/>
        <v>0</v>
      </c>
      <c r="I282" s="83" t="s">
        <v>1195</v>
      </c>
      <c r="J282" s="84">
        <v>0</v>
      </c>
      <c r="K282" s="32">
        <v>0</v>
      </c>
      <c r="L282" s="32">
        <v>0</v>
      </c>
      <c r="M282" s="32">
        <v>0</v>
      </c>
      <c r="N282" s="42">
        <f t="shared" si="20"/>
        <v>0</v>
      </c>
      <c r="O282" s="177">
        <f t="shared" si="20"/>
        <v>0</v>
      </c>
    </row>
    <row r="283" spans="1:31" ht="15" customHeight="1" x14ac:dyDescent="0.3">
      <c r="A283" s="83" t="s">
        <v>768</v>
      </c>
      <c r="B283" s="84">
        <v>0</v>
      </c>
      <c r="C283" s="32">
        <v>0</v>
      </c>
      <c r="D283" s="32">
        <v>0</v>
      </c>
      <c r="E283" s="32">
        <v>0</v>
      </c>
      <c r="F283" s="42">
        <f t="shared" si="19"/>
        <v>0</v>
      </c>
      <c r="G283" s="177">
        <f t="shared" si="19"/>
        <v>0</v>
      </c>
      <c r="I283" s="83" t="s">
        <v>768</v>
      </c>
      <c r="J283" s="84">
        <v>0</v>
      </c>
      <c r="K283" s="32">
        <v>0</v>
      </c>
      <c r="L283" s="32">
        <v>0</v>
      </c>
      <c r="M283" s="32">
        <v>0</v>
      </c>
      <c r="N283" s="42">
        <f t="shared" si="20"/>
        <v>0</v>
      </c>
      <c r="O283" s="177">
        <f t="shared" si="20"/>
        <v>0</v>
      </c>
    </row>
    <row r="284" spans="1:31" x14ac:dyDescent="0.3">
      <c r="A284" s="83" t="s">
        <v>769</v>
      </c>
      <c r="B284" s="84">
        <v>0</v>
      </c>
      <c r="C284" s="32">
        <v>0</v>
      </c>
      <c r="D284" s="32">
        <v>0</v>
      </c>
      <c r="E284" s="32">
        <v>0</v>
      </c>
      <c r="F284" s="42">
        <f t="shared" si="19"/>
        <v>0</v>
      </c>
      <c r="G284" s="177">
        <f t="shared" si="19"/>
        <v>0</v>
      </c>
      <c r="I284" s="83" t="s">
        <v>769</v>
      </c>
      <c r="J284" s="84">
        <v>0</v>
      </c>
      <c r="K284" s="32">
        <v>0</v>
      </c>
      <c r="L284" s="32">
        <v>0</v>
      </c>
      <c r="M284" s="32">
        <v>0</v>
      </c>
      <c r="N284" s="42">
        <f t="shared" si="20"/>
        <v>0</v>
      </c>
      <c r="O284" s="177">
        <f t="shared" si="20"/>
        <v>0</v>
      </c>
    </row>
    <row r="285" spans="1:31" x14ac:dyDescent="0.3">
      <c r="A285" s="83" t="s">
        <v>1196</v>
      </c>
      <c r="B285" s="84">
        <v>0</v>
      </c>
      <c r="C285" s="32">
        <v>0</v>
      </c>
      <c r="D285" s="32">
        <v>0</v>
      </c>
      <c r="E285" s="32">
        <v>0</v>
      </c>
      <c r="F285" s="42">
        <f t="shared" si="19"/>
        <v>0</v>
      </c>
      <c r="G285" s="177">
        <f t="shared" si="19"/>
        <v>0</v>
      </c>
      <c r="I285" s="83" t="s">
        <v>1196</v>
      </c>
      <c r="J285" s="84">
        <v>0</v>
      </c>
      <c r="K285" s="32">
        <v>0</v>
      </c>
      <c r="L285" s="32">
        <v>0</v>
      </c>
      <c r="M285" s="32">
        <v>0</v>
      </c>
      <c r="N285" s="42">
        <f t="shared" si="20"/>
        <v>0</v>
      </c>
      <c r="O285" s="177">
        <f t="shared" si="20"/>
        <v>0</v>
      </c>
      <c r="AC285" s="74"/>
      <c r="AE285" s="74"/>
    </row>
    <row r="286" spans="1:31" x14ac:dyDescent="0.3">
      <c r="A286" s="83" t="s">
        <v>791</v>
      </c>
      <c r="B286" s="84">
        <v>0</v>
      </c>
      <c r="C286" s="32">
        <v>0</v>
      </c>
      <c r="D286" s="32">
        <v>0</v>
      </c>
      <c r="E286" s="32">
        <v>0</v>
      </c>
      <c r="F286" s="42">
        <f t="shared" si="19"/>
        <v>0</v>
      </c>
      <c r="G286" s="177">
        <f t="shared" si="19"/>
        <v>0</v>
      </c>
      <c r="I286" s="83" t="s">
        <v>791</v>
      </c>
      <c r="J286" s="84">
        <v>0</v>
      </c>
      <c r="K286" s="32">
        <v>0</v>
      </c>
      <c r="L286" s="32">
        <v>0</v>
      </c>
      <c r="M286" s="32">
        <v>0</v>
      </c>
      <c r="N286" s="42">
        <f t="shared" si="20"/>
        <v>0</v>
      </c>
      <c r="O286" s="177">
        <f t="shared" si="20"/>
        <v>0</v>
      </c>
    </row>
    <row r="287" spans="1:31" x14ac:dyDescent="0.3">
      <c r="A287" s="83" t="s">
        <v>770</v>
      </c>
      <c r="B287" s="84">
        <v>443</v>
      </c>
      <c r="C287" s="32">
        <v>402736044</v>
      </c>
      <c r="D287" s="32">
        <v>440</v>
      </c>
      <c r="E287" s="32">
        <v>402736044</v>
      </c>
      <c r="F287" s="42">
        <f t="shared" si="19"/>
        <v>3</v>
      </c>
      <c r="G287" s="177">
        <f t="shared" si="19"/>
        <v>0</v>
      </c>
      <c r="I287" s="83" t="s">
        <v>770</v>
      </c>
      <c r="J287" s="84">
        <v>443</v>
      </c>
      <c r="K287" s="32">
        <v>402736044</v>
      </c>
      <c r="L287" s="32">
        <v>440</v>
      </c>
      <c r="M287" s="32">
        <v>402736044</v>
      </c>
      <c r="N287" s="42">
        <f t="shared" si="20"/>
        <v>3</v>
      </c>
      <c r="O287" s="177">
        <f t="shared" si="20"/>
        <v>0</v>
      </c>
    </row>
    <row r="288" spans="1:31" x14ac:dyDescent="0.3">
      <c r="A288" s="83" t="s">
        <v>1197</v>
      </c>
      <c r="B288" s="84">
        <v>0</v>
      </c>
      <c r="C288" s="32">
        <v>0</v>
      </c>
      <c r="D288" s="32">
        <v>0</v>
      </c>
      <c r="E288" s="32">
        <v>0</v>
      </c>
      <c r="F288" s="42">
        <f t="shared" si="19"/>
        <v>0</v>
      </c>
      <c r="G288" s="177">
        <f t="shared" si="19"/>
        <v>0</v>
      </c>
      <c r="I288" s="83" t="s">
        <v>1197</v>
      </c>
      <c r="J288" s="84">
        <v>0</v>
      </c>
      <c r="K288" s="32">
        <v>0</v>
      </c>
      <c r="L288" s="32">
        <v>0</v>
      </c>
      <c r="M288" s="32">
        <v>0</v>
      </c>
      <c r="N288" s="42">
        <f t="shared" si="20"/>
        <v>0</v>
      </c>
      <c r="O288" s="177">
        <f t="shared" si="20"/>
        <v>0</v>
      </c>
    </row>
    <row r="289" spans="1:17" x14ac:dyDescent="0.3">
      <c r="A289" s="83" t="s">
        <v>1198</v>
      </c>
      <c r="B289" s="84">
        <v>0</v>
      </c>
      <c r="C289" s="32">
        <v>0</v>
      </c>
      <c r="D289" s="32">
        <v>0</v>
      </c>
      <c r="E289" s="32">
        <v>0</v>
      </c>
      <c r="F289" s="42">
        <f t="shared" si="19"/>
        <v>0</v>
      </c>
      <c r="G289" s="177">
        <f t="shared" si="19"/>
        <v>0</v>
      </c>
      <c r="I289" s="83" t="s">
        <v>1198</v>
      </c>
      <c r="J289" s="84">
        <v>0</v>
      </c>
      <c r="K289" s="32">
        <v>0</v>
      </c>
      <c r="L289" s="32">
        <v>0</v>
      </c>
      <c r="M289" s="32">
        <v>0</v>
      </c>
      <c r="N289" s="42">
        <f t="shared" si="20"/>
        <v>0</v>
      </c>
      <c r="O289" s="177">
        <f t="shared" si="20"/>
        <v>0</v>
      </c>
    </row>
    <row r="290" spans="1:17" x14ac:dyDescent="0.3">
      <c r="A290" s="83" t="s">
        <v>792</v>
      </c>
      <c r="B290" s="84">
        <v>0</v>
      </c>
      <c r="C290" s="32">
        <v>0</v>
      </c>
      <c r="D290" s="32">
        <v>0</v>
      </c>
      <c r="E290" s="32">
        <v>0</v>
      </c>
      <c r="F290" s="42">
        <f t="shared" si="19"/>
        <v>0</v>
      </c>
      <c r="G290" s="177">
        <f t="shared" si="19"/>
        <v>0</v>
      </c>
      <c r="I290" s="83" t="s">
        <v>792</v>
      </c>
      <c r="J290" s="84">
        <v>0</v>
      </c>
      <c r="K290" s="32">
        <v>0</v>
      </c>
      <c r="L290" s="32">
        <v>0</v>
      </c>
      <c r="M290" s="32">
        <v>0</v>
      </c>
      <c r="N290" s="42">
        <f t="shared" si="20"/>
        <v>0</v>
      </c>
      <c r="O290" s="177">
        <f t="shared" si="20"/>
        <v>0</v>
      </c>
    </row>
    <row r="291" spans="1:17" x14ac:dyDescent="0.3">
      <c r="A291" s="83" t="s">
        <v>771</v>
      </c>
      <c r="B291" s="84">
        <v>0</v>
      </c>
      <c r="C291" s="32">
        <v>0</v>
      </c>
      <c r="D291" s="32">
        <v>0</v>
      </c>
      <c r="E291" s="32">
        <v>0</v>
      </c>
      <c r="F291" s="42">
        <f t="shared" si="19"/>
        <v>0</v>
      </c>
      <c r="G291" s="177">
        <f t="shared" si="19"/>
        <v>0</v>
      </c>
      <c r="I291" s="83" t="s">
        <v>771</v>
      </c>
      <c r="J291" s="84">
        <v>0</v>
      </c>
      <c r="K291" s="32">
        <v>0</v>
      </c>
      <c r="L291" s="32">
        <v>0</v>
      </c>
      <c r="M291" s="32">
        <v>0</v>
      </c>
      <c r="N291" s="42">
        <f t="shared" si="20"/>
        <v>0</v>
      </c>
      <c r="O291" s="177">
        <f t="shared" si="20"/>
        <v>0</v>
      </c>
    </row>
    <row r="292" spans="1:17" x14ac:dyDescent="0.3">
      <c r="A292" s="83" t="s">
        <v>1199</v>
      </c>
      <c r="B292" s="84">
        <v>0</v>
      </c>
      <c r="C292" s="32">
        <v>0</v>
      </c>
      <c r="D292" s="32">
        <v>0</v>
      </c>
      <c r="E292" s="32">
        <v>0</v>
      </c>
      <c r="F292" s="42">
        <f t="shared" si="19"/>
        <v>0</v>
      </c>
      <c r="G292" s="177">
        <f t="shared" si="19"/>
        <v>0</v>
      </c>
      <c r="I292" s="83" t="s">
        <v>1199</v>
      </c>
      <c r="J292" s="84">
        <v>0</v>
      </c>
      <c r="K292" s="32">
        <v>0</v>
      </c>
      <c r="L292" s="32">
        <v>0</v>
      </c>
      <c r="M292" s="32">
        <v>0</v>
      </c>
      <c r="N292" s="42">
        <f t="shared" si="20"/>
        <v>0</v>
      </c>
      <c r="O292" s="177">
        <f t="shared" si="20"/>
        <v>0</v>
      </c>
    </row>
    <row r="293" spans="1:17" x14ac:dyDescent="0.3">
      <c r="A293" s="83" t="s">
        <v>1200</v>
      </c>
      <c r="B293" s="84">
        <v>0</v>
      </c>
      <c r="C293" s="32">
        <v>0</v>
      </c>
      <c r="D293" s="32">
        <v>0</v>
      </c>
      <c r="E293" s="32">
        <v>0</v>
      </c>
      <c r="F293" s="42">
        <f t="shared" si="19"/>
        <v>0</v>
      </c>
      <c r="G293" s="177">
        <f t="shared" si="19"/>
        <v>0</v>
      </c>
      <c r="I293" s="83" t="s">
        <v>1200</v>
      </c>
      <c r="J293" s="84">
        <v>0</v>
      </c>
      <c r="K293" s="32">
        <v>0</v>
      </c>
      <c r="L293" s="32">
        <v>0</v>
      </c>
      <c r="M293" s="32">
        <v>0</v>
      </c>
      <c r="N293" s="42">
        <f t="shared" si="20"/>
        <v>0</v>
      </c>
      <c r="O293" s="177">
        <f t="shared" si="20"/>
        <v>0</v>
      </c>
    </row>
    <row r="294" spans="1:17" x14ac:dyDescent="0.3">
      <c r="A294" s="83" t="s">
        <v>772</v>
      </c>
      <c r="B294" s="84">
        <v>0</v>
      </c>
      <c r="C294" s="32">
        <v>0</v>
      </c>
      <c r="D294" s="32">
        <v>0</v>
      </c>
      <c r="E294" s="32">
        <v>0</v>
      </c>
      <c r="F294" s="42">
        <f t="shared" si="19"/>
        <v>0</v>
      </c>
      <c r="G294" s="177">
        <f t="shared" si="19"/>
        <v>0</v>
      </c>
      <c r="I294" s="83" t="s">
        <v>772</v>
      </c>
      <c r="J294" s="84">
        <v>0</v>
      </c>
      <c r="K294" s="32">
        <v>0</v>
      </c>
      <c r="L294" s="32">
        <v>0</v>
      </c>
      <c r="M294" s="32">
        <v>0</v>
      </c>
      <c r="N294" s="42">
        <f t="shared" si="20"/>
        <v>0</v>
      </c>
      <c r="O294" s="177">
        <f t="shared" si="20"/>
        <v>0</v>
      </c>
    </row>
    <row r="295" spans="1:17" x14ac:dyDescent="0.3">
      <c r="A295" s="83" t="s">
        <v>926</v>
      </c>
      <c r="B295" s="84">
        <v>1</v>
      </c>
      <c r="C295" s="32">
        <v>920000</v>
      </c>
      <c r="D295" s="32">
        <v>1</v>
      </c>
      <c r="E295" s="32">
        <v>920000</v>
      </c>
      <c r="F295" s="42">
        <f t="shared" si="19"/>
        <v>0</v>
      </c>
      <c r="G295" s="177">
        <f t="shared" si="19"/>
        <v>0</v>
      </c>
      <c r="I295" s="83" t="s">
        <v>926</v>
      </c>
      <c r="J295" s="84">
        <v>1</v>
      </c>
      <c r="K295" s="32">
        <v>920000</v>
      </c>
      <c r="L295" s="32">
        <v>1</v>
      </c>
      <c r="M295" s="32">
        <v>920000</v>
      </c>
      <c r="N295" s="42">
        <f t="shared" si="20"/>
        <v>0</v>
      </c>
      <c r="O295" s="177">
        <f t="shared" si="20"/>
        <v>0</v>
      </c>
    </row>
    <row r="296" spans="1:17" x14ac:dyDescent="0.3">
      <c r="A296" s="83" t="s">
        <v>1201</v>
      </c>
      <c r="B296" s="84">
        <v>0</v>
      </c>
      <c r="C296" s="32">
        <v>0</v>
      </c>
      <c r="D296" s="32">
        <v>0</v>
      </c>
      <c r="E296" s="32">
        <v>0</v>
      </c>
      <c r="F296" s="42">
        <f t="shared" si="19"/>
        <v>0</v>
      </c>
      <c r="G296" s="177">
        <f t="shared" si="19"/>
        <v>0</v>
      </c>
      <c r="I296" s="83" t="s">
        <v>1201</v>
      </c>
      <c r="J296" s="84">
        <v>0</v>
      </c>
      <c r="K296" s="32">
        <v>0</v>
      </c>
      <c r="L296" s="32">
        <v>0</v>
      </c>
      <c r="M296" s="32">
        <v>0</v>
      </c>
      <c r="N296" s="42">
        <f t="shared" si="20"/>
        <v>0</v>
      </c>
      <c r="O296" s="177">
        <f t="shared" si="20"/>
        <v>0</v>
      </c>
    </row>
    <row r="297" spans="1:17" x14ac:dyDescent="0.3">
      <c r="A297" s="83" t="s">
        <v>1202</v>
      </c>
      <c r="B297" s="84">
        <v>0</v>
      </c>
      <c r="C297" s="32">
        <v>0</v>
      </c>
      <c r="D297" s="32">
        <v>0</v>
      </c>
      <c r="E297" s="32">
        <v>0</v>
      </c>
      <c r="F297" s="42">
        <f t="shared" si="19"/>
        <v>0</v>
      </c>
      <c r="G297" s="177">
        <f t="shared" si="19"/>
        <v>0</v>
      </c>
      <c r="I297" s="83" t="s">
        <v>1202</v>
      </c>
      <c r="J297" s="84">
        <v>0</v>
      </c>
      <c r="K297" s="32">
        <v>0</v>
      </c>
      <c r="L297" s="32">
        <v>0</v>
      </c>
      <c r="M297" s="32">
        <v>0</v>
      </c>
      <c r="N297" s="42">
        <f t="shared" si="20"/>
        <v>0</v>
      </c>
      <c r="O297" s="177">
        <f t="shared" si="20"/>
        <v>0</v>
      </c>
    </row>
    <row r="298" spans="1:17" x14ac:dyDescent="0.3">
      <c r="A298" s="83" t="s">
        <v>1203</v>
      </c>
      <c r="B298" s="84">
        <v>0</v>
      </c>
      <c r="C298" s="32">
        <v>0</v>
      </c>
      <c r="D298" s="32">
        <v>0</v>
      </c>
      <c r="E298" s="32">
        <v>0</v>
      </c>
      <c r="F298" s="42">
        <f t="shared" si="19"/>
        <v>0</v>
      </c>
      <c r="G298" s="177">
        <f t="shared" si="19"/>
        <v>0</v>
      </c>
      <c r="I298" s="83" t="s">
        <v>1203</v>
      </c>
      <c r="J298" s="84">
        <v>0</v>
      </c>
      <c r="K298" s="32">
        <v>0</v>
      </c>
      <c r="L298" s="32">
        <v>0</v>
      </c>
      <c r="M298" s="32">
        <v>0</v>
      </c>
      <c r="N298" s="42">
        <f t="shared" si="20"/>
        <v>0</v>
      </c>
      <c r="O298" s="177">
        <f t="shared" si="20"/>
        <v>0</v>
      </c>
    </row>
    <row r="299" spans="1:17" x14ac:dyDescent="0.3">
      <c r="A299" s="83" t="s">
        <v>1204</v>
      </c>
      <c r="B299" s="84">
        <v>0</v>
      </c>
      <c r="C299" s="32">
        <v>0</v>
      </c>
      <c r="D299" s="32">
        <v>0</v>
      </c>
      <c r="E299" s="32">
        <v>0</v>
      </c>
      <c r="F299" s="42">
        <f t="shared" si="19"/>
        <v>0</v>
      </c>
      <c r="G299" s="177">
        <f t="shared" si="19"/>
        <v>0</v>
      </c>
      <c r="I299" s="83" t="s">
        <v>1204</v>
      </c>
      <c r="J299" s="84">
        <v>0</v>
      </c>
      <c r="K299" s="32">
        <v>0</v>
      </c>
      <c r="L299" s="32">
        <v>0</v>
      </c>
      <c r="M299" s="32">
        <v>0</v>
      </c>
      <c r="N299" s="42">
        <f t="shared" si="20"/>
        <v>0</v>
      </c>
      <c r="O299" s="177">
        <f t="shared" si="20"/>
        <v>0</v>
      </c>
    </row>
    <row r="300" spans="1:17" x14ac:dyDescent="0.3">
      <c r="A300" s="83" t="s">
        <v>773</v>
      </c>
      <c r="B300" s="84">
        <v>0</v>
      </c>
      <c r="C300" s="32">
        <v>0</v>
      </c>
      <c r="D300" s="32">
        <v>0</v>
      </c>
      <c r="E300" s="32">
        <v>0</v>
      </c>
      <c r="F300" s="42">
        <f t="shared" si="19"/>
        <v>0</v>
      </c>
      <c r="G300" s="177">
        <f t="shared" si="19"/>
        <v>0</v>
      </c>
      <c r="I300" s="83" t="s">
        <v>773</v>
      </c>
      <c r="J300" s="84">
        <v>0</v>
      </c>
      <c r="K300" s="32">
        <v>0</v>
      </c>
      <c r="L300" s="32">
        <v>0</v>
      </c>
      <c r="M300" s="32">
        <v>0</v>
      </c>
      <c r="N300" s="42">
        <f t="shared" si="20"/>
        <v>0</v>
      </c>
      <c r="O300" s="177">
        <f t="shared" si="20"/>
        <v>0</v>
      </c>
    </row>
    <row r="301" spans="1:17" ht="15" thickBot="1" x14ac:dyDescent="0.35">
      <c r="A301" s="93" t="s">
        <v>793</v>
      </c>
      <c r="B301" s="94">
        <v>0</v>
      </c>
      <c r="C301" s="95">
        <v>0</v>
      </c>
      <c r="D301" s="95">
        <v>0</v>
      </c>
      <c r="E301" s="95">
        <v>0</v>
      </c>
      <c r="F301" s="96">
        <f>B301-D301</f>
        <v>0</v>
      </c>
      <c r="G301" s="178">
        <f>C301-E301</f>
        <v>0</v>
      </c>
      <c r="I301" s="93" t="s">
        <v>793</v>
      </c>
      <c r="J301" s="94">
        <v>0</v>
      </c>
      <c r="K301" s="95">
        <v>0</v>
      </c>
      <c r="L301" s="95">
        <v>0</v>
      </c>
      <c r="M301" s="95">
        <v>0</v>
      </c>
      <c r="N301" s="96">
        <f>J301-L301</f>
        <v>0</v>
      </c>
      <c r="O301" s="178">
        <f>K301-M301</f>
        <v>0</v>
      </c>
    </row>
    <row r="302" spans="1:17" ht="15.6" thickTop="1" thickBot="1" x14ac:dyDescent="0.35">
      <c r="A302" s="99" t="s">
        <v>137</v>
      </c>
      <c r="B302" s="91">
        <f t="shared" ref="B302:G302" si="21">SUM(B81:B301)</f>
        <v>462</v>
      </c>
      <c r="C302" s="92">
        <f t="shared" si="21"/>
        <v>409235771</v>
      </c>
      <c r="D302" s="92">
        <f t="shared" si="21"/>
        <v>459</v>
      </c>
      <c r="E302" s="92">
        <f t="shared" si="21"/>
        <v>409235771</v>
      </c>
      <c r="F302" s="102">
        <f t="shared" si="21"/>
        <v>3</v>
      </c>
      <c r="G302" s="209">
        <f t="shared" si="21"/>
        <v>0</v>
      </c>
      <c r="I302" s="99" t="s">
        <v>137</v>
      </c>
      <c r="J302" s="91">
        <f t="shared" ref="J302:O302" si="22">SUM(J81:J301)</f>
        <v>462</v>
      </c>
      <c r="K302" s="92">
        <f t="shared" si="22"/>
        <v>409235771</v>
      </c>
      <c r="L302" s="92">
        <f t="shared" si="22"/>
        <v>459</v>
      </c>
      <c r="M302" s="92">
        <f t="shared" si="22"/>
        <v>409235771</v>
      </c>
      <c r="N302" s="102">
        <f t="shared" si="22"/>
        <v>3</v>
      </c>
      <c r="O302" s="209">
        <f t="shared" si="22"/>
        <v>0</v>
      </c>
    </row>
    <row r="304" spans="1:17" x14ac:dyDescent="0.3">
      <c r="A304" s="2" t="s">
        <v>812</v>
      </c>
      <c r="B304" t="s">
        <v>898</v>
      </c>
      <c r="L304" s="2" t="s">
        <v>812</v>
      </c>
      <c r="M304" t="s">
        <v>1353</v>
      </c>
      <c r="P304" s="65"/>
      <c r="Q304" s="110"/>
    </row>
    <row r="305" spans="1:21" ht="15" thickBot="1" x14ac:dyDescent="0.35">
      <c r="A305" s="2" t="s">
        <v>814</v>
      </c>
      <c r="B305" t="s">
        <v>899</v>
      </c>
      <c r="L305" s="2" t="s">
        <v>814</v>
      </c>
      <c r="M305" t="s">
        <v>851</v>
      </c>
      <c r="P305" s="65"/>
      <c r="Q305" s="110"/>
    </row>
    <row r="306" spans="1:21" ht="35.25" customHeight="1" thickBot="1" x14ac:dyDescent="0.4">
      <c r="A306" s="18" t="s">
        <v>1256</v>
      </c>
      <c r="B306" s="18" t="s">
        <v>1258</v>
      </c>
      <c r="C306" s="26"/>
      <c r="D306" s="26"/>
      <c r="E306" s="27"/>
      <c r="F306" s="180"/>
      <c r="G306" s="242"/>
      <c r="H306" s="27"/>
      <c r="I306" s="180"/>
      <c r="J306" s="180"/>
      <c r="L306" s="18" t="s">
        <v>1257</v>
      </c>
      <c r="M306" s="18" t="s">
        <v>897</v>
      </c>
      <c r="N306" s="26"/>
      <c r="O306" s="26"/>
      <c r="P306" s="27"/>
      <c r="Q306" s="180"/>
      <c r="R306" s="242"/>
      <c r="S306" s="27"/>
      <c r="T306" s="180"/>
      <c r="U306" s="180"/>
    </row>
    <row r="307" spans="1:21" ht="15" thickBot="1" x14ac:dyDescent="0.35">
      <c r="A307" s="15" t="s">
        <v>637</v>
      </c>
      <c r="B307" s="17" t="s">
        <v>611</v>
      </c>
      <c r="C307" s="17"/>
      <c r="D307" s="17"/>
      <c r="E307" s="16" t="s">
        <v>638</v>
      </c>
      <c r="F307" s="16"/>
      <c r="G307" s="17"/>
      <c r="H307" s="17"/>
      <c r="I307" s="344" t="s">
        <v>636</v>
      </c>
      <c r="J307" s="344" t="s">
        <v>200</v>
      </c>
      <c r="K307" s="65"/>
      <c r="L307" s="15" t="s">
        <v>637</v>
      </c>
      <c r="M307" s="17"/>
      <c r="N307" s="17"/>
      <c r="O307" s="17"/>
      <c r="P307" s="16" t="s">
        <v>638</v>
      </c>
      <c r="Q307" s="16"/>
      <c r="R307" s="17"/>
      <c r="S307" s="17"/>
      <c r="T307" s="344" t="s">
        <v>636</v>
      </c>
      <c r="U307" s="344" t="s">
        <v>200</v>
      </c>
    </row>
    <row r="308" spans="1:21" ht="30" thickTop="1" thickBot="1" x14ac:dyDescent="0.35">
      <c r="A308" s="179" t="s">
        <v>216</v>
      </c>
      <c r="B308" s="239" t="s">
        <v>900</v>
      </c>
      <c r="C308" s="36" t="s">
        <v>197</v>
      </c>
      <c r="D308" s="36" t="s">
        <v>196</v>
      </c>
      <c r="E308" s="179" t="s">
        <v>216</v>
      </c>
      <c r="F308" s="239" t="s">
        <v>900</v>
      </c>
      <c r="G308" s="36" t="s">
        <v>197</v>
      </c>
      <c r="H308" s="36" t="s">
        <v>196</v>
      </c>
      <c r="I308" s="361"/>
      <c r="J308" s="361"/>
      <c r="K308" s="65"/>
      <c r="L308" s="179" t="s">
        <v>216</v>
      </c>
      <c r="M308" s="239" t="s">
        <v>491</v>
      </c>
      <c r="N308" s="36" t="s">
        <v>197</v>
      </c>
      <c r="O308" s="36" t="s">
        <v>196</v>
      </c>
      <c r="P308" s="179" t="s">
        <v>216</v>
      </c>
      <c r="Q308" s="239" t="s">
        <v>491</v>
      </c>
      <c r="R308" s="36" t="s">
        <v>197</v>
      </c>
      <c r="S308" s="36" t="s">
        <v>196</v>
      </c>
      <c r="T308" s="361"/>
      <c r="U308" s="361"/>
    </row>
    <row r="309" spans="1:21" ht="15" thickBot="1" x14ac:dyDescent="0.35">
      <c r="A309" s="172" t="s">
        <v>441</v>
      </c>
      <c r="B309" s="146" t="s">
        <v>184</v>
      </c>
      <c r="C309" s="366">
        <v>4</v>
      </c>
      <c r="D309" s="366">
        <v>20081350</v>
      </c>
      <c r="E309" s="172" t="s">
        <v>441</v>
      </c>
      <c r="F309" s="146" t="s">
        <v>184</v>
      </c>
      <c r="G309" s="29">
        <v>4</v>
      </c>
      <c r="H309" s="29">
        <v>20081350</v>
      </c>
      <c r="I309" s="101">
        <f t="shared" ref="I309:I340" si="23">C309-G309</f>
        <v>0</v>
      </c>
      <c r="J309" s="243">
        <f t="shared" ref="J309:J340" si="24">D309-H309</f>
        <v>0</v>
      </c>
      <c r="K309" s="111"/>
      <c r="L309" s="172" t="s">
        <v>1094</v>
      </c>
      <c r="M309" s="146" t="s">
        <v>747</v>
      </c>
      <c r="N309" s="29">
        <v>1</v>
      </c>
      <c r="O309" s="29">
        <v>100353</v>
      </c>
      <c r="P309" s="172" t="s">
        <v>1094</v>
      </c>
      <c r="Q309" s="146" t="s">
        <v>470</v>
      </c>
      <c r="R309" s="29">
        <v>1</v>
      </c>
      <c r="S309" s="29">
        <v>100353</v>
      </c>
      <c r="T309" s="101">
        <f t="shared" ref="T309:T340" si="25">N309-R309</f>
        <v>0</v>
      </c>
      <c r="U309" s="243">
        <f t="shared" ref="U309:U340" si="26">O309-S309</f>
        <v>0</v>
      </c>
    </row>
    <row r="310" spans="1:21" ht="15" thickBot="1" x14ac:dyDescent="0.35">
      <c r="A310" s="172" t="s">
        <v>442</v>
      </c>
      <c r="B310" s="146" t="s">
        <v>184</v>
      </c>
      <c r="C310" s="366">
        <v>1</v>
      </c>
      <c r="D310" s="366">
        <v>13923000</v>
      </c>
      <c r="E310" s="173" t="s">
        <v>442</v>
      </c>
      <c r="F310" s="146" t="s">
        <v>184</v>
      </c>
      <c r="G310" s="29">
        <v>1</v>
      </c>
      <c r="H310" s="29">
        <v>13923000</v>
      </c>
      <c r="I310" s="100">
        <f t="shared" si="23"/>
        <v>0</v>
      </c>
      <c r="J310" s="243">
        <f t="shared" si="24"/>
        <v>0</v>
      </c>
      <c r="K310" s="111"/>
      <c r="L310" s="173"/>
      <c r="M310" s="146"/>
      <c r="N310" s="29"/>
      <c r="O310" s="29"/>
      <c r="P310" s="173"/>
      <c r="Q310" s="146"/>
      <c r="R310" s="29"/>
      <c r="S310" s="29"/>
      <c r="T310" s="100">
        <f t="shared" si="25"/>
        <v>0</v>
      </c>
      <c r="U310" s="243">
        <f t="shared" si="26"/>
        <v>0</v>
      </c>
    </row>
    <row r="311" spans="1:21" ht="15" thickBot="1" x14ac:dyDescent="0.35">
      <c r="A311" s="172" t="s">
        <v>235</v>
      </c>
      <c r="B311" s="146" t="s">
        <v>184</v>
      </c>
      <c r="C311" s="366">
        <v>1</v>
      </c>
      <c r="D311" s="366">
        <v>10530800</v>
      </c>
      <c r="E311" s="173" t="s">
        <v>235</v>
      </c>
      <c r="F311" s="146" t="s">
        <v>184</v>
      </c>
      <c r="G311" s="29">
        <v>1</v>
      </c>
      <c r="H311" s="29">
        <v>10530800</v>
      </c>
      <c r="I311" s="100">
        <f t="shared" si="23"/>
        <v>0</v>
      </c>
      <c r="J311" s="243">
        <f t="shared" si="24"/>
        <v>0</v>
      </c>
      <c r="K311" s="111"/>
      <c r="L311" s="173"/>
      <c r="M311" s="146"/>
      <c r="N311" s="29"/>
      <c r="O311" s="29"/>
      <c r="P311" s="173"/>
      <c r="Q311" s="146"/>
      <c r="R311" s="29"/>
      <c r="S311" s="29"/>
      <c r="T311" s="100">
        <f t="shared" si="25"/>
        <v>0</v>
      </c>
      <c r="U311" s="243">
        <f t="shared" si="26"/>
        <v>0</v>
      </c>
    </row>
    <row r="312" spans="1:21" ht="15" thickBot="1" x14ac:dyDescent="0.35">
      <c r="A312" s="172" t="s">
        <v>237</v>
      </c>
      <c r="B312" s="146" t="s">
        <v>184</v>
      </c>
      <c r="C312" s="366">
        <v>4</v>
      </c>
      <c r="D312" s="366">
        <v>9915582</v>
      </c>
      <c r="E312" s="173" t="s">
        <v>237</v>
      </c>
      <c r="F312" s="146" t="s">
        <v>184</v>
      </c>
      <c r="G312" s="29">
        <v>4</v>
      </c>
      <c r="H312" s="29">
        <v>9915582</v>
      </c>
      <c r="I312" s="100">
        <f t="shared" si="23"/>
        <v>0</v>
      </c>
      <c r="J312" s="243">
        <f t="shared" si="24"/>
        <v>0</v>
      </c>
      <c r="K312" s="111"/>
      <c r="L312" s="173"/>
      <c r="M312" s="146"/>
      <c r="N312" s="29"/>
      <c r="O312" s="29"/>
      <c r="P312" s="173"/>
      <c r="Q312" s="146"/>
      <c r="R312" s="29"/>
      <c r="S312" s="29"/>
      <c r="T312" s="100">
        <f t="shared" si="25"/>
        <v>0</v>
      </c>
      <c r="U312" s="243">
        <f t="shared" si="26"/>
        <v>0</v>
      </c>
    </row>
    <row r="313" spans="1:21" ht="15" thickBot="1" x14ac:dyDescent="0.35">
      <c r="A313" s="172" t="s">
        <v>443</v>
      </c>
      <c r="B313" s="146" t="s">
        <v>184</v>
      </c>
      <c r="C313" s="366">
        <v>2</v>
      </c>
      <c r="D313" s="366">
        <v>8811300</v>
      </c>
      <c r="E313" s="173" t="s">
        <v>443</v>
      </c>
      <c r="F313" s="146" t="s">
        <v>184</v>
      </c>
      <c r="G313" s="29">
        <v>2</v>
      </c>
      <c r="H313" s="29">
        <v>8811300</v>
      </c>
      <c r="I313" s="100">
        <f t="shared" si="23"/>
        <v>0</v>
      </c>
      <c r="J313" s="243">
        <f t="shared" si="24"/>
        <v>0</v>
      </c>
      <c r="K313" s="111"/>
      <c r="L313" s="173"/>
      <c r="M313" s="146"/>
      <c r="N313" s="29"/>
      <c r="O313" s="29"/>
      <c r="P313" s="173"/>
      <c r="Q313" s="146"/>
      <c r="R313" s="29"/>
      <c r="S313" s="29"/>
      <c r="T313" s="100">
        <f t="shared" si="25"/>
        <v>0</v>
      </c>
      <c r="U313" s="243">
        <f t="shared" si="26"/>
        <v>0</v>
      </c>
    </row>
    <row r="314" spans="1:21" ht="15" thickBot="1" x14ac:dyDescent="0.35">
      <c r="A314" s="172" t="s">
        <v>332</v>
      </c>
      <c r="B314" s="146" t="s">
        <v>184</v>
      </c>
      <c r="C314" s="366">
        <v>3</v>
      </c>
      <c r="D314" s="366">
        <v>8360346</v>
      </c>
      <c r="E314" s="173" t="s">
        <v>332</v>
      </c>
      <c r="F314" s="146" t="s">
        <v>184</v>
      </c>
      <c r="G314" s="29">
        <v>3</v>
      </c>
      <c r="H314" s="29">
        <v>8360346</v>
      </c>
      <c r="I314" s="100">
        <f t="shared" si="23"/>
        <v>0</v>
      </c>
      <c r="J314" s="243">
        <f t="shared" si="24"/>
        <v>0</v>
      </c>
      <c r="K314" s="111"/>
      <c r="L314" s="173"/>
      <c r="M314" s="146"/>
      <c r="N314" s="29"/>
      <c r="O314" s="29"/>
      <c r="P314" s="173"/>
      <c r="Q314" s="146"/>
      <c r="R314" s="29"/>
      <c r="S314" s="29"/>
      <c r="T314" s="100">
        <f t="shared" si="25"/>
        <v>0</v>
      </c>
      <c r="U314" s="243">
        <f t="shared" si="26"/>
        <v>0</v>
      </c>
    </row>
    <row r="315" spans="1:21" ht="15" thickBot="1" x14ac:dyDescent="0.35">
      <c r="A315" s="172" t="s">
        <v>546</v>
      </c>
      <c r="B315" s="146" t="s">
        <v>184</v>
      </c>
      <c r="C315" s="366">
        <v>1</v>
      </c>
      <c r="D315" s="366">
        <v>7980000</v>
      </c>
      <c r="E315" s="173" t="s">
        <v>546</v>
      </c>
      <c r="F315" s="146" t="s">
        <v>184</v>
      </c>
      <c r="G315" s="29">
        <v>1</v>
      </c>
      <c r="H315" s="29">
        <v>7980000</v>
      </c>
      <c r="I315" s="100">
        <f t="shared" si="23"/>
        <v>0</v>
      </c>
      <c r="J315" s="243">
        <f t="shared" si="24"/>
        <v>0</v>
      </c>
      <c r="K315" s="111"/>
      <c r="L315" s="173"/>
      <c r="M315" s="146"/>
      <c r="N315" s="29"/>
      <c r="O315" s="29"/>
      <c r="P315" s="173"/>
      <c r="Q315" s="146"/>
      <c r="R315" s="29"/>
      <c r="S315" s="29"/>
      <c r="T315" s="100">
        <f t="shared" si="25"/>
        <v>0</v>
      </c>
      <c r="U315" s="243">
        <f t="shared" si="26"/>
        <v>0</v>
      </c>
    </row>
    <row r="316" spans="1:21" ht="15" thickBot="1" x14ac:dyDescent="0.35">
      <c r="A316" s="172" t="s">
        <v>345</v>
      </c>
      <c r="B316" s="146" t="s">
        <v>184</v>
      </c>
      <c r="C316" s="366">
        <v>1</v>
      </c>
      <c r="D316" s="366">
        <v>6710000</v>
      </c>
      <c r="E316" s="173" t="s">
        <v>345</v>
      </c>
      <c r="F316" s="146" t="s">
        <v>184</v>
      </c>
      <c r="G316" s="29">
        <v>1</v>
      </c>
      <c r="H316" s="29">
        <v>6710000</v>
      </c>
      <c r="I316" s="100">
        <f t="shared" si="23"/>
        <v>0</v>
      </c>
      <c r="J316" s="243">
        <f t="shared" si="24"/>
        <v>0</v>
      </c>
      <c r="K316" s="111"/>
      <c r="L316" s="173"/>
      <c r="M316" s="146"/>
      <c r="N316" s="29"/>
      <c r="O316" s="29"/>
      <c r="P316" s="173"/>
      <c r="Q316" s="146"/>
      <c r="R316" s="29"/>
      <c r="S316" s="29"/>
      <c r="T316" s="100">
        <f t="shared" si="25"/>
        <v>0</v>
      </c>
      <c r="U316" s="243">
        <f t="shared" si="26"/>
        <v>0</v>
      </c>
    </row>
    <row r="317" spans="1:21" ht="15" thickBot="1" x14ac:dyDescent="0.35">
      <c r="A317" s="172" t="s">
        <v>444</v>
      </c>
      <c r="B317" s="146" t="s">
        <v>184</v>
      </c>
      <c r="C317" s="366">
        <v>2</v>
      </c>
      <c r="D317" s="366">
        <v>6217969</v>
      </c>
      <c r="E317" s="173" t="s">
        <v>444</v>
      </c>
      <c r="F317" s="240" t="s">
        <v>184</v>
      </c>
      <c r="G317" s="32">
        <v>2</v>
      </c>
      <c r="H317" s="32">
        <v>6217969</v>
      </c>
      <c r="I317" s="100">
        <f t="shared" si="23"/>
        <v>0</v>
      </c>
      <c r="J317" s="243">
        <f t="shared" si="24"/>
        <v>0</v>
      </c>
      <c r="K317" s="111"/>
      <c r="L317" s="173"/>
      <c r="M317" s="240"/>
      <c r="N317" s="32"/>
      <c r="O317" s="32"/>
      <c r="P317" s="173"/>
      <c r="Q317" s="240"/>
      <c r="R317" s="32"/>
      <c r="S317" s="32"/>
      <c r="T317" s="100">
        <f t="shared" si="25"/>
        <v>0</v>
      </c>
      <c r="U317" s="243">
        <f t="shared" si="26"/>
        <v>0</v>
      </c>
    </row>
    <row r="318" spans="1:21" ht="15" thickBot="1" x14ac:dyDescent="0.35">
      <c r="A318" s="172" t="s">
        <v>349</v>
      </c>
      <c r="B318" s="146" t="s">
        <v>184</v>
      </c>
      <c r="C318" s="366">
        <v>3</v>
      </c>
      <c r="D318" s="366">
        <v>6040579</v>
      </c>
      <c r="E318" s="173" t="s">
        <v>349</v>
      </c>
      <c r="F318" s="240" t="s">
        <v>184</v>
      </c>
      <c r="G318" s="32">
        <v>3</v>
      </c>
      <c r="H318" s="32">
        <v>6040579</v>
      </c>
      <c r="I318" s="100">
        <f t="shared" si="23"/>
        <v>0</v>
      </c>
      <c r="J318" s="243">
        <f t="shared" si="24"/>
        <v>0</v>
      </c>
      <c r="K318" s="111"/>
      <c r="L318" s="173"/>
      <c r="M318" s="240"/>
      <c r="N318" s="32"/>
      <c r="O318" s="32"/>
      <c r="P318" s="173"/>
      <c r="Q318" s="240"/>
      <c r="R318" s="32"/>
      <c r="S318" s="32"/>
      <c r="T318" s="100">
        <f t="shared" si="25"/>
        <v>0</v>
      </c>
      <c r="U318" s="243">
        <f t="shared" si="26"/>
        <v>0</v>
      </c>
    </row>
    <row r="319" spans="1:21" ht="15" thickBot="1" x14ac:dyDescent="0.35">
      <c r="A319" s="172" t="s">
        <v>353</v>
      </c>
      <c r="B319" s="146" t="s">
        <v>184</v>
      </c>
      <c r="C319" s="366">
        <v>4</v>
      </c>
      <c r="D319" s="366">
        <v>5591382</v>
      </c>
      <c r="E319" s="173" t="s">
        <v>353</v>
      </c>
      <c r="F319" s="240" t="s">
        <v>184</v>
      </c>
      <c r="G319" s="32">
        <v>4</v>
      </c>
      <c r="H319" s="32">
        <v>5591382</v>
      </c>
      <c r="I319" s="100">
        <f t="shared" si="23"/>
        <v>0</v>
      </c>
      <c r="J319" s="243">
        <f t="shared" si="24"/>
        <v>0</v>
      </c>
      <c r="K319" s="111"/>
      <c r="L319" s="173"/>
      <c r="M319" s="240"/>
      <c r="N319" s="32"/>
      <c r="O319" s="32"/>
      <c r="P319" s="173"/>
      <c r="Q319" s="240"/>
      <c r="R319" s="32"/>
      <c r="S319" s="32"/>
      <c r="T319" s="100">
        <f t="shared" si="25"/>
        <v>0</v>
      </c>
      <c r="U319" s="243">
        <f t="shared" si="26"/>
        <v>0</v>
      </c>
    </row>
    <row r="320" spans="1:21" ht="15" thickBot="1" x14ac:dyDescent="0.35">
      <c r="A320" s="172" t="s">
        <v>358</v>
      </c>
      <c r="B320" s="146" t="s">
        <v>184</v>
      </c>
      <c r="C320" s="366">
        <v>2</v>
      </c>
      <c r="D320" s="366">
        <v>5500000</v>
      </c>
      <c r="E320" s="173" t="s">
        <v>358</v>
      </c>
      <c r="F320" s="240" t="s">
        <v>184</v>
      </c>
      <c r="G320" s="32">
        <v>2</v>
      </c>
      <c r="H320" s="32">
        <v>5500000</v>
      </c>
      <c r="I320" s="100">
        <f t="shared" si="23"/>
        <v>0</v>
      </c>
      <c r="J320" s="243">
        <f t="shared" si="24"/>
        <v>0</v>
      </c>
      <c r="K320" s="111"/>
      <c r="L320" s="173"/>
      <c r="M320" s="240"/>
      <c r="N320" s="32"/>
      <c r="O320" s="32"/>
      <c r="P320" s="173"/>
      <c r="Q320" s="240"/>
      <c r="R320" s="32"/>
      <c r="S320" s="32"/>
      <c r="T320" s="100">
        <f t="shared" si="25"/>
        <v>0</v>
      </c>
      <c r="U320" s="243">
        <f t="shared" si="26"/>
        <v>0</v>
      </c>
    </row>
    <row r="321" spans="1:21" ht="15" thickBot="1" x14ac:dyDescent="0.35">
      <c r="A321" s="172" t="s">
        <v>447</v>
      </c>
      <c r="B321" s="146" t="s">
        <v>184</v>
      </c>
      <c r="C321" s="366">
        <v>2</v>
      </c>
      <c r="D321" s="366">
        <v>5479626</v>
      </c>
      <c r="E321" s="173" t="s">
        <v>447</v>
      </c>
      <c r="F321" s="240" t="s">
        <v>184</v>
      </c>
      <c r="G321" s="32">
        <v>2</v>
      </c>
      <c r="H321" s="32">
        <v>5479626</v>
      </c>
      <c r="I321" s="100">
        <f t="shared" si="23"/>
        <v>0</v>
      </c>
      <c r="J321" s="243">
        <f t="shared" si="24"/>
        <v>0</v>
      </c>
      <c r="K321" s="111"/>
      <c r="L321" s="173"/>
      <c r="M321" s="240"/>
      <c r="N321" s="32"/>
      <c r="O321" s="32"/>
      <c r="P321" s="173"/>
      <c r="Q321" s="240"/>
      <c r="R321" s="32"/>
      <c r="S321" s="32"/>
      <c r="T321" s="100">
        <f t="shared" si="25"/>
        <v>0</v>
      </c>
      <c r="U321" s="243">
        <f t="shared" si="26"/>
        <v>0</v>
      </c>
    </row>
    <row r="322" spans="1:21" ht="15" thickBot="1" x14ac:dyDescent="0.35">
      <c r="A322" s="172" t="s">
        <v>343</v>
      </c>
      <c r="B322" s="146" t="s">
        <v>184</v>
      </c>
      <c r="C322" s="366">
        <v>2</v>
      </c>
      <c r="D322" s="366">
        <v>5414626</v>
      </c>
      <c r="E322" s="173" t="s">
        <v>343</v>
      </c>
      <c r="F322" s="240" t="s">
        <v>184</v>
      </c>
      <c r="G322" s="32">
        <v>2</v>
      </c>
      <c r="H322" s="32">
        <v>5414626</v>
      </c>
      <c r="I322" s="100">
        <f t="shared" si="23"/>
        <v>0</v>
      </c>
      <c r="J322" s="243">
        <f t="shared" si="24"/>
        <v>0</v>
      </c>
      <c r="K322" s="111"/>
      <c r="L322" s="173"/>
      <c r="M322" s="240"/>
      <c r="N322" s="32"/>
      <c r="O322" s="32"/>
      <c r="P322" s="173"/>
      <c r="Q322" s="240"/>
      <c r="R322" s="32"/>
      <c r="S322" s="32"/>
      <c r="T322" s="100">
        <f t="shared" si="25"/>
        <v>0</v>
      </c>
      <c r="U322" s="243">
        <f t="shared" si="26"/>
        <v>0</v>
      </c>
    </row>
    <row r="323" spans="1:21" ht="15" thickBot="1" x14ac:dyDescent="0.35">
      <c r="A323" s="172" t="s">
        <v>240</v>
      </c>
      <c r="B323" s="146" t="s">
        <v>184</v>
      </c>
      <c r="C323" s="366">
        <v>3</v>
      </c>
      <c r="D323" s="366">
        <v>5356036</v>
      </c>
      <c r="E323" s="173" t="s">
        <v>240</v>
      </c>
      <c r="F323" s="240" t="s">
        <v>184</v>
      </c>
      <c r="G323" s="32">
        <v>3</v>
      </c>
      <c r="H323" s="32">
        <v>5356036</v>
      </c>
      <c r="I323" s="100">
        <f t="shared" si="23"/>
        <v>0</v>
      </c>
      <c r="J323" s="243">
        <f t="shared" si="24"/>
        <v>0</v>
      </c>
      <c r="K323" s="111"/>
      <c r="L323" s="173"/>
      <c r="M323" s="240"/>
      <c r="N323" s="32"/>
      <c r="O323" s="32"/>
      <c r="P323" s="173"/>
      <c r="Q323" s="240"/>
      <c r="R323" s="32"/>
      <c r="S323" s="32"/>
      <c r="T323" s="100">
        <f t="shared" si="25"/>
        <v>0</v>
      </c>
      <c r="U323" s="243">
        <f t="shared" si="26"/>
        <v>0</v>
      </c>
    </row>
    <row r="324" spans="1:21" ht="15" thickBot="1" x14ac:dyDescent="0.35">
      <c r="A324" s="172" t="s">
        <v>556</v>
      </c>
      <c r="B324" s="146" t="s">
        <v>184</v>
      </c>
      <c r="C324" s="366">
        <v>3</v>
      </c>
      <c r="D324" s="366">
        <v>5279647</v>
      </c>
      <c r="E324" s="173" t="s">
        <v>556</v>
      </c>
      <c r="F324" s="240" t="s">
        <v>184</v>
      </c>
      <c r="G324" s="32">
        <v>3</v>
      </c>
      <c r="H324" s="32">
        <v>5279647</v>
      </c>
      <c r="I324" s="100">
        <f t="shared" si="23"/>
        <v>0</v>
      </c>
      <c r="J324" s="243">
        <f t="shared" si="24"/>
        <v>0</v>
      </c>
      <c r="K324" s="111"/>
      <c r="L324" s="173"/>
      <c r="M324" s="240"/>
      <c r="N324" s="32"/>
      <c r="O324" s="32"/>
      <c r="P324" s="173"/>
      <c r="Q324" s="240"/>
      <c r="R324" s="32"/>
      <c r="S324" s="32"/>
      <c r="T324" s="100">
        <f t="shared" si="25"/>
        <v>0</v>
      </c>
      <c r="U324" s="243">
        <f t="shared" si="26"/>
        <v>0</v>
      </c>
    </row>
    <row r="325" spans="1:21" ht="15" thickBot="1" x14ac:dyDescent="0.35">
      <c r="A325" s="172" t="s">
        <v>449</v>
      </c>
      <c r="B325" s="146" t="s">
        <v>184</v>
      </c>
      <c r="C325" s="366">
        <v>7</v>
      </c>
      <c r="D325" s="366">
        <v>5007299</v>
      </c>
      <c r="E325" s="173" t="s">
        <v>449</v>
      </c>
      <c r="F325" s="240" t="s">
        <v>184</v>
      </c>
      <c r="G325" s="32">
        <v>7</v>
      </c>
      <c r="H325" s="32">
        <v>5007299</v>
      </c>
      <c r="I325" s="100">
        <f t="shared" si="23"/>
        <v>0</v>
      </c>
      <c r="J325" s="243">
        <f t="shared" si="24"/>
        <v>0</v>
      </c>
      <c r="K325" s="111"/>
      <c r="L325" s="173"/>
      <c r="M325" s="240"/>
      <c r="N325" s="32"/>
      <c r="O325" s="32"/>
      <c r="P325" s="173"/>
      <c r="Q325" s="240"/>
      <c r="R325" s="32"/>
      <c r="S325" s="32"/>
      <c r="T325" s="100">
        <f t="shared" si="25"/>
        <v>0</v>
      </c>
      <c r="U325" s="243">
        <f t="shared" si="26"/>
        <v>0</v>
      </c>
    </row>
    <row r="326" spans="1:21" ht="15" thickBot="1" x14ac:dyDescent="0.35">
      <c r="A326" s="172" t="s">
        <v>445</v>
      </c>
      <c r="B326" s="146" t="s">
        <v>184</v>
      </c>
      <c r="C326" s="366">
        <v>4</v>
      </c>
      <c r="D326" s="366">
        <v>4937235</v>
      </c>
      <c r="E326" s="173" t="s">
        <v>445</v>
      </c>
      <c r="F326" s="240" t="s">
        <v>184</v>
      </c>
      <c r="G326" s="32">
        <v>4</v>
      </c>
      <c r="H326" s="32">
        <v>4937235</v>
      </c>
      <c r="I326" s="100">
        <f t="shared" si="23"/>
        <v>0</v>
      </c>
      <c r="J326" s="243">
        <f t="shared" si="24"/>
        <v>0</v>
      </c>
      <c r="K326" s="111"/>
      <c r="L326" s="173"/>
      <c r="M326" s="240"/>
      <c r="N326" s="32"/>
      <c r="O326" s="32"/>
      <c r="P326" s="173"/>
      <c r="Q326" s="240"/>
      <c r="R326" s="32"/>
      <c r="S326" s="32"/>
      <c r="T326" s="100">
        <f t="shared" si="25"/>
        <v>0</v>
      </c>
      <c r="U326" s="243">
        <f t="shared" si="26"/>
        <v>0</v>
      </c>
    </row>
    <row r="327" spans="1:21" ht="15" thickBot="1" x14ac:dyDescent="0.35">
      <c r="A327" s="172" t="s">
        <v>446</v>
      </c>
      <c r="B327" s="146" t="s">
        <v>184</v>
      </c>
      <c r="C327" s="366">
        <v>1</v>
      </c>
      <c r="D327" s="366">
        <v>4860000</v>
      </c>
      <c r="E327" s="174" t="s">
        <v>446</v>
      </c>
      <c r="F327" s="240" t="s">
        <v>184</v>
      </c>
      <c r="G327" s="32">
        <v>1</v>
      </c>
      <c r="H327" s="32">
        <v>4860000</v>
      </c>
      <c r="I327" s="100">
        <f t="shared" si="23"/>
        <v>0</v>
      </c>
      <c r="J327" s="243">
        <f t="shared" si="24"/>
        <v>0</v>
      </c>
      <c r="K327" s="111"/>
      <c r="L327" s="174"/>
      <c r="M327" s="240"/>
      <c r="N327" s="32"/>
      <c r="O327" s="32"/>
      <c r="P327" s="174"/>
      <c r="Q327" s="240"/>
      <c r="R327" s="32"/>
      <c r="S327" s="32"/>
      <c r="T327" s="100">
        <f t="shared" si="25"/>
        <v>0</v>
      </c>
      <c r="U327" s="243">
        <f t="shared" si="26"/>
        <v>0</v>
      </c>
    </row>
    <row r="328" spans="1:21" ht="15" thickBot="1" x14ac:dyDescent="0.35">
      <c r="A328" s="172" t="s">
        <v>351</v>
      </c>
      <c r="B328" s="146" t="s">
        <v>184</v>
      </c>
      <c r="C328" s="366">
        <v>2</v>
      </c>
      <c r="D328" s="366">
        <v>4406881</v>
      </c>
      <c r="E328" s="174" t="s">
        <v>351</v>
      </c>
      <c r="F328" s="240" t="s">
        <v>184</v>
      </c>
      <c r="G328" s="32">
        <v>2</v>
      </c>
      <c r="H328" s="32">
        <v>4406881</v>
      </c>
      <c r="I328" s="100">
        <f t="shared" si="23"/>
        <v>0</v>
      </c>
      <c r="J328" s="243">
        <f t="shared" si="24"/>
        <v>0</v>
      </c>
      <c r="K328" s="111"/>
      <c r="L328" s="174"/>
      <c r="M328" s="240"/>
      <c r="N328" s="32"/>
      <c r="O328" s="32"/>
      <c r="P328" s="174"/>
      <c r="Q328" s="240"/>
      <c r="R328" s="32"/>
      <c r="S328" s="32"/>
      <c r="T328" s="100">
        <f t="shared" si="25"/>
        <v>0</v>
      </c>
      <c r="U328" s="243">
        <f t="shared" si="26"/>
        <v>0</v>
      </c>
    </row>
    <row r="329" spans="1:21" ht="15" thickBot="1" x14ac:dyDescent="0.35">
      <c r="A329" s="172" t="s">
        <v>357</v>
      </c>
      <c r="B329" s="146" t="s">
        <v>184</v>
      </c>
      <c r="C329" s="366">
        <v>2</v>
      </c>
      <c r="D329" s="366">
        <v>4385000</v>
      </c>
      <c r="E329" s="174" t="s">
        <v>357</v>
      </c>
      <c r="F329" s="240" t="s">
        <v>184</v>
      </c>
      <c r="G329" s="32">
        <v>2</v>
      </c>
      <c r="H329" s="32">
        <v>4385000</v>
      </c>
      <c r="I329" s="100">
        <f t="shared" si="23"/>
        <v>0</v>
      </c>
      <c r="J329" s="243">
        <f t="shared" si="24"/>
        <v>0</v>
      </c>
      <c r="K329" s="111"/>
      <c r="L329" s="174"/>
      <c r="M329" s="240"/>
      <c r="N329" s="32"/>
      <c r="O329" s="32"/>
      <c r="P329" s="174"/>
      <c r="Q329" s="240"/>
      <c r="R329" s="32"/>
      <c r="S329" s="32"/>
      <c r="T329" s="100">
        <f t="shared" si="25"/>
        <v>0</v>
      </c>
      <c r="U329" s="243">
        <f t="shared" si="26"/>
        <v>0</v>
      </c>
    </row>
    <row r="330" spans="1:21" ht="15" thickBot="1" x14ac:dyDescent="0.35">
      <c r="A330" s="172" t="s">
        <v>458</v>
      </c>
      <c r="B330" s="146" t="s">
        <v>184</v>
      </c>
      <c r="C330" s="366">
        <v>2</v>
      </c>
      <c r="D330" s="366">
        <v>4349900</v>
      </c>
      <c r="E330" s="174" t="s">
        <v>458</v>
      </c>
      <c r="F330" s="240" t="s">
        <v>184</v>
      </c>
      <c r="G330" s="32">
        <v>2</v>
      </c>
      <c r="H330" s="32">
        <v>4349900</v>
      </c>
      <c r="I330" s="100">
        <f t="shared" si="23"/>
        <v>0</v>
      </c>
      <c r="J330" s="243">
        <f t="shared" si="24"/>
        <v>0</v>
      </c>
      <c r="K330" s="111"/>
      <c r="L330" s="174"/>
      <c r="M330" s="240"/>
      <c r="N330" s="32"/>
      <c r="O330" s="32"/>
      <c r="P330" s="174"/>
      <c r="Q330" s="240"/>
      <c r="R330" s="32"/>
      <c r="S330" s="32"/>
      <c r="T330" s="100">
        <f t="shared" si="25"/>
        <v>0</v>
      </c>
      <c r="U330" s="243">
        <f t="shared" si="26"/>
        <v>0</v>
      </c>
    </row>
    <row r="331" spans="1:21" ht="15" thickBot="1" x14ac:dyDescent="0.35">
      <c r="A331" s="172" t="s">
        <v>258</v>
      </c>
      <c r="B331" s="146" t="s">
        <v>184</v>
      </c>
      <c r="C331" s="366">
        <v>2</v>
      </c>
      <c r="D331" s="366">
        <v>4205000</v>
      </c>
      <c r="E331" s="174" t="s">
        <v>258</v>
      </c>
      <c r="F331" s="240" t="s">
        <v>184</v>
      </c>
      <c r="G331" s="32">
        <v>2</v>
      </c>
      <c r="H331" s="32">
        <v>4205000</v>
      </c>
      <c r="I331" s="100">
        <f t="shared" si="23"/>
        <v>0</v>
      </c>
      <c r="J331" s="243">
        <f t="shared" si="24"/>
        <v>0</v>
      </c>
      <c r="K331" s="111"/>
      <c r="L331" s="174"/>
      <c r="M331" s="240"/>
      <c r="N331" s="32"/>
      <c r="O331" s="32"/>
      <c r="P331" s="174"/>
      <c r="Q331" s="240"/>
      <c r="R331" s="32"/>
      <c r="S331" s="32"/>
      <c r="T331" s="100">
        <f t="shared" si="25"/>
        <v>0</v>
      </c>
      <c r="U331" s="243">
        <f t="shared" si="26"/>
        <v>0</v>
      </c>
    </row>
    <row r="332" spans="1:21" ht="15" thickBot="1" x14ac:dyDescent="0.35">
      <c r="A332" s="172" t="s">
        <v>547</v>
      </c>
      <c r="B332" s="146" t="s">
        <v>184</v>
      </c>
      <c r="C332" s="366">
        <v>2</v>
      </c>
      <c r="D332" s="366">
        <v>4175000</v>
      </c>
      <c r="E332" s="174" t="s">
        <v>547</v>
      </c>
      <c r="F332" s="240" t="s">
        <v>184</v>
      </c>
      <c r="G332" s="32">
        <v>2</v>
      </c>
      <c r="H332" s="32">
        <v>4175000</v>
      </c>
      <c r="I332" s="100">
        <f t="shared" si="23"/>
        <v>0</v>
      </c>
      <c r="J332" s="243">
        <f t="shared" si="24"/>
        <v>0</v>
      </c>
      <c r="K332" s="111"/>
      <c r="L332" s="174"/>
      <c r="M332" s="240"/>
      <c r="N332" s="32"/>
      <c r="O332" s="32"/>
      <c r="P332" s="174"/>
      <c r="Q332" s="240"/>
      <c r="R332" s="32"/>
      <c r="S332" s="32"/>
      <c r="T332" s="100">
        <f t="shared" si="25"/>
        <v>0</v>
      </c>
      <c r="U332" s="243">
        <f t="shared" si="26"/>
        <v>0</v>
      </c>
    </row>
    <row r="333" spans="1:21" ht="15" thickBot="1" x14ac:dyDescent="0.35">
      <c r="A333" s="172" t="s">
        <v>454</v>
      </c>
      <c r="B333" s="146" t="s">
        <v>184</v>
      </c>
      <c r="C333" s="366">
        <v>2</v>
      </c>
      <c r="D333" s="366">
        <v>4057500</v>
      </c>
      <c r="E333" s="174" t="s">
        <v>454</v>
      </c>
      <c r="F333" s="240" t="s">
        <v>184</v>
      </c>
      <c r="G333" s="32">
        <v>2</v>
      </c>
      <c r="H333" s="32">
        <v>4057500</v>
      </c>
      <c r="I333" s="100">
        <f t="shared" si="23"/>
        <v>0</v>
      </c>
      <c r="J333" s="243">
        <f t="shared" si="24"/>
        <v>0</v>
      </c>
      <c r="K333" s="111"/>
      <c r="L333" s="174"/>
      <c r="M333" s="240"/>
      <c r="N333" s="32"/>
      <c r="O333" s="32"/>
      <c r="P333" s="174"/>
      <c r="Q333" s="240"/>
      <c r="R333" s="32"/>
      <c r="S333" s="32"/>
      <c r="T333" s="100">
        <f t="shared" si="25"/>
        <v>0</v>
      </c>
      <c r="U333" s="243">
        <f t="shared" si="26"/>
        <v>0</v>
      </c>
    </row>
    <row r="334" spans="1:21" ht="15" thickBot="1" x14ac:dyDescent="0.35">
      <c r="A334" s="172" t="s">
        <v>394</v>
      </c>
      <c r="B334" s="146" t="s">
        <v>184</v>
      </c>
      <c r="C334" s="366">
        <v>1</v>
      </c>
      <c r="D334" s="366">
        <v>3929000</v>
      </c>
      <c r="E334" s="174" t="s">
        <v>394</v>
      </c>
      <c r="F334" s="240" t="s">
        <v>184</v>
      </c>
      <c r="G334" s="32">
        <v>1</v>
      </c>
      <c r="H334" s="32">
        <v>3929000</v>
      </c>
      <c r="I334" s="100">
        <f t="shared" si="23"/>
        <v>0</v>
      </c>
      <c r="J334" s="243">
        <f t="shared" si="24"/>
        <v>0</v>
      </c>
      <c r="K334" s="111"/>
      <c r="L334" s="174"/>
      <c r="M334" s="240"/>
      <c r="N334" s="32"/>
      <c r="O334" s="32"/>
      <c r="P334" s="174"/>
      <c r="Q334" s="240"/>
      <c r="R334" s="32"/>
      <c r="S334" s="32"/>
      <c r="T334" s="100">
        <f t="shared" si="25"/>
        <v>0</v>
      </c>
      <c r="U334" s="243">
        <f t="shared" si="26"/>
        <v>0</v>
      </c>
    </row>
    <row r="335" spans="1:21" ht="15" thickBot="1" x14ac:dyDescent="0.35">
      <c r="A335" s="172" t="s">
        <v>356</v>
      </c>
      <c r="B335" s="146" t="s">
        <v>184</v>
      </c>
      <c r="C335" s="366">
        <v>1</v>
      </c>
      <c r="D335" s="366">
        <v>3839000</v>
      </c>
      <c r="E335" s="174" t="s">
        <v>356</v>
      </c>
      <c r="F335" s="240" t="s">
        <v>184</v>
      </c>
      <c r="G335" s="32">
        <v>1</v>
      </c>
      <c r="H335" s="32">
        <v>3839000</v>
      </c>
      <c r="I335" s="100">
        <f t="shared" si="23"/>
        <v>0</v>
      </c>
      <c r="J335" s="243">
        <f t="shared" si="24"/>
        <v>0</v>
      </c>
      <c r="K335" s="111"/>
      <c r="L335" s="174"/>
      <c r="M335" s="240"/>
      <c r="N335" s="32"/>
      <c r="O335" s="32"/>
      <c r="P335" s="174"/>
      <c r="Q335" s="240"/>
      <c r="R335" s="32"/>
      <c r="S335" s="32"/>
      <c r="T335" s="100">
        <f t="shared" si="25"/>
        <v>0</v>
      </c>
      <c r="U335" s="243">
        <f t="shared" si="26"/>
        <v>0</v>
      </c>
    </row>
    <row r="336" spans="1:21" ht="15" thickBot="1" x14ac:dyDescent="0.35">
      <c r="A336" s="172" t="s">
        <v>1377</v>
      </c>
      <c r="B336" s="146" t="s">
        <v>184</v>
      </c>
      <c r="C336" s="366">
        <v>1</v>
      </c>
      <c r="D336" s="366">
        <v>3829000</v>
      </c>
      <c r="E336" s="174" t="s">
        <v>338</v>
      </c>
      <c r="F336" s="240" t="s">
        <v>184</v>
      </c>
      <c r="G336" s="32">
        <v>1</v>
      </c>
      <c r="H336" s="32">
        <v>3829000</v>
      </c>
      <c r="I336" s="100">
        <f t="shared" si="23"/>
        <v>0</v>
      </c>
      <c r="J336" s="243">
        <f t="shared" si="24"/>
        <v>0</v>
      </c>
      <c r="K336" s="111"/>
      <c r="L336" s="174"/>
      <c r="M336" s="240"/>
      <c r="N336" s="32"/>
      <c r="O336" s="32"/>
      <c r="P336" s="174"/>
      <c r="Q336" s="240"/>
      <c r="R336" s="32"/>
      <c r="S336" s="32"/>
      <c r="T336" s="100">
        <f t="shared" si="25"/>
        <v>0</v>
      </c>
      <c r="U336" s="243">
        <f t="shared" si="26"/>
        <v>0</v>
      </c>
    </row>
    <row r="337" spans="1:21" ht="15" thickBot="1" x14ac:dyDescent="0.35">
      <c r="A337" s="172" t="s">
        <v>341</v>
      </c>
      <c r="B337" s="146" t="s">
        <v>184</v>
      </c>
      <c r="C337" s="366">
        <v>2</v>
      </c>
      <c r="D337" s="366">
        <v>3794000</v>
      </c>
      <c r="E337" s="174" t="s">
        <v>341</v>
      </c>
      <c r="F337" s="240" t="s">
        <v>184</v>
      </c>
      <c r="G337" s="32">
        <v>2</v>
      </c>
      <c r="H337" s="32">
        <v>3794000</v>
      </c>
      <c r="I337" s="100">
        <f t="shared" si="23"/>
        <v>0</v>
      </c>
      <c r="J337" s="243">
        <f t="shared" si="24"/>
        <v>0</v>
      </c>
      <c r="K337" s="111"/>
      <c r="L337" s="174"/>
      <c r="M337" s="240"/>
      <c r="N337" s="32"/>
      <c r="O337" s="32"/>
      <c r="P337" s="174"/>
      <c r="Q337" s="240"/>
      <c r="R337" s="32"/>
      <c r="S337" s="32"/>
      <c r="T337" s="100">
        <f t="shared" si="25"/>
        <v>0</v>
      </c>
      <c r="U337" s="243">
        <f t="shared" si="26"/>
        <v>0</v>
      </c>
    </row>
    <row r="338" spans="1:21" ht="15" thickBot="1" x14ac:dyDescent="0.35">
      <c r="A338" s="172" t="s">
        <v>342</v>
      </c>
      <c r="B338" s="146" t="s">
        <v>184</v>
      </c>
      <c r="C338" s="366">
        <v>3</v>
      </c>
      <c r="D338" s="366">
        <v>3788577</v>
      </c>
      <c r="E338" s="174" t="s">
        <v>342</v>
      </c>
      <c r="F338" s="240" t="s">
        <v>184</v>
      </c>
      <c r="G338" s="32">
        <v>3</v>
      </c>
      <c r="H338" s="32">
        <v>3788577</v>
      </c>
      <c r="I338" s="100">
        <f t="shared" si="23"/>
        <v>0</v>
      </c>
      <c r="J338" s="243">
        <f t="shared" si="24"/>
        <v>0</v>
      </c>
      <c r="K338" s="111"/>
      <c r="L338" s="174"/>
      <c r="M338" s="240"/>
      <c r="N338" s="32"/>
      <c r="O338" s="32"/>
      <c r="P338" s="174"/>
      <c r="Q338" s="240"/>
      <c r="R338" s="32"/>
      <c r="S338" s="32"/>
      <c r="T338" s="100">
        <f t="shared" si="25"/>
        <v>0</v>
      </c>
      <c r="U338" s="243">
        <f t="shared" si="26"/>
        <v>0</v>
      </c>
    </row>
    <row r="339" spans="1:21" ht="15" thickBot="1" x14ac:dyDescent="0.35">
      <c r="A339" s="172" t="s">
        <v>450</v>
      </c>
      <c r="B339" s="146" t="s">
        <v>184</v>
      </c>
      <c r="C339" s="366">
        <v>1</v>
      </c>
      <c r="D339" s="366">
        <v>3698000</v>
      </c>
      <c r="E339" s="174" t="s">
        <v>450</v>
      </c>
      <c r="F339" s="240" t="s">
        <v>184</v>
      </c>
      <c r="G339" s="32">
        <v>1</v>
      </c>
      <c r="H339" s="32">
        <v>3698000</v>
      </c>
      <c r="I339" s="100">
        <f t="shared" si="23"/>
        <v>0</v>
      </c>
      <c r="J339" s="243">
        <f t="shared" si="24"/>
        <v>0</v>
      </c>
      <c r="K339" s="111"/>
      <c r="L339" s="174"/>
      <c r="M339" s="240"/>
      <c r="N339" s="32"/>
      <c r="O339" s="32"/>
      <c r="P339" s="174"/>
      <c r="Q339" s="240"/>
      <c r="R339" s="32"/>
      <c r="S339" s="32"/>
      <c r="T339" s="100">
        <f t="shared" si="25"/>
        <v>0</v>
      </c>
      <c r="U339" s="243">
        <f t="shared" si="26"/>
        <v>0</v>
      </c>
    </row>
    <row r="340" spans="1:21" ht="15" thickBot="1" x14ac:dyDescent="0.35">
      <c r="A340" s="172" t="s">
        <v>344</v>
      </c>
      <c r="B340" s="146" t="s">
        <v>184</v>
      </c>
      <c r="C340" s="366">
        <v>2</v>
      </c>
      <c r="D340" s="366">
        <v>3603461</v>
      </c>
      <c r="E340" s="174" t="s">
        <v>344</v>
      </c>
      <c r="F340" s="240" t="s">
        <v>184</v>
      </c>
      <c r="G340" s="32">
        <v>2</v>
      </c>
      <c r="H340" s="32">
        <v>3603461</v>
      </c>
      <c r="I340" s="100">
        <f t="shared" si="23"/>
        <v>0</v>
      </c>
      <c r="J340" s="243">
        <f t="shared" si="24"/>
        <v>0</v>
      </c>
      <c r="K340" s="111"/>
      <c r="L340" s="174"/>
      <c r="M340" s="240"/>
      <c r="N340" s="32"/>
      <c r="O340" s="32"/>
      <c r="P340" s="174"/>
      <c r="Q340" s="240"/>
      <c r="R340" s="32"/>
      <c r="S340" s="32"/>
      <c r="T340" s="100">
        <f t="shared" si="25"/>
        <v>0</v>
      </c>
      <c r="U340" s="243">
        <f t="shared" si="26"/>
        <v>0</v>
      </c>
    </row>
    <row r="341" spans="1:21" ht="15" thickBot="1" x14ac:dyDescent="0.35">
      <c r="A341" s="172" t="s">
        <v>451</v>
      </c>
      <c r="B341" s="146" t="s">
        <v>184</v>
      </c>
      <c r="C341" s="366">
        <v>1</v>
      </c>
      <c r="D341" s="366">
        <v>3468000</v>
      </c>
      <c r="E341" s="174" t="s">
        <v>451</v>
      </c>
      <c r="F341" s="240" t="s">
        <v>184</v>
      </c>
      <c r="G341" s="32">
        <v>1</v>
      </c>
      <c r="H341" s="32">
        <v>3468000</v>
      </c>
      <c r="I341" s="100">
        <f t="shared" ref="I341:I358" si="27">C341-G341</f>
        <v>0</v>
      </c>
      <c r="J341" s="243">
        <f t="shared" ref="J341:J358" si="28">D341-H341</f>
        <v>0</v>
      </c>
      <c r="K341" s="111"/>
      <c r="L341" s="174"/>
      <c r="M341" s="240"/>
      <c r="N341" s="32"/>
      <c r="O341" s="32"/>
      <c r="P341" s="174"/>
      <c r="Q341" s="240"/>
      <c r="R341" s="32"/>
      <c r="S341" s="32"/>
      <c r="T341" s="100">
        <f t="shared" ref="T341:T358" si="29">N341-R341</f>
        <v>0</v>
      </c>
      <c r="U341" s="243">
        <f t="shared" ref="U341:U358" si="30">O341-S341</f>
        <v>0</v>
      </c>
    </row>
    <row r="342" spans="1:21" ht="15" thickBot="1" x14ac:dyDescent="0.35">
      <c r="A342" s="172" t="s">
        <v>559</v>
      </c>
      <c r="B342" s="146" t="s">
        <v>184</v>
      </c>
      <c r="C342" s="366">
        <v>2</v>
      </c>
      <c r="D342" s="366">
        <v>3380800</v>
      </c>
      <c r="E342" s="174" t="s">
        <v>559</v>
      </c>
      <c r="F342" s="240" t="s">
        <v>184</v>
      </c>
      <c r="G342" s="32">
        <v>2</v>
      </c>
      <c r="H342" s="32">
        <v>3380800</v>
      </c>
      <c r="I342" s="100">
        <f t="shared" si="27"/>
        <v>0</v>
      </c>
      <c r="J342" s="243">
        <f t="shared" si="28"/>
        <v>0</v>
      </c>
      <c r="K342" s="111"/>
      <c r="L342" s="174"/>
      <c r="M342" s="240"/>
      <c r="N342" s="32"/>
      <c r="O342" s="32"/>
      <c r="P342" s="174"/>
      <c r="Q342" s="240"/>
      <c r="R342" s="32"/>
      <c r="S342" s="32"/>
      <c r="T342" s="100">
        <f t="shared" si="29"/>
        <v>0</v>
      </c>
      <c r="U342" s="243">
        <f t="shared" si="30"/>
        <v>0</v>
      </c>
    </row>
    <row r="343" spans="1:21" ht="15" thickBot="1" x14ac:dyDescent="0.35">
      <c r="A343" s="172" t="s">
        <v>558</v>
      </c>
      <c r="B343" s="146" t="s">
        <v>184</v>
      </c>
      <c r="C343" s="366">
        <v>2</v>
      </c>
      <c r="D343" s="366">
        <v>3354000</v>
      </c>
      <c r="E343" s="174" t="s">
        <v>558</v>
      </c>
      <c r="F343" s="240" t="s">
        <v>184</v>
      </c>
      <c r="G343" s="32">
        <v>2</v>
      </c>
      <c r="H343" s="32">
        <v>3354000</v>
      </c>
      <c r="I343" s="100">
        <f t="shared" si="27"/>
        <v>0</v>
      </c>
      <c r="J343" s="243">
        <f t="shared" si="28"/>
        <v>0</v>
      </c>
      <c r="K343" s="111"/>
      <c r="L343" s="174"/>
      <c r="M343" s="240"/>
      <c r="N343" s="32"/>
      <c r="O343" s="32"/>
      <c r="P343" s="174"/>
      <c r="Q343" s="240"/>
      <c r="R343" s="32"/>
      <c r="S343" s="32"/>
      <c r="T343" s="100">
        <f t="shared" si="29"/>
        <v>0</v>
      </c>
      <c r="U343" s="243">
        <f t="shared" si="30"/>
        <v>0</v>
      </c>
    </row>
    <row r="344" spans="1:21" ht="15" thickBot="1" x14ac:dyDescent="0.35">
      <c r="A344" s="172" t="s">
        <v>453</v>
      </c>
      <c r="B344" s="146" t="s">
        <v>184</v>
      </c>
      <c r="C344" s="366">
        <v>3</v>
      </c>
      <c r="D344" s="366">
        <v>3081600</v>
      </c>
      <c r="E344" s="174" t="s">
        <v>453</v>
      </c>
      <c r="F344" s="240" t="s">
        <v>184</v>
      </c>
      <c r="G344" s="32">
        <v>3</v>
      </c>
      <c r="H344" s="32">
        <v>3081600</v>
      </c>
      <c r="I344" s="100">
        <f t="shared" si="27"/>
        <v>0</v>
      </c>
      <c r="J344" s="243">
        <f t="shared" si="28"/>
        <v>0</v>
      </c>
      <c r="K344" s="111"/>
      <c r="L344" s="174"/>
      <c r="M344" s="240"/>
      <c r="N344" s="32"/>
      <c r="O344" s="32"/>
      <c r="P344" s="174"/>
      <c r="Q344" s="240"/>
      <c r="R344" s="32"/>
      <c r="S344" s="32"/>
      <c r="T344" s="100">
        <f t="shared" si="29"/>
        <v>0</v>
      </c>
      <c r="U344" s="243">
        <f t="shared" si="30"/>
        <v>0</v>
      </c>
    </row>
    <row r="345" spans="1:21" ht="15" thickBot="1" x14ac:dyDescent="0.35">
      <c r="A345" s="172" t="s">
        <v>548</v>
      </c>
      <c r="B345" s="146" t="s">
        <v>184</v>
      </c>
      <c r="C345" s="366">
        <v>2</v>
      </c>
      <c r="D345" s="366">
        <v>3031435</v>
      </c>
      <c r="E345" s="174" t="s">
        <v>548</v>
      </c>
      <c r="F345" s="240" t="s">
        <v>184</v>
      </c>
      <c r="G345" s="32">
        <v>2</v>
      </c>
      <c r="H345" s="32">
        <v>3031435</v>
      </c>
      <c r="I345" s="100">
        <f t="shared" si="27"/>
        <v>0</v>
      </c>
      <c r="J345" s="243">
        <f t="shared" si="28"/>
        <v>0</v>
      </c>
      <c r="K345" s="111"/>
      <c r="L345" s="174"/>
      <c r="M345" s="240"/>
      <c r="N345" s="32"/>
      <c r="O345" s="32"/>
      <c r="P345" s="174"/>
      <c r="Q345" s="240"/>
      <c r="R345" s="32"/>
      <c r="S345" s="32"/>
      <c r="T345" s="100">
        <f t="shared" si="29"/>
        <v>0</v>
      </c>
      <c r="U345" s="243">
        <f t="shared" si="30"/>
        <v>0</v>
      </c>
    </row>
    <row r="346" spans="1:21" ht="15" thickBot="1" x14ac:dyDescent="0.35">
      <c r="A346" s="172" t="s">
        <v>337</v>
      </c>
      <c r="B346" s="146" t="s">
        <v>184</v>
      </c>
      <c r="C346" s="366">
        <v>4</v>
      </c>
      <c r="D346" s="366">
        <v>2984271</v>
      </c>
      <c r="E346" s="174" t="s">
        <v>337</v>
      </c>
      <c r="F346" s="240" t="s">
        <v>184</v>
      </c>
      <c r="G346" s="32">
        <v>4</v>
      </c>
      <c r="H346" s="32">
        <v>2984271</v>
      </c>
      <c r="I346" s="100">
        <f t="shared" si="27"/>
        <v>0</v>
      </c>
      <c r="J346" s="243">
        <f t="shared" si="28"/>
        <v>0</v>
      </c>
      <c r="K346" s="111"/>
      <c r="L346" s="174"/>
      <c r="M346" s="240"/>
      <c r="N346" s="32"/>
      <c r="O346" s="32"/>
      <c r="P346" s="174"/>
      <c r="Q346" s="240"/>
      <c r="R346" s="32"/>
      <c r="S346" s="32"/>
      <c r="T346" s="100">
        <f t="shared" si="29"/>
        <v>0</v>
      </c>
      <c r="U346" s="243">
        <f t="shared" si="30"/>
        <v>0</v>
      </c>
    </row>
    <row r="347" spans="1:21" ht="15" thickBot="1" x14ac:dyDescent="0.35">
      <c r="A347" s="172" t="s">
        <v>557</v>
      </c>
      <c r="B347" s="146" t="s">
        <v>184</v>
      </c>
      <c r="C347" s="366">
        <v>3</v>
      </c>
      <c r="D347" s="366">
        <v>2894432</v>
      </c>
      <c r="E347" s="174" t="s">
        <v>557</v>
      </c>
      <c r="F347" s="240" t="s">
        <v>184</v>
      </c>
      <c r="G347" s="32">
        <v>3</v>
      </c>
      <c r="H347" s="32">
        <v>2894432</v>
      </c>
      <c r="I347" s="100">
        <f t="shared" si="27"/>
        <v>0</v>
      </c>
      <c r="J347" s="243">
        <f t="shared" si="28"/>
        <v>0</v>
      </c>
      <c r="K347" s="111"/>
      <c r="L347" s="174"/>
      <c r="M347" s="240"/>
      <c r="N347" s="32"/>
      <c r="O347" s="32"/>
      <c r="P347" s="174"/>
      <c r="Q347" s="240"/>
      <c r="R347" s="32"/>
      <c r="S347" s="32"/>
      <c r="T347" s="100">
        <f t="shared" si="29"/>
        <v>0</v>
      </c>
      <c r="U347" s="243">
        <f t="shared" si="30"/>
        <v>0</v>
      </c>
    </row>
    <row r="348" spans="1:21" ht="15" thickBot="1" x14ac:dyDescent="0.35">
      <c r="A348" s="172" t="s">
        <v>456</v>
      </c>
      <c r="B348" s="146" t="s">
        <v>184</v>
      </c>
      <c r="C348" s="366">
        <v>2</v>
      </c>
      <c r="D348" s="366">
        <v>2770500</v>
      </c>
      <c r="E348" s="174" t="s">
        <v>456</v>
      </c>
      <c r="F348" s="240" t="s">
        <v>184</v>
      </c>
      <c r="G348" s="32">
        <v>2</v>
      </c>
      <c r="H348" s="32">
        <v>2770500</v>
      </c>
      <c r="I348" s="100">
        <f t="shared" si="27"/>
        <v>0</v>
      </c>
      <c r="J348" s="243">
        <f t="shared" si="28"/>
        <v>0</v>
      </c>
      <c r="K348" s="111"/>
      <c r="L348" s="174"/>
      <c r="M348" s="240"/>
      <c r="N348" s="32"/>
      <c r="O348" s="32"/>
      <c r="P348" s="174"/>
      <c r="Q348" s="240"/>
      <c r="R348" s="32"/>
      <c r="S348" s="32"/>
      <c r="T348" s="100">
        <f t="shared" si="29"/>
        <v>0</v>
      </c>
      <c r="U348" s="243">
        <f t="shared" si="30"/>
        <v>0</v>
      </c>
    </row>
    <row r="349" spans="1:21" ht="15" thickBot="1" x14ac:dyDescent="0.35">
      <c r="A349" s="172" t="s">
        <v>455</v>
      </c>
      <c r="B349" s="146" t="s">
        <v>184</v>
      </c>
      <c r="C349" s="366">
        <v>1</v>
      </c>
      <c r="D349" s="366">
        <v>2759000</v>
      </c>
      <c r="E349" s="174" t="s">
        <v>455</v>
      </c>
      <c r="F349" s="240" t="s">
        <v>184</v>
      </c>
      <c r="G349" s="32">
        <v>1</v>
      </c>
      <c r="H349" s="32">
        <v>2759000</v>
      </c>
      <c r="I349" s="100">
        <f t="shared" si="27"/>
        <v>0</v>
      </c>
      <c r="J349" s="243">
        <f t="shared" si="28"/>
        <v>0</v>
      </c>
      <c r="K349" s="111"/>
      <c r="L349" s="174"/>
      <c r="M349" s="240"/>
      <c r="N349" s="32"/>
      <c r="O349" s="32"/>
      <c r="P349" s="174"/>
      <c r="Q349" s="240"/>
      <c r="R349" s="32"/>
      <c r="S349" s="32"/>
      <c r="T349" s="100">
        <f t="shared" si="29"/>
        <v>0</v>
      </c>
      <c r="U349" s="243">
        <f t="shared" si="30"/>
        <v>0</v>
      </c>
    </row>
    <row r="350" spans="1:21" ht="15" thickBot="1" x14ac:dyDescent="0.35">
      <c r="A350" s="172" t="s">
        <v>561</v>
      </c>
      <c r="B350" s="146" t="s">
        <v>184</v>
      </c>
      <c r="C350" s="366">
        <v>3</v>
      </c>
      <c r="D350" s="366">
        <v>2729838</v>
      </c>
      <c r="E350" s="174" t="s">
        <v>561</v>
      </c>
      <c r="F350" s="240" t="s">
        <v>184</v>
      </c>
      <c r="G350" s="32">
        <v>3</v>
      </c>
      <c r="H350" s="32">
        <v>2729838</v>
      </c>
      <c r="I350" s="100">
        <f t="shared" si="27"/>
        <v>0</v>
      </c>
      <c r="J350" s="243">
        <f t="shared" si="28"/>
        <v>0</v>
      </c>
      <c r="K350" s="111"/>
      <c r="L350" s="174"/>
      <c r="M350" s="240"/>
      <c r="N350" s="32"/>
      <c r="O350" s="32"/>
      <c r="P350" s="174"/>
      <c r="Q350" s="240"/>
      <c r="R350" s="32"/>
      <c r="S350" s="32"/>
      <c r="T350" s="100">
        <f t="shared" si="29"/>
        <v>0</v>
      </c>
      <c r="U350" s="243">
        <f t="shared" si="30"/>
        <v>0</v>
      </c>
    </row>
    <row r="351" spans="1:21" ht="15" thickBot="1" x14ac:dyDescent="0.35">
      <c r="A351" s="172" t="s">
        <v>560</v>
      </c>
      <c r="B351" s="146" t="s">
        <v>184</v>
      </c>
      <c r="C351" s="366">
        <v>3</v>
      </c>
      <c r="D351" s="366">
        <v>2719145</v>
      </c>
      <c r="E351" s="174" t="s">
        <v>560</v>
      </c>
      <c r="F351" s="240" t="s">
        <v>184</v>
      </c>
      <c r="G351" s="32">
        <v>3</v>
      </c>
      <c r="H351" s="32">
        <v>2719145</v>
      </c>
      <c r="I351" s="100">
        <f t="shared" si="27"/>
        <v>0</v>
      </c>
      <c r="J351" s="243">
        <f t="shared" si="28"/>
        <v>0</v>
      </c>
      <c r="K351" s="111"/>
      <c r="L351" s="174"/>
      <c r="M351" s="240"/>
      <c r="N351" s="32"/>
      <c r="O351" s="32"/>
      <c r="P351" s="174"/>
      <c r="Q351" s="240"/>
      <c r="R351" s="32"/>
      <c r="S351" s="32"/>
      <c r="T351" s="100">
        <f t="shared" si="29"/>
        <v>0</v>
      </c>
      <c r="U351" s="243">
        <f t="shared" si="30"/>
        <v>0</v>
      </c>
    </row>
    <row r="352" spans="1:21" ht="15" thickBot="1" x14ac:dyDescent="0.35">
      <c r="A352" s="172" t="s">
        <v>395</v>
      </c>
      <c r="B352" s="146" t="s">
        <v>184</v>
      </c>
      <c r="C352" s="366">
        <v>1</v>
      </c>
      <c r="D352" s="366">
        <v>2716000</v>
      </c>
      <c r="E352" s="174" t="s">
        <v>395</v>
      </c>
      <c r="F352" s="240" t="s">
        <v>184</v>
      </c>
      <c r="G352" s="32">
        <v>1</v>
      </c>
      <c r="H352" s="32">
        <v>2716000</v>
      </c>
      <c r="I352" s="100">
        <f t="shared" si="27"/>
        <v>0</v>
      </c>
      <c r="J352" s="243">
        <f t="shared" si="28"/>
        <v>0</v>
      </c>
      <c r="K352" s="111"/>
      <c r="L352" s="174"/>
      <c r="M352" s="240"/>
      <c r="N352" s="32"/>
      <c r="O352" s="32"/>
      <c r="P352" s="174"/>
      <c r="Q352" s="240"/>
      <c r="R352" s="32"/>
      <c r="S352" s="32"/>
      <c r="T352" s="100">
        <f t="shared" si="29"/>
        <v>0</v>
      </c>
      <c r="U352" s="243">
        <f t="shared" si="30"/>
        <v>0</v>
      </c>
    </row>
    <row r="353" spans="1:21" ht="15" thickBot="1" x14ac:dyDescent="0.35">
      <c r="A353" s="172" t="s">
        <v>1016</v>
      </c>
      <c r="B353" s="146" t="s">
        <v>184</v>
      </c>
      <c r="C353" s="366">
        <v>4</v>
      </c>
      <c r="D353" s="366">
        <v>2606176</v>
      </c>
      <c r="E353" s="174" t="s">
        <v>1016</v>
      </c>
      <c r="F353" s="240" t="s">
        <v>184</v>
      </c>
      <c r="G353" s="32">
        <v>4</v>
      </c>
      <c r="H353" s="32">
        <v>2606176</v>
      </c>
      <c r="I353" s="100">
        <f t="shared" si="27"/>
        <v>0</v>
      </c>
      <c r="J353" s="243">
        <f t="shared" si="28"/>
        <v>0</v>
      </c>
      <c r="K353" s="111"/>
      <c r="L353" s="174"/>
      <c r="M353" s="240"/>
      <c r="N353" s="32"/>
      <c r="O353" s="32"/>
      <c r="P353" s="174"/>
      <c r="Q353" s="240"/>
      <c r="R353" s="32"/>
      <c r="S353" s="32"/>
      <c r="T353" s="100">
        <f t="shared" si="29"/>
        <v>0</v>
      </c>
      <c r="U353" s="243">
        <f t="shared" si="30"/>
        <v>0</v>
      </c>
    </row>
    <row r="354" spans="1:21" ht="15" thickBot="1" x14ac:dyDescent="0.35">
      <c r="A354" s="172" t="s">
        <v>562</v>
      </c>
      <c r="B354" s="146" t="s">
        <v>184</v>
      </c>
      <c r="C354" s="366">
        <v>2</v>
      </c>
      <c r="D354" s="366">
        <v>2485766</v>
      </c>
      <c r="E354" s="174" t="s">
        <v>562</v>
      </c>
      <c r="F354" s="240" t="s">
        <v>184</v>
      </c>
      <c r="G354" s="32">
        <v>2</v>
      </c>
      <c r="H354" s="32">
        <v>2485766</v>
      </c>
      <c r="I354" s="100">
        <f t="shared" si="27"/>
        <v>0</v>
      </c>
      <c r="J354" s="243">
        <f t="shared" si="28"/>
        <v>0</v>
      </c>
      <c r="K354" s="111"/>
      <c r="L354" s="174"/>
      <c r="M354" s="240"/>
      <c r="N354" s="32"/>
      <c r="O354" s="32"/>
      <c r="P354" s="174"/>
      <c r="Q354" s="240"/>
      <c r="R354" s="32"/>
      <c r="S354" s="32"/>
      <c r="T354" s="100">
        <f t="shared" si="29"/>
        <v>0</v>
      </c>
      <c r="U354" s="243">
        <f t="shared" si="30"/>
        <v>0</v>
      </c>
    </row>
    <row r="355" spans="1:21" ht="15" thickBot="1" x14ac:dyDescent="0.35">
      <c r="A355" s="172" t="s">
        <v>457</v>
      </c>
      <c r="B355" s="146" t="s">
        <v>184</v>
      </c>
      <c r="C355" s="366">
        <v>1</v>
      </c>
      <c r="D355" s="366">
        <v>2473000</v>
      </c>
      <c r="E355" s="174" t="s">
        <v>457</v>
      </c>
      <c r="F355" s="240" t="s">
        <v>184</v>
      </c>
      <c r="G355" s="32">
        <v>1</v>
      </c>
      <c r="H355" s="32">
        <v>2473000</v>
      </c>
      <c r="I355" s="100">
        <f t="shared" si="27"/>
        <v>0</v>
      </c>
      <c r="J355" s="243">
        <f t="shared" si="28"/>
        <v>0</v>
      </c>
      <c r="K355" s="111"/>
      <c r="L355" s="174"/>
      <c r="M355" s="240"/>
      <c r="N355" s="32"/>
      <c r="O355" s="32"/>
      <c r="P355" s="174"/>
      <c r="Q355" s="240"/>
      <c r="R355" s="32"/>
      <c r="S355" s="32"/>
      <c r="T355" s="100">
        <f t="shared" si="29"/>
        <v>0</v>
      </c>
      <c r="U355" s="243">
        <f t="shared" si="30"/>
        <v>0</v>
      </c>
    </row>
    <row r="356" spans="1:21" ht="15" thickBot="1" x14ac:dyDescent="0.35">
      <c r="A356" s="172" t="s">
        <v>359</v>
      </c>
      <c r="B356" s="146" t="s">
        <v>184</v>
      </c>
      <c r="C356" s="366">
        <v>2</v>
      </c>
      <c r="D356" s="366">
        <v>2438026</v>
      </c>
      <c r="E356" s="174" t="s">
        <v>359</v>
      </c>
      <c r="F356" s="240" t="s">
        <v>184</v>
      </c>
      <c r="G356" s="32">
        <v>2</v>
      </c>
      <c r="H356" s="32">
        <v>2438026</v>
      </c>
      <c r="I356" s="100">
        <f t="shared" si="27"/>
        <v>0</v>
      </c>
      <c r="J356" s="243">
        <f t="shared" si="28"/>
        <v>0</v>
      </c>
      <c r="K356" s="111"/>
      <c r="L356" s="174"/>
      <c r="M356" s="240"/>
      <c r="N356" s="32"/>
      <c r="O356" s="32"/>
      <c r="P356" s="174"/>
      <c r="Q356" s="240"/>
      <c r="R356" s="32"/>
      <c r="S356" s="32"/>
      <c r="T356" s="100">
        <f t="shared" si="29"/>
        <v>0</v>
      </c>
      <c r="U356" s="243">
        <f t="shared" si="30"/>
        <v>0</v>
      </c>
    </row>
    <row r="357" spans="1:21" ht="15" thickBot="1" x14ac:dyDescent="0.35">
      <c r="A357" s="172" t="s">
        <v>563</v>
      </c>
      <c r="B357" s="146" t="s">
        <v>184</v>
      </c>
      <c r="C357" s="366">
        <v>2</v>
      </c>
      <c r="D357" s="366">
        <v>2272209</v>
      </c>
      <c r="E357" s="174" t="s">
        <v>563</v>
      </c>
      <c r="F357" s="240" t="s">
        <v>184</v>
      </c>
      <c r="G357" s="32">
        <v>2</v>
      </c>
      <c r="H357" s="32">
        <v>2272209</v>
      </c>
      <c r="I357" s="100">
        <f t="shared" si="27"/>
        <v>0</v>
      </c>
      <c r="J357" s="243">
        <f t="shared" si="28"/>
        <v>0</v>
      </c>
      <c r="K357" s="111"/>
      <c r="L357" s="174"/>
      <c r="M357" s="240"/>
      <c r="N357" s="32"/>
      <c r="O357" s="32"/>
      <c r="P357" s="174"/>
      <c r="Q357" s="240"/>
      <c r="R357" s="32"/>
      <c r="S357" s="32"/>
      <c r="T357" s="100">
        <f t="shared" si="29"/>
        <v>0</v>
      </c>
      <c r="U357" s="243">
        <f t="shared" si="30"/>
        <v>0</v>
      </c>
    </row>
    <row r="358" spans="1:21" ht="15" thickBot="1" x14ac:dyDescent="0.35">
      <c r="A358" s="172" t="s">
        <v>564</v>
      </c>
      <c r="B358" s="146" t="s">
        <v>184</v>
      </c>
      <c r="C358" s="366">
        <v>2</v>
      </c>
      <c r="D358" s="366">
        <v>2214990</v>
      </c>
      <c r="E358" s="176" t="s">
        <v>564</v>
      </c>
      <c r="F358" s="148" t="s">
        <v>184</v>
      </c>
      <c r="G358" s="95">
        <v>2</v>
      </c>
      <c r="H358" s="95">
        <v>2214990</v>
      </c>
      <c r="I358" s="103">
        <f t="shared" si="27"/>
        <v>0</v>
      </c>
      <c r="J358" s="244">
        <f t="shared" si="28"/>
        <v>0</v>
      </c>
      <c r="K358" s="111"/>
      <c r="L358" s="176"/>
      <c r="M358" s="148"/>
      <c r="N358" s="95"/>
      <c r="O358" s="95"/>
      <c r="P358" s="176"/>
      <c r="Q358" s="148"/>
      <c r="R358" s="95"/>
      <c r="S358" s="95"/>
      <c r="T358" s="103">
        <f t="shared" si="29"/>
        <v>0</v>
      </c>
      <c r="U358" s="244">
        <f t="shared" si="30"/>
        <v>0</v>
      </c>
    </row>
    <row r="359" spans="1:21" ht="15.6" thickTop="1" thickBot="1" x14ac:dyDescent="0.35">
      <c r="A359" s="175" t="s">
        <v>137</v>
      </c>
      <c r="B359" s="241"/>
      <c r="C359" s="92">
        <f>SUM(C308:C358)</f>
        <v>113</v>
      </c>
      <c r="D359" s="92">
        <f>SUM(D308:D358)</f>
        <v>248436284</v>
      </c>
      <c r="E359" s="92"/>
      <c r="F359" s="241"/>
      <c r="G359" s="92">
        <f>SUM(G308:G358)</f>
        <v>113</v>
      </c>
      <c r="H359" s="92">
        <f>SUM(H308:H358)</f>
        <v>248436284</v>
      </c>
      <c r="I359" s="92">
        <f>SUM(I308:I358)</f>
        <v>0</v>
      </c>
      <c r="J359" s="245">
        <f>SUM(J308:J358)</f>
        <v>0</v>
      </c>
      <c r="K359" s="65"/>
      <c r="L359" s="175" t="s">
        <v>137</v>
      </c>
      <c r="M359" s="241"/>
      <c r="N359" s="92">
        <f>SUM(N308:N358)</f>
        <v>1</v>
      </c>
      <c r="O359" s="92">
        <f>SUM(O308:O358)</f>
        <v>100353</v>
      </c>
      <c r="P359" s="92"/>
      <c r="Q359" s="241"/>
      <c r="R359" s="92">
        <f>SUM(R308:R358)</f>
        <v>1</v>
      </c>
      <c r="S359" s="92">
        <f>SUM(S308:S358)</f>
        <v>100353</v>
      </c>
      <c r="T359" s="92">
        <f>SUM(T308:T358)</f>
        <v>0</v>
      </c>
      <c r="U359" s="245">
        <f>SUM(U308:U358)</f>
        <v>0</v>
      </c>
    </row>
    <row r="362" spans="1:21" x14ac:dyDescent="0.3">
      <c r="A362" s="63"/>
      <c r="B362" s="189"/>
      <c r="C362" s="189"/>
      <c r="D362" s="188"/>
      <c r="L362" s="63"/>
      <c r="M362" s="63"/>
    </row>
    <row r="363" spans="1:21" x14ac:dyDescent="0.3">
      <c r="A363" s="63"/>
      <c r="B363" s="189"/>
      <c r="C363" s="189"/>
      <c r="D363" s="188"/>
      <c r="L363" s="63"/>
      <c r="M363" s="189"/>
      <c r="N363" s="189"/>
      <c r="O363" s="188"/>
    </row>
    <row r="364" spans="1:21" x14ac:dyDescent="0.3">
      <c r="A364" s="63"/>
      <c r="B364" s="189"/>
      <c r="C364" s="189"/>
      <c r="D364" s="188"/>
    </row>
    <row r="365" spans="1:21" x14ac:dyDescent="0.3">
      <c r="A365" s="63"/>
      <c r="B365" s="189"/>
      <c r="C365" s="189"/>
      <c r="D365" s="188"/>
    </row>
    <row r="366" spans="1:21" x14ac:dyDescent="0.3">
      <c r="A366" s="63"/>
      <c r="B366" s="189"/>
      <c r="C366" s="189"/>
      <c r="D366" s="188"/>
    </row>
    <row r="367" spans="1:21" x14ac:dyDescent="0.3">
      <c r="A367" s="63"/>
      <c r="B367" s="189"/>
      <c r="C367" s="189"/>
      <c r="D367" s="188"/>
    </row>
    <row r="368" spans="1:21" x14ac:dyDescent="0.3">
      <c r="A368" s="63"/>
      <c r="B368" s="189"/>
      <c r="C368" s="189"/>
      <c r="D368" s="188"/>
    </row>
    <row r="369" spans="1:4" x14ac:dyDescent="0.3">
      <c r="A369" s="63"/>
      <c r="B369" s="189"/>
      <c r="C369" s="189"/>
      <c r="D369" s="188"/>
    </row>
    <row r="370" spans="1:4" x14ac:dyDescent="0.3">
      <c r="A370" s="63"/>
      <c r="B370" s="189"/>
      <c r="C370" s="189"/>
      <c r="D370" s="188"/>
    </row>
    <row r="371" spans="1:4" x14ac:dyDescent="0.3">
      <c r="A371" s="63"/>
      <c r="B371" s="189"/>
      <c r="C371" s="189"/>
      <c r="D371" s="188"/>
    </row>
    <row r="372" spans="1:4" x14ac:dyDescent="0.3">
      <c r="A372" s="63"/>
      <c r="B372" s="189"/>
      <c r="C372" s="189"/>
      <c r="D372" s="188"/>
    </row>
    <row r="373" spans="1:4" x14ac:dyDescent="0.3">
      <c r="A373" s="63"/>
      <c r="B373" s="189"/>
      <c r="C373" s="189"/>
      <c r="D373" s="188"/>
    </row>
    <row r="374" spans="1:4" x14ac:dyDescent="0.3">
      <c r="A374" s="63"/>
      <c r="B374" s="189"/>
      <c r="C374" s="189"/>
      <c r="D374" s="188"/>
    </row>
    <row r="375" spans="1:4" x14ac:dyDescent="0.3">
      <c r="A375" s="63"/>
      <c r="B375" s="189"/>
      <c r="C375" s="189"/>
      <c r="D375" s="188"/>
    </row>
    <row r="376" spans="1:4" x14ac:dyDescent="0.3">
      <c r="A376" s="63"/>
      <c r="B376" s="189"/>
      <c r="C376" s="189"/>
      <c r="D376" s="188"/>
    </row>
    <row r="377" spans="1:4" x14ac:dyDescent="0.3">
      <c r="A377" s="63"/>
      <c r="B377" s="189"/>
      <c r="C377" s="189"/>
      <c r="D377" s="188"/>
    </row>
    <row r="378" spans="1:4" x14ac:dyDescent="0.3">
      <c r="A378" s="63"/>
      <c r="B378" s="189"/>
      <c r="C378" s="189"/>
      <c r="D378" s="188"/>
    </row>
    <row r="379" spans="1:4" x14ac:dyDescent="0.3">
      <c r="A379" s="63"/>
      <c r="B379" s="189"/>
      <c r="C379" s="189"/>
      <c r="D379" s="188"/>
    </row>
    <row r="380" spans="1:4" x14ac:dyDescent="0.3">
      <c r="A380" s="63"/>
      <c r="B380" s="189"/>
      <c r="C380" s="189"/>
      <c r="D380" s="188"/>
    </row>
    <row r="381" spans="1:4" x14ac:dyDescent="0.3">
      <c r="A381" s="63"/>
      <c r="B381" s="189"/>
      <c r="C381" s="189"/>
      <c r="D381" s="188"/>
    </row>
    <row r="382" spans="1:4" x14ac:dyDescent="0.3">
      <c r="A382" s="63"/>
      <c r="B382" s="189"/>
      <c r="C382" s="189"/>
      <c r="D382" s="188"/>
    </row>
    <row r="383" spans="1:4" x14ac:dyDescent="0.3">
      <c r="A383" s="63"/>
      <c r="B383" s="189"/>
      <c r="C383" s="189"/>
      <c r="D383" s="188"/>
    </row>
    <row r="384" spans="1:4" x14ac:dyDescent="0.3">
      <c r="A384" s="63"/>
      <c r="B384" s="189"/>
      <c r="C384" s="189"/>
      <c r="D384" s="188"/>
    </row>
    <row r="385" spans="1:4" x14ac:dyDescent="0.3">
      <c r="A385" s="63"/>
      <c r="B385" s="189"/>
      <c r="C385" s="189"/>
      <c r="D385" s="188"/>
    </row>
    <row r="386" spans="1:4" x14ac:dyDescent="0.3">
      <c r="A386" s="63"/>
      <c r="B386" s="189"/>
      <c r="C386" s="189"/>
      <c r="D386" s="188"/>
    </row>
    <row r="387" spans="1:4" x14ac:dyDescent="0.3">
      <c r="A387" s="63"/>
      <c r="B387" s="189"/>
      <c r="C387" s="189"/>
      <c r="D387" s="188"/>
    </row>
    <row r="388" spans="1:4" x14ac:dyDescent="0.3">
      <c r="A388" s="63"/>
      <c r="B388" s="189"/>
      <c r="C388" s="189"/>
      <c r="D388" s="188"/>
    </row>
    <row r="389" spans="1:4" x14ac:dyDescent="0.3">
      <c r="A389" s="63"/>
      <c r="B389" s="189"/>
      <c r="C389" s="189"/>
      <c r="D389" s="188"/>
    </row>
    <row r="390" spans="1:4" x14ac:dyDescent="0.3">
      <c r="A390" s="63"/>
      <c r="B390" s="189"/>
      <c r="C390" s="189"/>
      <c r="D390" s="188"/>
    </row>
    <row r="391" spans="1:4" x14ac:dyDescent="0.3">
      <c r="A391" s="63"/>
      <c r="B391" s="189"/>
      <c r="C391" s="189"/>
      <c r="D391" s="188"/>
    </row>
    <row r="392" spans="1:4" x14ac:dyDescent="0.3">
      <c r="A392" s="63"/>
      <c r="B392" s="189"/>
      <c r="C392" s="189"/>
      <c r="D392" s="188"/>
    </row>
    <row r="393" spans="1:4" x14ac:dyDescent="0.3">
      <c r="A393" s="63"/>
      <c r="B393" s="189"/>
      <c r="C393" s="189"/>
      <c r="D393" s="188"/>
    </row>
    <row r="394" spans="1:4" x14ac:dyDescent="0.3">
      <c r="A394" s="63"/>
      <c r="B394" s="189"/>
      <c r="C394" s="189"/>
      <c r="D394" s="188"/>
    </row>
    <row r="395" spans="1:4" x14ac:dyDescent="0.3">
      <c r="A395" s="63"/>
      <c r="B395" s="189"/>
      <c r="C395" s="189"/>
      <c r="D395" s="188"/>
    </row>
    <row r="396" spans="1:4" x14ac:dyDescent="0.3">
      <c r="A396" s="63"/>
      <c r="B396" s="189"/>
      <c r="C396" s="189"/>
      <c r="D396" s="188"/>
    </row>
    <row r="397" spans="1:4" x14ac:dyDescent="0.3">
      <c r="A397" s="63"/>
      <c r="B397" s="189"/>
      <c r="C397" s="189"/>
      <c r="D397" s="188"/>
    </row>
    <row r="398" spans="1:4" x14ac:dyDescent="0.3">
      <c r="A398" s="63"/>
      <c r="B398" s="189"/>
      <c r="C398" s="189"/>
      <c r="D398" s="188"/>
    </row>
    <row r="399" spans="1:4" x14ac:dyDescent="0.3">
      <c r="A399" s="63"/>
      <c r="B399" s="189"/>
      <c r="C399" s="189"/>
      <c r="D399" s="188"/>
    </row>
    <row r="400" spans="1:4" x14ac:dyDescent="0.3">
      <c r="A400" s="63"/>
      <c r="B400" s="189"/>
      <c r="C400" s="189"/>
      <c r="D400" s="188"/>
    </row>
    <row r="401" spans="1:4" x14ac:dyDescent="0.3">
      <c r="A401" s="63"/>
      <c r="B401" s="189"/>
      <c r="C401" s="189"/>
      <c r="D401" s="188"/>
    </row>
    <row r="402" spans="1:4" x14ac:dyDescent="0.3">
      <c r="A402" s="63"/>
      <c r="B402" s="189"/>
      <c r="C402" s="189"/>
      <c r="D402" s="188"/>
    </row>
    <row r="403" spans="1:4" x14ac:dyDescent="0.3">
      <c r="A403" s="63"/>
      <c r="B403" s="189"/>
      <c r="C403" s="189"/>
      <c r="D403" s="188"/>
    </row>
    <row r="404" spans="1:4" x14ac:dyDescent="0.3">
      <c r="A404" s="63"/>
      <c r="B404" s="189"/>
      <c r="C404" s="189"/>
      <c r="D404" s="188"/>
    </row>
    <row r="405" spans="1:4" x14ac:dyDescent="0.3">
      <c r="A405" s="63"/>
      <c r="B405" s="189"/>
      <c r="C405" s="189"/>
      <c r="D405" s="188"/>
    </row>
    <row r="406" spans="1:4" x14ac:dyDescent="0.3">
      <c r="A406" s="63"/>
      <c r="B406" s="189"/>
      <c r="C406" s="189"/>
      <c r="D406" s="188"/>
    </row>
    <row r="407" spans="1:4" x14ac:dyDescent="0.3">
      <c r="A407" s="63"/>
      <c r="B407" s="189"/>
      <c r="C407" s="189"/>
      <c r="D407" s="188"/>
    </row>
    <row r="408" spans="1:4" x14ac:dyDescent="0.3">
      <c r="A408" s="63"/>
      <c r="B408" s="189"/>
      <c r="C408" s="189"/>
      <c r="D408" s="188"/>
    </row>
    <row r="409" spans="1:4" x14ac:dyDescent="0.3">
      <c r="A409" s="63"/>
      <c r="B409" s="189"/>
      <c r="C409" s="189"/>
      <c r="D409" s="188"/>
    </row>
    <row r="410" spans="1:4" x14ac:dyDescent="0.3">
      <c r="A410" s="63"/>
      <c r="B410" s="189"/>
      <c r="C410" s="189"/>
      <c r="D410" s="188"/>
    </row>
    <row r="411" spans="1:4" x14ac:dyDescent="0.3">
      <c r="A411" s="63"/>
      <c r="B411" s="189"/>
      <c r="C411" s="189"/>
      <c r="D411" s="188"/>
    </row>
  </sheetData>
  <mergeCells count="19">
    <mergeCell ref="I307:I308"/>
    <mergeCell ref="J307:J308"/>
    <mergeCell ref="T307:T308"/>
    <mergeCell ref="U307:U308"/>
    <mergeCell ref="I15:I16"/>
    <mergeCell ref="N15:N16"/>
    <mergeCell ref="O15:O16"/>
    <mergeCell ref="O81:O82"/>
    <mergeCell ref="A81:A82"/>
    <mergeCell ref="F81:F82"/>
    <mergeCell ref="G81:G82"/>
    <mergeCell ref="I81:I82"/>
    <mergeCell ref="N81:N82"/>
    <mergeCell ref="A4:A5"/>
    <mergeCell ref="F4:F5"/>
    <mergeCell ref="G4:G5"/>
    <mergeCell ref="A15:A16"/>
    <mergeCell ref="F15:F16"/>
    <mergeCell ref="G15:G16"/>
  </mergeCells>
  <pageMargins left="0.7" right="0.7" top="0.75" bottom="0.75" header="0.3" footer="0.3"/>
  <pageSetup paperSize="256"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E411"/>
  <sheetViews>
    <sheetView showGridLines="0" zoomScale="80" zoomScaleNormal="80" workbookViewId="0">
      <pane xSplit="1" topLeftCell="B1" activePane="topRight" state="frozen"/>
      <selection pane="topRight"/>
    </sheetView>
  </sheetViews>
  <sheetFormatPr defaultRowHeight="14.4" x14ac:dyDescent="0.3"/>
  <cols>
    <col min="1" max="1" width="21.88671875" style="2" customWidth="1"/>
    <col min="2" max="2" width="16.33203125" customWidth="1"/>
    <col min="3" max="3" width="18" customWidth="1"/>
    <col min="4" max="4" width="18.88671875" bestFit="1" customWidth="1"/>
    <col min="5" max="5" width="17.109375" style="65" customWidth="1"/>
    <col min="6" max="6" width="17.88671875" style="110" bestFit="1" customWidth="1"/>
    <col min="7" max="7" width="16.88671875" bestFit="1" customWidth="1"/>
    <col min="8" max="8" width="15.44140625" customWidth="1"/>
    <col min="9" max="9" width="18.88671875" customWidth="1"/>
    <col min="10" max="10" width="17.88671875" customWidth="1"/>
    <col min="11" max="11" width="17.33203125" bestFit="1" customWidth="1"/>
    <col min="12" max="12" width="12.44140625" customWidth="1"/>
    <col min="13" max="13" width="17.33203125" bestFit="1" customWidth="1"/>
    <col min="14" max="14" width="11.33203125" customWidth="1"/>
    <col min="15" max="15" width="13.44140625" bestFit="1" customWidth="1"/>
    <col min="16" max="16" width="14.109375" bestFit="1" customWidth="1"/>
    <col min="17" max="17" width="13.33203125" bestFit="1" customWidth="1"/>
    <col min="18" max="19" width="17.33203125" bestFit="1" customWidth="1"/>
    <col min="20" max="20" width="17" bestFit="1" customWidth="1"/>
    <col min="21" max="21" width="9.33203125" bestFit="1" customWidth="1"/>
    <col min="22" max="22" width="11.109375" bestFit="1" customWidth="1"/>
    <col min="23" max="23" width="11.5546875" bestFit="1" customWidth="1"/>
    <col min="24" max="24" width="11.88671875" bestFit="1" customWidth="1"/>
    <col min="25" max="25" width="9.33203125" bestFit="1" customWidth="1"/>
    <col min="26" max="26" width="13.33203125" bestFit="1" customWidth="1"/>
    <col min="27" max="27" width="13.44140625" bestFit="1" customWidth="1"/>
    <col min="28" max="28" width="14.109375" bestFit="1" customWidth="1"/>
    <col min="29" max="29" width="9.33203125" bestFit="1" customWidth="1"/>
    <col min="30" max="30" width="13.33203125" bestFit="1" customWidth="1"/>
    <col min="31" max="31" width="13.44140625" bestFit="1" customWidth="1"/>
    <col min="32" max="32" width="14.109375" bestFit="1" customWidth="1"/>
    <col min="33" max="33" width="9.33203125" bestFit="1" customWidth="1"/>
    <col min="34" max="34" width="15" bestFit="1" customWidth="1"/>
    <col min="35" max="35" width="15.109375" bestFit="1" customWidth="1"/>
    <col min="36" max="36" width="15.88671875" bestFit="1" customWidth="1"/>
    <col min="37" max="37" width="9.33203125" bestFit="1" customWidth="1"/>
    <col min="38" max="38" width="13.33203125" bestFit="1" customWidth="1"/>
    <col min="39" max="39" width="13.44140625" bestFit="1" customWidth="1"/>
    <col min="40" max="40" width="14.109375" bestFit="1" customWidth="1"/>
    <col min="41" max="41" width="9.33203125" bestFit="1" customWidth="1"/>
    <col min="42" max="42" width="12.109375" bestFit="1" customWidth="1"/>
    <col min="43" max="43" width="12.33203125" bestFit="1" customWidth="1"/>
    <col min="44" max="44" width="13" bestFit="1" customWidth="1"/>
    <col min="45" max="45" width="9.33203125" bestFit="1" customWidth="1"/>
    <col min="46" max="46" width="11.109375" bestFit="1" customWidth="1"/>
    <col min="47" max="47" width="11.33203125" bestFit="1" customWidth="1"/>
    <col min="48" max="48" width="11.88671875" bestFit="1" customWidth="1"/>
    <col min="49" max="49" width="9.33203125" bestFit="1" customWidth="1"/>
    <col min="50" max="50" width="11.109375" bestFit="1" customWidth="1"/>
    <col min="51" max="51" width="11.44140625" bestFit="1" customWidth="1"/>
    <col min="52" max="52" width="11.88671875" bestFit="1" customWidth="1"/>
    <col min="53" max="53" width="12.109375" bestFit="1" customWidth="1"/>
    <col min="54" max="54" width="9.5546875" bestFit="1" customWidth="1"/>
    <col min="55" max="55" width="11.6640625" bestFit="1" customWidth="1"/>
    <col min="56" max="56" width="10.33203125" bestFit="1" customWidth="1"/>
    <col min="57" max="57" width="9.33203125" bestFit="1" customWidth="1"/>
    <col min="58" max="58" width="12.88671875" bestFit="1" customWidth="1"/>
    <col min="59" max="59" width="13" bestFit="1" customWidth="1"/>
    <col min="60" max="60" width="12.33203125" bestFit="1" customWidth="1"/>
    <col min="61" max="61" width="9.33203125" bestFit="1" customWidth="1"/>
    <col min="62" max="63" width="16.109375" bestFit="1" customWidth="1"/>
    <col min="64" max="64" width="14" bestFit="1" customWidth="1"/>
  </cols>
  <sheetData>
    <row r="1" spans="1:15" x14ac:dyDescent="0.3">
      <c r="A1" s="2" t="s">
        <v>812</v>
      </c>
      <c r="B1" t="s">
        <v>845</v>
      </c>
      <c r="E1"/>
      <c r="F1"/>
      <c r="G1" s="65"/>
      <c r="J1" s="81"/>
    </row>
    <row r="2" spans="1:15" ht="15" thickBot="1" x14ac:dyDescent="0.35">
      <c r="A2" s="2" t="s">
        <v>814</v>
      </c>
      <c r="B2" t="s">
        <v>846</v>
      </c>
      <c r="E2"/>
      <c r="F2"/>
      <c r="G2" s="65"/>
      <c r="J2" s="81"/>
    </row>
    <row r="3" spans="1:15" ht="25.5" customHeight="1" thickBot="1" x14ac:dyDescent="0.4">
      <c r="A3" s="18" t="s">
        <v>1251</v>
      </c>
      <c r="B3" s="62" t="s">
        <v>192</v>
      </c>
      <c r="C3" s="22"/>
      <c r="D3" s="22"/>
      <c r="E3" s="23"/>
      <c r="F3" s="164"/>
      <c r="G3" s="163"/>
    </row>
    <row r="4" spans="1:15" ht="15" thickBot="1" x14ac:dyDescent="0.35">
      <c r="A4" s="322" t="s">
        <v>193</v>
      </c>
      <c r="B4" s="51" t="s">
        <v>637</v>
      </c>
      <c r="C4" s="48"/>
      <c r="D4" s="48" t="s">
        <v>638</v>
      </c>
      <c r="E4" s="49"/>
      <c r="F4" s="344" t="s">
        <v>636</v>
      </c>
      <c r="G4" s="344" t="s">
        <v>200</v>
      </c>
    </row>
    <row r="5" spans="1:15" ht="15.6" thickTop="1" thickBot="1" x14ac:dyDescent="0.35">
      <c r="A5" s="332"/>
      <c r="B5" s="44" t="s">
        <v>195</v>
      </c>
      <c r="C5" s="45" t="s">
        <v>194</v>
      </c>
      <c r="D5" s="44" t="s">
        <v>195</v>
      </c>
      <c r="E5" s="45" t="s">
        <v>194</v>
      </c>
      <c r="F5" s="358"/>
      <c r="G5" s="358"/>
    </row>
    <row r="6" spans="1:15" x14ac:dyDescent="0.3">
      <c r="A6" s="97">
        <v>2012</v>
      </c>
      <c r="B6" s="71">
        <v>4</v>
      </c>
      <c r="C6" s="38">
        <v>1449999</v>
      </c>
      <c r="D6" s="38">
        <v>4</v>
      </c>
      <c r="E6" s="38">
        <v>1449999</v>
      </c>
      <c r="F6" s="100">
        <f>D6-B6</f>
        <v>0</v>
      </c>
      <c r="G6" s="177">
        <f>E6-C6</f>
        <v>0</v>
      </c>
      <c r="H6" s="63"/>
      <c r="I6" s="63"/>
      <c r="J6" s="187"/>
      <c r="K6" s="188"/>
    </row>
    <row r="7" spans="1:15" x14ac:dyDescent="0.3">
      <c r="A7" s="98">
        <v>2013</v>
      </c>
      <c r="B7" s="72">
        <v>6</v>
      </c>
      <c r="C7" s="29">
        <v>1288996</v>
      </c>
      <c r="D7" s="29">
        <v>6</v>
      </c>
      <c r="E7" s="29">
        <v>1288996</v>
      </c>
      <c r="F7" s="100">
        <f t="shared" ref="F7:G10" si="0">D7-B7</f>
        <v>0</v>
      </c>
      <c r="G7" s="177">
        <f t="shared" si="0"/>
        <v>0</v>
      </c>
      <c r="H7" s="63"/>
      <c r="I7" s="63"/>
      <c r="J7" s="187"/>
      <c r="K7" s="188"/>
    </row>
    <row r="8" spans="1:15" x14ac:dyDescent="0.3">
      <c r="A8" s="98">
        <v>2014</v>
      </c>
      <c r="B8" s="72">
        <v>8</v>
      </c>
      <c r="C8" s="29">
        <v>180382</v>
      </c>
      <c r="D8" s="29">
        <v>8</v>
      </c>
      <c r="E8" s="29">
        <v>180382</v>
      </c>
      <c r="F8" s="100">
        <f t="shared" si="0"/>
        <v>0</v>
      </c>
      <c r="G8" s="177">
        <f t="shared" si="0"/>
        <v>0</v>
      </c>
      <c r="H8" s="63"/>
      <c r="I8" s="63"/>
      <c r="J8" s="187"/>
      <c r="K8" s="188"/>
    </row>
    <row r="9" spans="1:15" x14ac:dyDescent="0.3">
      <c r="A9" s="98">
        <v>2015</v>
      </c>
      <c r="B9" s="72">
        <v>6</v>
      </c>
      <c r="C9" s="29">
        <v>1264481</v>
      </c>
      <c r="D9" s="29">
        <v>6</v>
      </c>
      <c r="E9" s="29">
        <v>1264481</v>
      </c>
      <c r="F9" s="100">
        <f t="shared" si="0"/>
        <v>0</v>
      </c>
      <c r="G9" s="177">
        <f t="shared" si="0"/>
        <v>0</v>
      </c>
      <c r="H9" s="63"/>
      <c r="I9" s="63"/>
      <c r="J9" s="187"/>
      <c r="K9" s="188"/>
    </row>
    <row r="10" spans="1:15" ht="15" thickBot="1" x14ac:dyDescent="0.35">
      <c r="A10" s="118">
        <v>2016</v>
      </c>
      <c r="B10" s="73">
        <v>4</v>
      </c>
      <c r="C10" s="30">
        <v>1300000</v>
      </c>
      <c r="D10" s="30">
        <v>4</v>
      </c>
      <c r="E10" s="30">
        <v>1300000</v>
      </c>
      <c r="F10" s="150">
        <f t="shared" si="0"/>
        <v>0</v>
      </c>
      <c r="G10" s="237">
        <f t="shared" si="0"/>
        <v>0</v>
      </c>
      <c r="H10" s="63"/>
      <c r="I10" s="63"/>
      <c r="J10" s="187"/>
      <c r="K10" s="188"/>
    </row>
    <row r="12" spans="1:15" x14ac:dyDescent="0.3">
      <c r="A12" s="2" t="s">
        <v>812</v>
      </c>
      <c r="B12" t="s">
        <v>1354</v>
      </c>
      <c r="E12"/>
      <c r="F12"/>
      <c r="G12" s="65"/>
      <c r="I12" t="s">
        <v>1355</v>
      </c>
      <c r="J12" s="81"/>
    </row>
    <row r="13" spans="1:15" ht="15" thickBot="1" x14ac:dyDescent="0.35">
      <c r="A13" s="2" t="s">
        <v>814</v>
      </c>
      <c r="B13" t="s">
        <v>1356</v>
      </c>
      <c r="E13"/>
      <c r="F13"/>
      <c r="G13" s="65"/>
      <c r="I13" t="s">
        <v>1357</v>
      </c>
      <c r="J13" s="81"/>
    </row>
    <row r="14" spans="1:15" ht="36" customHeight="1" thickBot="1" x14ac:dyDescent="0.4">
      <c r="A14" s="62" t="s">
        <v>1243</v>
      </c>
      <c r="B14" s="62" t="s">
        <v>213</v>
      </c>
      <c r="C14" s="22"/>
      <c r="D14" s="22"/>
      <c r="E14" s="23"/>
      <c r="F14" s="23"/>
      <c r="G14" s="163"/>
      <c r="I14" s="62" t="s">
        <v>1244</v>
      </c>
      <c r="J14" s="62" t="s">
        <v>264</v>
      </c>
      <c r="K14" s="22"/>
      <c r="L14" s="22"/>
      <c r="M14" s="23"/>
      <c r="N14" s="23"/>
      <c r="O14" s="163"/>
    </row>
    <row r="15" spans="1:15" ht="15" thickBot="1" x14ac:dyDescent="0.35">
      <c r="A15" s="332"/>
      <c r="B15" s="159" t="s">
        <v>637</v>
      </c>
      <c r="C15" s="160"/>
      <c r="D15" s="160" t="s">
        <v>638</v>
      </c>
      <c r="E15" s="161"/>
      <c r="F15" s="328" t="s">
        <v>636</v>
      </c>
      <c r="G15" s="328" t="s">
        <v>200</v>
      </c>
      <c r="I15" s="332"/>
      <c r="J15" s="159" t="s">
        <v>637</v>
      </c>
      <c r="K15" s="160"/>
      <c r="L15" s="160" t="s">
        <v>638</v>
      </c>
      <c r="M15" s="161"/>
      <c r="N15" s="328" t="s">
        <v>636</v>
      </c>
      <c r="O15" s="328" t="s">
        <v>200</v>
      </c>
    </row>
    <row r="16" spans="1:15" ht="15.6" thickTop="1" thickBot="1" x14ac:dyDescent="0.35">
      <c r="A16" s="352"/>
      <c r="B16" s="44" t="s">
        <v>197</v>
      </c>
      <c r="C16" s="45" t="s">
        <v>196</v>
      </c>
      <c r="D16" s="44" t="s">
        <v>197</v>
      </c>
      <c r="E16" s="45" t="s">
        <v>196</v>
      </c>
      <c r="F16" s="328"/>
      <c r="G16" s="328"/>
      <c r="I16" s="352"/>
      <c r="J16" s="44" t="s">
        <v>197</v>
      </c>
      <c r="K16" s="45" t="s">
        <v>196</v>
      </c>
      <c r="L16" s="44" t="s">
        <v>197</v>
      </c>
      <c r="M16" s="45" t="s">
        <v>196</v>
      </c>
      <c r="N16" s="328"/>
      <c r="O16" s="328"/>
    </row>
    <row r="17" spans="1:15" x14ac:dyDescent="0.3">
      <c r="A17" s="52" t="s">
        <v>24</v>
      </c>
      <c r="B17" s="71">
        <v>0</v>
      </c>
      <c r="C17" s="38">
        <v>0</v>
      </c>
      <c r="D17" s="38">
        <v>0</v>
      </c>
      <c r="E17" s="38">
        <v>0</v>
      </c>
      <c r="F17" s="101">
        <f>B17-D17</f>
        <v>0</v>
      </c>
      <c r="G17" s="208">
        <f>C17-E17</f>
        <v>0</v>
      </c>
      <c r="I17" s="52" t="s">
        <v>24</v>
      </c>
      <c r="J17" s="71">
        <v>0</v>
      </c>
      <c r="K17" s="38">
        <v>0</v>
      </c>
      <c r="L17" s="38">
        <v>0</v>
      </c>
      <c r="M17" s="38">
        <v>0</v>
      </c>
      <c r="N17" s="101">
        <f>J17-L17</f>
        <v>0</v>
      </c>
      <c r="O17" s="208">
        <f>K17-M17</f>
        <v>0</v>
      </c>
    </row>
    <row r="18" spans="1:15" x14ac:dyDescent="0.3">
      <c r="A18" s="54" t="s">
        <v>25</v>
      </c>
      <c r="B18" s="72">
        <v>0</v>
      </c>
      <c r="C18" s="29">
        <v>0</v>
      </c>
      <c r="D18" s="29">
        <v>0</v>
      </c>
      <c r="E18" s="29">
        <v>0</v>
      </c>
      <c r="F18" s="100">
        <f t="shared" ref="F18:G75" si="1">B18-D18</f>
        <v>0</v>
      </c>
      <c r="G18" s="177">
        <f t="shared" si="1"/>
        <v>0</v>
      </c>
      <c r="I18" s="54" t="s">
        <v>25</v>
      </c>
      <c r="J18" s="72">
        <v>0</v>
      </c>
      <c r="K18" s="29">
        <v>0</v>
      </c>
      <c r="L18" s="29">
        <v>0</v>
      </c>
      <c r="M18" s="29">
        <v>0</v>
      </c>
      <c r="N18" s="100">
        <f t="shared" ref="N18:O75" si="2">J18-L18</f>
        <v>0</v>
      </c>
      <c r="O18" s="177">
        <f t="shared" si="2"/>
        <v>0</v>
      </c>
    </row>
    <row r="19" spans="1:15" x14ac:dyDescent="0.3">
      <c r="A19" s="54" t="s">
        <v>205</v>
      </c>
      <c r="B19" s="72">
        <v>0</v>
      </c>
      <c r="C19" s="29">
        <v>0</v>
      </c>
      <c r="D19" s="29">
        <v>0</v>
      </c>
      <c r="E19" s="29">
        <v>0</v>
      </c>
      <c r="F19" s="100">
        <f t="shared" si="1"/>
        <v>0</v>
      </c>
      <c r="G19" s="177">
        <f t="shared" si="1"/>
        <v>0</v>
      </c>
      <c r="I19" s="54" t="s">
        <v>205</v>
      </c>
      <c r="J19" s="72">
        <v>0</v>
      </c>
      <c r="K19" s="29">
        <v>0</v>
      </c>
      <c r="L19" s="29">
        <v>0</v>
      </c>
      <c r="M19" s="29">
        <v>0</v>
      </c>
      <c r="N19" s="100">
        <f t="shared" si="2"/>
        <v>0</v>
      </c>
      <c r="O19" s="177">
        <f t="shared" si="2"/>
        <v>0</v>
      </c>
    </row>
    <row r="20" spans="1:15" x14ac:dyDescent="0.3">
      <c r="A20" s="54" t="s">
        <v>26</v>
      </c>
      <c r="B20" s="72">
        <v>1</v>
      </c>
      <c r="C20" s="29">
        <v>300000</v>
      </c>
      <c r="D20" s="29">
        <v>1</v>
      </c>
      <c r="E20" s="29">
        <v>300000</v>
      </c>
      <c r="F20" s="100">
        <f t="shared" si="1"/>
        <v>0</v>
      </c>
      <c r="G20" s="177">
        <f t="shared" si="1"/>
        <v>0</v>
      </c>
      <c r="I20" s="54" t="s">
        <v>26</v>
      </c>
      <c r="J20" s="72">
        <v>1</v>
      </c>
      <c r="K20" s="29">
        <v>300000</v>
      </c>
      <c r="L20" s="29">
        <v>1</v>
      </c>
      <c r="M20" s="29">
        <v>300000</v>
      </c>
      <c r="N20" s="100">
        <f t="shared" si="2"/>
        <v>0</v>
      </c>
      <c r="O20" s="177">
        <f t="shared" si="2"/>
        <v>0</v>
      </c>
    </row>
    <row r="21" spans="1:15" x14ac:dyDescent="0.3">
      <c r="A21" s="54" t="s">
        <v>27</v>
      </c>
      <c r="B21" s="72">
        <v>0</v>
      </c>
      <c r="C21" s="29">
        <v>0</v>
      </c>
      <c r="D21" s="29">
        <v>0</v>
      </c>
      <c r="E21" s="29">
        <v>0</v>
      </c>
      <c r="F21" s="100">
        <f t="shared" si="1"/>
        <v>0</v>
      </c>
      <c r="G21" s="177">
        <f t="shared" si="1"/>
        <v>0</v>
      </c>
      <c r="I21" s="54" t="s">
        <v>27</v>
      </c>
      <c r="J21" s="72">
        <v>0</v>
      </c>
      <c r="K21" s="29">
        <v>0</v>
      </c>
      <c r="L21" s="29">
        <v>0</v>
      </c>
      <c r="M21" s="29">
        <v>0</v>
      </c>
      <c r="N21" s="100">
        <f t="shared" si="2"/>
        <v>0</v>
      </c>
      <c r="O21" s="177">
        <f t="shared" si="2"/>
        <v>0</v>
      </c>
    </row>
    <row r="22" spans="1:15" x14ac:dyDescent="0.3">
      <c r="A22" s="54" t="s">
        <v>28</v>
      </c>
      <c r="B22" s="72">
        <v>1</v>
      </c>
      <c r="C22" s="29">
        <v>325000</v>
      </c>
      <c r="D22" s="29">
        <v>1</v>
      </c>
      <c r="E22" s="29">
        <v>325000</v>
      </c>
      <c r="F22" s="100">
        <f t="shared" si="1"/>
        <v>0</v>
      </c>
      <c r="G22" s="177">
        <f t="shared" si="1"/>
        <v>0</v>
      </c>
      <c r="I22" s="54" t="s">
        <v>28</v>
      </c>
      <c r="J22" s="72">
        <v>1</v>
      </c>
      <c r="K22" s="29">
        <v>325000</v>
      </c>
      <c r="L22" s="29">
        <v>1</v>
      </c>
      <c r="M22" s="29">
        <v>325000</v>
      </c>
      <c r="N22" s="100">
        <f t="shared" si="2"/>
        <v>0</v>
      </c>
      <c r="O22" s="177">
        <f t="shared" si="2"/>
        <v>0</v>
      </c>
    </row>
    <row r="23" spans="1:15" x14ac:dyDescent="0.3">
      <c r="A23" s="54" t="s">
        <v>29</v>
      </c>
      <c r="B23" s="72">
        <v>0</v>
      </c>
      <c r="C23" s="29">
        <v>0</v>
      </c>
      <c r="D23" s="29">
        <v>0</v>
      </c>
      <c r="E23" s="29">
        <v>0</v>
      </c>
      <c r="F23" s="100">
        <f t="shared" si="1"/>
        <v>0</v>
      </c>
      <c r="G23" s="177">
        <f t="shared" si="1"/>
        <v>0</v>
      </c>
      <c r="I23" s="54" t="s">
        <v>29</v>
      </c>
      <c r="J23" s="72">
        <v>0</v>
      </c>
      <c r="K23" s="29">
        <v>0</v>
      </c>
      <c r="L23" s="29">
        <v>0</v>
      </c>
      <c r="M23" s="29">
        <v>0</v>
      </c>
      <c r="N23" s="100">
        <f t="shared" si="2"/>
        <v>0</v>
      </c>
      <c r="O23" s="177">
        <f t="shared" si="2"/>
        <v>0</v>
      </c>
    </row>
    <row r="24" spans="1:15" x14ac:dyDescent="0.3">
      <c r="A24" s="54" t="s">
        <v>30</v>
      </c>
      <c r="B24" s="72">
        <v>0</v>
      </c>
      <c r="C24" s="29">
        <v>0</v>
      </c>
      <c r="D24" s="29">
        <v>0</v>
      </c>
      <c r="E24" s="29">
        <v>0</v>
      </c>
      <c r="F24" s="100">
        <f t="shared" si="1"/>
        <v>0</v>
      </c>
      <c r="G24" s="177">
        <f t="shared" si="1"/>
        <v>0</v>
      </c>
      <c r="I24" s="54" t="s">
        <v>30</v>
      </c>
      <c r="J24" s="72">
        <v>0</v>
      </c>
      <c r="K24" s="29">
        <v>0</v>
      </c>
      <c r="L24" s="29">
        <v>0</v>
      </c>
      <c r="M24" s="29">
        <v>0</v>
      </c>
      <c r="N24" s="100">
        <f t="shared" si="2"/>
        <v>0</v>
      </c>
      <c r="O24" s="177">
        <f t="shared" si="2"/>
        <v>0</v>
      </c>
    </row>
    <row r="25" spans="1:15" x14ac:dyDescent="0.3">
      <c r="A25" s="54" t="s">
        <v>31</v>
      </c>
      <c r="B25" s="72">
        <v>0</v>
      </c>
      <c r="C25" s="29">
        <v>0</v>
      </c>
      <c r="D25" s="29">
        <v>0</v>
      </c>
      <c r="E25" s="29">
        <v>0</v>
      </c>
      <c r="F25" s="100">
        <f t="shared" si="1"/>
        <v>0</v>
      </c>
      <c r="G25" s="177">
        <f t="shared" si="1"/>
        <v>0</v>
      </c>
      <c r="I25" s="54" t="s">
        <v>31</v>
      </c>
      <c r="J25" s="72">
        <v>0</v>
      </c>
      <c r="K25" s="29">
        <v>0</v>
      </c>
      <c r="L25" s="29">
        <v>0</v>
      </c>
      <c r="M25" s="29">
        <v>0</v>
      </c>
      <c r="N25" s="100">
        <f t="shared" si="2"/>
        <v>0</v>
      </c>
      <c r="O25" s="177">
        <f t="shared" si="2"/>
        <v>0</v>
      </c>
    </row>
    <row r="26" spans="1:15" x14ac:dyDescent="0.3">
      <c r="A26" s="54" t="s">
        <v>32</v>
      </c>
      <c r="B26" s="72">
        <v>0</v>
      </c>
      <c r="C26" s="29">
        <v>0</v>
      </c>
      <c r="D26" s="29">
        <v>0</v>
      </c>
      <c r="E26" s="29">
        <v>0</v>
      </c>
      <c r="F26" s="100">
        <f t="shared" si="1"/>
        <v>0</v>
      </c>
      <c r="G26" s="177">
        <f t="shared" si="1"/>
        <v>0</v>
      </c>
      <c r="I26" s="54" t="s">
        <v>32</v>
      </c>
      <c r="J26" s="72">
        <v>0</v>
      </c>
      <c r="K26" s="29">
        <v>0</v>
      </c>
      <c r="L26" s="29">
        <v>0</v>
      </c>
      <c r="M26" s="29">
        <v>0</v>
      </c>
      <c r="N26" s="100">
        <f t="shared" si="2"/>
        <v>0</v>
      </c>
      <c r="O26" s="177">
        <f t="shared" si="2"/>
        <v>0</v>
      </c>
    </row>
    <row r="27" spans="1:15" x14ac:dyDescent="0.3">
      <c r="A27" s="54" t="s">
        <v>1210</v>
      </c>
      <c r="B27" s="72">
        <v>0</v>
      </c>
      <c r="C27" s="29">
        <v>0</v>
      </c>
      <c r="D27" s="29">
        <v>0</v>
      </c>
      <c r="E27" s="29">
        <v>0</v>
      </c>
      <c r="F27" s="100">
        <f t="shared" si="1"/>
        <v>0</v>
      </c>
      <c r="G27" s="177">
        <f t="shared" si="1"/>
        <v>0</v>
      </c>
      <c r="I27" s="54" t="s">
        <v>1210</v>
      </c>
      <c r="J27" s="72">
        <v>0</v>
      </c>
      <c r="K27" s="29">
        <v>0</v>
      </c>
      <c r="L27" s="29">
        <v>0</v>
      </c>
      <c r="M27" s="29">
        <v>0</v>
      </c>
      <c r="N27" s="100">
        <f t="shared" si="2"/>
        <v>0</v>
      </c>
      <c r="O27" s="177">
        <f t="shared" si="2"/>
        <v>0</v>
      </c>
    </row>
    <row r="28" spans="1:15" x14ac:dyDescent="0.3">
      <c r="A28" s="54" t="s">
        <v>33</v>
      </c>
      <c r="B28" s="72">
        <v>0</v>
      </c>
      <c r="C28" s="29">
        <v>0</v>
      </c>
      <c r="D28" s="29">
        <v>0</v>
      </c>
      <c r="E28" s="29">
        <v>0</v>
      </c>
      <c r="F28" s="100">
        <f t="shared" si="1"/>
        <v>0</v>
      </c>
      <c r="G28" s="177">
        <f t="shared" si="1"/>
        <v>0</v>
      </c>
      <c r="I28" s="54" t="s">
        <v>33</v>
      </c>
      <c r="J28" s="72">
        <v>0</v>
      </c>
      <c r="K28" s="29">
        <v>0</v>
      </c>
      <c r="L28" s="29">
        <v>0</v>
      </c>
      <c r="M28" s="29">
        <v>0</v>
      </c>
      <c r="N28" s="100">
        <f t="shared" si="2"/>
        <v>0</v>
      </c>
      <c r="O28" s="177">
        <f t="shared" si="2"/>
        <v>0</v>
      </c>
    </row>
    <row r="29" spans="1:15" x14ac:dyDescent="0.3">
      <c r="A29" s="54" t="s">
        <v>34</v>
      </c>
      <c r="B29" s="72">
        <v>0</v>
      </c>
      <c r="C29" s="29">
        <v>0</v>
      </c>
      <c r="D29" s="29">
        <v>0</v>
      </c>
      <c r="E29" s="29">
        <v>0</v>
      </c>
      <c r="F29" s="100">
        <f t="shared" si="1"/>
        <v>0</v>
      </c>
      <c r="G29" s="177">
        <f t="shared" si="1"/>
        <v>0</v>
      </c>
      <c r="I29" s="54" t="s">
        <v>34</v>
      </c>
      <c r="J29" s="72">
        <v>0</v>
      </c>
      <c r="K29" s="29">
        <v>0</v>
      </c>
      <c r="L29" s="29">
        <v>0</v>
      </c>
      <c r="M29" s="29">
        <v>0</v>
      </c>
      <c r="N29" s="100">
        <f t="shared" si="2"/>
        <v>0</v>
      </c>
      <c r="O29" s="177">
        <f t="shared" si="2"/>
        <v>0</v>
      </c>
    </row>
    <row r="30" spans="1:15" x14ac:dyDescent="0.3">
      <c r="A30" s="54" t="s">
        <v>207</v>
      </c>
      <c r="B30" s="72">
        <v>0</v>
      </c>
      <c r="C30" s="29">
        <v>0</v>
      </c>
      <c r="D30" s="29">
        <v>0</v>
      </c>
      <c r="E30" s="29">
        <v>0</v>
      </c>
      <c r="F30" s="100">
        <f t="shared" si="1"/>
        <v>0</v>
      </c>
      <c r="G30" s="177">
        <f t="shared" si="1"/>
        <v>0</v>
      </c>
      <c r="I30" s="54" t="s">
        <v>207</v>
      </c>
      <c r="J30" s="72">
        <v>0</v>
      </c>
      <c r="K30" s="29">
        <v>0</v>
      </c>
      <c r="L30" s="29">
        <v>0</v>
      </c>
      <c r="M30" s="29">
        <v>0</v>
      </c>
      <c r="N30" s="100">
        <f t="shared" si="2"/>
        <v>0</v>
      </c>
      <c r="O30" s="177">
        <f t="shared" si="2"/>
        <v>0</v>
      </c>
    </row>
    <row r="31" spans="1:15" x14ac:dyDescent="0.3">
      <c r="A31" s="54" t="s">
        <v>35</v>
      </c>
      <c r="B31" s="72">
        <v>0</v>
      </c>
      <c r="C31" s="29">
        <v>0</v>
      </c>
      <c r="D31" s="29">
        <v>0</v>
      </c>
      <c r="E31" s="29">
        <v>0</v>
      </c>
      <c r="F31" s="100">
        <f t="shared" si="1"/>
        <v>0</v>
      </c>
      <c r="G31" s="177">
        <f t="shared" si="1"/>
        <v>0</v>
      </c>
      <c r="I31" s="54" t="s">
        <v>35</v>
      </c>
      <c r="J31" s="72">
        <v>0</v>
      </c>
      <c r="K31" s="29">
        <v>0</v>
      </c>
      <c r="L31" s="29">
        <v>0</v>
      </c>
      <c r="M31" s="29">
        <v>0</v>
      </c>
      <c r="N31" s="100">
        <f t="shared" si="2"/>
        <v>0</v>
      </c>
      <c r="O31" s="177">
        <f t="shared" si="2"/>
        <v>0</v>
      </c>
    </row>
    <row r="32" spans="1:15" x14ac:dyDescent="0.3">
      <c r="A32" s="54" t="s">
        <v>36</v>
      </c>
      <c r="B32" s="72">
        <v>0</v>
      </c>
      <c r="C32" s="29">
        <v>0</v>
      </c>
      <c r="D32" s="29">
        <v>0</v>
      </c>
      <c r="E32" s="29">
        <v>0</v>
      </c>
      <c r="F32" s="100">
        <f t="shared" si="1"/>
        <v>0</v>
      </c>
      <c r="G32" s="177">
        <f t="shared" si="1"/>
        <v>0</v>
      </c>
      <c r="I32" s="54" t="s">
        <v>36</v>
      </c>
      <c r="J32" s="72">
        <v>0</v>
      </c>
      <c r="K32" s="29">
        <v>0</v>
      </c>
      <c r="L32" s="29">
        <v>0</v>
      </c>
      <c r="M32" s="29">
        <v>0</v>
      </c>
      <c r="N32" s="100">
        <f t="shared" si="2"/>
        <v>0</v>
      </c>
      <c r="O32" s="177">
        <f t="shared" si="2"/>
        <v>0</v>
      </c>
    </row>
    <row r="33" spans="1:15" x14ac:dyDescent="0.3">
      <c r="A33" s="54" t="s">
        <v>37</v>
      </c>
      <c r="B33" s="72">
        <v>0</v>
      </c>
      <c r="C33" s="29">
        <v>0</v>
      </c>
      <c r="D33" s="29">
        <v>0</v>
      </c>
      <c r="E33" s="29">
        <v>0</v>
      </c>
      <c r="F33" s="100">
        <f t="shared" si="1"/>
        <v>0</v>
      </c>
      <c r="G33" s="177">
        <f t="shared" si="1"/>
        <v>0</v>
      </c>
      <c r="I33" s="54" t="s">
        <v>37</v>
      </c>
      <c r="J33" s="72">
        <v>0</v>
      </c>
      <c r="K33" s="29">
        <v>0</v>
      </c>
      <c r="L33" s="29">
        <v>0</v>
      </c>
      <c r="M33" s="29">
        <v>0</v>
      </c>
      <c r="N33" s="100">
        <f t="shared" si="2"/>
        <v>0</v>
      </c>
      <c r="O33" s="177">
        <f t="shared" si="2"/>
        <v>0</v>
      </c>
    </row>
    <row r="34" spans="1:15" x14ac:dyDescent="0.3">
      <c r="A34" s="54" t="s">
        <v>38</v>
      </c>
      <c r="B34" s="72">
        <v>0</v>
      </c>
      <c r="C34" s="29">
        <v>0</v>
      </c>
      <c r="D34" s="29">
        <v>0</v>
      </c>
      <c r="E34" s="29">
        <v>0</v>
      </c>
      <c r="F34" s="100">
        <f t="shared" si="1"/>
        <v>0</v>
      </c>
      <c r="G34" s="177">
        <f t="shared" si="1"/>
        <v>0</v>
      </c>
      <c r="I34" s="54" t="s">
        <v>38</v>
      </c>
      <c r="J34" s="72">
        <v>0</v>
      </c>
      <c r="K34" s="29">
        <v>0</v>
      </c>
      <c r="L34" s="29">
        <v>0</v>
      </c>
      <c r="M34" s="29">
        <v>0</v>
      </c>
      <c r="N34" s="100">
        <f t="shared" si="2"/>
        <v>0</v>
      </c>
      <c r="O34" s="177">
        <f t="shared" si="2"/>
        <v>0</v>
      </c>
    </row>
    <row r="35" spans="1:15" x14ac:dyDescent="0.3">
      <c r="A35" s="54" t="s">
        <v>39</v>
      </c>
      <c r="B35" s="72">
        <v>0</v>
      </c>
      <c r="C35" s="29">
        <v>0</v>
      </c>
      <c r="D35" s="29">
        <v>0</v>
      </c>
      <c r="E35" s="29">
        <v>0</v>
      </c>
      <c r="F35" s="100">
        <f t="shared" si="1"/>
        <v>0</v>
      </c>
      <c r="G35" s="177">
        <f t="shared" si="1"/>
        <v>0</v>
      </c>
      <c r="I35" s="54" t="s">
        <v>39</v>
      </c>
      <c r="J35" s="72">
        <v>0</v>
      </c>
      <c r="K35" s="29">
        <v>0</v>
      </c>
      <c r="L35" s="29">
        <v>0</v>
      </c>
      <c r="M35" s="29">
        <v>0</v>
      </c>
      <c r="N35" s="100">
        <f t="shared" si="2"/>
        <v>0</v>
      </c>
      <c r="O35" s="177">
        <f t="shared" si="2"/>
        <v>0</v>
      </c>
    </row>
    <row r="36" spans="1:15" x14ac:dyDescent="0.3">
      <c r="A36" s="54" t="s">
        <v>40</v>
      </c>
      <c r="B36" s="72">
        <v>0</v>
      </c>
      <c r="C36" s="29">
        <v>0</v>
      </c>
      <c r="D36" s="29">
        <v>0</v>
      </c>
      <c r="E36" s="29">
        <v>0</v>
      </c>
      <c r="F36" s="100">
        <f t="shared" si="1"/>
        <v>0</v>
      </c>
      <c r="G36" s="177">
        <f t="shared" si="1"/>
        <v>0</v>
      </c>
      <c r="I36" s="54" t="s">
        <v>40</v>
      </c>
      <c r="J36" s="72">
        <v>0</v>
      </c>
      <c r="K36" s="29">
        <v>0</v>
      </c>
      <c r="L36" s="29">
        <v>0</v>
      </c>
      <c r="M36" s="29">
        <v>0</v>
      </c>
      <c r="N36" s="100">
        <f t="shared" si="2"/>
        <v>0</v>
      </c>
      <c r="O36" s="177">
        <f t="shared" si="2"/>
        <v>0</v>
      </c>
    </row>
    <row r="37" spans="1:15" x14ac:dyDescent="0.3">
      <c r="A37" s="54" t="s">
        <v>41</v>
      </c>
      <c r="B37" s="72">
        <v>0</v>
      </c>
      <c r="C37" s="29">
        <v>0</v>
      </c>
      <c r="D37" s="29">
        <v>0</v>
      </c>
      <c r="E37" s="29">
        <v>0</v>
      </c>
      <c r="F37" s="100">
        <f t="shared" si="1"/>
        <v>0</v>
      </c>
      <c r="G37" s="177">
        <f t="shared" si="1"/>
        <v>0</v>
      </c>
      <c r="I37" s="54" t="s">
        <v>41</v>
      </c>
      <c r="J37" s="72">
        <v>0</v>
      </c>
      <c r="K37" s="29">
        <v>0</v>
      </c>
      <c r="L37" s="29">
        <v>0</v>
      </c>
      <c r="M37" s="29">
        <v>0</v>
      </c>
      <c r="N37" s="100">
        <f t="shared" si="2"/>
        <v>0</v>
      </c>
      <c r="O37" s="177">
        <f t="shared" si="2"/>
        <v>0</v>
      </c>
    </row>
    <row r="38" spans="1:15" x14ac:dyDescent="0.3">
      <c r="A38" s="54" t="s">
        <v>42</v>
      </c>
      <c r="B38" s="72">
        <v>0</v>
      </c>
      <c r="C38" s="29">
        <v>0</v>
      </c>
      <c r="D38" s="29">
        <v>0</v>
      </c>
      <c r="E38" s="29">
        <v>0</v>
      </c>
      <c r="F38" s="100">
        <f t="shared" si="1"/>
        <v>0</v>
      </c>
      <c r="G38" s="177">
        <f t="shared" si="1"/>
        <v>0</v>
      </c>
      <c r="I38" s="54" t="s">
        <v>42</v>
      </c>
      <c r="J38" s="72">
        <v>0</v>
      </c>
      <c r="K38" s="29">
        <v>0</v>
      </c>
      <c r="L38" s="29">
        <v>0</v>
      </c>
      <c r="M38" s="29">
        <v>0</v>
      </c>
      <c r="N38" s="100">
        <f t="shared" si="2"/>
        <v>0</v>
      </c>
      <c r="O38" s="177">
        <f t="shared" si="2"/>
        <v>0</v>
      </c>
    </row>
    <row r="39" spans="1:15" x14ac:dyDescent="0.3">
      <c r="A39" s="54" t="s">
        <v>43</v>
      </c>
      <c r="B39" s="72">
        <v>0</v>
      </c>
      <c r="C39" s="29">
        <v>0</v>
      </c>
      <c r="D39" s="29">
        <v>0</v>
      </c>
      <c r="E39" s="29">
        <v>0</v>
      </c>
      <c r="F39" s="100">
        <f t="shared" si="1"/>
        <v>0</v>
      </c>
      <c r="G39" s="177">
        <f t="shared" si="1"/>
        <v>0</v>
      </c>
      <c r="I39" s="54" t="s">
        <v>43</v>
      </c>
      <c r="J39" s="72">
        <v>0</v>
      </c>
      <c r="K39" s="29">
        <v>0</v>
      </c>
      <c r="L39" s="29">
        <v>0</v>
      </c>
      <c r="M39" s="29">
        <v>0</v>
      </c>
      <c r="N39" s="100">
        <f t="shared" si="2"/>
        <v>0</v>
      </c>
      <c r="O39" s="177">
        <f t="shared" si="2"/>
        <v>0</v>
      </c>
    </row>
    <row r="40" spans="1:15" x14ac:dyDescent="0.3">
      <c r="A40" s="54" t="s">
        <v>44</v>
      </c>
      <c r="B40" s="72">
        <v>0</v>
      </c>
      <c r="C40" s="29">
        <v>0</v>
      </c>
      <c r="D40" s="29">
        <v>0</v>
      </c>
      <c r="E40" s="29">
        <v>0</v>
      </c>
      <c r="F40" s="100">
        <f t="shared" si="1"/>
        <v>0</v>
      </c>
      <c r="G40" s="177">
        <f t="shared" si="1"/>
        <v>0</v>
      </c>
      <c r="I40" s="54" t="s">
        <v>44</v>
      </c>
      <c r="J40" s="72">
        <v>0</v>
      </c>
      <c r="K40" s="29">
        <v>0</v>
      </c>
      <c r="L40" s="29">
        <v>0</v>
      </c>
      <c r="M40" s="29">
        <v>0</v>
      </c>
      <c r="N40" s="100">
        <f t="shared" si="2"/>
        <v>0</v>
      </c>
      <c r="O40" s="177">
        <f t="shared" si="2"/>
        <v>0</v>
      </c>
    </row>
    <row r="41" spans="1:15" x14ac:dyDescent="0.3">
      <c r="A41" s="54" t="s">
        <v>45</v>
      </c>
      <c r="B41" s="72">
        <v>0</v>
      </c>
      <c r="C41" s="29">
        <v>0</v>
      </c>
      <c r="D41" s="29">
        <v>0</v>
      </c>
      <c r="E41" s="29">
        <v>0</v>
      </c>
      <c r="F41" s="100">
        <f t="shared" si="1"/>
        <v>0</v>
      </c>
      <c r="G41" s="177">
        <f t="shared" si="1"/>
        <v>0</v>
      </c>
      <c r="I41" s="54" t="s">
        <v>45</v>
      </c>
      <c r="J41" s="72">
        <v>0</v>
      </c>
      <c r="K41" s="29">
        <v>0</v>
      </c>
      <c r="L41" s="29">
        <v>0</v>
      </c>
      <c r="M41" s="29">
        <v>0</v>
      </c>
      <c r="N41" s="100">
        <f t="shared" si="2"/>
        <v>0</v>
      </c>
      <c r="O41" s="177">
        <f t="shared" si="2"/>
        <v>0</v>
      </c>
    </row>
    <row r="42" spans="1:15" x14ac:dyDescent="0.3">
      <c r="A42" s="54" t="s">
        <v>46</v>
      </c>
      <c r="B42" s="72">
        <v>0</v>
      </c>
      <c r="C42" s="29">
        <v>0</v>
      </c>
      <c r="D42" s="29">
        <v>0</v>
      </c>
      <c r="E42" s="29">
        <v>0</v>
      </c>
      <c r="F42" s="100">
        <f t="shared" si="1"/>
        <v>0</v>
      </c>
      <c r="G42" s="177">
        <f t="shared" si="1"/>
        <v>0</v>
      </c>
      <c r="I42" s="54" t="s">
        <v>46</v>
      </c>
      <c r="J42" s="72">
        <v>0</v>
      </c>
      <c r="K42" s="29">
        <v>0</v>
      </c>
      <c r="L42" s="29">
        <v>0</v>
      </c>
      <c r="M42" s="29">
        <v>0</v>
      </c>
      <c r="N42" s="100">
        <f t="shared" si="2"/>
        <v>0</v>
      </c>
      <c r="O42" s="177">
        <f t="shared" si="2"/>
        <v>0</v>
      </c>
    </row>
    <row r="43" spans="1:15" x14ac:dyDescent="0.3">
      <c r="A43" s="54" t="s">
        <v>47</v>
      </c>
      <c r="B43" s="72">
        <v>0</v>
      </c>
      <c r="C43" s="29">
        <v>0</v>
      </c>
      <c r="D43" s="29">
        <v>0</v>
      </c>
      <c r="E43" s="29">
        <v>0</v>
      </c>
      <c r="F43" s="100">
        <f t="shared" si="1"/>
        <v>0</v>
      </c>
      <c r="G43" s="177">
        <f t="shared" si="1"/>
        <v>0</v>
      </c>
      <c r="I43" s="54" t="s">
        <v>47</v>
      </c>
      <c r="J43" s="72">
        <v>0</v>
      </c>
      <c r="K43" s="29">
        <v>0</v>
      </c>
      <c r="L43" s="29">
        <v>0</v>
      </c>
      <c r="M43" s="29">
        <v>0</v>
      </c>
      <c r="N43" s="100">
        <f t="shared" si="2"/>
        <v>0</v>
      </c>
      <c r="O43" s="177">
        <f t="shared" si="2"/>
        <v>0</v>
      </c>
    </row>
    <row r="44" spans="1:15" x14ac:dyDescent="0.3">
      <c r="A44" s="54" t="s">
        <v>48</v>
      </c>
      <c r="B44" s="72">
        <v>0</v>
      </c>
      <c r="C44" s="29">
        <v>0</v>
      </c>
      <c r="D44" s="29">
        <v>0</v>
      </c>
      <c r="E44" s="29">
        <v>0</v>
      </c>
      <c r="F44" s="100">
        <f t="shared" si="1"/>
        <v>0</v>
      </c>
      <c r="G44" s="177">
        <f t="shared" si="1"/>
        <v>0</v>
      </c>
      <c r="I44" s="54" t="s">
        <v>48</v>
      </c>
      <c r="J44" s="72">
        <v>0</v>
      </c>
      <c r="K44" s="29">
        <v>0</v>
      </c>
      <c r="L44" s="29">
        <v>0</v>
      </c>
      <c r="M44" s="29">
        <v>0</v>
      </c>
      <c r="N44" s="100">
        <f t="shared" si="2"/>
        <v>0</v>
      </c>
      <c r="O44" s="177">
        <f t="shared" si="2"/>
        <v>0</v>
      </c>
    </row>
    <row r="45" spans="1:15" x14ac:dyDescent="0.3">
      <c r="A45" s="54" t="s">
        <v>49</v>
      </c>
      <c r="B45" s="72">
        <v>0</v>
      </c>
      <c r="C45" s="29">
        <v>0</v>
      </c>
      <c r="D45" s="29">
        <v>0</v>
      </c>
      <c r="E45" s="29">
        <v>0</v>
      </c>
      <c r="F45" s="100">
        <f t="shared" si="1"/>
        <v>0</v>
      </c>
      <c r="G45" s="177">
        <f t="shared" si="1"/>
        <v>0</v>
      </c>
      <c r="I45" s="54" t="s">
        <v>49</v>
      </c>
      <c r="J45" s="72">
        <v>0</v>
      </c>
      <c r="K45" s="29">
        <v>0</v>
      </c>
      <c r="L45" s="29">
        <v>0</v>
      </c>
      <c r="M45" s="29">
        <v>0</v>
      </c>
      <c r="N45" s="100">
        <f t="shared" si="2"/>
        <v>0</v>
      </c>
      <c r="O45" s="177">
        <f t="shared" si="2"/>
        <v>0</v>
      </c>
    </row>
    <row r="46" spans="1:15" x14ac:dyDescent="0.3">
      <c r="A46" s="54" t="s">
        <v>50</v>
      </c>
      <c r="B46" s="72">
        <v>0</v>
      </c>
      <c r="C46" s="29">
        <v>0</v>
      </c>
      <c r="D46" s="29">
        <v>0</v>
      </c>
      <c r="E46" s="29">
        <v>0</v>
      </c>
      <c r="F46" s="100">
        <f t="shared" si="1"/>
        <v>0</v>
      </c>
      <c r="G46" s="177">
        <f t="shared" si="1"/>
        <v>0</v>
      </c>
      <c r="I46" s="54" t="s">
        <v>50</v>
      </c>
      <c r="J46" s="72">
        <v>0</v>
      </c>
      <c r="K46" s="29">
        <v>0</v>
      </c>
      <c r="L46" s="29">
        <v>0</v>
      </c>
      <c r="M46" s="29">
        <v>0</v>
      </c>
      <c r="N46" s="100">
        <f t="shared" si="2"/>
        <v>0</v>
      </c>
      <c r="O46" s="177">
        <f t="shared" si="2"/>
        <v>0</v>
      </c>
    </row>
    <row r="47" spans="1:15" x14ac:dyDescent="0.3">
      <c r="A47" s="54" t="s">
        <v>51</v>
      </c>
      <c r="B47" s="72">
        <v>0</v>
      </c>
      <c r="C47" s="29">
        <v>0</v>
      </c>
      <c r="D47" s="29">
        <v>0</v>
      </c>
      <c r="E47" s="29">
        <v>0</v>
      </c>
      <c r="F47" s="100">
        <f t="shared" si="1"/>
        <v>0</v>
      </c>
      <c r="G47" s="177">
        <f t="shared" si="1"/>
        <v>0</v>
      </c>
      <c r="I47" s="54" t="s">
        <v>51</v>
      </c>
      <c r="J47" s="72">
        <v>0</v>
      </c>
      <c r="K47" s="29">
        <v>0</v>
      </c>
      <c r="L47" s="29">
        <v>0</v>
      </c>
      <c r="M47" s="29">
        <v>0</v>
      </c>
      <c r="N47" s="100">
        <f t="shared" si="2"/>
        <v>0</v>
      </c>
      <c r="O47" s="177">
        <f t="shared" si="2"/>
        <v>0</v>
      </c>
    </row>
    <row r="48" spans="1:15" x14ac:dyDescent="0.3">
      <c r="A48" s="54" t="s">
        <v>52</v>
      </c>
      <c r="B48" s="72">
        <v>0</v>
      </c>
      <c r="C48" s="29">
        <v>0</v>
      </c>
      <c r="D48" s="29">
        <v>0</v>
      </c>
      <c r="E48" s="29">
        <v>0</v>
      </c>
      <c r="F48" s="100">
        <f t="shared" si="1"/>
        <v>0</v>
      </c>
      <c r="G48" s="177">
        <f t="shared" si="1"/>
        <v>0</v>
      </c>
      <c r="I48" s="54" t="s">
        <v>52</v>
      </c>
      <c r="J48" s="72">
        <v>0</v>
      </c>
      <c r="K48" s="29">
        <v>0</v>
      </c>
      <c r="L48" s="29">
        <v>0</v>
      </c>
      <c r="M48" s="29">
        <v>0</v>
      </c>
      <c r="N48" s="100">
        <f t="shared" si="2"/>
        <v>0</v>
      </c>
      <c r="O48" s="177">
        <f t="shared" si="2"/>
        <v>0</v>
      </c>
    </row>
    <row r="49" spans="1:15" x14ac:dyDescent="0.3">
      <c r="A49" s="54" t="s">
        <v>53</v>
      </c>
      <c r="B49" s="72">
        <v>0</v>
      </c>
      <c r="C49" s="29">
        <v>0</v>
      </c>
      <c r="D49" s="29">
        <v>0</v>
      </c>
      <c r="E49" s="29">
        <v>0</v>
      </c>
      <c r="F49" s="100">
        <f t="shared" si="1"/>
        <v>0</v>
      </c>
      <c r="G49" s="177">
        <f t="shared" si="1"/>
        <v>0</v>
      </c>
      <c r="I49" s="54" t="s">
        <v>53</v>
      </c>
      <c r="J49" s="72">
        <v>0</v>
      </c>
      <c r="K49" s="29">
        <v>0</v>
      </c>
      <c r="L49" s="29">
        <v>0</v>
      </c>
      <c r="M49" s="29">
        <v>0</v>
      </c>
      <c r="N49" s="100">
        <f t="shared" si="2"/>
        <v>0</v>
      </c>
      <c r="O49" s="177">
        <f t="shared" si="2"/>
        <v>0</v>
      </c>
    </row>
    <row r="50" spans="1:15" x14ac:dyDescent="0.3">
      <c r="A50" s="54" t="s">
        <v>54</v>
      </c>
      <c r="B50" s="72">
        <v>0</v>
      </c>
      <c r="C50" s="29">
        <v>0</v>
      </c>
      <c r="D50" s="29">
        <v>0</v>
      </c>
      <c r="E50" s="29">
        <v>0</v>
      </c>
      <c r="F50" s="100">
        <f t="shared" si="1"/>
        <v>0</v>
      </c>
      <c r="G50" s="177">
        <f t="shared" si="1"/>
        <v>0</v>
      </c>
      <c r="I50" s="54" t="s">
        <v>54</v>
      </c>
      <c r="J50" s="72">
        <v>0</v>
      </c>
      <c r="K50" s="29">
        <v>0</v>
      </c>
      <c r="L50" s="29">
        <v>0</v>
      </c>
      <c r="M50" s="29">
        <v>0</v>
      </c>
      <c r="N50" s="100">
        <f t="shared" si="2"/>
        <v>0</v>
      </c>
      <c r="O50" s="177">
        <f t="shared" si="2"/>
        <v>0</v>
      </c>
    </row>
    <row r="51" spans="1:15" x14ac:dyDescent="0.3">
      <c r="A51" s="54" t="s">
        <v>55</v>
      </c>
      <c r="B51" s="72">
        <v>1</v>
      </c>
      <c r="C51" s="29">
        <v>273000</v>
      </c>
      <c r="D51" s="29">
        <v>1</v>
      </c>
      <c r="E51" s="29">
        <v>273000</v>
      </c>
      <c r="F51" s="100">
        <f t="shared" si="1"/>
        <v>0</v>
      </c>
      <c r="G51" s="177">
        <f t="shared" si="1"/>
        <v>0</v>
      </c>
      <c r="I51" s="54" t="s">
        <v>55</v>
      </c>
      <c r="J51" s="72">
        <v>1</v>
      </c>
      <c r="K51" s="29">
        <v>273000</v>
      </c>
      <c r="L51" s="29">
        <v>1</v>
      </c>
      <c r="M51" s="29">
        <v>273000</v>
      </c>
      <c r="N51" s="100">
        <f t="shared" si="2"/>
        <v>0</v>
      </c>
      <c r="O51" s="177">
        <f t="shared" si="2"/>
        <v>0</v>
      </c>
    </row>
    <row r="52" spans="1:15" x14ac:dyDescent="0.3">
      <c r="A52" s="54" t="s">
        <v>56</v>
      </c>
      <c r="B52" s="72">
        <v>0</v>
      </c>
      <c r="C52" s="29">
        <v>0</v>
      </c>
      <c r="D52" s="29">
        <v>0</v>
      </c>
      <c r="E52" s="29">
        <v>0</v>
      </c>
      <c r="F52" s="100">
        <f t="shared" si="1"/>
        <v>0</v>
      </c>
      <c r="G52" s="177">
        <f t="shared" si="1"/>
        <v>0</v>
      </c>
      <c r="I52" s="54" t="s">
        <v>56</v>
      </c>
      <c r="J52" s="72">
        <v>0</v>
      </c>
      <c r="K52" s="29">
        <v>0</v>
      </c>
      <c r="L52" s="29">
        <v>0</v>
      </c>
      <c r="M52" s="29">
        <v>0</v>
      </c>
      <c r="N52" s="100">
        <f t="shared" si="2"/>
        <v>0</v>
      </c>
      <c r="O52" s="177">
        <f t="shared" si="2"/>
        <v>0</v>
      </c>
    </row>
    <row r="53" spans="1:15" x14ac:dyDescent="0.3">
      <c r="A53" s="54" t="s">
        <v>57</v>
      </c>
      <c r="B53" s="72">
        <v>0</v>
      </c>
      <c r="C53" s="29">
        <v>0</v>
      </c>
      <c r="D53" s="29">
        <v>0</v>
      </c>
      <c r="E53" s="29">
        <v>0</v>
      </c>
      <c r="F53" s="100">
        <f t="shared" si="1"/>
        <v>0</v>
      </c>
      <c r="G53" s="177">
        <f t="shared" si="1"/>
        <v>0</v>
      </c>
      <c r="I53" s="54" t="s">
        <v>57</v>
      </c>
      <c r="J53" s="72">
        <v>0</v>
      </c>
      <c r="K53" s="29">
        <v>0</v>
      </c>
      <c r="L53" s="29">
        <v>0</v>
      </c>
      <c r="M53" s="29">
        <v>0</v>
      </c>
      <c r="N53" s="100">
        <f t="shared" si="2"/>
        <v>0</v>
      </c>
      <c r="O53" s="177">
        <f t="shared" si="2"/>
        <v>0</v>
      </c>
    </row>
    <row r="54" spans="1:15" x14ac:dyDescent="0.3">
      <c r="A54" s="54" t="s">
        <v>58</v>
      </c>
      <c r="B54" s="72">
        <v>0</v>
      </c>
      <c r="C54" s="29">
        <v>0</v>
      </c>
      <c r="D54" s="29">
        <v>0</v>
      </c>
      <c r="E54" s="29">
        <v>0</v>
      </c>
      <c r="F54" s="100">
        <f t="shared" si="1"/>
        <v>0</v>
      </c>
      <c r="G54" s="177">
        <f t="shared" si="1"/>
        <v>0</v>
      </c>
      <c r="I54" s="54" t="s">
        <v>58</v>
      </c>
      <c r="J54" s="72">
        <v>0</v>
      </c>
      <c r="K54" s="29">
        <v>0</v>
      </c>
      <c r="L54" s="29">
        <v>0</v>
      </c>
      <c r="M54" s="29">
        <v>0</v>
      </c>
      <c r="N54" s="100">
        <f t="shared" si="2"/>
        <v>0</v>
      </c>
      <c r="O54" s="177">
        <f t="shared" si="2"/>
        <v>0</v>
      </c>
    </row>
    <row r="55" spans="1:15" x14ac:dyDescent="0.3">
      <c r="A55" s="54" t="s">
        <v>209</v>
      </c>
      <c r="B55" s="72">
        <v>0</v>
      </c>
      <c r="C55" s="29">
        <v>0</v>
      </c>
      <c r="D55" s="29">
        <v>0</v>
      </c>
      <c r="E55" s="29">
        <v>0</v>
      </c>
      <c r="F55" s="100">
        <f t="shared" si="1"/>
        <v>0</v>
      </c>
      <c r="G55" s="177">
        <f t="shared" si="1"/>
        <v>0</v>
      </c>
      <c r="I55" s="54" t="s">
        <v>209</v>
      </c>
      <c r="J55" s="72">
        <v>0</v>
      </c>
      <c r="K55" s="29">
        <v>0</v>
      </c>
      <c r="L55" s="29">
        <v>0</v>
      </c>
      <c r="M55" s="29">
        <v>0</v>
      </c>
      <c r="N55" s="100">
        <f t="shared" si="2"/>
        <v>0</v>
      </c>
      <c r="O55" s="177">
        <f t="shared" si="2"/>
        <v>0</v>
      </c>
    </row>
    <row r="56" spans="1:15" x14ac:dyDescent="0.3">
      <c r="A56" s="54" t="s">
        <v>59</v>
      </c>
      <c r="B56" s="72">
        <v>0</v>
      </c>
      <c r="C56" s="29">
        <v>0</v>
      </c>
      <c r="D56" s="29">
        <v>0</v>
      </c>
      <c r="E56" s="29">
        <v>0</v>
      </c>
      <c r="F56" s="100">
        <f t="shared" si="1"/>
        <v>0</v>
      </c>
      <c r="G56" s="177">
        <f t="shared" si="1"/>
        <v>0</v>
      </c>
      <c r="I56" s="54" t="s">
        <v>59</v>
      </c>
      <c r="J56" s="72">
        <v>0</v>
      </c>
      <c r="K56" s="29">
        <v>0</v>
      </c>
      <c r="L56" s="29">
        <v>0</v>
      </c>
      <c r="M56" s="29">
        <v>0</v>
      </c>
      <c r="N56" s="100">
        <f t="shared" si="2"/>
        <v>0</v>
      </c>
      <c r="O56" s="177">
        <f t="shared" si="2"/>
        <v>0</v>
      </c>
    </row>
    <row r="57" spans="1:15" x14ac:dyDescent="0.3">
      <c r="A57" s="54" t="s">
        <v>60</v>
      </c>
      <c r="B57" s="72">
        <v>0</v>
      </c>
      <c r="C57" s="29">
        <v>0</v>
      </c>
      <c r="D57" s="29">
        <v>0</v>
      </c>
      <c r="E57" s="29">
        <v>0</v>
      </c>
      <c r="F57" s="100">
        <f t="shared" si="1"/>
        <v>0</v>
      </c>
      <c r="G57" s="177">
        <f t="shared" si="1"/>
        <v>0</v>
      </c>
      <c r="I57" s="54" t="s">
        <v>60</v>
      </c>
      <c r="J57" s="72">
        <v>0</v>
      </c>
      <c r="K57" s="29">
        <v>0</v>
      </c>
      <c r="L57" s="29">
        <v>0</v>
      </c>
      <c r="M57" s="29">
        <v>0</v>
      </c>
      <c r="N57" s="100">
        <f t="shared" si="2"/>
        <v>0</v>
      </c>
      <c r="O57" s="177">
        <f t="shared" si="2"/>
        <v>0</v>
      </c>
    </row>
    <row r="58" spans="1:15" x14ac:dyDescent="0.3">
      <c r="A58" s="54" t="s">
        <v>61</v>
      </c>
      <c r="B58" s="72">
        <v>0</v>
      </c>
      <c r="C58" s="29">
        <v>0</v>
      </c>
      <c r="D58" s="29">
        <v>0</v>
      </c>
      <c r="E58" s="29">
        <v>0</v>
      </c>
      <c r="F58" s="100">
        <f t="shared" si="1"/>
        <v>0</v>
      </c>
      <c r="G58" s="177">
        <f t="shared" si="1"/>
        <v>0</v>
      </c>
      <c r="I58" s="54" t="s">
        <v>61</v>
      </c>
      <c r="J58" s="72">
        <v>0</v>
      </c>
      <c r="K58" s="29">
        <v>0</v>
      </c>
      <c r="L58" s="29">
        <v>0</v>
      </c>
      <c r="M58" s="29">
        <v>0</v>
      </c>
      <c r="N58" s="100">
        <f t="shared" si="2"/>
        <v>0</v>
      </c>
      <c r="O58" s="177">
        <f t="shared" si="2"/>
        <v>0</v>
      </c>
    </row>
    <row r="59" spans="1:15" x14ac:dyDescent="0.3">
      <c r="A59" s="54" t="s">
        <v>62</v>
      </c>
      <c r="B59" s="72">
        <v>0</v>
      </c>
      <c r="C59" s="29">
        <v>0</v>
      </c>
      <c r="D59" s="29">
        <v>0</v>
      </c>
      <c r="E59" s="29">
        <v>0</v>
      </c>
      <c r="F59" s="100">
        <f t="shared" si="1"/>
        <v>0</v>
      </c>
      <c r="G59" s="177">
        <f t="shared" si="1"/>
        <v>0</v>
      </c>
      <c r="I59" s="54" t="s">
        <v>62</v>
      </c>
      <c r="J59" s="72">
        <v>0</v>
      </c>
      <c r="K59" s="29">
        <v>0</v>
      </c>
      <c r="L59" s="29">
        <v>0</v>
      </c>
      <c r="M59" s="29">
        <v>0</v>
      </c>
      <c r="N59" s="100">
        <f t="shared" si="2"/>
        <v>0</v>
      </c>
      <c r="O59" s="177">
        <f t="shared" si="2"/>
        <v>0</v>
      </c>
    </row>
    <row r="60" spans="1:15" x14ac:dyDescent="0.3">
      <c r="A60" s="54" t="s">
        <v>211</v>
      </c>
      <c r="B60" s="72">
        <v>0</v>
      </c>
      <c r="C60" s="29">
        <v>0</v>
      </c>
      <c r="D60" s="29">
        <v>0</v>
      </c>
      <c r="E60" s="29">
        <v>0</v>
      </c>
      <c r="F60" s="100">
        <f t="shared" si="1"/>
        <v>0</v>
      </c>
      <c r="G60" s="177">
        <f t="shared" si="1"/>
        <v>0</v>
      </c>
      <c r="I60" s="54" t="s">
        <v>211</v>
      </c>
      <c r="J60" s="72">
        <v>0</v>
      </c>
      <c r="K60" s="29">
        <v>0</v>
      </c>
      <c r="L60" s="29">
        <v>0</v>
      </c>
      <c r="M60" s="29">
        <v>0</v>
      </c>
      <c r="N60" s="100">
        <f t="shared" si="2"/>
        <v>0</v>
      </c>
      <c r="O60" s="177">
        <f t="shared" si="2"/>
        <v>0</v>
      </c>
    </row>
    <row r="61" spans="1:15" x14ac:dyDescent="0.3">
      <c r="A61" s="54" t="s">
        <v>923</v>
      </c>
      <c r="B61" s="72">
        <v>0</v>
      </c>
      <c r="C61" s="29">
        <v>0</v>
      </c>
      <c r="D61" s="29">
        <v>0</v>
      </c>
      <c r="E61" s="29">
        <v>0</v>
      </c>
      <c r="F61" s="100">
        <f t="shared" si="1"/>
        <v>0</v>
      </c>
      <c r="G61" s="177">
        <f t="shared" si="1"/>
        <v>0</v>
      </c>
      <c r="I61" s="54" t="s">
        <v>923</v>
      </c>
      <c r="J61" s="72">
        <v>0</v>
      </c>
      <c r="K61" s="29">
        <v>0</v>
      </c>
      <c r="L61" s="29">
        <v>0</v>
      </c>
      <c r="M61" s="29">
        <v>0</v>
      </c>
      <c r="N61" s="100">
        <f t="shared" si="2"/>
        <v>0</v>
      </c>
      <c r="O61" s="177">
        <f t="shared" si="2"/>
        <v>0</v>
      </c>
    </row>
    <row r="62" spans="1:15" x14ac:dyDescent="0.3">
      <c r="A62" s="54" t="s">
        <v>925</v>
      </c>
      <c r="B62" s="72">
        <v>0</v>
      </c>
      <c r="C62" s="29">
        <v>0</v>
      </c>
      <c r="D62" s="29">
        <v>0</v>
      </c>
      <c r="E62" s="29">
        <v>0</v>
      </c>
      <c r="F62" s="100">
        <f t="shared" si="1"/>
        <v>0</v>
      </c>
      <c r="G62" s="177">
        <f t="shared" si="1"/>
        <v>0</v>
      </c>
      <c r="I62" s="54" t="s">
        <v>925</v>
      </c>
      <c r="J62" s="72">
        <v>0</v>
      </c>
      <c r="K62" s="29">
        <v>0</v>
      </c>
      <c r="L62" s="29">
        <v>0</v>
      </c>
      <c r="M62" s="29">
        <v>0</v>
      </c>
      <c r="N62" s="100">
        <f t="shared" si="2"/>
        <v>0</v>
      </c>
      <c r="O62" s="177">
        <f t="shared" si="2"/>
        <v>0</v>
      </c>
    </row>
    <row r="63" spans="1:15" x14ac:dyDescent="0.3">
      <c r="A63" s="54" t="s">
        <v>63</v>
      </c>
      <c r="B63" s="72">
        <v>0</v>
      </c>
      <c r="C63" s="29">
        <v>0</v>
      </c>
      <c r="D63" s="29">
        <v>0</v>
      </c>
      <c r="E63" s="29">
        <v>0</v>
      </c>
      <c r="F63" s="100">
        <f t="shared" si="1"/>
        <v>0</v>
      </c>
      <c r="G63" s="177">
        <f t="shared" si="1"/>
        <v>0</v>
      </c>
      <c r="I63" s="54" t="s">
        <v>63</v>
      </c>
      <c r="J63" s="72">
        <v>0</v>
      </c>
      <c r="K63" s="29">
        <v>0</v>
      </c>
      <c r="L63" s="29">
        <v>0</v>
      </c>
      <c r="M63" s="29">
        <v>0</v>
      </c>
      <c r="N63" s="100">
        <f t="shared" si="2"/>
        <v>0</v>
      </c>
      <c r="O63" s="177">
        <f t="shared" si="2"/>
        <v>0</v>
      </c>
    </row>
    <row r="64" spans="1:15" x14ac:dyDescent="0.3">
      <c r="A64" s="54" t="s">
        <v>64</v>
      </c>
      <c r="B64" s="72">
        <v>0</v>
      </c>
      <c r="C64" s="29">
        <v>0</v>
      </c>
      <c r="D64" s="29">
        <v>0</v>
      </c>
      <c r="E64" s="29">
        <v>0</v>
      </c>
      <c r="F64" s="100">
        <f t="shared" si="1"/>
        <v>0</v>
      </c>
      <c r="G64" s="177">
        <f t="shared" si="1"/>
        <v>0</v>
      </c>
      <c r="I64" s="54" t="s">
        <v>64</v>
      </c>
      <c r="J64" s="72">
        <v>0</v>
      </c>
      <c r="K64" s="29">
        <v>0</v>
      </c>
      <c r="L64" s="29">
        <v>0</v>
      </c>
      <c r="M64" s="29">
        <v>0</v>
      </c>
      <c r="N64" s="100">
        <f t="shared" si="2"/>
        <v>0</v>
      </c>
      <c r="O64" s="177">
        <f t="shared" si="2"/>
        <v>0</v>
      </c>
    </row>
    <row r="65" spans="1:15" x14ac:dyDescent="0.3">
      <c r="A65" s="54" t="s">
        <v>65</v>
      </c>
      <c r="B65" s="72">
        <v>0</v>
      </c>
      <c r="C65" s="29">
        <v>0</v>
      </c>
      <c r="D65" s="29">
        <v>0</v>
      </c>
      <c r="E65" s="29">
        <v>0</v>
      </c>
      <c r="F65" s="100">
        <f t="shared" si="1"/>
        <v>0</v>
      </c>
      <c r="G65" s="177">
        <f t="shared" si="1"/>
        <v>0</v>
      </c>
      <c r="I65" s="54" t="s">
        <v>65</v>
      </c>
      <c r="J65" s="72">
        <v>0</v>
      </c>
      <c r="K65" s="29">
        <v>0</v>
      </c>
      <c r="L65" s="29">
        <v>0</v>
      </c>
      <c r="M65" s="29">
        <v>0</v>
      </c>
      <c r="N65" s="100">
        <f t="shared" si="2"/>
        <v>0</v>
      </c>
      <c r="O65" s="177">
        <f t="shared" si="2"/>
        <v>0</v>
      </c>
    </row>
    <row r="66" spans="1:15" x14ac:dyDescent="0.3">
      <c r="A66" s="54" t="s">
        <v>66</v>
      </c>
      <c r="B66" s="72">
        <v>0</v>
      </c>
      <c r="C66" s="29">
        <v>0</v>
      </c>
      <c r="D66" s="29">
        <v>0</v>
      </c>
      <c r="E66" s="29">
        <v>0</v>
      </c>
      <c r="F66" s="100">
        <f t="shared" si="1"/>
        <v>0</v>
      </c>
      <c r="G66" s="177">
        <f t="shared" si="1"/>
        <v>0</v>
      </c>
      <c r="I66" s="54" t="s">
        <v>66</v>
      </c>
      <c r="J66" s="72">
        <v>0</v>
      </c>
      <c r="K66" s="29">
        <v>0</v>
      </c>
      <c r="L66" s="29">
        <v>0</v>
      </c>
      <c r="M66" s="29">
        <v>0</v>
      </c>
      <c r="N66" s="100">
        <f t="shared" si="2"/>
        <v>0</v>
      </c>
      <c r="O66" s="177">
        <f t="shared" si="2"/>
        <v>0</v>
      </c>
    </row>
    <row r="67" spans="1:15" x14ac:dyDescent="0.3">
      <c r="A67" s="83" t="s">
        <v>67</v>
      </c>
      <c r="B67" s="84">
        <v>1</v>
      </c>
      <c r="C67" s="32">
        <v>402000</v>
      </c>
      <c r="D67" s="32">
        <v>1</v>
      </c>
      <c r="E67" s="32">
        <v>402000</v>
      </c>
      <c r="F67" s="100">
        <f t="shared" si="1"/>
        <v>0</v>
      </c>
      <c r="G67" s="177">
        <f t="shared" si="1"/>
        <v>0</v>
      </c>
      <c r="I67" s="83" t="s">
        <v>67</v>
      </c>
      <c r="J67" s="84">
        <v>1</v>
      </c>
      <c r="K67" s="32">
        <v>402000</v>
      </c>
      <c r="L67" s="32">
        <v>1</v>
      </c>
      <c r="M67" s="32">
        <v>402000</v>
      </c>
      <c r="N67" s="100">
        <f t="shared" si="2"/>
        <v>0</v>
      </c>
      <c r="O67" s="177">
        <f t="shared" si="2"/>
        <v>0</v>
      </c>
    </row>
    <row r="68" spans="1:15" x14ac:dyDescent="0.3">
      <c r="A68" s="83" t="s">
        <v>68</v>
      </c>
      <c r="B68" s="84">
        <v>0</v>
      </c>
      <c r="C68" s="32">
        <v>0</v>
      </c>
      <c r="D68" s="32">
        <v>0</v>
      </c>
      <c r="E68" s="32">
        <v>0</v>
      </c>
      <c r="F68" s="100">
        <f t="shared" si="1"/>
        <v>0</v>
      </c>
      <c r="G68" s="177">
        <f t="shared" si="1"/>
        <v>0</v>
      </c>
      <c r="I68" s="83" t="s">
        <v>68</v>
      </c>
      <c r="J68" s="84">
        <v>0</v>
      </c>
      <c r="K68" s="32">
        <v>0</v>
      </c>
      <c r="L68" s="32">
        <v>0</v>
      </c>
      <c r="M68" s="32">
        <v>0</v>
      </c>
      <c r="N68" s="100">
        <f t="shared" si="2"/>
        <v>0</v>
      </c>
      <c r="O68" s="177">
        <f t="shared" si="2"/>
        <v>0</v>
      </c>
    </row>
    <row r="69" spans="1:15" x14ac:dyDescent="0.3">
      <c r="A69" s="83" t="s">
        <v>69</v>
      </c>
      <c r="B69" s="84">
        <v>0</v>
      </c>
      <c r="C69" s="32">
        <v>0</v>
      </c>
      <c r="D69" s="32">
        <v>0</v>
      </c>
      <c r="E69" s="32">
        <v>0</v>
      </c>
      <c r="F69" s="100">
        <f t="shared" si="1"/>
        <v>0</v>
      </c>
      <c r="G69" s="177">
        <f t="shared" si="1"/>
        <v>0</v>
      </c>
      <c r="I69" s="83" t="s">
        <v>69</v>
      </c>
      <c r="J69" s="84">
        <v>0</v>
      </c>
      <c r="K69" s="32">
        <v>0</v>
      </c>
      <c r="L69" s="32">
        <v>0</v>
      </c>
      <c r="M69" s="32">
        <v>0</v>
      </c>
      <c r="N69" s="100">
        <f t="shared" si="2"/>
        <v>0</v>
      </c>
      <c r="O69" s="177">
        <f t="shared" si="2"/>
        <v>0</v>
      </c>
    </row>
    <row r="70" spans="1:15" x14ac:dyDescent="0.3">
      <c r="A70" s="83" t="s">
        <v>1209</v>
      </c>
      <c r="B70" s="84">
        <v>0</v>
      </c>
      <c r="C70" s="32">
        <v>0</v>
      </c>
      <c r="D70" s="32">
        <v>0</v>
      </c>
      <c r="E70" s="32">
        <v>0</v>
      </c>
      <c r="F70" s="100">
        <f t="shared" si="1"/>
        <v>0</v>
      </c>
      <c r="G70" s="177">
        <f t="shared" si="1"/>
        <v>0</v>
      </c>
      <c r="I70" s="83" t="s">
        <v>1209</v>
      </c>
      <c r="J70" s="84">
        <v>0</v>
      </c>
      <c r="K70" s="32">
        <v>0</v>
      </c>
      <c r="L70" s="32">
        <v>0</v>
      </c>
      <c r="M70" s="32">
        <v>0</v>
      </c>
      <c r="N70" s="100">
        <f t="shared" si="2"/>
        <v>0</v>
      </c>
      <c r="O70" s="177">
        <f t="shared" si="2"/>
        <v>0</v>
      </c>
    </row>
    <row r="71" spans="1:15" x14ac:dyDescent="0.3">
      <c r="A71" s="83" t="s">
        <v>70</v>
      </c>
      <c r="B71" s="84">
        <v>0</v>
      </c>
      <c r="C71" s="32">
        <v>0</v>
      </c>
      <c r="D71" s="32">
        <v>0</v>
      </c>
      <c r="E71" s="32">
        <v>0</v>
      </c>
      <c r="F71" s="100">
        <f t="shared" si="1"/>
        <v>0</v>
      </c>
      <c r="G71" s="177">
        <f t="shared" si="1"/>
        <v>0</v>
      </c>
      <c r="I71" s="83" t="s">
        <v>70</v>
      </c>
      <c r="J71" s="84">
        <v>0</v>
      </c>
      <c r="K71" s="32">
        <v>0</v>
      </c>
      <c r="L71" s="32">
        <v>0</v>
      </c>
      <c r="M71" s="32">
        <v>0</v>
      </c>
      <c r="N71" s="100">
        <f t="shared" si="2"/>
        <v>0</v>
      </c>
      <c r="O71" s="177">
        <f t="shared" si="2"/>
        <v>0</v>
      </c>
    </row>
    <row r="72" spans="1:15" x14ac:dyDescent="0.3">
      <c r="A72" s="83" t="s">
        <v>71</v>
      </c>
      <c r="B72" s="84">
        <v>0</v>
      </c>
      <c r="C72" s="32">
        <v>0</v>
      </c>
      <c r="D72" s="32">
        <v>0</v>
      </c>
      <c r="E72" s="32">
        <v>0</v>
      </c>
      <c r="F72" s="100">
        <f t="shared" si="1"/>
        <v>0</v>
      </c>
      <c r="G72" s="177">
        <f t="shared" si="1"/>
        <v>0</v>
      </c>
      <c r="I72" s="83" t="s">
        <v>71</v>
      </c>
      <c r="J72" s="84">
        <v>0</v>
      </c>
      <c r="K72" s="32">
        <v>0</v>
      </c>
      <c r="L72" s="32">
        <v>0</v>
      </c>
      <c r="M72" s="32">
        <v>0</v>
      </c>
      <c r="N72" s="100">
        <f t="shared" si="2"/>
        <v>0</v>
      </c>
      <c r="O72" s="177">
        <f t="shared" si="2"/>
        <v>0</v>
      </c>
    </row>
    <row r="73" spans="1:15" x14ac:dyDescent="0.3">
      <c r="A73" s="83" t="s">
        <v>72</v>
      </c>
      <c r="B73" s="84">
        <v>0</v>
      </c>
      <c r="C73" s="32">
        <v>0</v>
      </c>
      <c r="D73" s="32">
        <v>0</v>
      </c>
      <c r="E73" s="32">
        <v>0</v>
      </c>
      <c r="F73" s="100">
        <f t="shared" si="1"/>
        <v>0</v>
      </c>
      <c r="G73" s="177">
        <f t="shared" si="1"/>
        <v>0</v>
      </c>
      <c r="I73" s="83" t="s">
        <v>72</v>
      </c>
      <c r="J73" s="84">
        <v>0</v>
      </c>
      <c r="K73" s="32">
        <v>0</v>
      </c>
      <c r="L73" s="32">
        <v>0</v>
      </c>
      <c r="M73" s="32">
        <v>0</v>
      </c>
      <c r="N73" s="100">
        <f t="shared" si="2"/>
        <v>0</v>
      </c>
      <c r="O73" s="177">
        <f t="shared" si="2"/>
        <v>0</v>
      </c>
    </row>
    <row r="74" spans="1:15" x14ac:dyDescent="0.3">
      <c r="A74" s="83" t="s">
        <v>73</v>
      </c>
      <c r="B74" s="84">
        <v>0</v>
      </c>
      <c r="C74" s="32">
        <v>0</v>
      </c>
      <c r="D74" s="32">
        <v>0</v>
      </c>
      <c r="E74" s="32">
        <v>0</v>
      </c>
      <c r="F74" s="100">
        <f t="shared" si="1"/>
        <v>0</v>
      </c>
      <c r="G74" s="177">
        <f t="shared" si="1"/>
        <v>0</v>
      </c>
      <c r="I74" s="83" t="s">
        <v>73</v>
      </c>
      <c r="J74" s="84">
        <v>0</v>
      </c>
      <c r="K74" s="32">
        <v>0</v>
      </c>
      <c r="L74" s="32">
        <v>0</v>
      </c>
      <c r="M74" s="32">
        <v>0</v>
      </c>
      <c r="N74" s="100">
        <f t="shared" si="2"/>
        <v>0</v>
      </c>
      <c r="O74" s="177">
        <f t="shared" si="2"/>
        <v>0</v>
      </c>
    </row>
    <row r="75" spans="1:15" ht="15" thickBot="1" x14ac:dyDescent="0.35">
      <c r="A75" s="93" t="s">
        <v>74</v>
      </c>
      <c r="B75" s="94">
        <v>0</v>
      </c>
      <c r="C75" s="95">
        <v>0</v>
      </c>
      <c r="D75" s="95">
        <v>0</v>
      </c>
      <c r="E75" s="95">
        <v>0</v>
      </c>
      <c r="F75" s="103">
        <f t="shared" si="1"/>
        <v>0</v>
      </c>
      <c r="G75" s="178">
        <f t="shared" si="1"/>
        <v>0</v>
      </c>
      <c r="I75" s="93" t="s">
        <v>74</v>
      </c>
      <c r="J75" s="94">
        <v>0</v>
      </c>
      <c r="K75" s="95">
        <v>0</v>
      </c>
      <c r="L75" s="95">
        <v>0</v>
      </c>
      <c r="M75" s="95">
        <v>0</v>
      </c>
      <c r="N75" s="103">
        <f t="shared" si="2"/>
        <v>0</v>
      </c>
      <c r="O75" s="178">
        <f t="shared" si="2"/>
        <v>0</v>
      </c>
    </row>
    <row r="76" spans="1:15" ht="15.6" thickTop="1" thickBot="1" x14ac:dyDescent="0.35">
      <c r="A76" s="99" t="s">
        <v>137</v>
      </c>
      <c r="B76" s="91">
        <f t="shared" ref="B76:G76" si="3">SUM(B15:B75)</f>
        <v>4</v>
      </c>
      <c r="C76" s="92">
        <f t="shared" si="3"/>
        <v>1300000</v>
      </c>
      <c r="D76" s="92">
        <f t="shared" si="3"/>
        <v>4</v>
      </c>
      <c r="E76" s="92">
        <f t="shared" si="3"/>
        <v>1300000</v>
      </c>
      <c r="F76" s="102">
        <f t="shared" si="3"/>
        <v>0</v>
      </c>
      <c r="G76" s="209">
        <f t="shared" si="3"/>
        <v>0</v>
      </c>
      <c r="I76" s="99" t="s">
        <v>137</v>
      </c>
      <c r="J76" s="91">
        <f t="shared" ref="J76:O76" si="4">SUM(J15:J75)</f>
        <v>4</v>
      </c>
      <c r="K76" s="92">
        <f t="shared" si="4"/>
        <v>1300000</v>
      </c>
      <c r="L76" s="92">
        <f t="shared" si="4"/>
        <v>4</v>
      </c>
      <c r="M76" s="92">
        <f t="shared" si="4"/>
        <v>1300000</v>
      </c>
      <c r="N76" s="102">
        <f t="shared" si="4"/>
        <v>0</v>
      </c>
      <c r="O76" s="209">
        <f t="shared" si="4"/>
        <v>0</v>
      </c>
    </row>
    <row r="78" spans="1:15" x14ac:dyDescent="0.3">
      <c r="A78" s="2" t="s">
        <v>812</v>
      </c>
      <c r="B78" t="s">
        <v>1358</v>
      </c>
      <c r="E78"/>
      <c r="F78"/>
      <c r="H78" s="65"/>
      <c r="I78" t="s">
        <v>1359</v>
      </c>
      <c r="J78" s="81"/>
    </row>
    <row r="79" spans="1:15" ht="15" thickBot="1" x14ac:dyDescent="0.35">
      <c r="A79" s="2" t="s">
        <v>814</v>
      </c>
      <c r="B79" t="s">
        <v>891</v>
      </c>
      <c r="E79"/>
      <c r="F79"/>
      <c r="H79" s="65"/>
      <c r="I79" t="s">
        <v>894</v>
      </c>
      <c r="J79" s="81"/>
    </row>
    <row r="80" spans="1:15" ht="42.75" customHeight="1" thickBot="1" x14ac:dyDescent="0.4">
      <c r="A80" s="62" t="s">
        <v>919</v>
      </c>
      <c r="B80" s="62" t="s">
        <v>774</v>
      </c>
      <c r="C80" s="22"/>
      <c r="D80" s="22"/>
      <c r="E80" s="23"/>
      <c r="F80" s="23"/>
      <c r="G80" s="23"/>
      <c r="I80" s="62" t="s">
        <v>920</v>
      </c>
      <c r="J80" s="62" t="s">
        <v>1254</v>
      </c>
      <c r="K80" s="22"/>
      <c r="L80" s="22"/>
      <c r="M80" s="23"/>
      <c r="N80" s="23"/>
      <c r="O80" s="23"/>
    </row>
    <row r="81" spans="1:15" ht="15" thickBot="1" x14ac:dyDescent="0.35">
      <c r="A81" s="332" t="s">
        <v>198</v>
      </c>
      <c r="B81" s="165" t="s">
        <v>637</v>
      </c>
      <c r="C81" s="166"/>
      <c r="D81" s="166" t="s">
        <v>638</v>
      </c>
      <c r="E81" s="167"/>
      <c r="F81" s="328" t="s">
        <v>636</v>
      </c>
      <c r="G81" s="333" t="s">
        <v>200</v>
      </c>
      <c r="I81" s="332" t="s">
        <v>198</v>
      </c>
      <c r="J81" s="165" t="s">
        <v>637</v>
      </c>
      <c r="K81" s="166"/>
      <c r="L81" s="166" t="s">
        <v>638</v>
      </c>
      <c r="M81" s="167"/>
      <c r="N81" s="328" t="s">
        <v>636</v>
      </c>
      <c r="O81" s="333" t="s">
        <v>200</v>
      </c>
    </row>
    <row r="82" spans="1:15" ht="15.6" thickTop="1" thickBot="1" x14ac:dyDescent="0.35">
      <c r="A82" s="332"/>
      <c r="B82" s="44" t="s">
        <v>197</v>
      </c>
      <c r="C82" s="45" t="s">
        <v>196</v>
      </c>
      <c r="D82" s="44" t="s">
        <v>197</v>
      </c>
      <c r="E82" s="45" t="s">
        <v>196</v>
      </c>
      <c r="F82" s="329"/>
      <c r="G82" s="334"/>
      <c r="I82" s="332"/>
      <c r="J82" s="44" t="s">
        <v>197</v>
      </c>
      <c r="K82" s="45" t="s">
        <v>196</v>
      </c>
      <c r="L82" s="44" t="s">
        <v>197</v>
      </c>
      <c r="M82" s="45" t="s">
        <v>196</v>
      </c>
      <c r="N82" s="329"/>
      <c r="O82" s="334"/>
    </row>
    <row r="83" spans="1:15" x14ac:dyDescent="0.3">
      <c r="A83" s="52" t="s">
        <v>1096</v>
      </c>
      <c r="B83" s="71">
        <v>0</v>
      </c>
      <c r="C83" s="38">
        <v>0</v>
      </c>
      <c r="D83" s="38">
        <v>0</v>
      </c>
      <c r="E83" s="38">
        <v>0</v>
      </c>
      <c r="F83" s="42">
        <f t="shared" ref="F83:G146" si="5">B83-D83</f>
        <v>0</v>
      </c>
      <c r="G83" s="177">
        <f t="shared" si="5"/>
        <v>0</v>
      </c>
      <c r="I83" s="52" t="s">
        <v>1096</v>
      </c>
      <c r="J83" s="71">
        <v>0</v>
      </c>
      <c r="K83" s="38">
        <v>0</v>
      </c>
      <c r="L83" s="38">
        <v>0</v>
      </c>
      <c r="M83" s="38">
        <v>0</v>
      </c>
      <c r="N83" s="42">
        <f t="shared" ref="N83:O146" si="6">J83-L83</f>
        <v>0</v>
      </c>
      <c r="O83" s="177">
        <f t="shared" si="6"/>
        <v>0</v>
      </c>
    </row>
    <row r="84" spans="1:15" x14ac:dyDescent="0.3">
      <c r="A84" s="105" t="s">
        <v>695</v>
      </c>
      <c r="B84" s="106">
        <v>0</v>
      </c>
      <c r="C84" s="28">
        <v>0</v>
      </c>
      <c r="D84" s="28">
        <v>0</v>
      </c>
      <c r="E84" s="28">
        <v>0</v>
      </c>
      <c r="F84" s="42">
        <f t="shared" si="5"/>
        <v>0</v>
      </c>
      <c r="G84" s="177">
        <f t="shared" si="5"/>
        <v>0</v>
      </c>
      <c r="I84" s="105" t="s">
        <v>695</v>
      </c>
      <c r="J84" s="106">
        <v>0</v>
      </c>
      <c r="K84" s="28">
        <v>0</v>
      </c>
      <c r="L84" s="28">
        <v>0</v>
      </c>
      <c r="M84" s="28">
        <v>0</v>
      </c>
      <c r="N84" s="42">
        <f t="shared" si="6"/>
        <v>0</v>
      </c>
      <c r="O84" s="177">
        <f t="shared" si="6"/>
        <v>0</v>
      </c>
    </row>
    <row r="85" spans="1:15" x14ac:dyDescent="0.3">
      <c r="A85" s="105" t="s">
        <v>696</v>
      </c>
      <c r="B85" s="106">
        <v>0</v>
      </c>
      <c r="C85" s="28">
        <v>0</v>
      </c>
      <c r="D85" s="28">
        <v>0</v>
      </c>
      <c r="E85" s="28">
        <v>0</v>
      </c>
      <c r="F85" s="42">
        <f t="shared" si="5"/>
        <v>0</v>
      </c>
      <c r="G85" s="177">
        <f t="shared" si="5"/>
        <v>0</v>
      </c>
      <c r="I85" s="105" t="s">
        <v>696</v>
      </c>
      <c r="J85" s="106">
        <v>0</v>
      </c>
      <c r="K85" s="28">
        <v>0</v>
      </c>
      <c r="L85" s="28">
        <v>0</v>
      </c>
      <c r="M85" s="28">
        <v>0</v>
      </c>
      <c r="N85" s="42">
        <f t="shared" si="6"/>
        <v>0</v>
      </c>
      <c r="O85" s="177">
        <f t="shared" si="6"/>
        <v>0</v>
      </c>
    </row>
    <row r="86" spans="1:15" x14ac:dyDescent="0.3">
      <c r="A86" s="105" t="s">
        <v>1097</v>
      </c>
      <c r="B86" s="106">
        <v>0</v>
      </c>
      <c r="C86" s="28">
        <v>0</v>
      </c>
      <c r="D86" s="28">
        <v>0</v>
      </c>
      <c r="E86" s="28">
        <v>0</v>
      </c>
      <c r="F86" s="42">
        <f t="shared" si="5"/>
        <v>0</v>
      </c>
      <c r="G86" s="177">
        <f t="shared" si="5"/>
        <v>0</v>
      </c>
      <c r="I86" s="105" t="s">
        <v>1097</v>
      </c>
      <c r="J86" s="106">
        <v>0</v>
      </c>
      <c r="K86" s="28">
        <v>0</v>
      </c>
      <c r="L86" s="28">
        <v>0</v>
      </c>
      <c r="M86" s="28">
        <v>0</v>
      </c>
      <c r="N86" s="42">
        <f t="shared" si="6"/>
        <v>0</v>
      </c>
      <c r="O86" s="177">
        <f t="shared" si="6"/>
        <v>0</v>
      </c>
    </row>
    <row r="87" spans="1:15" x14ac:dyDescent="0.3">
      <c r="A87" s="105" t="s">
        <v>205</v>
      </c>
      <c r="B87" s="106">
        <v>0</v>
      </c>
      <c r="C87" s="28">
        <v>0</v>
      </c>
      <c r="D87" s="28">
        <v>0</v>
      </c>
      <c r="E87" s="28">
        <v>0</v>
      </c>
      <c r="F87" s="42">
        <f t="shared" si="5"/>
        <v>0</v>
      </c>
      <c r="G87" s="177">
        <f t="shared" si="5"/>
        <v>0</v>
      </c>
      <c r="I87" s="105" t="s">
        <v>205</v>
      </c>
      <c r="J87" s="106">
        <v>0</v>
      </c>
      <c r="K87" s="28">
        <v>0</v>
      </c>
      <c r="L87" s="28">
        <v>0</v>
      </c>
      <c r="M87" s="28">
        <v>0</v>
      </c>
      <c r="N87" s="42">
        <f t="shared" si="6"/>
        <v>0</v>
      </c>
      <c r="O87" s="177">
        <f t="shared" si="6"/>
        <v>0</v>
      </c>
    </row>
    <row r="88" spans="1:15" x14ac:dyDescent="0.3">
      <c r="A88" s="105" t="s">
        <v>1098</v>
      </c>
      <c r="B88" s="106">
        <v>0</v>
      </c>
      <c r="C88" s="28">
        <v>0</v>
      </c>
      <c r="D88" s="28">
        <v>0</v>
      </c>
      <c r="E88" s="28">
        <v>0</v>
      </c>
      <c r="F88" s="42">
        <f t="shared" si="5"/>
        <v>0</v>
      </c>
      <c r="G88" s="177">
        <f t="shared" si="5"/>
        <v>0</v>
      </c>
      <c r="I88" s="105" t="s">
        <v>1098</v>
      </c>
      <c r="J88" s="106">
        <v>0</v>
      </c>
      <c r="K88" s="28">
        <v>0</v>
      </c>
      <c r="L88" s="28">
        <v>0</v>
      </c>
      <c r="M88" s="28">
        <v>0</v>
      </c>
      <c r="N88" s="42">
        <f t="shared" si="6"/>
        <v>0</v>
      </c>
      <c r="O88" s="177">
        <f t="shared" si="6"/>
        <v>0</v>
      </c>
    </row>
    <row r="89" spans="1:15" x14ac:dyDescent="0.3">
      <c r="A89" s="105" t="s">
        <v>697</v>
      </c>
      <c r="B89" s="106">
        <v>0</v>
      </c>
      <c r="C89" s="28">
        <v>0</v>
      </c>
      <c r="D89" s="28">
        <v>0</v>
      </c>
      <c r="E89" s="28">
        <v>0</v>
      </c>
      <c r="F89" s="42">
        <f t="shared" si="5"/>
        <v>0</v>
      </c>
      <c r="G89" s="177">
        <f t="shared" si="5"/>
        <v>0</v>
      </c>
      <c r="I89" s="105" t="s">
        <v>697</v>
      </c>
      <c r="J89" s="106">
        <v>0</v>
      </c>
      <c r="K89" s="28">
        <v>0</v>
      </c>
      <c r="L89" s="28">
        <v>0</v>
      </c>
      <c r="M89" s="28">
        <v>0</v>
      </c>
      <c r="N89" s="42">
        <f t="shared" si="6"/>
        <v>0</v>
      </c>
      <c r="O89" s="177">
        <f t="shared" si="6"/>
        <v>0</v>
      </c>
    </row>
    <row r="90" spans="1:15" x14ac:dyDescent="0.3">
      <c r="A90" s="105" t="s">
        <v>1099</v>
      </c>
      <c r="B90" s="106">
        <v>0</v>
      </c>
      <c r="C90" s="28">
        <v>0</v>
      </c>
      <c r="D90" s="28">
        <v>0</v>
      </c>
      <c r="E90" s="28">
        <v>0</v>
      </c>
      <c r="F90" s="42">
        <f t="shared" si="5"/>
        <v>0</v>
      </c>
      <c r="G90" s="177">
        <f t="shared" si="5"/>
        <v>0</v>
      </c>
      <c r="I90" s="105" t="s">
        <v>1099</v>
      </c>
      <c r="J90" s="106">
        <v>0</v>
      </c>
      <c r="K90" s="28">
        <v>0</v>
      </c>
      <c r="L90" s="28">
        <v>0</v>
      </c>
      <c r="M90" s="28">
        <v>0</v>
      </c>
      <c r="N90" s="42">
        <f t="shared" si="6"/>
        <v>0</v>
      </c>
      <c r="O90" s="177">
        <f t="shared" si="6"/>
        <v>0</v>
      </c>
    </row>
    <row r="91" spans="1:15" x14ac:dyDescent="0.3">
      <c r="A91" s="105" t="s">
        <v>1100</v>
      </c>
      <c r="B91" s="106">
        <v>0</v>
      </c>
      <c r="C91" s="28">
        <v>0</v>
      </c>
      <c r="D91" s="28">
        <v>0</v>
      </c>
      <c r="E91" s="28">
        <v>0</v>
      </c>
      <c r="F91" s="42">
        <f t="shared" si="5"/>
        <v>0</v>
      </c>
      <c r="G91" s="177">
        <f t="shared" si="5"/>
        <v>0</v>
      </c>
      <c r="I91" s="105" t="s">
        <v>1100</v>
      </c>
      <c r="J91" s="106">
        <v>0</v>
      </c>
      <c r="K91" s="28">
        <v>0</v>
      </c>
      <c r="L91" s="28">
        <v>0</v>
      </c>
      <c r="M91" s="28">
        <v>0</v>
      </c>
      <c r="N91" s="42">
        <f t="shared" si="6"/>
        <v>0</v>
      </c>
      <c r="O91" s="177">
        <f t="shared" si="6"/>
        <v>0</v>
      </c>
    </row>
    <row r="92" spans="1:15" x14ac:dyDescent="0.3">
      <c r="A92" s="105" t="s">
        <v>698</v>
      </c>
      <c r="B92" s="106">
        <v>0</v>
      </c>
      <c r="C92" s="28">
        <v>0</v>
      </c>
      <c r="D92" s="28">
        <v>0</v>
      </c>
      <c r="E92" s="28">
        <v>0</v>
      </c>
      <c r="F92" s="42">
        <f t="shared" si="5"/>
        <v>0</v>
      </c>
      <c r="G92" s="177">
        <f t="shared" si="5"/>
        <v>0</v>
      </c>
      <c r="I92" s="105" t="s">
        <v>698</v>
      </c>
      <c r="J92" s="106">
        <v>0</v>
      </c>
      <c r="K92" s="28">
        <v>0</v>
      </c>
      <c r="L92" s="28">
        <v>0</v>
      </c>
      <c r="M92" s="28">
        <v>0</v>
      </c>
      <c r="N92" s="42">
        <f t="shared" si="6"/>
        <v>0</v>
      </c>
      <c r="O92" s="177">
        <f t="shared" si="6"/>
        <v>0</v>
      </c>
    </row>
    <row r="93" spans="1:15" x14ac:dyDescent="0.3">
      <c r="A93" s="105" t="s">
        <v>699</v>
      </c>
      <c r="B93" s="106">
        <v>0</v>
      </c>
      <c r="C93" s="28">
        <v>0</v>
      </c>
      <c r="D93" s="28">
        <v>0</v>
      </c>
      <c r="E93" s="28">
        <v>0</v>
      </c>
      <c r="F93" s="42">
        <f t="shared" si="5"/>
        <v>0</v>
      </c>
      <c r="G93" s="177">
        <f t="shared" si="5"/>
        <v>0</v>
      </c>
      <c r="I93" s="105" t="s">
        <v>699</v>
      </c>
      <c r="J93" s="106">
        <v>0</v>
      </c>
      <c r="K93" s="28">
        <v>0</v>
      </c>
      <c r="L93" s="28">
        <v>0</v>
      </c>
      <c r="M93" s="28">
        <v>0</v>
      </c>
      <c r="N93" s="42">
        <f t="shared" si="6"/>
        <v>0</v>
      </c>
      <c r="O93" s="177">
        <f t="shared" si="6"/>
        <v>0</v>
      </c>
    </row>
    <row r="94" spans="1:15" x14ac:dyDescent="0.3">
      <c r="A94" s="105" t="s">
        <v>700</v>
      </c>
      <c r="B94" s="106">
        <v>0</v>
      </c>
      <c r="C94" s="28">
        <v>0</v>
      </c>
      <c r="D94" s="28">
        <v>0</v>
      </c>
      <c r="E94" s="28">
        <v>0</v>
      </c>
      <c r="F94" s="42">
        <f t="shared" si="5"/>
        <v>0</v>
      </c>
      <c r="G94" s="177">
        <f t="shared" si="5"/>
        <v>0</v>
      </c>
      <c r="I94" s="105" t="s">
        <v>700</v>
      </c>
      <c r="J94" s="106">
        <v>0</v>
      </c>
      <c r="K94" s="28">
        <v>0</v>
      </c>
      <c r="L94" s="28">
        <v>0</v>
      </c>
      <c r="M94" s="28">
        <v>0</v>
      </c>
      <c r="N94" s="42">
        <f t="shared" si="6"/>
        <v>0</v>
      </c>
      <c r="O94" s="177">
        <f t="shared" si="6"/>
        <v>0</v>
      </c>
    </row>
    <row r="95" spans="1:15" x14ac:dyDescent="0.3">
      <c r="A95" s="105" t="s">
        <v>701</v>
      </c>
      <c r="B95" s="106">
        <v>0</v>
      </c>
      <c r="C95" s="28">
        <v>0</v>
      </c>
      <c r="D95" s="28">
        <v>0</v>
      </c>
      <c r="E95" s="28">
        <v>0</v>
      </c>
      <c r="F95" s="42">
        <f t="shared" si="5"/>
        <v>0</v>
      </c>
      <c r="G95" s="177">
        <f t="shared" si="5"/>
        <v>0</v>
      </c>
      <c r="I95" s="105" t="s">
        <v>701</v>
      </c>
      <c r="J95" s="106">
        <v>0</v>
      </c>
      <c r="K95" s="28">
        <v>0</v>
      </c>
      <c r="L95" s="28">
        <v>0</v>
      </c>
      <c r="M95" s="28">
        <v>0</v>
      </c>
      <c r="N95" s="42">
        <f t="shared" si="6"/>
        <v>0</v>
      </c>
      <c r="O95" s="177">
        <f t="shared" si="6"/>
        <v>0</v>
      </c>
    </row>
    <row r="96" spans="1:15" x14ac:dyDescent="0.3">
      <c r="A96" s="105" t="s">
        <v>1101</v>
      </c>
      <c r="B96" s="106">
        <v>0</v>
      </c>
      <c r="C96" s="28">
        <v>0</v>
      </c>
      <c r="D96" s="28">
        <v>0</v>
      </c>
      <c r="E96" s="28">
        <v>0</v>
      </c>
      <c r="F96" s="42">
        <f t="shared" si="5"/>
        <v>0</v>
      </c>
      <c r="G96" s="177">
        <f t="shared" si="5"/>
        <v>0</v>
      </c>
      <c r="I96" s="105" t="s">
        <v>1101</v>
      </c>
      <c r="J96" s="106">
        <v>0</v>
      </c>
      <c r="K96" s="28">
        <v>0</v>
      </c>
      <c r="L96" s="28">
        <v>0</v>
      </c>
      <c r="M96" s="28">
        <v>0</v>
      </c>
      <c r="N96" s="42">
        <f t="shared" si="6"/>
        <v>0</v>
      </c>
      <c r="O96" s="177">
        <f t="shared" si="6"/>
        <v>0</v>
      </c>
    </row>
    <row r="97" spans="1:15" x14ac:dyDescent="0.3">
      <c r="A97" s="105" t="s">
        <v>702</v>
      </c>
      <c r="B97" s="106">
        <v>0</v>
      </c>
      <c r="C97" s="28">
        <v>0</v>
      </c>
      <c r="D97" s="28">
        <v>0</v>
      </c>
      <c r="E97" s="28">
        <v>0</v>
      </c>
      <c r="F97" s="42">
        <f t="shared" si="5"/>
        <v>0</v>
      </c>
      <c r="G97" s="177">
        <f t="shared" si="5"/>
        <v>0</v>
      </c>
      <c r="I97" s="105" t="s">
        <v>702</v>
      </c>
      <c r="J97" s="106">
        <v>0</v>
      </c>
      <c r="K97" s="28">
        <v>0</v>
      </c>
      <c r="L97" s="28">
        <v>0</v>
      </c>
      <c r="M97" s="28">
        <v>0</v>
      </c>
      <c r="N97" s="42">
        <f t="shared" si="6"/>
        <v>0</v>
      </c>
      <c r="O97" s="177">
        <f t="shared" si="6"/>
        <v>0</v>
      </c>
    </row>
    <row r="98" spans="1:15" x14ac:dyDescent="0.3">
      <c r="A98" s="105" t="s">
        <v>703</v>
      </c>
      <c r="B98" s="106">
        <v>0</v>
      </c>
      <c r="C98" s="28">
        <v>0</v>
      </c>
      <c r="D98" s="28">
        <v>0</v>
      </c>
      <c r="E98" s="28">
        <v>0</v>
      </c>
      <c r="F98" s="42">
        <f t="shared" si="5"/>
        <v>0</v>
      </c>
      <c r="G98" s="177">
        <f t="shared" si="5"/>
        <v>0</v>
      </c>
      <c r="I98" s="105" t="s">
        <v>703</v>
      </c>
      <c r="J98" s="106">
        <v>0</v>
      </c>
      <c r="K98" s="28">
        <v>0</v>
      </c>
      <c r="L98" s="28">
        <v>0</v>
      </c>
      <c r="M98" s="28">
        <v>0</v>
      </c>
      <c r="N98" s="42">
        <f t="shared" si="6"/>
        <v>0</v>
      </c>
      <c r="O98" s="177">
        <f t="shared" si="6"/>
        <v>0</v>
      </c>
    </row>
    <row r="99" spans="1:15" x14ac:dyDescent="0.3">
      <c r="A99" s="105" t="s">
        <v>704</v>
      </c>
      <c r="B99" s="106">
        <v>0</v>
      </c>
      <c r="C99" s="28">
        <v>0</v>
      </c>
      <c r="D99" s="28">
        <v>0</v>
      </c>
      <c r="E99" s="28">
        <v>0</v>
      </c>
      <c r="F99" s="42">
        <f t="shared" si="5"/>
        <v>0</v>
      </c>
      <c r="G99" s="177">
        <f t="shared" si="5"/>
        <v>0</v>
      </c>
      <c r="I99" s="105" t="s">
        <v>704</v>
      </c>
      <c r="J99" s="106">
        <v>0</v>
      </c>
      <c r="K99" s="28">
        <v>0</v>
      </c>
      <c r="L99" s="28">
        <v>0</v>
      </c>
      <c r="M99" s="28">
        <v>0</v>
      </c>
      <c r="N99" s="42">
        <f t="shared" si="6"/>
        <v>0</v>
      </c>
      <c r="O99" s="177">
        <f t="shared" si="6"/>
        <v>0</v>
      </c>
    </row>
    <row r="100" spans="1:15" x14ac:dyDescent="0.3">
      <c r="A100" s="105" t="s">
        <v>1102</v>
      </c>
      <c r="B100" s="106">
        <v>0</v>
      </c>
      <c r="C100" s="28">
        <v>0</v>
      </c>
      <c r="D100" s="28">
        <v>0</v>
      </c>
      <c r="E100" s="28">
        <v>0</v>
      </c>
      <c r="F100" s="42">
        <f t="shared" si="5"/>
        <v>0</v>
      </c>
      <c r="G100" s="177">
        <f t="shared" si="5"/>
        <v>0</v>
      </c>
      <c r="I100" s="105" t="s">
        <v>1102</v>
      </c>
      <c r="J100" s="106">
        <v>0</v>
      </c>
      <c r="K100" s="28">
        <v>0</v>
      </c>
      <c r="L100" s="28">
        <v>0</v>
      </c>
      <c r="M100" s="28">
        <v>0</v>
      </c>
      <c r="N100" s="42">
        <f t="shared" si="6"/>
        <v>0</v>
      </c>
      <c r="O100" s="177">
        <f t="shared" si="6"/>
        <v>0</v>
      </c>
    </row>
    <row r="101" spans="1:15" x14ac:dyDescent="0.3">
      <c r="A101" s="105" t="s">
        <v>705</v>
      </c>
      <c r="B101" s="106">
        <v>0</v>
      </c>
      <c r="C101" s="28">
        <v>0</v>
      </c>
      <c r="D101" s="28">
        <v>0</v>
      </c>
      <c r="E101" s="28">
        <v>0</v>
      </c>
      <c r="F101" s="42">
        <f t="shared" si="5"/>
        <v>0</v>
      </c>
      <c r="G101" s="177">
        <f t="shared" si="5"/>
        <v>0</v>
      </c>
      <c r="I101" s="105" t="s">
        <v>705</v>
      </c>
      <c r="J101" s="106">
        <v>0</v>
      </c>
      <c r="K101" s="28">
        <v>0</v>
      </c>
      <c r="L101" s="28">
        <v>0</v>
      </c>
      <c r="M101" s="28">
        <v>0</v>
      </c>
      <c r="N101" s="42">
        <f t="shared" si="6"/>
        <v>0</v>
      </c>
      <c r="O101" s="177">
        <f t="shared" si="6"/>
        <v>0</v>
      </c>
    </row>
    <row r="102" spans="1:15" x14ac:dyDescent="0.3">
      <c r="A102" s="105" t="s">
        <v>492</v>
      </c>
      <c r="B102" s="106">
        <v>0</v>
      </c>
      <c r="C102" s="28">
        <v>0</v>
      </c>
      <c r="D102" s="28">
        <v>0</v>
      </c>
      <c r="E102" s="28">
        <v>0</v>
      </c>
      <c r="F102" s="42">
        <f t="shared" si="5"/>
        <v>0</v>
      </c>
      <c r="G102" s="177">
        <f t="shared" si="5"/>
        <v>0</v>
      </c>
      <c r="I102" s="105" t="s">
        <v>492</v>
      </c>
      <c r="J102" s="106">
        <v>0</v>
      </c>
      <c r="K102" s="28">
        <v>0</v>
      </c>
      <c r="L102" s="28">
        <v>0</v>
      </c>
      <c r="M102" s="28">
        <v>0</v>
      </c>
      <c r="N102" s="42">
        <f t="shared" si="6"/>
        <v>0</v>
      </c>
      <c r="O102" s="177">
        <f t="shared" si="6"/>
        <v>0</v>
      </c>
    </row>
    <row r="103" spans="1:15" x14ac:dyDescent="0.3">
      <c r="A103" s="105" t="s">
        <v>1103</v>
      </c>
      <c r="B103" s="106">
        <v>0</v>
      </c>
      <c r="C103" s="28">
        <v>0</v>
      </c>
      <c r="D103" s="28">
        <v>0</v>
      </c>
      <c r="E103" s="28">
        <v>0</v>
      </c>
      <c r="F103" s="42">
        <f t="shared" si="5"/>
        <v>0</v>
      </c>
      <c r="G103" s="177">
        <f t="shared" si="5"/>
        <v>0</v>
      </c>
      <c r="I103" s="105" t="s">
        <v>1103</v>
      </c>
      <c r="J103" s="106">
        <v>0</v>
      </c>
      <c r="K103" s="28">
        <v>0</v>
      </c>
      <c r="L103" s="28">
        <v>0</v>
      </c>
      <c r="M103" s="28">
        <v>0</v>
      </c>
      <c r="N103" s="42">
        <f t="shared" si="6"/>
        <v>0</v>
      </c>
      <c r="O103" s="177">
        <f t="shared" si="6"/>
        <v>0</v>
      </c>
    </row>
    <row r="104" spans="1:15" x14ac:dyDescent="0.3">
      <c r="A104" s="105" t="s">
        <v>706</v>
      </c>
      <c r="B104" s="106">
        <v>0</v>
      </c>
      <c r="C104" s="28">
        <v>0</v>
      </c>
      <c r="D104" s="28">
        <v>0</v>
      </c>
      <c r="E104" s="28">
        <v>0</v>
      </c>
      <c r="F104" s="42">
        <f t="shared" si="5"/>
        <v>0</v>
      </c>
      <c r="G104" s="177">
        <f t="shared" si="5"/>
        <v>0</v>
      </c>
      <c r="I104" s="105" t="s">
        <v>706</v>
      </c>
      <c r="J104" s="106">
        <v>0</v>
      </c>
      <c r="K104" s="28">
        <v>0</v>
      </c>
      <c r="L104" s="28">
        <v>0</v>
      </c>
      <c r="M104" s="28">
        <v>0</v>
      </c>
      <c r="N104" s="42">
        <f t="shared" si="6"/>
        <v>0</v>
      </c>
      <c r="O104" s="177">
        <f t="shared" si="6"/>
        <v>0</v>
      </c>
    </row>
    <row r="105" spans="1:15" x14ac:dyDescent="0.3">
      <c r="A105" s="105" t="s">
        <v>1104</v>
      </c>
      <c r="B105" s="106">
        <v>0</v>
      </c>
      <c r="C105" s="28">
        <v>0</v>
      </c>
      <c r="D105" s="28">
        <v>0</v>
      </c>
      <c r="E105" s="28">
        <v>0</v>
      </c>
      <c r="F105" s="42">
        <f t="shared" si="5"/>
        <v>0</v>
      </c>
      <c r="G105" s="177">
        <f t="shared" si="5"/>
        <v>0</v>
      </c>
      <c r="I105" s="105" t="s">
        <v>1104</v>
      </c>
      <c r="J105" s="106">
        <v>0</v>
      </c>
      <c r="K105" s="28">
        <v>0</v>
      </c>
      <c r="L105" s="28">
        <v>0</v>
      </c>
      <c r="M105" s="28">
        <v>0</v>
      </c>
      <c r="N105" s="42">
        <f t="shared" si="6"/>
        <v>0</v>
      </c>
      <c r="O105" s="177">
        <f t="shared" si="6"/>
        <v>0</v>
      </c>
    </row>
    <row r="106" spans="1:15" x14ac:dyDescent="0.3">
      <c r="A106" s="105" t="s">
        <v>1206</v>
      </c>
      <c r="B106" s="106">
        <v>0</v>
      </c>
      <c r="C106" s="28">
        <v>0</v>
      </c>
      <c r="D106" s="28">
        <v>0</v>
      </c>
      <c r="E106" s="28">
        <v>0</v>
      </c>
      <c r="F106" s="42">
        <f t="shared" si="5"/>
        <v>0</v>
      </c>
      <c r="G106" s="177">
        <f t="shared" si="5"/>
        <v>0</v>
      </c>
      <c r="I106" s="105" t="s">
        <v>1206</v>
      </c>
      <c r="J106" s="106">
        <v>0</v>
      </c>
      <c r="K106" s="28">
        <v>0</v>
      </c>
      <c r="L106" s="28">
        <v>0</v>
      </c>
      <c r="M106" s="28">
        <v>0</v>
      </c>
      <c r="N106" s="42">
        <f t="shared" si="6"/>
        <v>0</v>
      </c>
      <c r="O106" s="177">
        <f t="shared" si="6"/>
        <v>0</v>
      </c>
    </row>
    <row r="107" spans="1:15" x14ac:dyDescent="0.3">
      <c r="A107" s="105" t="s">
        <v>775</v>
      </c>
      <c r="B107" s="106">
        <v>0</v>
      </c>
      <c r="C107" s="28">
        <v>0</v>
      </c>
      <c r="D107" s="28">
        <v>0</v>
      </c>
      <c r="E107" s="28">
        <v>0</v>
      </c>
      <c r="F107" s="42">
        <f t="shared" si="5"/>
        <v>0</v>
      </c>
      <c r="G107" s="177">
        <f t="shared" si="5"/>
        <v>0</v>
      </c>
      <c r="I107" s="105" t="s">
        <v>775</v>
      </c>
      <c r="J107" s="106">
        <v>0</v>
      </c>
      <c r="K107" s="28">
        <v>0</v>
      </c>
      <c r="L107" s="28">
        <v>0</v>
      </c>
      <c r="M107" s="28">
        <v>0</v>
      </c>
      <c r="N107" s="42">
        <f t="shared" si="6"/>
        <v>0</v>
      </c>
      <c r="O107" s="177">
        <f t="shared" si="6"/>
        <v>0</v>
      </c>
    </row>
    <row r="108" spans="1:15" x14ac:dyDescent="0.3">
      <c r="A108" s="105" t="s">
        <v>707</v>
      </c>
      <c r="B108" s="106">
        <v>0</v>
      </c>
      <c r="C108" s="28">
        <v>0</v>
      </c>
      <c r="D108" s="28">
        <v>0</v>
      </c>
      <c r="E108" s="28">
        <v>0</v>
      </c>
      <c r="F108" s="42">
        <f t="shared" si="5"/>
        <v>0</v>
      </c>
      <c r="G108" s="177">
        <f t="shared" si="5"/>
        <v>0</v>
      </c>
      <c r="I108" s="105" t="s">
        <v>707</v>
      </c>
      <c r="J108" s="106">
        <v>0</v>
      </c>
      <c r="K108" s="28">
        <v>0</v>
      </c>
      <c r="L108" s="28">
        <v>0</v>
      </c>
      <c r="M108" s="28">
        <v>0</v>
      </c>
      <c r="N108" s="42">
        <f t="shared" si="6"/>
        <v>0</v>
      </c>
      <c r="O108" s="177">
        <f t="shared" si="6"/>
        <v>0</v>
      </c>
    </row>
    <row r="109" spans="1:15" x14ac:dyDescent="0.3">
      <c r="A109" s="105" t="s">
        <v>1105</v>
      </c>
      <c r="B109" s="106">
        <v>0</v>
      </c>
      <c r="C109" s="28">
        <v>0</v>
      </c>
      <c r="D109" s="28">
        <v>0</v>
      </c>
      <c r="E109" s="28">
        <v>0</v>
      </c>
      <c r="F109" s="42">
        <f t="shared" si="5"/>
        <v>0</v>
      </c>
      <c r="G109" s="177">
        <f t="shared" si="5"/>
        <v>0</v>
      </c>
      <c r="I109" s="105" t="s">
        <v>1105</v>
      </c>
      <c r="J109" s="106">
        <v>0</v>
      </c>
      <c r="K109" s="28">
        <v>0</v>
      </c>
      <c r="L109" s="28">
        <v>0</v>
      </c>
      <c r="M109" s="28">
        <v>0</v>
      </c>
      <c r="N109" s="42">
        <f t="shared" si="6"/>
        <v>0</v>
      </c>
      <c r="O109" s="177">
        <f t="shared" si="6"/>
        <v>0</v>
      </c>
    </row>
    <row r="110" spans="1:15" x14ac:dyDescent="0.3">
      <c r="A110" s="105" t="s">
        <v>1106</v>
      </c>
      <c r="B110" s="106">
        <v>0</v>
      </c>
      <c r="C110" s="28">
        <v>0</v>
      </c>
      <c r="D110" s="28">
        <v>0</v>
      </c>
      <c r="E110" s="28">
        <v>0</v>
      </c>
      <c r="F110" s="42">
        <f t="shared" si="5"/>
        <v>0</v>
      </c>
      <c r="G110" s="177">
        <f t="shared" si="5"/>
        <v>0</v>
      </c>
      <c r="I110" s="105" t="s">
        <v>1106</v>
      </c>
      <c r="J110" s="106">
        <v>0</v>
      </c>
      <c r="K110" s="28">
        <v>0</v>
      </c>
      <c r="L110" s="28">
        <v>0</v>
      </c>
      <c r="M110" s="28">
        <v>0</v>
      </c>
      <c r="N110" s="42">
        <f t="shared" si="6"/>
        <v>0</v>
      </c>
      <c r="O110" s="177">
        <f t="shared" si="6"/>
        <v>0</v>
      </c>
    </row>
    <row r="111" spans="1:15" x14ac:dyDescent="0.3">
      <c r="A111" s="105" t="s">
        <v>1107</v>
      </c>
      <c r="B111" s="106">
        <v>0</v>
      </c>
      <c r="C111" s="28">
        <v>0</v>
      </c>
      <c r="D111" s="28">
        <v>0</v>
      </c>
      <c r="E111" s="28">
        <v>0</v>
      </c>
      <c r="F111" s="42">
        <f t="shared" si="5"/>
        <v>0</v>
      </c>
      <c r="G111" s="177">
        <f t="shared" si="5"/>
        <v>0</v>
      </c>
      <c r="I111" s="105" t="s">
        <v>1107</v>
      </c>
      <c r="J111" s="106">
        <v>0</v>
      </c>
      <c r="K111" s="28">
        <v>0</v>
      </c>
      <c r="L111" s="28">
        <v>0</v>
      </c>
      <c r="M111" s="28">
        <v>0</v>
      </c>
      <c r="N111" s="42">
        <f t="shared" si="6"/>
        <v>0</v>
      </c>
      <c r="O111" s="177">
        <f t="shared" si="6"/>
        <v>0</v>
      </c>
    </row>
    <row r="112" spans="1:15" x14ac:dyDescent="0.3">
      <c r="A112" s="105" t="s">
        <v>708</v>
      </c>
      <c r="B112" s="106">
        <v>0</v>
      </c>
      <c r="C112" s="28">
        <v>0</v>
      </c>
      <c r="D112" s="28">
        <v>0</v>
      </c>
      <c r="E112" s="28">
        <v>0</v>
      </c>
      <c r="F112" s="42">
        <f t="shared" si="5"/>
        <v>0</v>
      </c>
      <c r="G112" s="177">
        <f t="shared" si="5"/>
        <v>0</v>
      </c>
      <c r="I112" s="105" t="s">
        <v>708</v>
      </c>
      <c r="J112" s="106">
        <v>0</v>
      </c>
      <c r="K112" s="28">
        <v>0</v>
      </c>
      <c r="L112" s="28">
        <v>0</v>
      </c>
      <c r="M112" s="28">
        <v>0</v>
      </c>
      <c r="N112" s="42">
        <f t="shared" si="6"/>
        <v>0</v>
      </c>
      <c r="O112" s="177">
        <f t="shared" si="6"/>
        <v>0</v>
      </c>
    </row>
    <row r="113" spans="1:15" x14ac:dyDescent="0.3">
      <c r="A113" s="105" t="s">
        <v>1108</v>
      </c>
      <c r="B113" s="106">
        <v>0</v>
      </c>
      <c r="C113" s="28">
        <v>0</v>
      </c>
      <c r="D113" s="28">
        <v>0</v>
      </c>
      <c r="E113" s="28">
        <v>0</v>
      </c>
      <c r="F113" s="42">
        <f t="shared" si="5"/>
        <v>0</v>
      </c>
      <c r="G113" s="177">
        <f t="shared" si="5"/>
        <v>0</v>
      </c>
      <c r="I113" s="105" t="s">
        <v>1108</v>
      </c>
      <c r="J113" s="106">
        <v>0</v>
      </c>
      <c r="K113" s="28">
        <v>0</v>
      </c>
      <c r="L113" s="28">
        <v>0</v>
      </c>
      <c r="M113" s="28">
        <v>0</v>
      </c>
      <c r="N113" s="42">
        <f t="shared" si="6"/>
        <v>0</v>
      </c>
      <c r="O113" s="177">
        <f t="shared" si="6"/>
        <v>0</v>
      </c>
    </row>
    <row r="114" spans="1:15" x14ac:dyDescent="0.3">
      <c r="A114" s="105" t="s">
        <v>1109</v>
      </c>
      <c r="B114" s="106">
        <v>0</v>
      </c>
      <c r="C114" s="28">
        <v>0</v>
      </c>
      <c r="D114" s="28">
        <v>0</v>
      </c>
      <c r="E114" s="28">
        <v>0</v>
      </c>
      <c r="F114" s="42">
        <f t="shared" si="5"/>
        <v>0</v>
      </c>
      <c r="G114" s="177">
        <f t="shared" si="5"/>
        <v>0</v>
      </c>
      <c r="I114" s="105" t="s">
        <v>1109</v>
      </c>
      <c r="J114" s="106">
        <v>0</v>
      </c>
      <c r="K114" s="28">
        <v>0</v>
      </c>
      <c r="L114" s="28">
        <v>0</v>
      </c>
      <c r="M114" s="28">
        <v>0</v>
      </c>
      <c r="N114" s="42">
        <f t="shared" si="6"/>
        <v>0</v>
      </c>
      <c r="O114" s="177">
        <f t="shared" si="6"/>
        <v>0</v>
      </c>
    </row>
    <row r="115" spans="1:15" x14ac:dyDescent="0.3">
      <c r="A115" s="105" t="s">
        <v>1110</v>
      </c>
      <c r="B115" s="106">
        <v>0</v>
      </c>
      <c r="C115" s="28">
        <v>0</v>
      </c>
      <c r="D115" s="28">
        <v>0</v>
      </c>
      <c r="E115" s="28">
        <v>0</v>
      </c>
      <c r="F115" s="42">
        <f t="shared" si="5"/>
        <v>0</v>
      </c>
      <c r="G115" s="177">
        <f t="shared" si="5"/>
        <v>0</v>
      </c>
      <c r="I115" s="105" t="s">
        <v>1110</v>
      </c>
      <c r="J115" s="106">
        <v>0</v>
      </c>
      <c r="K115" s="28">
        <v>0</v>
      </c>
      <c r="L115" s="28">
        <v>0</v>
      </c>
      <c r="M115" s="28">
        <v>0</v>
      </c>
      <c r="N115" s="42">
        <f t="shared" si="6"/>
        <v>0</v>
      </c>
      <c r="O115" s="177">
        <f t="shared" si="6"/>
        <v>0</v>
      </c>
    </row>
    <row r="116" spans="1:15" x14ac:dyDescent="0.3">
      <c r="A116" s="105" t="s">
        <v>776</v>
      </c>
      <c r="B116" s="106">
        <v>0</v>
      </c>
      <c r="C116" s="28">
        <v>0</v>
      </c>
      <c r="D116" s="28">
        <v>0</v>
      </c>
      <c r="E116" s="28">
        <v>0</v>
      </c>
      <c r="F116" s="42">
        <f t="shared" si="5"/>
        <v>0</v>
      </c>
      <c r="G116" s="177">
        <f t="shared" si="5"/>
        <v>0</v>
      </c>
      <c r="I116" s="105" t="s">
        <v>776</v>
      </c>
      <c r="J116" s="106">
        <v>0</v>
      </c>
      <c r="K116" s="28">
        <v>0</v>
      </c>
      <c r="L116" s="28">
        <v>0</v>
      </c>
      <c r="M116" s="28">
        <v>0</v>
      </c>
      <c r="N116" s="42">
        <f t="shared" si="6"/>
        <v>0</v>
      </c>
      <c r="O116" s="177">
        <f t="shared" si="6"/>
        <v>0</v>
      </c>
    </row>
    <row r="117" spans="1:15" x14ac:dyDescent="0.3">
      <c r="A117" s="105" t="s">
        <v>709</v>
      </c>
      <c r="B117" s="106">
        <v>0</v>
      </c>
      <c r="C117" s="28">
        <v>0</v>
      </c>
      <c r="D117" s="28">
        <v>0</v>
      </c>
      <c r="E117" s="28">
        <v>0</v>
      </c>
      <c r="F117" s="42">
        <f t="shared" si="5"/>
        <v>0</v>
      </c>
      <c r="G117" s="177">
        <f t="shared" si="5"/>
        <v>0</v>
      </c>
      <c r="I117" s="105" t="s">
        <v>709</v>
      </c>
      <c r="J117" s="106">
        <v>0</v>
      </c>
      <c r="K117" s="28">
        <v>0</v>
      </c>
      <c r="L117" s="28">
        <v>0</v>
      </c>
      <c r="M117" s="28">
        <v>0</v>
      </c>
      <c r="N117" s="42">
        <f t="shared" si="6"/>
        <v>0</v>
      </c>
      <c r="O117" s="177">
        <f t="shared" si="6"/>
        <v>0</v>
      </c>
    </row>
    <row r="118" spans="1:15" x14ac:dyDescent="0.3">
      <c r="A118" s="105" t="s">
        <v>710</v>
      </c>
      <c r="B118" s="106">
        <v>0</v>
      </c>
      <c r="C118" s="28">
        <v>0</v>
      </c>
      <c r="D118" s="28">
        <v>0</v>
      </c>
      <c r="E118" s="28">
        <v>0</v>
      </c>
      <c r="F118" s="42">
        <f t="shared" si="5"/>
        <v>0</v>
      </c>
      <c r="G118" s="177">
        <f t="shared" si="5"/>
        <v>0</v>
      </c>
      <c r="I118" s="105" t="s">
        <v>710</v>
      </c>
      <c r="J118" s="106">
        <v>0</v>
      </c>
      <c r="K118" s="28">
        <v>0</v>
      </c>
      <c r="L118" s="28">
        <v>0</v>
      </c>
      <c r="M118" s="28">
        <v>0</v>
      </c>
      <c r="N118" s="42">
        <f t="shared" si="6"/>
        <v>0</v>
      </c>
      <c r="O118" s="177">
        <f t="shared" si="6"/>
        <v>0</v>
      </c>
    </row>
    <row r="119" spans="1:15" x14ac:dyDescent="0.3">
      <c r="A119" s="105" t="s">
        <v>1111</v>
      </c>
      <c r="B119" s="106">
        <v>0</v>
      </c>
      <c r="C119" s="28">
        <v>0</v>
      </c>
      <c r="D119" s="28">
        <v>0</v>
      </c>
      <c r="E119" s="28">
        <v>0</v>
      </c>
      <c r="F119" s="42">
        <f t="shared" si="5"/>
        <v>0</v>
      </c>
      <c r="G119" s="177">
        <f t="shared" si="5"/>
        <v>0</v>
      </c>
      <c r="I119" s="105" t="s">
        <v>1111</v>
      </c>
      <c r="J119" s="106">
        <v>0</v>
      </c>
      <c r="K119" s="28">
        <v>0</v>
      </c>
      <c r="L119" s="28">
        <v>0</v>
      </c>
      <c r="M119" s="28">
        <v>0</v>
      </c>
      <c r="N119" s="42">
        <f t="shared" si="6"/>
        <v>0</v>
      </c>
      <c r="O119" s="177">
        <f t="shared" si="6"/>
        <v>0</v>
      </c>
    </row>
    <row r="120" spans="1:15" x14ac:dyDescent="0.3">
      <c r="A120" s="105" t="s">
        <v>1112</v>
      </c>
      <c r="B120" s="106">
        <v>0</v>
      </c>
      <c r="C120" s="28">
        <v>0</v>
      </c>
      <c r="D120" s="28">
        <v>0</v>
      </c>
      <c r="E120" s="28">
        <v>0</v>
      </c>
      <c r="F120" s="42">
        <f t="shared" si="5"/>
        <v>0</v>
      </c>
      <c r="G120" s="177">
        <f t="shared" si="5"/>
        <v>0</v>
      </c>
      <c r="I120" s="105" t="s">
        <v>1112</v>
      </c>
      <c r="J120" s="106">
        <v>0</v>
      </c>
      <c r="K120" s="28">
        <v>0</v>
      </c>
      <c r="L120" s="28">
        <v>0</v>
      </c>
      <c r="M120" s="28">
        <v>0</v>
      </c>
      <c r="N120" s="42">
        <f t="shared" si="6"/>
        <v>0</v>
      </c>
      <c r="O120" s="177">
        <f t="shared" si="6"/>
        <v>0</v>
      </c>
    </row>
    <row r="121" spans="1:15" x14ac:dyDescent="0.3">
      <c r="A121" s="105" t="s">
        <v>1113</v>
      </c>
      <c r="B121" s="106">
        <v>0</v>
      </c>
      <c r="C121" s="28">
        <v>0</v>
      </c>
      <c r="D121" s="28">
        <v>0</v>
      </c>
      <c r="E121" s="28">
        <v>0</v>
      </c>
      <c r="F121" s="42">
        <f t="shared" si="5"/>
        <v>0</v>
      </c>
      <c r="G121" s="177">
        <f t="shared" si="5"/>
        <v>0</v>
      </c>
      <c r="I121" s="105" t="s">
        <v>1113</v>
      </c>
      <c r="J121" s="106">
        <v>0</v>
      </c>
      <c r="K121" s="28">
        <v>0</v>
      </c>
      <c r="L121" s="28">
        <v>0</v>
      </c>
      <c r="M121" s="28">
        <v>0</v>
      </c>
      <c r="N121" s="42">
        <f t="shared" si="6"/>
        <v>0</v>
      </c>
      <c r="O121" s="177">
        <f t="shared" si="6"/>
        <v>0</v>
      </c>
    </row>
    <row r="122" spans="1:15" x14ac:dyDescent="0.3">
      <c r="A122" s="105" t="s">
        <v>1114</v>
      </c>
      <c r="B122" s="106">
        <v>0</v>
      </c>
      <c r="C122" s="28">
        <v>0</v>
      </c>
      <c r="D122" s="28">
        <v>0</v>
      </c>
      <c r="E122" s="28">
        <v>0</v>
      </c>
      <c r="F122" s="42">
        <f t="shared" si="5"/>
        <v>0</v>
      </c>
      <c r="G122" s="177">
        <f t="shared" si="5"/>
        <v>0</v>
      </c>
      <c r="I122" s="105" t="s">
        <v>1114</v>
      </c>
      <c r="J122" s="106">
        <v>0</v>
      </c>
      <c r="K122" s="28">
        <v>0</v>
      </c>
      <c r="L122" s="28">
        <v>0</v>
      </c>
      <c r="M122" s="28">
        <v>0</v>
      </c>
      <c r="N122" s="42">
        <f t="shared" si="6"/>
        <v>0</v>
      </c>
      <c r="O122" s="177">
        <f t="shared" si="6"/>
        <v>0</v>
      </c>
    </row>
    <row r="123" spans="1:15" x14ac:dyDescent="0.3">
      <c r="A123" s="105" t="s">
        <v>1115</v>
      </c>
      <c r="B123" s="106">
        <v>0</v>
      </c>
      <c r="C123" s="28">
        <v>0</v>
      </c>
      <c r="D123" s="28">
        <v>0</v>
      </c>
      <c r="E123" s="28">
        <v>0</v>
      </c>
      <c r="F123" s="42">
        <f t="shared" si="5"/>
        <v>0</v>
      </c>
      <c r="G123" s="177">
        <f t="shared" si="5"/>
        <v>0</v>
      </c>
      <c r="I123" s="105" t="s">
        <v>1115</v>
      </c>
      <c r="J123" s="106">
        <v>0</v>
      </c>
      <c r="K123" s="28">
        <v>0</v>
      </c>
      <c r="L123" s="28">
        <v>0</v>
      </c>
      <c r="M123" s="28">
        <v>0</v>
      </c>
      <c r="N123" s="42">
        <f t="shared" si="6"/>
        <v>0</v>
      </c>
      <c r="O123" s="177">
        <f t="shared" si="6"/>
        <v>0</v>
      </c>
    </row>
    <row r="124" spans="1:15" x14ac:dyDescent="0.3">
      <c r="A124" s="105" t="s">
        <v>1116</v>
      </c>
      <c r="B124" s="106">
        <v>0</v>
      </c>
      <c r="C124" s="28">
        <v>0</v>
      </c>
      <c r="D124" s="28">
        <v>0</v>
      </c>
      <c r="E124" s="28">
        <v>0</v>
      </c>
      <c r="F124" s="42">
        <f t="shared" si="5"/>
        <v>0</v>
      </c>
      <c r="G124" s="177">
        <f t="shared" si="5"/>
        <v>0</v>
      </c>
      <c r="I124" s="105" t="s">
        <v>1116</v>
      </c>
      <c r="J124" s="106">
        <v>0</v>
      </c>
      <c r="K124" s="28">
        <v>0</v>
      </c>
      <c r="L124" s="28">
        <v>0</v>
      </c>
      <c r="M124" s="28">
        <v>0</v>
      </c>
      <c r="N124" s="42">
        <f t="shared" si="6"/>
        <v>0</v>
      </c>
      <c r="O124" s="177">
        <f t="shared" si="6"/>
        <v>0</v>
      </c>
    </row>
    <row r="125" spans="1:15" x14ac:dyDescent="0.3">
      <c r="A125" s="105" t="s">
        <v>711</v>
      </c>
      <c r="B125" s="106">
        <v>0</v>
      </c>
      <c r="C125" s="28">
        <v>0</v>
      </c>
      <c r="D125" s="28">
        <v>0</v>
      </c>
      <c r="E125" s="28">
        <v>0</v>
      </c>
      <c r="F125" s="42">
        <f t="shared" si="5"/>
        <v>0</v>
      </c>
      <c r="G125" s="177">
        <f t="shared" si="5"/>
        <v>0</v>
      </c>
      <c r="I125" s="105" t="s">
        <v>711</v>
      </c>
      <c r="J125" s="106">
        <v>0</v>
      </c>
      <c r="K125" s="28">
        <v>0</v>
      </c>
      <c r="L125" s="28">
        <v>0</v>
      </c>
      <c r="M125" s="28">
        <v>0</v>
      </c>
      <c r="N125" s="42">
        <f t="shared" si="6"/>
        <v>0</v>
      </c>
      <c r="O125" s="177">
        <f t="shared" si="6"/>
        <v>0</v>
      </c>
    </row>
    <row r="126" spans="1:15" x14ac:dyDescent="0.3">
      <c r="A126" s="105" t="s">
        <v>712</v>
      </c>
      <c r="B126" s="106">
        <v>0</v>
      </c>
      <c r="C126" s="28">
        <v>0</v>
      </c>
      <c r="D126" s="28">
        <v>0</v>
      </c>
      <c r="E126" s="28">
        <v>0</v>
      </c>
      <c r="F126" s="42">
        <f t="shared" si="5"/>
        <v>0</v>
      </c>
      <c r="G126" s="177">
        <f t="shared" si="5"/>
        <v>0</v>
      </c>
      <c r="I126" s="105" t="s">
        <v>712</v>
      </c>
      <c r="J126" s="106">
        <v>0</v>
      </c>
      <c r="K126" s="28">
        <v>0</v>
      </c>
      <c r="L126" s="28">
        <v>0</v>
      </c>
      <c r="M126" s="28">
        <v>0</v>
      </c>
      <c r="N126" s="42">
        <f t="shared" si="6"/>
        <v>0</v>
      </c>
      <c r="O126" s="177">
        <f t="shared" si="6"/>
        <v>0</v>
      </c>
    </row>
    <row r="127" spans="1:15" x14ac:dyDescent="0.3">
      <c r="A127" s="105" t="s">
        <v>713</v>
      </c>
      <c r="B127" s="106">
        <v>0</v>
      </c>
      <c r="C127" s="28">
        <v>0</v>
      </c>
      <c r="D127" s="28">
        <v>0</v>
      </c>
      <c r="E127" s="28">
        <v>0</v>
      </c>
      <c r="F127" s="42">
        <f t="shared" si="5"/>
        <v>0</v>
      </c>
      <c r="G127" s="177">
        <f t="shared" si="5"/>
        <v>0</v>
      </c>
      <c r="I127" s="105" t="s">
        <v>713</v>
      </c>
      <c r="J127" s="106">
        <v>0</v>
      </c>
      <c r="K127" s="28">
        <v>0</v>
      </c>
      <c r="L127" s="28">
        <v>0</v>
      </c>
      <c r="M127" s="28">
        <v>0</v>
      </c>
      <c r="N127" s="42">
        <f t="shared" si="6"/>
        <v>0</v>
      </c>
      <c r="O127" s="177">
        <f t="shared" si="6"/>
        <v>0</v>
      </c>
    </row>
    <row r="128" spans="1:15" x14ac:dyDescent="0.3">
      <c r="A128" s="105" t="s">
        <v>1117</v>
      </c>
      <c r="B128" s="106">
        <v>0</v>
      </c>
      <c r="C128" s="28">
        <v>0</v>
      </c>
      <c r="D128" s="28">
        <v>0</v>
      </c>
      <c r="E128" s="28">
        <v>0</v>
      </c>
      <c r="F128" s="42">
        <f t="shared" si="5"/>
        <v>0</v>
      </c>
      <c r="G128" s="177">
        <f t="shared" si="5"/>
        <v>0</v>
      </c>
      <c r="I128" s="105" t="s">
        <v>1117</v>
      </c>
      <c r="J128" s="106">
        <v>0</v>
      </c>
      <c r="K128" s="28">
        <v>0</v>
      </c>
      <c r="L128" s="28">
        <v>0</v>
      </c>
      <c r="M128" s="28">
        <v>0</v>
      </c>
      <c r="N128" s="42">
        <f t="shared" si="6"/>
        <v>0</v>
      </c>
      <c r="O128" s="177">
        <f t="shared" si="6"/>
        <v>0</v>
      </c>
    </row>
    <row r="129" spans="1:15" x14ac:dyDescent="0.3">
      <c r="A129" s="105" t="s">
        <v>1118</v>
      </c>
      <c r="B129" s="106">
        <v>0</v>
      </c>
      <c r="C129" s="28">
        <v>0</v>
      </c>
      <c r="D129" s="28">
        <v>0</v>
      </c>
      <c r="E129" s="28">
        <v>0</v>
      </c>
      <c r="F129" s="42">
        <f t="shared" si="5"/>
        <v>0</v>
      </c>
      <c r="G129" s="177">
        <f t="shared" si="5"/>
        <v>0</v>
      </c>
      <c r="I129" s="105" t="s">
        <v>1118</v>
      </c>
      <c r="J129" s="106">
        <v>0</v>
      </c>
      <c r="K129" s="28">
        <v>0</v>
      </c>
      <c r="L129" s="28">
        <v>0</v>
      </c>
      <c r="M129" s="28">
        <v>0</v>
      </c>
      <c r="N129" s="42">
        <f t="shared" si="6"/>
        <v>0</v>
      </c>
      <c r="O129" s="177">
        <f t="shared" si="6"/>
        <v>0</v>
      </c>
    </row>
    <row r="130" spans="1:15" x14ac:dyDescent="0.3">
      <c r="A130" s="105" t="s">
        <v>1119</v>
      </c>
      <c r="B130" s="106">
        <v>0</v>
      </c>
      <c r="C130" s="28">
        <v>0</v>
      </c>
      <c r="D130" s="28">
        <v>0</v>
      </c>
      <c r="E130" s="28">
        <v>0</v>
      </c>
      <c r="F130" s="42">
        <f t="shared" si="5"/>
        <v>0</v>
      </c>
      <c r="G130" s="177">
        <f t="shared" si="5"/>
        <v>0</v>
      </c>
      <c r="I130" s="105" t="s">
        <v>1119</v>
      </c>
      <c r="J130" s="106">
        <v>0</v>
      </c>
      <c r="K130" s="28">
        <v>0</v>
      </c>
      <c r="L130" s="28">
        <v>0</v>
      </c>
      <c r="M130" s="28">
        <v>0</v>
      </c>
      <c r="N130" s="42">
        <f t="shared" si="6"/>
        <v>0</v>
      </c>
      <c r="O130" s="177">
        <f t="shared" si="6"/>
        <v>0</v>
      </c>
    </row>
    <row r="131" spans="1:15" x14ac:dyDescent="0.3">
      <c r="A131" s="105" t="s">
        <v>1120</v>
      </c>
      <c r="B131" s="106">
        <v>0</v>
      </c>
      <c r="C131" s="28">
        <v>0</v>
      </c>
      <c r="D131" s="28">
        <v>0</v>
      </c>
      <c r="E131" s="28">
        <v>0</v>
      </c>
      <c r="F131" s="42">
        <f t="shared" si="5"/>
        <v>0</v>
      </c>
      <c r="G131" s="177">
        <f t="shared" si="5"/>
        <v>0</v>
      </c>
      <c r="I131" s="105" t="s">
        <v>1120</v>
      </c>
      <c r="J131" s="106">
        <v>0</v>
      </c>
      <c r="K131" s="28">
        <v>0</v>
      </c>
      <c r="L131" s="28">
        <v>0</v>
      </c>
      <c r="M131" s="28">
        <v>0</v>
      </c>
      <c r="N131" s="42">
        <f t="shared" si="6"/>
        <v>0</v>
      </c>
      <c r="O131" s="177">
        <f t="shared" si="6"/>
        <v>0</v>
      </c>
    </row>
    <row r="132" spans="1:15" x14ac:dyDescent="0.3">
      <c r="A132" s="105" t="s">
        <v>1121</v>
      </c>
      <c r="B132" s="106">
        <v>0</v>
      </c>
      <c r="C132" s="28">
        <v>0</v>
      </c>
      <c r="D132" s="28">
        <v>0</v>
      </c>
      <c r="E132" s="28">
        <v>0</v>
      </c>
      <c r="F132" s="42">
        <f t="shared" si="5"/>
        <v>0</v>
      </c>
      <c r="G132" s="177">
        <f t="shared" si="5"/>
        <v>0</v>
      </c>
      <c r="I132" s="105" t="s">
        <v>1121</v>
      </c>
      <c r="J132" s="106">
        <v>0</v>
      </c>
      <c r="K132" s="28">
        <v>0</v>
      </c>
      <c r="L132" s="28">
        <v>0</v>
      </c>
      <c r="M132" s="28">
        <v>0</v>
      </c>
      <c r="N132" s="42">
        <f t="shared" si="6"/>
        <v>0</v>
      </c>
      <c r="O132" s="177">
        <f t="shared" si="6"/>
        <v>0</v>
      </c>
    </row>
    <row r="133" spans="1:15" x14ac:dyDescent="0.3">
      <c r="A133" s="105" t="s">
        <v>1122</v>
      </c>
      <c r="B133" s="106">
        <v>0</v>
      </c>
      <c r="C133" s="28">
        <v>0</v>
      </c>
      <c r="D133" s="28">
        <v>0</v>
      </c>
      <c r="E133" s="28">
        <v>0</v>
      </c>
      <c r="F133" s="42">
        <f t="shared" si="5"/>
        <v>0</v>
      </c>
      <c r="G133" s="177">
        <f t="shared" si="5"/>
        <v>0</v>
      </c>
      <c r="I133" s="105" t="s">
        <v>1122</v>
      </c>
      <c r="J133" s="106">
        <v>0</v>
      </c>
      <c r="K133" s="28">
        <v>0</v>
      </c>
      <c r="L133" s="28">
        <v>0</v>
      </c>
      <c r="M133" s="28">
        <v>0</v>
      </c>
      <c r="N133" s="42">
        <f t="shared" si="6"/>
        <v>0</v>
      </c>
      <c r="O133" s="177">
        <f t="shared" si="6"/>
        <v>0</v>
      </c>
    </row>
    <row r="134" spans="1:15" x14ac:dyDescent="0.3">
      <c r="A134" s="105" t="s">
        <v>1123</v>
      </c>
      <c r="B134" s="106">
        <v>0</v>
      </c>
      <c r="C134" s="28">
        <v>0</v>
      </c>
      <c r="D134" s="28">
        <v>0</v>
      </c>
      <c r="E134" s="28">
        <v>0</v>
      </c>
      <c r="F134" s="42">
        <f t="shared" si="5"/>
        <v>0</v>
      </c>
      <c r="G134" s="177">
        <f t="shared" si="5"/>
        <v>0</v>
      </c>
      <c r="I134" s="105" t="s">
        <v>1123</v>
      </c>
      <c r="J134" s="106">
        <v>0</v>
      </c>
      <c r="K134" s="28">
        <v>0</v>
      </c>
      <c r="L134" s="28">
        <v>0</v>
      </c>
      <c r="M134" s="28">
        <v>0</v>
      </c>
      <c r="N134" s="42">
        <f t="shared" si="6"/>
        <v>0</v>
      </c>
      <c r="O134" s="177">
        <f t="shared" si="6"/>
        <v>0</v>
      </c>
    </row>
    <row r="135" spans="1:15" x14ac:dyDescent="0.3">
      <c r="A135" s="105" t="s">
        <v>1124</v>
      </c>
      <c r="B135" s="106">
        <v>0</v>
      </c>
      <c r="C135" s="28">
        <v>0</v>
      </c>
      <c r="D135" s="28">
        <v>0</v>
      </c>
      <c r="E135" s="28">
        <v>0</v>
      </c>
      <c r="F135" s="42">
        <f t="shared" si="5"/>
        <v>0</v>
      </c>
      <c r="G135" s="177">
        <f t="shared" si="5"/>
        <v>0</v>
      </c>
      <c r="I135" s="105" t="s">
        <v>1124</v>
      </c>
      <c r="J135" s="106">
        <v>0</v>
      </c>
      <c r="K135" s="28">
        <v>0</v>
      </c>
      <c r="L135" s="28">
        <v>0</v>
      </c>
      <c r="M135" s="28">
        <v>0</v>
      </c>
      <c r="N135" s="42">
        <f t="shared" si="6"/>
        <v>0</v>
      </c>
      <c r="O135" s="177">
        <f t="shared" si="6"/>
        <v>0</v>
      </c>
    </row>
    <row r="136" spans="1:15" x14ac:dyDescent="0.3">
      <c r="A136" s="105" t="s">
        <v>777</v>
      </c>
      <c r="B136" s="106">
        <v>0</v>
      </c>
      <c r="C136" s="28">
        <v>0</v>
      </c>
      <c r="D136" s="28">
        <v>0</v>
      </c>
      <c r="E136" s="28">
        <v>0</v>
      </c>
      <c r="F136" s="42">
        <f t="shared" si="5"/>
        <v>0</v>
      </c>
      <c r="G136" s="177">
        <f t="shared" si="5"/>
        <v>0</v>
      </c>
      <c r="I136" s="105" t="s">
        <v>777</v>
      </c>
      <c r="J136" s="106">
        <v>0</v>
      </c>
      <c r="K136" s="28">
        <v>0</v>
      </c>
      <c r="L136" s="28">
        <v>0</v>
      </c>
      <c r="M136" s="28">
        <v>0</v>
      </c>
      <c r="N136" s="42">
        <f t="shared" si="6"/>
        <v>0</v>
      </c>
      <c r="O136" s="177">
        <f t="shared" si="6"/>
        <v>0</v>
      </c>
    </row>
    <row r="137" spans="1:15" x14ac:dyDescent="0.3">
      <c r="A137" s="105" t="s">
        <v>1125</v>
      </c>
      <c r="B137" s="106">
        <v>0</v>
      </c>
      <c r="C137" s="28">
        <v>0</v>
      </c>
      <c r="D137" s="28">
        <v>0</v>
      </c>
      <c r="E137" s="28">
        <v>0</v>
      </c>
      <c r="F137" s="42">
        <f t="shared" si="5"/>
        <v>0</v>
      </c>
      <c r="G137" s="177">
        <f t="shared" si="5"/>
        <v>0</v>
      </c>
      <c r="I137" s="105" t="s">
        <v>1125</v>
      </c>
      <c r="J137" s="106">
        <v>0</v>
      </c>
      <c r="K137" s="28">
        <v>0</v>
      </c>
      <c r="L137" s="28">
        <v>0</v>
      </c>
      <c r="M137" s="28">
        <v>0</v>
      </c>
      <c r="N137" s="42">
        <f t="shared" si="6"/>
        <v>0</v>
      </c>
      <c r="O137" s="177">
        <f t="shared" si="6"/>
        <v>0</v>
      </c>
    </row>
    <row r="138" spans="1:15" x14ac:dyDescent="0.3">
      <c r="A138" s="105" t="s">
        <v>714</v>
      </c>
      <c r="B138" s="106">
        <v>0</v>
      </c>
      <c r="C138" s="28">
        <v>0</v>
      </c>
      <c r="D138" s="28">
        <v>0</v>
      </c>
      <c r="E138" s="28">
        <v>0</v>
      </c>
      <c r="F138" s="42">
        <f t="shared" si="5"/>
        <v>0</v>
      </c>
      <c r="G138" s="177">
        <f t="shared" si="5"/>
        <v>0</v>
      </c>
      <c r="I138" s="105" t="s">
        <v>714</v>
      </c>
      <c r="J138" s="106">
        <v>0</v>
      </c>
      <c r="K138" s="28">
        <v>0</v>
      </c>
      <c r="L138" s="28">
        <v>0</v>
      </c>
      <c r="M138" s="28">
        <v>0</v>
      </c>
      <c r="N138" s="42">
        <f t="shared" si="6"/>
        <v>0</v>
      </c>
      <c r="O138" s="177">
        <f t="shared" si="6"/>
        <v>0</v>
      </c>
    </row>
    <row r="139" spans="1:15" x14ac:dyDescent="0.3">
      <c r="A139" s="105" t="s">
        <v>715</v>
      </c>
      <c r="B139" s="106">
        <v>0</v>
      </c>
      <c r="C139" s="28">
        <v>0</v>
      </c>
      <c r="D139" s="28">
        <v>0</v>
      </c>
      <c r="E139" s="28">
        <v>0</v>
      </c>
      <c r="F139" s="42">
        <f t="shared" si="5"/>
        <v>0</v>
      </c>
      <c r="G139" s="177">
        <f t="shared" si="5"/>
        <v>0</v>
      </c>
      <c r="I139" s="105" t="s">
        <v>715</v>
      </c>
      <c r="J139" s="106">
        <v>0</v>
      </c>
      <c r="K139" s="28">
        <v>0</v>
      </c>
      <c r="L139" s="28">
        <v>0</v>
      </c>
      <c r="M139" s="28">
        <v>0</v>
      </c>
      <c r="N139" s="42">
        <f t="shared" si="6"/>
        <v>0</v>
      </c>
      <c r="O139" s="177">
        <f t="shared" si="6"/>
        <v>0</v>
      </c>
    </row>
    <row r="140" spans="1:15" x14ac:dyDescent="0.3">
      <c r="A140" s="105" t="s">
        <v>1126</v>
      </c>
      <c r="B140" s="106">
        <v>0</v>
      </c>
      <c r="C140" s="28">
        <v>0</v>
      </c>
      <c r="D140" s="28">
        <v>0</v>
      </c>
      <c r="E140" s="28">
        <v>0</v>
      </c>
      <c r="F140" s="42">
        <f t="shared" si="5"/>
        <v>0</v>
      </c>
      <c r="G140" s="177">
        <f t="shared" si="5"/>
        <v>0</v>
      </c>
      <c r="I140" s="105" t="s">
        <v>1126</v>
      </c>
      <c r="J140" s="106">
        <v>0</v>
      </c>
      <c r="K140" s="28">
        <v>0</v>
      </c>
      <c r="L140" s="28">
        <v>0</v>
      </c>
      <c r="M140" s="28">
        <v>0</v>
      </c>
      <c r="N140" s="42">
        <f t="shared" si="6"/>
        <v>0</v>
      </c>
      <c r="O140" s="177">
        <f t="shared" si="6"/>
        <v>0</v>
      </c>
    </row>
    <row r="141" spans="1:15" x14ac:dyDescent="0.3">
      <c r="A141" s="105" t="s">
        <v>1127</v>
      </c>
      <c r="B141" s="106">
        <v>0</v>
      </c>
      <c r="C141" s="28">
        <v>0</v>
      </c>
      <c r="D141" s="28">
        <v>0</v>
      </c>
      <c r="E141" s="28">
        <v>0</v>
      </c>
      <c r="F141" s="42">
        <f t="shared" si="5"/>
        <v>0</v>
      </c>
      <c r="G141" s="177">
        <f t="shared" si="5"/>
        <v>0</v>
      </c>
      <c r="I141" s="105" t="s">
        <v>1127</v>
      </c>
      <c r="J141" s="106">
        <v>0</v>
      </c>
      <c r="K141" s="28">
        <v>0</v>
      </c>
      <c r="L141" s="28">
        <v>0</v>
      </c>
      <c r="M141" s="28">
        <v>0</v>
      </c>
      <c r="N141" s="42">
        <f t="shared" si="6"/>
        <v>0</v>
      </c>
      <c r="O141" s="177">
        <f t="shared" si="6"/>
        <v>0</v>
      </c>
    </row>
    <row r="142" spans="1:15" x14ac:dyDescent="0.3">
      <c r="A142" s="105" t="s">
        <v>716</v>
      </c>
      <c r="B142" s="106">
        <v>0</v>
      </c>
      <c r="C142" s="28">
        <v>0</v>
      </c>
      <c r="D142" s="28">
        <v>0</v>
      </c>
      <c r="E142" s="28">
        <v>0</v>
      </c>
      <c r="F142" s="42">
        <f t="shared" si="5"/>
        <v>0</v>
      </c>
      <c r="G142" s="177">
        <f t="shared" si="5"/>
        <v>0</v>
      </c>
      <c r="I142" s="105" t="s">
        <v>716</v>
      </c>
      <c r="J142" s="106">
        <v>0</v>
      </c>
      <c r="K142" s="28">
        <v>0</v>
      </c>
      <c r="L142" s="28">
        <v>0</v>
      </c>
      <c r="M142" s="28">
        <v>0</v>
      </c>
      <c r="N142" s="42">
        <f t="shared" si="6"/>
        <v>0</v>
      </c>
      <c r="O142" s="177">
        <f t="shared" si="6"/>
        <v>0</v>
      </c>
    </row>
    <row r="143" spans="1:15" x14ac:dyDescent="0.3">
      <c r="A143" s="105" t="s">
        <v>1128</v>
      </c>
      <c r="B143" s="106">
        <v>0</v>
      </c>
      <c r="C143" s="28">
        <v>0</v>
      </c>
      <c r="D143" s="28">
        <v>0</v>
      </c>
      <c r="E143" s="28">
        <v>0</v>
      </c>
      <c r="F143" s="42">
        <f t="shared" si="5"/>
        <v>0</v>
      </c>
      <c r="G143" s="177">
        <f t="shared" si="5"/>
        <v>0</v>
      </c>
      <c r="I143" s="105" t="s">
        <v>1128</v>
      </c>
      <c r="J143" s="106">
        <v>0</v>
      </c>
      <c r="K143" s="28">
        <v>0</v>
      </c>
      <c r="L143" s="28">
        <v>0</v>
      </c>
      <c r="M143" s="28">
        <v>0</v>
      </c>
      <c r="N143" s="42">
        <f t="shared" si="6"/>
        <v>0</v>
      </c>
      <c r="O143" s="177">
        <f t="shared" si="6"/>
        <v>0</v>
      </c>
    </row>
    <row r="144" spans="1:15" x14ac:dyDescent="0.3">
      <c r="A144" s="105" t="s">
        <v>1129</v>
      </c>
      <c r="B144" s="106">
        <v>0</v>
      </c>
      <c r="C144" s="28">
        <v>0</v>
      </c>
      <c r="D144" s="28">
        <v>0</v>
      </c>
      <c r="E144" s="28">
        <v>0</v>
      </c>
      <c r="F144" s="42">
        <f t="shared" si="5"/>
        <v>0</v>
      </c>
      <c r="G144" s="177">
        <f t="shared" si="5"/>
        <v>0</v>
      </c>
      <c r="I144" s="105" t="s">
        <v>1129</v>
      </c>
      <c r="J144" s="106">
        <v>0</v>
      </c>
      <c r="K144" s="28">
        <v>0</v>
      </c>
      <c r="L144" s="28">
        <v>0</v>
      </c>
      <c r="M144" s="28">
        <v>0</v>
      </c>
      <c r="N144" s="42">
        <f t="shared" si="6"/>
        <v>0</v>
      </c>
      <c r="O144" s="177">
        <f t="shared" si="6"/>
        <v>0</v>
      </c>
    </row>
    <row r="145" spans="1:15" x14ac:dyDescent="0.3">
      <c r="A145" s="105" t="s">
        <v>1130</v>
      </c>
      <c r="B145" s="106">
        <v>0</v>
      </c>
      <c r="C145" s="28">
        <v>0</v>
      </c>
      <c r="D145" s="28">
        <v>0</v>
      </c>
      <c r="E145" s="28">
        <v>0</v>
      </c>
      <c r="F145" s="42">
        <f t="shared" si="5"/>
        <v>0</v>
      </c>
      <c r="G145" s="177">
        <f t="shared" si="5"/>
        <v>0</v>
      </c>
      <c r="I145" s="105" t="s">
        <v>1130</v>
      </c>
      <c r="J145" s="106">
        <v>0</v>
      </c>
      <c r="K145" s="28">
        <v>0</v>
      </c>
      <c r="L145" s="28">
        <v>0</v>
      </c>
      <c r="M145" s="28">
        <v>0</v>
      </c>
      <c r="N145" s="42">
        <f t="shared" si="6"/>
        <v>0</v>
      </c>
      <c r="O145" s="177">
        <f t="shared" si="6"/>
        <v>0</v>
      </c>
    </row>
    <row r="146" spans="1:15" x14ac:dyDescent="0.3">
      <c r="A146" s="105" t="s">
        <v>1131</v>
      </c>
      <c r="B146" s="106">
        <v>0</v>
      </c>
      <c r="C146" s="28">
        <v>0</v>
      </c>
      <c r="D146" s="28">
        <v>0</v>
      </c>
      <c r="E146" s="28">
        <v>0</v>
      </c>
      <c r="F146" s="42">
        <f t="shared" si="5"/>
        <v>0</v>
      </c>
      <c r="G146" s="177">
        <f t="shared" si="5"/>
        <v>0</v>
      </c>
      <c r="I146" s="105" t="s">
        <v>1131</v>
      </c>
      <c r="J146" s="106">
        <v>0</v>
      </c>
      <c r="K146" s="28">
        <v>0</v>
      </c>
      <c r="L146" s="28">
        <v>0</v>
      </c>
      <c r="M146" s="28">
        <v>0</v>
      </c>
      <c r="N146" s="42">
        <f t="shared" si="6"/>
        <v>0</v>
      </c>
      <c r="O146" s="177">
        <f t="shared" si="6"/>
        <v>0</v>
      </c>
    </row>
    <row r="147" spans="1:15" x14ac:dyDescent="0.3">
      <c r="A147" s="105" t="s">
        <v>1132</v>
      </c>
      <c r="B147" s="106">
        <v>0</v>
      </c>
      <c r="C147" s="28">
        <v>0</v>
      </c>
      <c r="D147" s="28">
        <v>0</v>
      </c>
      <c r="E147" s="28">
        <v>0</v>
      </c>
      <c r="F147" s="42">
        <f t="shared" ref="F147:G204" si="7">B147-D147</f>
        <v>0</v>
      </c>
      <c r="G147" s="177">
        <f t="shared" si="7"/>
        <v>0</v>
      </c>
      <c r="I147" s="105" t="s">
        <v>1132</v>
      </c>
      <c r="J147" s="106">
        <v>0</v>
      </c>
      <c r="K147" s="28">
        <v>0</v>
      </c>
      <c r="L147" s="28">
        <v>0</v>
      </c>
      <c r="M147" s="28">
        <v>0</v>
      </c>
      <c r="N147" s="42">
        <f t="shared" ref="N147:O204" si="8">J147-L147</f>
        <v>0</v>
      </c>
      <c r="O147" s="177">
        <f t="shared" si="8"/>
        <v>0</v>
      </c>
    </row>
    <row r="148" spans="1:15" x14ac:dyDescent="0.3">
      <c r="A148" s="105" t="s">
        <v>717</v>
      </c>
      <c r="B148" s="106">
        <v>0</v>
      </c>
      <c r="C148" s="28">
        <v>0</v>
      </c>
      <c r="D148" s="28">
        <v>0</v>
      </c>
      <c r="E148" s="28">
        <v>0</v>
      </c>
      <c r="F148" s="42">
        <f t="shared" si="7"/>
        <v>0</v>
      </c>
      <c r="G148" s="177">
        <f t="shared" si="7"/>
        <v>0</v>
      </c>
      <c r="I148" s="105" t="s">
        <v>717</v>
      </c>
      <c r="J148" s="106">
        <v>0</v>
      </c>
      <c r="K148" s="28">
        <v>0</v>
      </c>
      <c r="L148" s="28">
        <v>0</v>
      </c>
      <c r="M148" s="28">
        <v>0</v>
      </c>
      <c r="N148" s="42">
        <f t="shared" si="8"/>
        <v>0</v>
      </c>
      <c r="O148" s="177">
        <f t="shared" si="8"/>
        <v>0</v>
      </c>
    </row>
    <row r="149" spans="1:15" x14ac:dyDescent="0.3">
      <c r="A149" s="105" t="s">
        <v>1133</v>
      </c>
      <c r="B149" s="106">
        <v>0</v>
      </c>
      <c r="C149" s="28">
        <v>0</v>
      </c>
      <c r="D149" s="28">
        <v>0</v>
      </c>
      <c r="E149" s="28">
        <v>0</v>
      </c>
      <c r="F149" s="42">
        <f t="shared" si="7"/>
        <v>0</v>
      </c>
      <c r="G149" s="177">
        <f t="shared" si="7"/>
        <v>0</v>
      </c>
      <c r="I149" s="105" t="s">
        <v>1133</v>
      </c>
      <c r="J149" s="106">
        <v>0</v>
      </c>
      <c r="K149" s="28">
        <v>0</v>
      </c>
      <c r="L149" s="28">
        <v>0</v>
      </c>
      <c r="M149" s="28">
        <v>0</v>
      </c>
      <c r="N149" s="42">
        <f t="shared" si="8"/>
        <v>0</v>
      </c>
      <c r="O149" s="177">
        <f t="shared" si="8"/>
        <v>0</v>
      </c>
    </row>
    <row r="150" spans="1:15" x14ac:dyDescent="0.3">
      <c r="A150" s="105" t="s">
        <v>1134</v>
      </c>
      <c r="B150" s="106">
        <v>0</v>
      </c>
      <c r="C150" s="28">
        <v>0</v>
      </c>
      <c r="D150" s="28">
        <v>0</v>
      </c>
      <c r="E150" s="28">
        <v>0</v>
      </c>
      <c r="F150" s="42">
        <f t="shared" si="7"/>
        <v>0</v>
      </c>
      <c r="G150" s="177">
        <f t="shared" si="7"/>
        <v>0</v>
      </c>
      <c r="I150" s="105" t="s">
        <v>1134</v>
      </c>
      <c r="J150" s="106">
        <v>0</v>
      </c>
      <c r="K150" s="28">
        <v>0</v>
      </c>
      <c r="L150" s="28">
        <v>0</v>
      </c>
      <c r="M150" s="28">
        <v>0</v>
      </c>
      <c r="N150" s="42">
        <f t="shared" si="8"/>
        <v>0</v>
      </c>
      <c r="O150" s="177">
        <f t="shared" si="8"/>
        <v>0</v>
      </c>
    </row>
    <row r="151" spans="1:15" x14ac:dyDescent="0.3">
      <c r="A151" s="105" t="s">
        <v>1135</v>
      </c>
      <c r="B151" s="106">
        <v>0</v>
      </c>
      <c r="C151" s="28">
        <v>0</v>
      </c>
      <c r="D151" s="28">
        <v>0</v>
      </c>
      <c r="E151" s="28">
        <v>0</v>
      </c>
      <c r="F151" s="42">
        <f t="shared" si="7"/>
        <v>0</v>
      </c>
      <c r="G151" s="177">
        <f t="shared" si="7"/>
        <v>0</v>
      </c>
      <c r="I151" s="105" t="s">
        <v>1135</v>
      </c>
      <c r="J151" s="106">
        <v>0</v>
      </c>
      <c r="K151" s="28">
        <v>0</v>
      </c>
      <c r="L151" s="28">
        <v>0</v>
      </c>
      <c r="M151" s="28">
        <v>0</v>
      </c>
      <c r="N151" s="42">
        <f t="shared" si="8"/>
        <v>0</v>
      </c>
      <c r="O151" s="177">
        <f t="shared" si="8"/>
        <v>0</v>
      </c>
    </row>
    <row r="152" spans="1:15" x14ac:dyDescent="0.3">
      <c r="A152" s="105" t="s">
        <v>1136</v>
      </c>
      <c r="B152" s="106">
        <v>0</v>
      </c>
      <c r="C152" s="28">
        <v>0</v>
      </c>
      <c r="D152" s="28">
        <v>0</v>
      </c>
      <c r="E152" s="28">
        <v>0</v>
      </c>
      <c r="F152" s="42">
        <f t="shared" si="7"/>
        <v>0</v>
      </c>
      <c r="G152" s="177">
        <f t="shared" si="7"/>
        <v>0</v>
      </c>
      <c r="I152" s="105" t="s">
        <v>1136</v>
      </c>
      <c r="J152" s="106">
        <v>0</v>
      </c>
      <c r="K152" s="28">
        <v>0</v>
      </c>
      <c r="L152" s="28">
        <v>0</v>
      </c>
      <c r="M152" s="28">
        <v>0</v>
      </c>
      <c r="N152" s="42">
        <f t="shared" si="8"/>
        <v>0</v>
      </c>
      <c r="O152" s="177">
        <f t="shared" si="8"/>
        <v>0</v>
      </c>
    </row>
    <row r="153" spans="1:15" x14ac:dyDescent="0.3">
      <c r="A153" s="105" t="s">
        <v>1137</v>
      </c>
      <c r="B153" s="106">
        <v>0</v>
      </c>
      <c r="C153" s="28">
        <v>0</v>
      </c>
      <c r="D153" s="28">
        <v>0</v>
      </c>
      <c r="E153" s="28">
        <v>0</v>
      </c>
      <c r="F153" s="42">
        <f t="shared" si="7"/>
        <v>0</v>
      </c>
      <c r="G153" s="177">
        <f t="shared" si="7"/>
        <v>0</v>
      </c>
      <c r="I153" s="105" t="s">
        <v>1137</v>
      </c>
      <c r="J153" s="106">
        <v>0</v>
      </c>
      <c r="K153" s="28">
        <v>0</v>
      </c>
      <c r="L153" s="28">
        <v>0</v>
      </c>
      <c r="M153" s="28">
        <v>0</v>
      </c>
      <c r="N153" s="42">
        <f t="shared" si="8"/>
        <v>0</v>
      </c>
      <c r="O153" s="177">
        <f t="shared" si="8"/>
        <v>0</v>
      </c>
    </row>
    <row r="154" spans="1:15" x14ac:dyDescent="0.3">
      <c r="A154" s="105" t="s">
        <v>34</v>
      </c>
      <c r="B154" s="106">
        <v>0</v>
      </c>
      <c r="C154" s="28">
        <v>0</v>
      </c>
      <c r="D154" s="28">
        <v>0</v>
      </c>
      <c r="E154" s="28">
        <v>0</v>
      </c>
      <c r="F154" s="42">
        <f t="shared" si="7"/>
        <v>0</v>
      </c>
      <c r="G154" s="177">
        <f t="shared" si="7"/>
        <v>0</v>
      </c>
      <c r="I154" s="105" t="s">
        <v>34</v>
      </c>
      <c r="J154" s="106">
        <v>0</v>
      </c>
      <c r="K154" s="28">
        <v>0</v>
      </c>
      <c r="L154" s="28">
        <v>0</v>
      </c>
      <c r="M154" s="28">
        <v>0</v>
      </c>
      <c r="N154" s="42">
        <f t="shared" si="8"/>
        <v>0</v>
      </c>
      <c r="O154" s="177">
        <f t="shared" si="8"/>
        <v>0</v>
      </c>
    </row>
    <row r="155" spans="1:15" x14ac:dyDescent="0.3">
      <c r="A155" s="105" t="s">
        <v>718</v>
      </c>
      <c r="B155" s="106">
        <v>0</v>
      </c>
      <c r="C155" s="28">
        <v>0</v>
      </c>
      <c r="D155" s="28">
        <v>0</v>
      </c>
      <c r="E155" s="28">
        <v>0</v>
      </c>
      <c r="F155" s="42">
        <f t="shared" si="7"/>
        <v>0</v>
      </c>
      <c r="G155" s="177">
        <f t="shared" si="7"/>
        <v>0</v>
      </c>
      <c r="I155" s="105" t="s">
        <v>718</v>
      </c>
      <c r="J155" s="106">
        <v>0</v>
      </c>
      <c r="K155" s="28">
        <v>0</v>
      </c>
      <c r="L155" s="28">
        <v>0</v>
      </c>
      <c r="M155" s="28">
        <v>0</v>
      </c>
      <c r="N155" s="42">
        <f t="shared" si="8"/>
        <v>0</v>
      </c>
      <c r="O155" s="177">
        <f t="shared" si="8"/>
        <v>0</v>
      </c>
    </row>
    <row r="156" spans="1:15" x14ac:dyDescent="0.3">
      <c r="A156" s="105" t="s">
        <v>719</v>
      </c>
      <c r="B156" s="106">
        <v>0</v>
      </c>
      <c r="C156" s="28">
        <v>0</v>
      </c>
      <c r="D156" s="28">
        <v>0</v>
      </c>
      <c r="E156" s="28">
        <v>0</v>
      </c>
      <c r="F156" s="42">
        <f t="shared" si="7"/>
        <v>0</v>
      </c>
      <c r="G156" s="177">
        <f t="shared" si="7"/>
        <v>0</v>
      </c>
      <c r="I156" s="105" t="s">
        <v>719</v>
      </c>
      <c r="J156" s="106">
        <v>0</v>
      </c>
      <c r="K156" s="28">
        <v>0</v>
      </c>
      <c r="L156" s="28">
        <v>0</v>
      </c>
      <c r="M156" s="28">
        <v>0</v>
      </c>
      <c r="N156" s="42">
        <f t="shared" si="8"/>
        <v>0</v>
      </c>
      <c r="O156" s="177">
        <f t="shared" si="8"/>
        <v>0</v>
      </c>
    </row>
    <row r="157" spans="1:15" x14ac:dyDescent="0.3">
      <c r="A157" s="105" t="s">
        <v>1138</v>
      </c>
      <c r="B157" s="106">
        <v>0</v>
      </c>
      <c r="C157" s="28">
        <v>0</v>
      </c>
      <c r="D157" s="28">
        <v>0</v>
      </c>
      <c r="E157" s="28">
        <v>0</v>
      </c>
      <c r="F157" s="42">
        <f t="shared" si="7"/>
        <v>0</v>
      </c>
      <c r="G157" s="177">
        <f t="shared" si="7"/>
        <v>0</v>
      </c>
      <c r="I157" s="105" t="s">
        <v>1138</v>
      </c>
      <c r="J157" s="106">
        <v>0</v>
      </c>
      <c r="K157" s="28">
        <v>0</v>
      </c>
      <c r="L157" s="28">
        <v>0</v>
      </c>
      <c r="M157" s="28">
        <v>0</v>
      </c>
      <c r="N157" s="42">
        <f t="shared" si="8"/>
        <v>0</v>
      </c>
      <c r="O157" s="177">
        <f t="shared" si="8"/>
        <v>0</v>
      </c>
    </row>
    <row r="158" spans="1:15" x14ac:dyDescent="0.3">
      <c r="A158" s="105" t="s">
        <v>1139</v>
      </c>
      <c r="B158" s="106">
        <v>0</v>
      </c>
      <c r="C158" s="28">
        <v>0</v>
      </c>
      <c r="D158" s="28">
        <v>0</v>
      </c>
      <c r="E158" s="28">
        <v>0</v>
      </c>
      <c r="F158" s="42">
        <f t="shared" si="7"/>
        <v>0</v>
      </c>
      <c r="G158" s="177">
        <f t="shared" si="7"/>
        <v>0</v>
      </c>
      <c r="I158" s="105" t="s">
        <v>1139</v>
      </c>
      <c r="J158" s="106">
        <v>0</v>
      </c>
      <c r="K158" s="28">
        <v>0</v>
      </c>
      <c r="L158" s="28">
        <v>0</v>
      </c>
      <c r="M158" s="28">
        <v>0</v>
      </c>
      <c r="N158" s="42">
        <f t="shared" si="8"/>
        <v>0</v>
      </c>
      <c r="O158" s="177">
        <f t="shared" si="8"/>
        <v>0</v>
      </c>
    </row>
    <row r="159" spans="1:15" x14ac:dyDescent="0.3">
      <c r="A159" s="105" t="s">
        <v>1140</v>
      </c>
      <c r="B159" s="106">
        <v>0</v>
      </c>
      <c r="C159" s="28">
        <v>0</v>
      </c>
      <c r="D159" s="28">
        <v>0</v>
      </c>
      <c r="E159" s="28">
        <v>0</v>
      </c>
      <c r="F159" s="42">
        <f t="shared" si="7"/>
        <v>0</v>
      </c>
      <c r="G159" s="177">
        <f t="shared" si="7"/>
        <v>0</v>
      </c>
      <c r="I159" s="105" t="s">
        <v>1140</v>
      </c>
      <c r="J159" s="106">
        <v>0</v>
      </c>
      <c r="K159" s="28">
        <v>0</v>
      </c>
      <c r="L159" s="28">
        <v>0</v>
      </c>
      <c r="M159" s="28">
        <v>0</v>
      </c>
      <c r="N159" s="42">
        <f t="shared" si="8"/>
        <v>0</v>
      </c>
      <c r="O159" s="177">
        <f t="shared" si="8"/>
        <v>0</v>
      </c>
    </row>
    <row r="160" spans="1:15" x14ac:dyDescent="0.3">
      <c r="A160" s="105" t="s">
        <v>1141</v>
      </c>
      <c r="B160" s="106">
        <v>0</v>
      </c>
      <c r="C160" s="28">
        <v>0</v>
      </c>
      <c r="D160" s="28">
        <v>0</v>
      </c>
      <c r="E160" s="28">
        <v>0</v>
      </c>
      <c r="F160" s="42">
        <f t="shared" si="7"/>
        <v>0</v>
      </c>
      <c r="G160" s="177">
        <f t="shared" si="7"/>
        <v>0</v>
      </c>
      <c r="I160" s="105" t="s">
        <v>1141</v>
      </c>
      <c r="J160" s="106">
        <v>0</v>
      </c>
      <c r="K160" s="28">
        <v>0</v>
      </c>
      <c r="L160" s="28">
        <v>0</v>
      </c>
      <c r="M160" s="28">
        <v>0</v>
      </c>
      <c r="N160" s="42">
        <f t="shared" si="8"/>
        <v>0</v>
      </c>
      <c r="O160" s="177">
        <f t="shared" si="8"/>
        <v>0</v>
      </c>
    </row>
    <row r="161" spans="1:15" x14ac:dyDescent="0.3">
      <c r="A161" s="105" t="s">
        <v>1142</v>
      </c>
      <c r="B161" s="106">
        <v>0</v>
      </c>
      <c r="C161" s="28">
        <v>0</v>
      </c>
      <c r="D161" s="28">
        <v>0</v>
      </c>
      <c r="E161" s="28">
        <v>0</v>
      </c>
      <c r="F161" s="42">
        <f t="shared" si="7"/>
        <v>0</v>
      </c>
      <c r="G161" s="177">
        <f t="shared" si="7"/>
        <v>0</v>
      </c>
      <c r="I161" s="105" t="s">
        <v>1142</v>
      </c>
      <c r="J161" s="106">
        <v>0</v>
      </c>
      <c r="K161" s="28">
        <v>0</v>
      </c>
      <c r="L161" s="28">
        <v>0</v>
      </c>
      <c r="M161" s="28">
        <v>0</v>
      </c>
      <c r="N161" s="42">
        <f t="shared" si="8"/>
        <v>0</v>
      </c>
      <c r="O161" s="177">
        <f t="shared" si="8"/>
        <v>0</v>
      </c>
    </row>
    <row r="162" spans="1:15" x14ac:dyDescent="0.3">
      <c r="A162" s="105" t="s">
        <v>207</v>
      </c>
      <c r="B162" s="106">
        <v>0</v>
      </c>
      <c r="C162" s="28">
        <v>0</v>
      </c>
      <c r="D162" s="28">
        <v>0</v>
      </c>
      <c r="E162" s="28">
        <v>0</v>
      </c>
      <c r="F162" s="42">
        <f t="shared" si="7"/>
        <v>0</v>
      </c>
      <c r="G162" s="177">
        <f t="shared" si="7"/>
        <v>0</v>
      </c>
      <c r="I162" s="105" t="s">
        <v>207</v>
      </c>
      <c r="J162" s="106">
        <v>0</v>
      </c>
      <c r="K162" s="28">
        <v>0</v>
      </c>
      <c r="L162" s="28">
        <v>0</v>
      </c>
      <c r="M162" s="28">
        <v>0</v>
      </c>
      <c r="N162" s="42">
        <f t="shared" si="8"/>
        <v>0</v>
      </c>
      <c r="O162" s="177">
        <f t="shared" si="8"/>
        <v>0</v>
      </c>
    </row>
    <row r="163" spans="1:15" x14ac:dyDescent="0.3">
      <c r="A163" s="105" t="s">
        <v>720</v>
      </c>
      <c r="B163" s="106">
        <v>0</v>
      </c>
      <c r="C163" s="28">
        <v>0</v>
      </c>
      <c r="D163" s="28">
        <v>0</v>
      </c>
      <c r="E163" s="28">
        <v>0</v>
      </c>
      <c r="F163" s="42">
        <f t="shared" si="7"/>
        <v>0</v>
      </c>
      <c r="G163" s="177">
        <f t="shared" si="7"/>
        <v>0</v>
      </c>
      <c r="I163" s="105" t="s">
        <v>720</v>
      </c>
      <c r="J163" s="106">
        <v>0</v>
      </c>
      <c r="K163" s="28">
        <v>0</v>
      </c>
      <c r="L163" s="28">
        <v>0</v>
      </c>
      <c r="M163" s="28">
        <v>0</v>
      </c>
      <c r="N163" s="42">
        <f t="shared" si="8"/>
        <v>0</v>
      </c>
      <c r="O163" s="177">
        <f t="shared" si="8"/>
        <v>0</v>
      </c>
    </row>
    <row r="164" spans="1:15" x14ac:dyDescent="0.3">
      <c r="A164" s="105" t="s">
        <v>721</v>
      </c>
      <c r="B164" s="106">
        <v>0</v>
      </c>
      <c r="C164" s="28">
        <v>0</v>
      </c>
      <c r="D164" s="28">
        <v>0</v>
      </c>
      <c r="E164" s="28">
        <v>0</v>
      </c>
      <c r="F164" s="42">
        <f t="shared" si="7"/>
        <v>0</v>
      </c>
      <c r="G164" s="177">
        <f t="shared" si="7"/>
        <v>0</v>
      </c>
      <c r="I164" s="105" t="s">
        <v>721</v>
      </c>
      <c r="J164" s="106">
        <v>0</v>
      </c>
      <c r="K164" s="28">
        <v>0</v>
      </c>
      <c r="L164" s="28">
        <v>0</v>
      </c>
      <c r="M164" s="28">
        <v>0</v>
      </c>
      <c r="N164" s="42">
        <f t="shared" si="8"/>
        <v>0</v>
      </c>
      <c r="O164" s="177">
        <f t="shared" si="8"/>
        <v>0</v>
      </c>
    </row>
    <row r="165" spans="1:15" x14ac:dyDescent="0.3">
      <c r="A165" s="105" t="s">
        <v>722</v>
      </c>
      <c r="B165" s="106">
        <v>0</v>
      </c>
      <c r="C165" s="28">
        <v>0</v>
      </c>
      <c r="D165" s="28">
        <v>0</v>
      </c>
      <c r="E165" s="28">
        <v>0</v>
      </c>
      <c r="F165" s="42">
        <f t="shared" si="7"/>
        <v>0</v>
      </c>
      <c r="G165" s="177">
        <f t="shared" si="7"/>
        <v>0</v>
      </c>
      <c r="I165" s="105" t="s">
        <v>722</v>
      </c>
      <c r="J165" s="106">
        <v>0</v>
      </c>
      <c r="K165" s="28">
        <v>0</v>
      </c>
      <c r="L165" s="28">
        <v>0</v>
      </c>
      <c r="M165" s="28">
        <v>0</v>
      </c>
      <c r="N165" s="42">
        <f t="shared" si="8"/>
        <v>0</v>
      </c>
      <c r="O165" s="177">
        <f t="shared" si="8"/>
        <v>0</v>
      </c>
    </row>
    <row r="166" spans="1:15" x14ac:dyDescent="0.3">
      <c r="A166" s="105" t="s">
        <v>778</v>
      </c>
      <c r="B166" s="106">
        <v>0</v>
      </c>
      <c r="C166" s="28">
        <v>0</v>
      </c>
      <c r="D166" s="28">
        <v>0</v>
      </c>
      <c r="E166" s="28">
        <v>0</v>
      </c>
      <c r="F166" s="42">
        <f t="shared" si="7"/>
        <v>0</v>
      </c>
      <c r="G166" s="177">
        <f t="shared" si="7"/>
        <v>0</v>
      </c>
      <c r="I166" s="105" t="s">
        <v>778</v>
      </c>
      <c r="J166" s="106">
        <v>0</v>
      </c>
      <c r="K166" s="28">
        <v>0</v>
      </c>
      <c r="L166" s="28">
        <v>0</v>
      </c>
      <c r="M166" s="28">
        <v>0</v>
      </c>
      <c r="N166" s="42">
        <f t="shared" si="8"/>
        <v>0</v>
      </c>
      <c r="O166" s="177">
        <f t="shared" si="8"/>
        <v>0</v>
      </c>
    </row>
    <row r="167" spans="1:15" x14ac:dyDescent="0.3">
      <c r="A167" s="105" t="s">
        <v>1143</v>
      </c>
      <c r="B167" s="106">
        <v>0</v>
      </c>
      <c r="C167" s="28">
        <v>0</v>
      </c>
      <c r="D167" s="28">
        <v>0</v>
      </c>
      <c r="E167" s="28">
        <v>0</v>
      </c>
      <c r="F167" s="42">
        <f t="shared" si="7"/>
        <v>0</v>
      </c>
      <c r="G167" s="177">
        <f t="shared" si="7"/>
        <v>0</v>
      </c>
      <c r="I167" s="105" t="s">
        <v>1143</v>
      </c>
      <c r="J167" s="106">
        <v>0</v>
      </c>
      <c r="K167" s="28">
        <v>0</v>
      </c>
      <c r="L167" s="28">
        <v>0</v>
      </c>
      <c r="M167" s="28">
        <v>0</v>
      </c>
      <c r="N167" s="42">
        <f t="shared" si="8"/>
        <v>0</v>
      </c>
      <c r="O167" s="177">
        <f t="shared" si="8"/>
        <v>0</v>
      </c>
    </row>
    <row r="168" spans="1:15" x14ac:dyDescent="0.3">
      <c r="A168" s="105" t="s">
        <v>723</v>
      </c>
      <c r="B168" s="106">
        <v>0</v>
      </c>
      <c r="C168" s="28">
        <v>0</v>
      </c>
      <c r="D168" s="28">
        <v>0</v>
      </c>
      <c r="E168" s="28">
        <v>0</v>
      </c>
      <c r="F168" s="42">
        <f t="shared" si="7"/>
        <v>0</v>
      </c>
      <c r="G168" s="177">
        <f t="shared" si="7"/>
        <v>0</v>
      </c>
      <c r="I168" s="105" t="s">
        <v>723</v>
      </c>
      <c r="J168" s="106">
        <v>0</v>
      </c>
      <c r="K168" s="28">
        <v>0</v>
      </c>
      <c r="L168" s="28">
        <v>0</v>
      </c>
      <c r="M168" s="28">
        <v>0</v>
      </c>
      <c r="N168" s="42">
        <f t="shared" si="8"/>
        <v>0</v>
      </c>
      <c r="O168" s="177">
        <f t="shared" si="8"/>
        <v>0</v>
      </c>
    </row>
    <row r="169" spans="1:15" x14ac:dyDescent="0.3">
      <c r="A169" s="105" t="s">
        <v>1144</v>
      </c>
      <c r="B169" s="106">
        <v>0</v>
      </c>
      <c r="C169" s="28">
        <v>0</v>
      </c>
      <c r="D169" s="28">
        <v>0</v>
      </c>
      <c r="E169" s="28">
        <v>0</v>
      </c>
      <c r="F169" s="42">
        <f t="shared" si="7"/>
        <v>0</v>
      </c>
      <c r="G169" s="177">
        <f t="shared" si="7"/>
        <v>0</v>
      </c>
      <c r="I169" s="105" t="s">
        <v>1144</v>
      </c>
      <c r="J169" s="106">
        <v>0</v>
      </c>
      <c r="K169" s="28">
        <v>0</v>
      </c>
      <c r="L169" s="28">
        <v>0</v>
      </c>
      <c r="M169" s="28">
        <v>0</v>
      </c>
      <c r="N169" s="42">
        <f t="shared" si="8"/>
        <v>0</v>
      </c>
      <c r="O169" s="177">
        <f t="shared" si="8"/>
        <v>0</v>
      </c>
    </row>
    <row r="170" spans="1:15" x14ac:dyDescent="0.3">
      <c r="A170" s="105" t="s">
        <v>779</v>
      </c>
      <c r="B170" s="106">
        <v>0</v>
      </c>
      <c r="C170" s="28">
        <v>0</v>
      </c>
      <c r="D170" s="28">
        <v>0</v>
      </c>
      <c r="E170" s="28">
        <v>0</v>
      </c>
      <c r="F170" s="42">
        <f t="shared" si="7"/>
        <v>0</v>
      </c>
      <c r="G170" s="177">
        <f t="shared" si="7"/>
        <v>0</v>
      </c>
      <c r="I170" s="105" t="s">
        <v>779</v>
      </c>
      <c r="J170" s="106">
        <v>0</v>
      </c>
      <c r="K170" s="28">
        <v>0</v>
      </c>
      <c r="L170" s="28">
        <v>0</v>
      </c>
      <c r="M170" s="28">
        <v>0</v>
      </c>
      <c r="N170" s="42">
        <f t="shared" si="8"/>
        <v>0</v>
      </c>
      <c r="O170" s="177">
        <f t="shared" si="8"/>
        <v>0</v>
      </c>
    </row>
    <row r="171" spans="1:15" x14ac:dyDescent="0.3">
      <c r="A171" s="105" t="s">
        <v>724</v>
      </c>
      <c r="B171" s="106">
        <v>0</v>
      </c>
      <c r="C171" s="28">
        <v>0</v>
      </c>
      <c r="D171" s="28">
        <v>0</v>
      </c>
      <c r="E171" s="28">
        <v>0</v>
      </c>
      <c r="F171" s="42">
        <f t="shared" si="7"/>
        <v>0</v>
      </c>
      <c r="G171" s="177">
        <f t="shared" si="7"/>
        <v>0</v>
      </c>
      <c r="I171" s="105" t="s">
        <v>724</v>
      </c>
      <c r="J171" s="106">
        <v>0</v>
      </c>
      <c r="K171" s="28">
        <v>0</v>
      </c>
      <c r="L171" s="28">
        <v>0</v>
      </c>
      <c r="M171" s="28">
        <v>0</v>
      </c>
      <c r="N171" s="42">
        <f t="shared" si="8"/>
        <v>0</v>
      </c>
      <c r="O171" s="177">
        <f t="shared" si="8"/>
        <v>0</v>
      </c>
    </row>
    <row r="172" spans="1:15" x14ac:dyDescent="0.3">
      <c r="A172" s="105" t="s">
        <v>725</v>
      </c>
      <c r="B172" s="106">
        <v>0</v>
      </c>
      <c r="C172" s="28">
        <v>0</v>
      </c>
      <c r="D172" s="28">
        <v>0</v>
      </c>
      <c r="E172" s="28">
        <v>0</v>
      </c>
      <c r="F172" s="42">
        <f t="shared" si="7"/>
        <v>0</v>
      </c>
      <c r="G172" s="177">
        <f t="shared" si="7"/>
        <v>0</v>
      </c>
      <c r="I172" s="105" t="s">
        <v>725</v>
      </c>
      <c r="J172" s="106">
        <v>0</v>
      </c>
      <c r="K172" s="28">
        <v>0</v>
      </c>
      <c r="L172" s="28">
        <v>0</v>
      </c>
      <c r="M172" s="28">
        <v>0</v>
      </c>
      <c r="N172" s="42">
        <f t="shared" si="8"/>
        <v>0</v>
      </c>
      <c r="O172" s="177">
        <f t="shared" si="8"/>
        <v>0</v>
      </c>
    </row>
    <row r="173" spans="1:15" x14ac:dyDescent="0.3">
      <c r="A173" s="105" t="s">
        <v>1145</v>
      </c>
      <c r="B173" s="106">
        <v>0</v>
      </c>
      <c r="C173" s="28">
        <v>0</v>
      </c>
      <c r="D173" s="28">
        <v>0</v>
      </c>
      <c r="E173" s="28">
        <v>0</v>
      </c>
      <c r="F173" s="42">
        <f t="shared" si="7"/>
        <v>0</v>
      </c>
      <c r="G173" s="177">
        <f t="shared" si="7"/>
        <v>0</v>
      </c>
      <c r="I173" s="105" t="s">
        <v>1145</v>
      </c>
      <c r="J173" s="106">
        <v>0</v>
      </c>
      <c r="K173" s="28">
        <v>0</v>
      </c>
      <c r="L173" s="28">
        <v>0</v>
      </c>
      <c r="M173" s="28">
        <v>0</v>
      </c>
      <c r="N173" s="42">
        <f t="shared" si="8"/>
        <v>0</v>
      </c>
      <c r="O173" s="177">
        <f t="shared" si="8"/>
        <v>0</v>
      </c>
    </row>
    <row r="174" spans="1:15" x14ac:dyDescent="0.3">
      <c r="A174" s="105" t="s">
        <v>1146</v>
      </c>
      <c r="B174" s="106">
        <v>0</v>
      </c>
      <c r="C174" s="28">
        <v>0</v>
      </c>
      <c r="D174" s="28">
        <v>0</v>
      </c>
      <c r="E174" s="28">
        <v>0</v>
      </c>
      <c r="F174" s="42">
        <f t="shared" si="7"/>
        <v>0</v>
      </c>
      <c r="G174" s="177">
        <f t="shared" si="7"/>
        <v>0</v>
      </c>
      <c r="I174" s="105" t="s">
        <v>1146</v>
      </c>
      <c r="J174" s="106">
        <v>0</v>
      </c>
      <c r="K174" s="28">
        <v>0</v>
      </c>
      <c r="L174" s="28">
        <v>0</v>
      </c>
      <c r="M174" s="28">
        <v>0</v>
      </c>
      <c r="N174" s="42">
        <f t="shared" si="8"/>
        <v>0</v>
      </c>
      <c r="O174" s="177">
        <f t="shared" si="8"/>
        <v>0</v>
      </c>
    </row>
    <row r="175" spans="1:15" x14ac:dyDescent="0.3">
      <c r="A175" s="105" t="s">
        <v>780</v>
      </c>
      <c r="B175" s="106">
        <v>0</v>
      </c>
      <c r="C175" s="28">
        <v>0</v>
      </c>
      <c r="D175" s="28">
        <v>0</v>
      </c>
      <c r="E175" s="28">
        <v>0</v>
      </c>
      <c r="F175" s="42">
        <f t="shared" si="7"/>
        <v>0</v>
      </c>
      <c r="G175" s="177">
        <f t="shared" si="7"/>
        <v>0</v>
      </c>
      <c r="I175" s="105" t="s">
        <v>780</v>
      </c>
      <c r="J175" s="106">
        <v>0</v>
      </c>
      <c r="K175" s="28">
        <v>0</v>
      </c>
      <c r="L175" s="28">
        <v>0</v>
      </c>
      <c r="M175" s="28">
        <v>0</v>
      </c>
      <c r="N175" s="42">
        <f t="shared" si="8"/>
        <v>0</v>
      </c>
      <c r="O175" s="177">
        <f t="shared" si="8"/>
        <v>0</v>
      </c>
    </row>
    <row r="176" spans="1:15" x14ac:dyDescent="0.3">
      <c r="A176" s="105" t="s">
        <v>726</v>
      </c>
      <c r="B176" s="106">
        <v>0</v>
      </c>
      <c r="C176" s="28">
        <v>0</v>
      </c>
      <c r="D176" s="28">
        <v>0</v>
      </c>
      <c r="E176" s="28">
        <v>0</v>
      </c>
      <c r="F176" s="42">
        <f t="shared" si="7"/>
        <v>0</v>
      </c>
      <c r="G176" s="177">
        <f t="shared" si="7"/>
        <v>0</v>
      </c>
      <c r="I176" s="105" t="s">
        <v>726</v>
      </c>
      <c r="J176" s="106">
        <v>0</v>
      </c>
      <c r="K176" s="28">
        <v>0</v>
      </c>
      <c r="L176" s="28">
        <v>0</v>
      </c>
      <c r="M176" s="28">
        <v>0</v>
      </c>
      <c r="N176" s="42">
        <f t="shared" si="8"/>
        <v>0</v>
      </c>
      <c r="O176" s="177">
        <f t="shared" si="8"/>
        <v>0</v>
      </c>
    </row>
    <row r="177" spans="1:15" x14ac:dyDescent="0.3">
      <c r="A177" s="105" t="s">
        <v>727</v>
      </c>
      <c r="B177" s="106">
        <v>0</v>
      </c>
      <c r="C177" s="28">
        <v>0</v>
      </c>
      <c r="D177" s="28">
        <v>0</v>
      </c>
      <c r="E177" s="28">
        <v>0</v>
      </c>
      <c r="F177" s="42">
        <f t="shared" si="7"/>
        <v>0</v>
      </c>
      <c r="G177" s="177">
        <f t="shared" si="7"/>
        <v>0</v>
      </c>
      <c r="I177" s="105" t="s">
        <v>727</v>
      </c>
      <c r="J177" s="106">
        <v>0</v>
      </c>
      <c r="K177" s="28">
        <v>0</v>
      </c>
      <c r="L177" s="28">
        <v>0</v>
      </c>
      <c r="M177" s="28">
        <v>0</v>
      </c>
      <c r="N177" s="42">
        <f t="shared" si="8"/>
        <v>0</v>
      </c>
      <c r="O177" s="177">
        <f t="shared" si="8"/>
        <v>0</v>
      </c>
    </row>
    <row r="178" spans="1:15" x14ac:dyDescent="0.3">
      <c r="A178" s="105" t="s">
        <v>781</v>
      </c>
      <c r="B178" s="106">
        <v>0</v>
      </c>
      <c r="C178" s="28">
        <v>0</v>
      </c>
      <c r="D178" s="28">
        <v>0</v>
      </c>
      <c r="E178" s="28">
        <v>0</v>
      </c>
      <c r="F178" s="42">
        <f t="shared" si="7"/>
        <v>0</v>
      </c>
      <c r="G178" s="177">
        <f t="shared" si="7"/>
        <v>0</v>
      </c>
      <c r="I178" s="105" t="s">
        <v>781</v>
      </c>
      <c r="J178" s="106">
        <v>0</v>
      </c>
      <c r="K178" s="28">
        <v>0</v>
      </c>
      <c r="L178" s="28">
        <v>0</v>
      </c>
      <c r="M178" s="28">
        <v>0</v>
      </c>
      <c r="N178" s="42">
        <f t="shared" si="8"/>
        <v>0</v>
      </c>
      <c r="O178" s="177">
        <f t="shared" si="8"/>
        <v>0</v>
      </c>
    </row>
    <row r="179" spans="1:15" x14ac:dyDescent="0.3">
      <c r="A179" s="105" t="s">
        <v>728</v>
      </c>
      <c r="B179" s="106">
        <v>0</v>
      </c>
      <c r="C179" s="28">
        <v>0</v>
      </c>
      <c r="D179" s="28">
        <v>0</v>
      </c>
      <c r="E179" s="28">
        <v>0</v>
      </c>
      <c r="F179" s="42">
        <f t="shared" si="7"/>
        <v>0</v>
      </c>
      <c r="G179" s="177">
        <f t="shared" si="7"/>
        <v>0</v>
      </c>
      <c r="I179" s="105" t="s">
        <v>728</v>
      </c>
      <c r="J179" s="106">
        <v>0</v>
      </c>
      <c r="K179" s="28">
        <v>0</v>
      </c>
      <c r="L179" s="28">
        <v>0</v>
      </c>
      <c r="M179" s="28">
        <v>0</v>
      </c>
      <c r="N179" s="42">
        <f t="shared" si="8"/>
        <v>0</v>
      </c>
      <c r="O179" s="177">
        <f t="shared" si="8"/>
        <v>0</v>
      </c>
    </row>
    <row r="180" spans="1:15" x14ac:dyDescent="0.3">
      <c r="A180" s="105" t="s">
        <v>729</v>
      </c>
      <c r="B180" s="106">
        <v>0</v>
      </c>
      <c r="C180" s="28">
        <v>0</v>
      </c>
      <c r="D180" s="28">
        <v>0</v>
      </c>
      <c r="E180" s="28">
        <v>0</v>
      </c>
      <c r="F180" s="42">
        <f t="shared" si="7"/>
        <v>0</v>
      </c>
      <c r="G180" s="177">
        <f t="shared" si="7"/>
        <v>0</v>
      </c>
      <c r="I180" s="105" t="s">
        <v>729</v>
      </c>
      <c r="J180" s="106">
        <v>0</v>
      </c>
      <c r="K180" s="28">
        <v>0</v>
      </c>
      <c r="L180" s="28">
        <v>0</v>
      </c>
      <c r="M180" s="28">
        <v>0</v>
      </c>
      <c r="N180" s="42">
        <f t="shared" si="8"/>
        <v>0</v>
      </c>
      <c r="O180" s="177">
        <f t="shared" si="8"/>
        <v>0</v>
      </c>
    </row>
    <row r="181" spans="1:15" x14ac:dyDescent="0.3">
      <c r="A181" s="105" t="s">
        <v>1147</v>
      </c>
      <c r="B181" s="106">
        <v>0</v>
      </c>
      <c r="C181" s="28">
        <v>0</v>
      </c>
      <c r="D181" s="28">
        <v>0</v>
      </c>
      <c r="E181" s="28">
        <v>0</v>
      </c>
      <c r="F181" s="42">
        <f t="shared" si="7"/>
        <v>0</v>
      </c>
      <c r="G181" s="177">
        <f t="shared" si="7"/>
        <v>0</v>
      </c>
      <c r="I181" s="105" t="s">
        <v>1147</v>
      </c>
      <c r="J181" s="106">
        <v>0</v>
      </c>
      <c r="K181" s="28">
        <v>0</v>
      </c>
      <c r="L181" s="28">
        <v>0</v>
      </c>
      <c r="M181" s="28">
        <v>0</v>
      </c>
      <c r="N181" s="42">
        <f t="shared" si="8"/>
        <v>0</v>
      </c>
      <c r="O181" s="177">
        <f t="shared" si="8"/>
        <v>0</v>
      </c>
    </row>
    <row r="182" spans="1:15" x14ac:dyDescent="0.3">
      <c r="A182" s="105" t="s">
        <v>730</v>
      </c>
      <c r="B182" s="106">
        <v>0</v>
      </c>
      <c r="C182" s="28">
        <v>0</v>
      </c>
      <c r="D182" s="28">
        <v>0</v>
      </c>
      <c r="E182" s="28">
        <v>0</v>
      </c>
      <c r="F182" s="42">
        <f t="shared" si="7"/>
        <v>0</v>
      </c>
      <c r="G182" s="177">
        <f t="shared" si="7"/>
        <v>0</v>
      </c>
      <c r="I182" s="105" t="s">
        <v>730</v>
      </c>
      <c r="J182" s="106">
        <v>0</v>
      </c>
      <c r="K182" s="28">
        <v>0</v>
      </c>
      <c r="L182" s="28">
        <v>0</v>
      </c>
      <c r="M182" s="28">
        <v>0</v>
      </c>
      <c r="N182" s="42">
        <f t="shared" si="8"/>
        <v>0</v>
      </c>
      <c r="O182" s="177">
        <f t="shared" si="8"/>
        <v>0</v>
      </c>
    </row>
    <row r="183" spans="1:15" x14ac:dyDescent="0.3">
      <c r="A183" s="105" t="s">
        <v>731</v>
      </c>
      <c r="B183" s="106">
        <v>0</v>
      </c>
      <c r="C183" s="28">
        <v>0</v>
      </c>
      <c r="D183" s="28">
        <v>0</v>
      </c>
      <c r="E183" s="28">
        <v>0</v>
      </c>
      <c r="F183" s="42">
        <f t="shared" si="7"/>
        <v>0</v>
      </c>
      <c r="G183" s="177">
        <f t="shared" si="7"/>
        <v>0</v>
      </c>
      <c r="I183" s="105" t="s">
        <v>731</v>
      </c>
      <c r="J183" s="106">
        <v>0</v>
      </c>
      <c r="K183" s="28">
        <v>0</v>
      </c>
      <c r="L183" s="28">
        <v>0</v>
      </c>
      <c r="M183" s="28">
        <v>0</v>
      </c>
      <c r="N183" s="42">
        <f t="shared" si="8"/>
        <v>0</v>
      </c>
      <c r="O183" s="177">
        <f t="shared" si="8"/>
        <v>0</v>
      </c>
    </row>
    <row r="184" spans="1:15" x14ac:dyDescent="0.3">
      <c r="A184" s="105" t="s">
        <v>732</v>
      </c>
      <c r="B184" s="106">
        <v>0</v>
      </c>
      <c r="C184" s="28">
        <v>0</v>
      </c>
      <c r="D184" s="28">
        <v>0</v>
      </c>
      <c r="E184" s="28">
        <v>0</v>
      </c>
      <c r="F184" s="42">
        <f t="shared" si="7"/>
        <v>0</v>
      </c>
      <c r="G184" s="177">
        <f t="shared" si="7"/>
        <v>0</v>
      </c>
      <c r="I184" s="105" t="s">
        <v>732</v>
      </c>
      <c r="J184" s="106">
        <v>0</v>
      </c>
      <c r="K184" s="28">
        <v>0</v>
      </c>
      <c r="L184" s="28">
        <v>0</v>
      </c>
      <c r="M184" s="28">
        <v>0</v>
      </c>
      <c r="N184" s="42">
        <f t="shared" si="8"/>
        <v>0</v>
      </c>
      <c r="O184" s="177">
        <f t="shared" si="8"/>
        <v>0</v>
      </c>
    </row>
    <row r="185" spans="1:15" x14ac:dyDescent="0.3">
      <c r="A185" s="105" t="s">
        <v>1148</v>
      </c>
      <c r="B185" s="106">
        <v>0</v>
      </c>
      <c r="C185" s="28">
        <v>0</v>
      </c>
      <c r="D185" s="28">
        <v>0</v>
      </c>
      <c r="E185" s="28">
        <v>0</v>
      </c>
      <c r="F185" s="42">
        <f t="shared" si="7"/>
        <v>0</v>
      </c>
      <c r="G185" s="177">
        <f t="shared" si="7"/>
        <v>0</v>
      </c>
      <c r="I185" s="105" t="s">
        <v>1148</v>
      </c>
      <c r="J185" s="106">
        <v>0</v>
      </c>
      <c r="K185" s="28">
        <v>0</v>
      </c>
      <c r="L185" s="28">
        <v>0</v>
      </c>
      <c r="M185" s="28">
        <v>0</v>
      </c>
      <c r="N185" s="42">
        <f t="shared" si="8"/>
        <v>0</v>
      </c>
      <c r="O185" s="177">
        <f t="shared" si="8"/>
        <v>0</v>
      </c>
    </row>
    <row r="186" spans="1:15" x14ac:dyDescent="0.3">
      <c r="A186" s="105" t="s">
        <v>1149</v>
      </c>
      <c r="B186" s="106">
        <v>0</v>
      </c>
      <c r="C186" s="28">
        <v>0</v>
      </c>
      <c r="D186" s="28">
        <v>0</v>
      </c>
      <c r="E186" s="28">
        <v>0</v>
      </c>
      <c r="F186" s="42">
        <f t="shared" si="7"/>
        <v>0</v>
      </c>
      <c r="G186" s="177">
        <f t="shared" si="7"/>
        <v>0</v>
      </c>
      <c r="I186" s="105" t="s">
        <v>1149</v>
      </c>
      <c r="J186" s="106">
        <v>0</v>
      </c>
      <c r="K186" s="28">
        <v>0</v>
      </c>
      <c r="L186" s="28">
        <v>0</v>
      </c>
      <c r="M186" s="28">
        <v>0</v>
      </c>
      <c r="N186" s="42">
        <f t="shared" si="8"/>
        <v>0</v>
      </c>
      <c r="O186" s="177">
        <f t="shared" si="8"/>
        <v>0</v>
      </c>
    </row>
    <row r="187" spans="1:15" x14ac:dyDescent="0.3">
      <c r="A187" s="105" t="s">
        <v>733</v>
      </c>
      <c r="B187" s="106">
        <v>0</v>
      </c>
      <c r="C187" s="28">
        <v>0</v>
      </c>
      <c r="D187" s="28">
        <v>0</v>
      </c>
      <c r="E187" s="28">
        <v>0</v>
      </c>
      <c r="F187" s="42">
        <f t="shared" si="7"/>
        <v>0</v>
      </c>
      <c r="G187" s="177">
        <f t="shared" si="7"/>
        <v>0</v>
      </c>
      <c r="I187" s="105" t="s">
        <v>733</v>
      </c>
      <c r="J187" s="106">
        <v>0</v>
      </c>
      <c r="K187" s="28">
        <v>0</v>
      </c>
      <c r="L187" s="28">
        <v>0</v>
      </c>
      <c r="M187" s="28">
        <v>0</v>
      </c>
      <c r="N187" s="42">
        <f t="shared" si="8"/>
        <v>0</v>
      </c>
      <c r="O187" s="177">
        <f t="shared" si="8"/>
        <v>0</v>
      </c>
    </row>
    <row r="188" spans="1:15" x14ac:dyDescent="0.3">
      <c r="A188" s="105" t="s">
        <v>734</v>
      </c>
      <c r="B188" s="106">
        <v>0</v>
      </c>
      <c r="C188" s="28">
        <v>0</v>
      </c>
      <c r="D188" s="28">
        <v>0</v>
      </c>
      <c r="E188" s="28">
        <v>0</v>
      </c>
      <c r="F188" s="42">
        <f t="shared" si="7"/>
        <v>0</v>
      </c>
      <c r="G188" s="177">
        <f t="shared" si="7"/>
        <v>0</v>
      </c>
      <c r="I188" s="105" t="s">
        <v>734</v>
      </c>
      <c r="J188" s="106">
        <v>0</v>
      </c>
      <c r="K188" s="28">
        <v>0</v>
      </c>
      <c r="L188" s="28">
        <v>0</v>
      </c>
      <c r="M188" s="28">
        <v>0</v>
      </c>
      <c r="N188" s="42">
        <f t="shared" si="8"/>
        <v>0</v>
      </c>
      <c r="O188" s="177">
        <f t="shared" si="8"/>
        <v>0</v>
      </c>
    </row>
    <row r="189" spans="1:15" x14ac:dyDescent="0.3">
      <c r="A189" s="105" t="s">
        <v>1150</v>
      </c>
      <c r="B189" s="106">
        <v>0</v>
      </c>
      <c r="C189" s="28">
        <v>0</v>
      </c>
      <c r="D189" s="28">
        <v>0</v>
      </c>
      <c r="E189" s="28">
        <v>0</v>
      </c>
      <c r="F189" s="42">
        <f t="shared" si="7"/>
        <v>0</v>
      </c>
      <c r="G189" s="177">
        <f t="shared" si="7"/>
        <v>0</v>
      </c>
      <c r="I189" s="105" t="s">
        <v>1150</v>
      </c>
      <c r="J189" s="106">
        <v>0</v>
      </c>
      <c r="K189" s="28">
        <v>0</v>
      </c>
      <c r="L189" s="28">
        <v>0</v>
      </c>
      <c r="M189" s="28">
        <v>0</v>
      </c>
      <c r="N189" s="42">
        <f t="shared" si="8"/>
        <v>0</v>
      </c>
      <c r="O189" s="177">
        <f t="shared" si="8"/>
        <v>0</v>
      </c>
    </row>
    <row r="190" spans="1:15" x14ac:dyDescent="0.3">
      <c r="A190" s="105" t="s">
        <v>1151</v>
      </c>
      <c r="B190" s="106">
        <v>0</v>
      </c>
      <c r="C190" s="28">
        <v>0</v>
      </c>
      <c r="D190" s="28">
        <v>0</v>
      </c>
      <c r="E190" s="28">
        <v>0</v>
      </c>
      <c r="F190" s="42">
        <f t="shared" si="7"/>
        <v>0</v>
      </c>
      <c r="G190" s="177">
        <f t="shared" si="7"/>
        <v>0</v>
      </c>
      <c r="I190" s="105" t="s">
        <v>1151</v>
      </c>
      <c r="J190" s="106">
        <v>0</v>
      </c>
      <c r="K190" s="28">
        <v>0</v>
      </c>
      <c r="L190" s="28">
        <v>0</v>
      </c>
      <c r="M190" s="28">
        <v>0</v>
      </c>
      <c r="N190" s="42">
        <f t="shared" si="8"/>
        <v>0</v>
      </c>
      <c r="O190" s="177">
        <f t="shared" si="8"/>
        <v>0</v>
      </c>
    </row>
    <row r="191" spans="1:15" x14ac:dyDescent="0.3">
      <c r="A191" s="105" t="s">
        <v>735</v>
      </c>
      <c r="B191" s="106">
        <v>0</v>
      </c>
      <c r="C191" s="28">
        <v>0</v>
      </c>
      <c r="D191" s="28">
        <v>0</v>
      </c>
      <c r="E191" s="28">
        <v>0</v>
      </c>
      <c r="F191" s="42">
        <f t="shared" si="7"/>
        <v>0</v>
      </c>
      <c r="G191" s="177">
        <f t="shared" si="7"/>
        <v>0</v>
      </c>
      <c r="I191" s="105" t="s">
        <v>735</v>
      </c>
      <c r="J191" s="106">
        <v>0</v>
      </c>
      <c r="K191" s="28">
        <v>0</v>
      </c>
      <c r="L191" s="28">
        <v>0</v>
      </c>
      <c r="M191" s="28">
        <v>0</v>
      </c>
      <c r="N191" s="42">
        <f t="shared" si="8"/>
        <v>0</v>
      </c>
      <c r="O191" s="177">
        <f t="shared" si="8"/>
        <v>0</v>
      </c>
    </row>
    <row r="192" spans="1:15" x14ac:dyDescent="0.3">
      <c r="A192" s="105" t="s">
        <v>736</v>
      </c>
      <c r="B192" s="106">
        <v>0</v>
      </c>
      <c r="C192" s="28">
        <v>0</v>
      </c>
      <c r="D192" s="28">
        <v>0</v>
      </c>
      <c r="E192" s="28">
        <v>0</v>
      </c>
      <c r="F192" s="42">
        <f t="shared" si="7"/>
        <v>0</v>
      </c>
      <c r="G192" s="177">
        <f t="shared" si="7"/>
        <v>0</v>
      </c>
      <c r="I192" s="105" t="s">
        <v>736</v>
      </c>
      <c r="J192" s="106">
        <v>0</v>
      </c>
      <c r="K192" s="28">
        <v>0</v>
      </c>
      <c r="L192" s="28">
        <v>0</v>
      </c>
      <c r="M192" s="28">
        <v>0</v>
      </c>
      <c r="N192" s="42">
        <f t="shared" si="8"/>
        <v>0</v>
      </c>
      <c r="O192" s="177">
        <f t="shared" si="8"/>
        <v>0</v>
      </c>
    </row>
    <row r="193" spans="1:15" x14ac:dyDescent="0.3">
      <c r="A193" s="105" t="s">
        <v>1152</v>
      </c>
      <c r="B193" s="106">
        <v>0</v>
      </c>
      <c r="C193" s="28">
        <v>0</v>
      </c>
      <c r="D193" s="28">
        <v>0</v>
      </c>
      <c r="E193" s="28">
        <v>0</v>
      </c>
      <c r="F193" s="42">
        <f t="shared" si="7"/>
        <v>0</v>
      </c>
      <c r="G193" s="177">
        <f t="shared" si="7"/>
        <v>0</v>
      </c>
      <c r="I193" s="105" t="s">
        <v>1152</v>
      </c>
      <c r="J193" s="106">
        <v>0</v>
      </c>
      <c r="K193" s="28">
        <v>0</v>
      </c>
      <c r="L193" s="28">
        <v>0</v>
      </c>
      <c r="M193" s="28">
        <v>0</v>
      </c>
      <c r="N193" s="42">
        <f t="shared" si="8"/>
        <v>0</v>
      </c>
      <c r="O193" s="177">
        <f t="shared" si="8"/>
        <v>0</v>
      </c>
    </row>
    <row r="194" spans="1:15" x14ac:dyDescent="0.3">
      <c r="A194" s="105" t="s">
        <v>1153</v>
      </c>
      <c r="B194" s="106">
        <v>0</v>
      </c>
      <c r="C194" s="28">
        <v>0</v>
      </c>
      <c r="D194" s="28">
        <v>0</v>
      </c>
      <c r="E194" s="28">
        <v>0</v>
      </c>
      <c r="F194" s="42">
        <f t="shared" si="7"/>
        <v>0</v>
      </c>
      <c r="G194" s="177">
        <f t="shared" si="7"/>
        <v>0</v>
      </c>
      <c r="I194" s="105" t="s">
        <v>1153</v>
      </c>
      <c r="J194" s="106">
        <v>0</v>
      </c>
      <c r="K194" s="28">
        <v>0</v>
      </c>
      <c r="L194" s="28">
        <v>0</v>
      </c>
      <c r="M194" s="28">
        <v>0</v>
      </c>
      <c r="N194" s="42">
        <f t="shared" si="8"/>
        <v>0</v>
      </c>
      <c r="O194" s="177">
        <f t="shared" si="8"/>
        <v>0</v>
      </c>
    </row>
    <row r="195" spans="1:15" x14ac:dyDescent="0.3">
      <c r="A195" s="105" t="s">
        <v>1154</v>
      </c>
      <c r="B195" s="106">
        <v>0</v>
      </c>
      <c r="C195" s="28">
        <v>0</v>
      </c>
      <c r="D195" s="28">
        <v>0</v>
      </c>
      <c r="E195" s="28">
        <v>0</v>
      </c>
      <c r="F195" s="42">
        <f t="shared" si="7"/>
        <v>0</v>
      </c>
      <c r="G195" s="177">
        <f t="shared" si="7"/>
        <v>0</v>
      </c>
      <c r="I195" s="105" t="s">
        <v>1154</v>
      </c>
      <c r="J195" s="106">
        <v>0</v>
      </c>
      <c r="K195" s="28">
        <v>0</v>
      </c>
      <c r="L195" s="28">
        <v>0</v>
      </c>
      <c r="M195" s="28">
        <v>0</v>
      </c>
      <c r="N195" s="42">
        <f t="shared" si="8"/>
        <v>0</v>
      </c>
      <c r="O195" s="177">
        <f t="shared" si="8"/>
        <v>0</v>
      </c>
    </row>
    <row r="196" spans="1:15" x14ac:dyDescent="0.3">
      <c r="A196" s="105" t="s">
        <v>1155</v>
      </c>
      <c r="B196" s="106">
        <v>0</v>
      </c>
      <c r="C196" s="28">
        <v>0</v>
      </c>
      <c r="D196" s="28">
        <v>0</v>
      </c>
      <c r="E196" s="28">
        <v>0</v>
      </c>
      <c r="F196" s="42">
        <f t="shared" si="7"/>
        <v>0</v>
      </c>
      <c r="G196" s="177">
        <f t="shared" si="7"/>
        <v>0</v>
      </c>
      <c r="I196" s="105" t="s">
        <v>1155</v>
      </c>
      <c r="J196" s="106">
        <v>0</v>
      </c>
      <c r="K196" s="28">
        <v>0</v>
      </c>
      <c r="L196" s="28">
        <v>0</v>
      </c>
      <c r="M196" s="28">
        <v>0</v>
      </c>
      <c r="N196" s="42">
        <f t="shared" si="8"/>
        <v>0</v>
      </c>
      <c r="O196" s="177">
        <f t="shared" si="8"/>
        <v>0</v>
      </c>
    </row>
    <row r="197" spans="1:15" x14ac:dyDescent="0.3">
      <c r="A197" s="105" t="s">
        <v>737</v>
      </c>
      <c r="B197" s="106">
        <v>0</v>
      </c>
      <c r="C197" s="28">
        <v>0</v>
      </c>
      <c r="D197" s="28">
        <v>0</v>
      </c>
      <c r="E197" s="28">
        <v>0</v>
      </c>
      <c r="F197" s="42">
        <f t="shared" si="7"/>
        <v>0</v>
      </c>
      <c r="G197" s="177">
        <f t="shared" si="7"/>
        <v>0</v>
      </c>
      <c r="I197" s="105" t="s">
        <v>737</v>
      </c>
      <c r="J197" s="106">
        <v>0</v>
      </c>
      <c r="K197" s="28">
        <v>0</v>
      </c>
      <c r="L197" s="28">
        <v>0</v>
      </c>
      <c r="M197" s="28">
        <v>0</v>
      </c>
      <c r="N197" s="42">
        <f t="shared" si="8"/>
        <v>0</v>
      </c>
      <c r="O197" s="177">
        <f t="shared" si="8"/>
        <v>0</v>
      </c>
    </row>
    <row r="198" spans="1:15" x14ac:dyDescent="0.3">
      <c r="A198" s="105" t="s">
        <v>738</v>
      </c>
      <c r="B198" s="106">
        <v>0</v>
      </c>
      <c r="C198" s="28">
        <v>0</v>
      </c>
      <c r="D198" s="28">
        <v>0</v>
      </c>
      <c r="E198" s="28">
        <v>0</v>
      </c>
      <c r="F198" s="42">
        <f t="shared" si="7"/>
        <v>0</v>
      </c>
      <c r="G198" s="177">
        <f t="shared" si="7"/>
        <v>0</v>
      </c>
      <c r="I198" s="105" t="s">
        <v>738</v>
      </c>
      <c r="J198" s="106">
        <v>0</v>
      </c>
      <c r="K198" s="28">
        <v>0</v>
      </c>
      <c r="L198" s="28">
        <v>0</v>
      </c>
      <c r="M198" s="28">
        <v>0</v>
      </c>
      <c r="N198" s="42">
        <f t="shared" si="8"/>
        <v>0</v>
      </c>
      <c r="O198" s="177">
        <f t="shared" si="8"/>
        <v>0</v>
      </c>
    </row>
    <row r="199" spans="1:15" x14ac:dyDescent="0.3">
      <c r="A199" s="105" t="s">
        <v>782</v>
      </c>
      <c r="B199" s="106">
        <v>0</v>
      </c>
      <c r="C199" s="28">
        <v>0</v>
      </c>
      <c r="D199" s="28">
        <v>0</v>
      </c>
      <c r="E199" s="28">
        <v>0</v>
      </c>
      <c r="F199" s="42">
        <f t="shared" si="7"/>
        <v>0</v>
      </c>
      <c r="G199" s="177">
        <f t="shared" si="7"/>
        <v>0</v>
      </c>
      <c r="I199" s="105" t="s">
        <v>782</v>
      </c>
      <c r="J199" s="106">
        <v>0</v>
      </c>
      <c r="K199" s="28">
        <v>0</v>
      </c>
      <c r="L199" s="28">
        <v>0</v>
      </c>
      <c r="M199" s="28">
        <v>0</v>
      </c>
      <c r="N199" s="42">
        <f t="shared" si="8"/>
        <v>0</v>
      </c>
      <c r="O199" s="177">
        <f t="shared" si="8"/>
        <v>0</v>
      </c>
    </row>
    <row r="200" spans="1:15" x14ac:dyDescent="0.3">
      <c r="A200" s="105" t="s">
        <v>739</v>
      </c>
      <c r="B200" s="106">
        <v>0</v>
      </c>
      <c r="C200" s="28">
        <v>0</v>
      </c>
      <c r="D200" s="28">
        <v>0</v>
      </c>
      <c r="E200" s="28">
        <v>0</v>
      </c>
      <c r="F200" s="42">
        <f t="shared" si="7"/>
        <v>0</v>
      </c>
      <c r="G200" s="177">
        <f t="shared" si="7"/>
        <v>0</v>
      </c>
      <c r="I200" s="105" t="s">
        <v>739</v>
      </c>
      <c r="J200" s="106">
        <v>0</v>
      </c>
      <c r="K200" s="28">
        <v>0</v>
      </c>
      <c r="L200" s="28">
        <v>0</v>
      </c>
      <c r="M200" s="28">
        <v>0</v>
      </c>
      <c r="N200" s="42">
        <f t="shared" si="8"/>
        <v>0</v>
      </c>
      <c r="O200" s="177">
        <f t="shared" si="8"/>
        <v>0</v>
      </c>
    </row>
    <row r="201" spans="1:15" x14ac:dyDescent="0.3">
      <c r="A201" s="105" t="s">
        <v>740</v>
      </c>
      <c r="B201" s="106">
        <v>0</v>
      </c>
      <c r="C201" s="28">
        <v>0</v>
      </c>
      <c r="D201" s="28">
        <v>0</v>
      </c>
      <c r="E201" s="28">
        <v>0</v>
      </c>
      <c r="F201" s="42">
        <f t="shared" si="7"/>
        <v>0</v>
      </c>
      <c r="G201" s="177">
        <f t="shared" si="7"/>
        <v>0</v>
      </c>
      <c r="I201" s="105" t="s">
        <v>740</v>
      </c>
      <c r="J201" s="106">
        <v>0</v>
      </c>
      <c r="K201" s="28">
        <v>0</v>
      </c>
      <c r="L201" s="28">
        <v>0</v>
      </c>
      <c r="M201" s="28">
        <v>0</v>
      </c>
      <c r="N201" s="42">
        <f t="shared" si="8"/>
        <v>0</v>
      </c>
      <c r="O201" s="177">
        <f t="shared" si="8"/>
        <v>0</v>
      </c>
    </row>
    <row r="202" spans="1:15" x14ac:dyDescent="0.3">
      <c r="A202" s="105" t="s">
        <v>1156</v>
      </c>
      <c r="B202" s="106">
        <v>0</v>
      </c>
      <c r="C202" s="28">
        <v>0</v>
      </c>
      <c r="D202" s="28">
        <v>0</v>
      </c>
      <c r="E202" s="28">
        <v>0</v>
      </c>
      <c r="F202" s="42">
        <f t="shared" si="7"/>
        <v>0</v>
      </c>
      <c r="G202" s="177">
        <f t="shared" si="7"/>
        <v>0</v>
      </c>
      <c r="I202" s="105" t="s">
        <v>1156</v>
      </c>
      <c r="J202" s="106">
        <v>0</v>
      </c>
      <c r="K202" s="28">
        <v>0</v>
      </c>
      <c r="L202" s="28">
        <v>0</v>
      </c>
      <c r="M202" s="28">
        <v>0</v>
      </c>
      <c r="N202" s="42">
        <f t="shared" si="8"/>
        <v>0</v>
      </c>
      <c r="O202" s="177">
        <f t="shared" si="8"/>
        <v>0</v>
      </c>
    </row>
    <row r="203" spans="1:15" x14ac:dyDescent="0.3">
      <c r="A203" s="105" t="s">
        <v>923</v>
      </c>
      <c r="B203" s="106">
        <v>0</v>
      </c>
      <c r="C203" s="28">
        <v>0</v>
      </c>
      <c r="D203" s="28">
        <v>0</v>
      </c>
      <c r="E203" s="28">
        <v>0</v>
      </c>
      <c r="F203" s="42">
        <f t="shared" si="7"/>
        <v>0</v>
      </c>
      <c r="G203" s="177">
        <f t="shared" si="7"/>
        <v>0</v>
      </c>
      <c r="I203" s="105" t="s">
        <v>923</v>
      </c>
      <c r="J203" s="106">
        <v>0</v>
      </c>
      <c r="K203" s="28">
        <v>0</v>
      </c>
      <c r="L203" s="28">
        <v>0</v>
      </c>
      <c r="M203" s="28">
        <v>0</v>
      </c>
      <c r="N203" s="42">
        <f t="shared" si="8"/>
        <v>0</v>
      </c>
      <c r="O203" s="177">
        <f t="shared" si="8"/>
        <v>0</v>
      </c>
    </row>
    <row r="204" spans="1:15" x14ac:dyDescent="0.3">
      <c r="A204" s="105" t="s">
        <v>1157</v>
      </c>
      <c r="B204" s="106">
        <v>0</v>
      </c>
      <c r="C204" s="28">
        <v>0</v>
      </c>
      <c r="D204" s="28">
        <v>0</v>
      </c>
      <c r="E204" s="28">
        <v>0</v>
      </c>
      <c r="F204" s="42">
        <f t="shared" si="7"/>
        <v>0</v>
      </c>
      <c r="G204" s="177">
        <f t="shared" si="7"/>
        <v>0</v>
      </c>
      <c r="I204" s="105" t="s">
        <v>1157</v>
      </c>
      <c r="J204" s="106">
        <v>0</v>
      </c>
      <c r="K204" s="28">
        <v>0</v>
      </c>
      <c r="L204" s="28">
        <v>0</v>
      </c>
      <c r="M204" s="28">
        <v>0</v>
      </c>
      <c r="N204" s="42">
        <f t="shared" si="8"/>
        <v>0</v>
      </c>
      <c r="O204" s="177">
        <f t="shared" si="8"/>
        <v>0</v>
      </c>
    </row>
    <row r="205" spans="1:15" x14ac:dyDescent="0.3">
      <c r="A205" s="54" t="s">
        <v>1158</v>
      </c>
      <c r="B205" s="72">
        <v>0</v>
      </c>
      <c r="C205" s="29">
        <v>0</v>
      </c>
      <c r="D205" s="29">
        <v>0</v>
      </c>
      <c r="E205" s="29">
        <v>0</v>
      </c>
      <c r="F205" s="42">
        <f t="shared" ref="F205:F235" si="9">B205-D205</f>
        <v>0</v>
      </c>
      <c r="G205" s="177">
        <f t="shared" ref="G205:G235" si="10">C205-E205</f>
        <v>0</v>
      </c>
      <c r="I205" s="54" t="s">
        <v>1158</v>
      </c>
      <c r="J205" s="72">
        <v>0</v>
      </c>
      <c r="K205" s="29">
        <v>0</v>
      </c>
      <c r="L205" s="29">
        <v>0</v>
      </c>
      <c r="M205" s="29">
        <v>0</v>
      </c>
      <c r="N205" s="42">
        <f t="shared" ref="N205:N235" si="11">J205-L205</f>
        <v>0</v>
      </c>
      <c r="O205" s="177">
        <f t="shared" ref="O205:O235" si="12">K205-M205</f>
        <v>0</v>
      </c>
    </row>
    <row r="206" spans="1:15" x14ac:dyDescent="0.3">
      <c r="A206" s="54" t="s">
        <v>1159</v>
      </c>
      <c r="B206" s="72">
        <v>0</v>
      </c>
      <c r="C206" s="29">
        <v>0</v>
      </c>
      <c r="D206" s="29">
        <v>0</v>
      </c>
      <c r="E206" s="29">
        <v>0</v>
      </c>
      <c r="F206" s="42">
        <f t="shared" si="9"/>
        <v>0</v>
      </c>
      <c r="G206" s="177">
        <f t="shared" si="10"/>
        <v>0</v>
      </c>
      <c r="I206" s="54" t="s">
        <v>1159</v>
      </c>
      <c r="J206" s="72">
        <v>0</v>
      </c>
      <c r="K206" s="29">
        <v>0</v>
      </c>
      <c r="L206" s="29">
        <v>0</v>
      </c>
      <c r="M206" s="29">
        <v>0</v>
      </c>
      <c r="N206" s="42">
        <f t="shared" si="11"/>
        <v>0</v>
      </c>
      <c r="O206" s="177">
        <f t="shared" si="12"/>
        <v>0</v>
      </c>
    </row>
    <row r="207" spans="1:15" x14ac:dyDescent="0.3">
      <c r="A207" s="54" t="s">
        <v>741</v>
      </c>
      <c r="B207" s="72">
        <v>0</v>
      </c>
      <c r="C207" s="29">
        <v>0</v>
      </c>
      <c r="D207" s="29">
        <v>0</v>
      </c>
      <c r="E207" s="29">
        <v>0</v>
      </c>
      <c r="F207" s="42">
        <f t="shared" si="9"/>
        <v>0</v>
      </c>
      <c r="G207" s="177">
        <f t="shared" si="10"/>
        <v>0</v>
      </c>
      <c r="I207" s="54" t="s">
        <v>741</v>
      </c>
      <c r="J207" s="72">
        <v>0</v>
      </c>
      <c r="K207" s="29">
        <v>0</v>
      </c>
      <c r="L207" s="29">
        <v>0</v>
      </c>
      <c r="M207" s="29">
        <v>0</v>
      </c>
      <c r="N207" s="42">
        <f t="shared" si="11"/>
        <v>0</v>
      </c>
      <c r="O207" s="177">
        <f t="shared" si="12"/>
        <v>0</v>
      </c>
    </row>
    <row r="208" spans="1:15" x14ac:dyDescent="0.3">
      <c r="A208" s="54" t="s">
        <v>924</v>
      </c>
      <c r="B208" s="72">
        <v>0</v>
      </c>
      <c r="C208" s="29">
        <v>0</v>
      </c>
      <c r="D208" s="29">
        <v>0</v>
      </c>
      <c r="E208" s="29">
        <v>0</v>
      </c>
      <c r="F208" s="42">
        <f t="shared" si="9"/>
        <v>0</v>
      </c>
      <c r="G208" s="177">
        <f t="shared" si="10"/>
        <v>0</v>
      </c>
      <c r="I208" s="54" t="s">
        <v>924</v>
      </c>
      <c r="J208" s="72">
        <v>0</v>
      </c>
      <c r="K208" s="29">
        <v>0</v>
      </c>
      <c r="L208" s="29">
        <v>0</v>
      </c>
      <c r="M208" s="29">
        <v>0</v>
      </c>
      <c r="N208" s="42">
        <f t="shared" si="11"/>
        <v>0</v>
      </c>
      <c r="O208" s="177">
        <f t="shared" si="12"/>
        <v>0</v>
      </c>
    </row>
    <row r="209" spans="1:15" x14ac:dyDescent="0.3">
      <c r="A209" s="54" t="s">
        <v>1160</v>
      </c>
      <c r="B209" s="72">
        <v>0</v>
      </c>
      <c r="C209" s="29">
        <v>0</v>
      </c>
      <c r="D209" s="29">
        <v>0</v>
      </c>
      <c r="E209" s="29">
        <v>0</v>
      </c>
      <c r="F209" s="42">
        <f t="shared" si="9"/>
        <v>0</v>
      </c>
      <c r="G209" s="177">
        <f t="shared" si="10"/>
        <v>0</v>
      </c>
      <c r="I209" s="54" t="s">
        <v>1160</v>
      </c>
      <c r="J209" s="72">
        <v>0</v>
      </c>
      <c r="K209" s="29">
        <v>0</v>
      </c>
      <c r="L209" s="29">
        <v>0</v>
      </c>
      <c r="M209" s="29">
        <v>0</v>
      </c>
      <c r="N209" s="42">
        <f t="shared" si="11"/>
        <v>0</v>
      </c>
      <c r="O209" s="177">
        <f t="shared" si="12"/>
        <v>0</v>
      </c>
    </row>
    <row r="210" spans="1:15" x14ac:dyDescent="0.3">
      <c r="A210" s="54" t="s">
        <v>742</v>
      </c>
      <c r="B210" s="72">
        <v>0</v>
      </c>
      <c r="C210" s="29">
        <v>0</v>
      </c>
      <c r="D210" s="29">
        <v>0</v>
      </c>
      <c r="E210" s="29">
        <v>0</v>
      </c>
      <c r="F210" s="42">
        <f t="shared" si="9"/>
        <v>0</v>
      </c>
      <c r="G210" s="177">
        <f t="shared" si="10"/>
        <v>0</v>
      </c>
      <c r="I210" s="54" t="s">
        <v>742</v>
      </c>
      <c r="J210" s="72">
        <v>0</v>
      </c>
      <c r="K210" s="29">
        <v>0</v>
      </c>
      <c r="L210" s="29">
        <v>0</v>
      </c>
      <c r="M210" s="29">
        <v>0</v>
      </c>
      <c r="N210" s="42">
        <f t="shared" si="11"/>
        <v>0</v>
      </c>
      <c r="O210" s="177">
        <f t="shared" si="12"/>
        <v>0</v>
      </c>
    </row>
    <row r="211" spans="1:15" x14ac:dyDescent="0.3">
      <c r="A211" s="54" t="s">
        <v>1161</v>
      </c>
      <c r="B211" s="72">
        <v>0</v>
      </c>
      <c r="C211" s="29">
        <v>0</v>
      </c>
      <c r="D211" s="29">
        <v>0</v>
      </c>
      <c r="E211" s="29">
        <v>0</v>
      </c>
      <c r="F211" s="42">
        <f t="shared" si="9"/>
        <v>0</v>
      </c>
      <c r="G211" s="177">
        <f t="shared" si="10"/>
        <v>0</v>
      </c>
      <c r="I211" s="54" t="s">
        <v>1161</v>
      </c>
      <c r="J211" s="72">
        <v>0</v>
      </c>
      <c r="K211" s="29">
        <v>0</v>
      </c>
      <c r="L211" s="29">
        <v>0</v>
      </c>
      <c r="M211" s="29">
        <v>0</v>
      </c>
      <c r="N211" s="42">
        <f t="shared" si="11"/>
        <v>0</v>
      </c>
      <c r="O211" s="177">
        <f t="shared" si="12"/>
        <v>0</v>
      </c>
    </row>
    <row r="212" spans="1:15" x14ac:dyDescent="0.3">
      <c r="A212" s="54" t="s">
        <v>743</v>
      </c>
      <c r="B212" s="72">
        <v>0</v>
      </c>
      <c r="C212" s="29">
        <v>0</v>
      </c>
      <c r="D212" s="29">
        <v>0</v>
      </c>
      <c r="E212" s="29">
        <v>0</v>
      </c>
      <c r="F212" s="42">
        <f t="shared" si="9"/>
        <v>0</v>
      </c>
      <c r="G212" s="177">
        <f t="shared" si="10"/>
        <v>0</v>
      </c>
      <c r="I212" s="54" t="s">
        <v>743</v>
      </c>
      <c r="J212" s="72">
        <v>0</v>
      </c>
      <c r="K212" s="29">
        <v>0</v>
      </c>
      <c r="L212" s="29">
        <v>0</v>
      </c>
      <c r="M212" s="29">
        <v>0</v>
      </c>
      <c r="N212" s="42">
        <f t="shared" si="11"/>
        <v>0</v>
      </c>
      <c r="O212" s="177">
        <f t="shared" si="12"/>
        <v>0</v>
      </c>
    </row>
    <row r="213" spans="1:15" x14ac:dyDescent="0.3">
      <c r="A213" s="54" t="s">
        <v>1162</v>
      </c>
      <c r="B213" s="72">
        <v>0</v>
      </c>
      <c r="C213" s="29">
        <v>0</v>
      </c>
      <c r="D213" s="29">
        <v>0</v>
      </c>
      <c r="E213" s="29">
        <v>0</v>
      </c>
      <c r="F213" s="42">
        <f t="shared" si="9"/>
        <v>0</v>
      </c>
      <c r="G213" s="177">
        <f t="shared" si="10"/>
        <v>0</v>
      </c>
      <c r="I213" s="54" t="s">
        <v>1162</v>
      </c>
      <c r="J213" s="72">
        <v>0</v>
      </c>
      <c r="K213" s="29">
        <v>0</v>
      </c>
      <c r="L213" s="29">
        <v>0</v>
      </c>
      <c r="M213" s="29">
        <v>0</v>
      </c>
      <c r="N213" s="42">
        <f t="shared" si="11"/>
        <v>0</v>
      </c>
      <c r="O213" s="177">
        <f t="shared" si="12"/>
        <v>0</v>
      </c>
    </row>
    <row r="214" spans="1:15" x14ac:dyDescent="0.3">
      <c r="A214" s="54" t="s">
        <v>744</v>
      </c>
      <c r="B214" s="72">
        <v>0</v>
      </c>
      <c r="C214" s="29">
        <v>0</v>
      </c>
      <c r="D214" s="29">
        <v>0</v>
      </c>
      <c r="E214" s="29">
        <v>0</v>
      </c>
      <c r="F214" s="42">
        <f t="shared" si="9"/>
        <v>0</v>
      </c>
      <c r="G214" s="177">
        <f t="shared" si="10"/>
        <v>0</v>
      </c>
      <c r="I214" s="54" t="s">
        <v>744</v>
      </c>
      <c r="J214" s="72">
        <v>0</v>
      </c>
      <c r="K214" s="29">
        <v>0</v>
      </c>
      <c r="L214" s="29">
        <v>0</v>
      </c>
      <c r="M214" s="29">
        <v>0</v>
      </c>
      <c r="N214" s="42">
        <f t="shared" si="11"/>
        <v>0</v>
      </c>
      <c r="O214" s="177">
        <f t="shared" si="12"/>
        <v>0</v>
      </c>
    </row>
    <row r="215" spans="1:15" x14ac:dyDescent="0.3">
      <c r="A215" s="54" t="s">
        <v>745</v>
      </c>
      <c r="B215" s="72">
        <v>0</v>
      </c>
      <c r="C215" s="29">
        <v>0</v>
      </c>
      <c r="D215" s="29">
        <v>0</v>
      </c>
      <c r="E215" s="29">
        <v>0</v>
      </c>
      <c r="F215" s="42">
        <f t="shared" si="9"/>
        <v>0</v>
      </c>
      <c r="G215" s="177">
        <f t="shared" si="10"/>
        <v>0</v>
      </c>
      <c r="I215" s="54" t="s">
        <v>745</v>
      </c>
      <c r="J215" s="72">
        <v>0</v>
      </c>
      <c r="K215" s="29">
        <v>0</v>
      </c>
      <c r="L215" s="29">
        <v>0</v>
      </c>
      <c r="M215" s="29">
        <v>0</v>
      </c>
      <c r="N215" s="42">
        <f t="shared" si="11"/>
        <v>0</v>
      </c>
      <c r="O215" s="177">
        <f t="shared" si="12"/>
        <v>0</v>
      </c>
    </row>
    <row r="216" spans="1:15" x14ac:dyDescent="0.3">
      <c r="A216" s="54" t="s">
        <v>1163</v>
      </c>
      <c r="B216" s="72">
        <v>0</v>
      </c>
      <c r="C216" s="29">
        <v>0</v>
      </c>
      <c r="D216" s="29">
        <v>0</v>
      </c>
      <c r="E216" s="29">
        <v>0</v>
      </c>
      <c r="F216" s="42">
        <f t="shared" si="9"/>
        <v>0</v>
      </c>
      <c r="G216" s="177">
        <f t="shared" si="10"/>
        <v>0</v>
      </c>
      <c r="I216" s="54" t="s">
        <v>1163</v>
      </c>
      <c r="J216" s="72">
        <v>0</v>
      </c>
      <c r="K216" s="29">
        <v>0</v>
      </c>
      <c r="L216" s="29">
        <v>0</v>
      </c>
      <c r="M216" s="29">
        <v>0</v>
      </c>
      <c r="N216" s="42">
        <f t="shared" si="11"/>
        <v>0</v>
      </c>
      <c r="O216" s="177">
        <f t="shared" si="12"/>
        <v>0</v>
      </c>
    </row>
    <row r="217" spans="1:15" x14ac:dyDescent="0.3">
      <c r="A217" s="54" t="s">
        <v>783</v>
      </c>
      <c r="B217" s="72">
        <v>0</v>
      </c>
      <c r="C217" s="29">
        <v>0</v>
      </c>
      <c r="D217" s="29">
        <v>0</v>
      </c>
      <c r="E217" s="29">
        <v>0</v>
      </c>
      <c r="F217" s="42">
        <f t="shared" si="9"/>
        <v>0</v>
      </c>
      <c r="G217" s="177">
        <f t="shared" si="10"/>
        <v>0</v>
      </c>
      <c r="I217" s="54" t="s">
        <v>783</v>
      </c>
      <c r="J217" s="72">
        <v>0</v>
      </c>
      <c r="K217" s="29">
        <v>0</v>
      </c>
      <c r="L217" s="29">
        <v>0</v>
      </c>
      <c r="M217" s="29">
        <v>0</v>
      </c>
      <c r="N217" s="42">
        <f t="shared" si="11"/>
        <v>0</v>
      </c>
      <c r="O217" s="177">
        <f t="shared" si="12"/>
        <v>0</v>
      </c>
    </row>
    <row r="218" spans="1:15" x14ac:dyDescent="0.3">
      <c r="A218" s="54" t="s">
        <v>1164</v>
      </c>
      <c r="B218" s="72">
        <v>0</v>
      </c>
      <c r="C218" s="29">
        <v>0</v>
      </c>
      <c r="D218" s="29">
        <v>0</v>
      </c>
      <c r="E218" s="29">
        <v>0</v>
      </c>
      <c r="F218" s="42">
        <f t="shared" si="9"/>
        <v>0</v>
      </c>
      <c r="G218" s="177">
        <f t="shared" si="10"/>
        <v>0</v>
      </c>
      <c r="I218" s="54" t="s">
        <v>1164</v>
      </c>
      <c r="J218" s="72">
        <v>0</v>
      </c>
      <c r="K218" s="29">
        <v>0</v>
      </c>
      <c r="L218" s="29">
        <v>0</v>
      </c>
      <c r="M218" s="29">
        <v>0</v>
      </c>
      <c r="N218" s="42">
        <f t="shared" si="11"/>
        <v>0</v>
      </c>
      <c r="O218" s="177">
        <f t="shared" si="12"/>
        <v>0</v>
      </c>
    </row>
    <row r="219" spans="1:15" x14ac:dyDescent="0.3">
      <c r="A219" s="54" t="s">
        <v>746</v>
      </c>
      <c r="B219" s="72">
        <v>0</v>
      </c>
      <c r="C219" s="29">
        <v>0</v>
      </c>
      <c r="D219" s="29">
        <v>0</v>
      </c>
      <c r="E219" s="29">
        <v>0</v>
      </c>
      <c r="F219" s="42">
        <f t="shared" si="9"/>
        <v>0</v>
      </c>
      <c r="G219" s="177">
        <f t="shared" si="10"/>
        <v>0</v>
      </c>
      <c r="I219" s="54" t="s">
        <v>746</v>
      </c>
      <c r="J219" s="72">
        <v>0</v>
      </c>
      <c r="K219" s="29">
        <v>0</v>
      </c>
      <c r="L219" s="29">
        <v>0</v>
      </c>
      <c r="M219" s="29">
        <v>0</v>
      </c>
      <c r="N219" s="42">
        <f t="shared" si="11"/>
        <v>0</v>
      </c>
      <c r="O219" s="177">
        <f t="shared" si="12"/>
        <v>0</v>
      </c>
    </row>
    <row r="220" spans="1:15" x14ac:dyDescent="0.3">
      <c r="A220" s="54" t="s">
        <v>747</v>
      </c>
      <c r="B220" s="72">
        <v>0</v>
      </c>
      <c r="C220" s="29">
        <v>0</v>
      </c>
      <c r="D220" s="29">
        <v>0</v>
      </c>
      <c r="E220" s="29">
        <v>0</v>
      </c>
      <c r="F220" s="42">
        <f t="shared" si="9"/>
        <v>0</v>
      </c>
      <c r="G220" s="177">
        <f t="shared" si="10"/>
        <v>0</v>
      </c>
      <c r="I220" s="54" t="s">
        <v>747</v>
      </c>
      <c r="J220" s="72">
        <v>0</v>
      </c>
      <c r="K220" s="29">
        <v>0</v>
      </c>
      <c r="L220" s="29">
        <v>0</v>
      </c>
      <c r="M220" s="29">
        <v>0</v>
      </c>
      <c r="N220" s="42">
        <f t="shared" si="11"/>
        <v>0</v>
      </c>
      <c r="O220" s="177">
        <f t="shared" si="12"/>
        <v>0</v>
      </c>
    </row>
    <row r="221" spans="1:15" x14ac:dyDescent="0.3">
      <c r="A221" s="54" t="s">
        <v>1165</v>
      </c>
      <c r="B221" s="72">
        <v>0</v>
      </c>
      <c r="C221" s="29">
        <v>0</v>
      </c>
      <c r="D221" s="29">
        <v>0</v>
      </c>
      <c r="E221" s="29">
        <v>0</v>
      </c>
      <c r="F221" s="42">
        <f t="shared" si="9"/>
        <v>0</v>
      </c>
      <c r="G221" s="177">
        <f t="shared" si="10"/>
        <v>0</v>
      </c>
      <c r="I221" s="54" t="s">
        <v>1165</v>
      </c>
      <c r="J221" s="72">
        <v>0</v>
      </c>
      <c r="K221" s="29">
        <v>0</v>
      </c>
      <c r="L221" s="29">
        <v>0</v>
      </c>
      <c r="M221" s="29">
        <v>0</v>
      </c>
      <c r="N221" s="42">
        <f t="shared" si="11"/>
        <v>0</v>
      </c>
      <c r="O221" s="177">
        <f t="shared" si="12"/>
        <v>0</v>
      </c>
    </row>
    <row r="222" spans="1:15" x14ac:dyDescent="0.3">
      <c r="A222" s="54" t="s">
        <v>748</v>
      </c>
      <c r="B222" s="72">
        <v>0</v>
      </c>
      <c r="C222" s="29">
        <v>0</v>
      </c>
      <c r="D222" s="29">
        <v>0</v>
      </c>
      <c r="E222" s="29">
        <v>0</v>
      </c>
      <c r="F222" s="42">
        <f t="shared" si="9"/>
        <v>0</v>
      </c>
      <c r="G222" s="177">
        <f t="shared" si="10"/>
        <v>0</v>
      </c>
      <c r="I222" s="54" t="s">
        <v>748</v>
      </c>
      <c r="J222" s="72">
        <v>0</v>
      </c>
      <c r="K222" s="29">
        <v>0</v>
      </c>
      <c r="L222" s="29">
        <v>0</v>
      </c>
      <c r="M222" s="29">
        <v>0</v>
      </c>
      <c r="N222" s="42">
        <f t="shared" si="11"/>
        <v>0</v>
      </c>
      <c r="O222" s="177">
        <f t="shared" si="12"/>
        <v>0</v>
      </c>
    </row>
    <row r="223" spans="1:15" x14ac:dyDescent="0.3">
      <c r="A223" s="54" t="s">
        <v>1166</v>
      </c>
      <c r="B223" s="72">
        <v>0</v>
      </c>
      <c r="C223" s="29">
        <v>0</v>
      </c>
      <c r="D223" s="29">
        <v>0</v>
      </c>
      <c r="E223" s="29">
        <v>0</v>
      </c>
      <c r="F223" s="42">
        <f t="shared" si="9"/>
        <v>0</v>
      </c>
      <c r="G223" s="177">
        <f t="shared" si="10"/>
        <v>0</v>
      </c>
      <c r="I223" s="54" t="s">
        <v>1166</v>
      </c>
      <c r="J223" s="72">
        <v>0</v>
      </c>
      <c r="K223" s="29">
        <v>0</v>
      </c>
      <c r="L223" s="29">
        <v>0</v>
      </c>
      <c r="M223" s="29">
        <v>0</v>
      </c>
      <c r="N223" s="42">
        <f t="shared" si="11"/>
        <v>0</v>
      </c>
      <c r="O223" s="177">
        <f t="shared" si="12"/>
        <v>0</v>
      </c>
    </row>
    <row r="224" spans="1:15" x14ac:dyDescent="0.3">
      <c r="A224" s="54" t="s">
        <v>1167</v>
      </c>
      <c r="B224" s="72">
        <v>0</v>
      </c>
      <c r="C224" s="29">
        <v>0</v>
      </c>
      <c r="D224" s="29">
        <v>0</v>
      </c>
      <c r="E224" s="29">
        <v>0</v>
      </c>
      <c r="F224" s="42">
        <f t="shared" si="9"/>
        <v>0</v>
      </c>
      <c r="G224" s="177">
        <f t="shared" si="10"/>
        <v>0</v>
      </c>
      <c r="I224" s="54" t="s">
        <v>1167</v>
      </c>
      <c r="J224" s="72">
        <v>0</v>
      </c>
      <c r="K224" s="29">
        <v>0</v>
      </c>
      <c r="L224" s="29">
        <v>0</v>
      </c>
      <c r="M224" s="29">
        <v>0</v>
      </c>
      <c r="N224" s="42">
        <f t="shared" si="11"/>
        <v>0</v>
      </c>
      <c r="O224" s="177">
        <f t="shared" si="12"/>
        <v>0</v>
      </c>
    </row>
    <row r="225" spans="1:15" ht="15" customHeight="1" x14ac:dyDescent="0.3">
      <c r="A225" s="54" t="s">
        <v>749</v>
      </c>
      <c r="B225" s="72">
        <v>0</v>
      </c>
      <c r="C225" s="29">
        <v>0</v>
      </c>
      <c r="D225" s="29">
        <v>0</v>
      </c>
      <c r="E225" s="29">
        <v>0</v>
      </c>
      <c r="F225" s="42">
        <f t="shared" si="9"/>
        <v>0</v>
      </c>
      <c r="G225" s="177">
        <f t="shared" si="10"/>
        <v>0</v>
      </c>
      <c r="I225" s="54" t="s">
        <v>749</v>
      </c>
      <c r="J225" s="72">
        <v>0</v>
      </c>
      <c r="K225" s="29">
        <v>0</v>
      </c>
      <c r="L225" s="29">
        <v>0</v>
      </c>
      <c r="M225" s="29">
        <v>0</v>
      </c>
      <c r="N225" s="42">
        <f t="shared" si="11"/>
        <v>0</v>
      </c>
      <c r="O225" s="177">
        <f t="shared" si="12"/>
        <v>0</v>
      </c>
    </row>
    <row r="226" spans="1:15" ht="15" customHeight="1" x14ac:dyDescent="0.3">
      <c r="A226" s="54" t="s">
        <v>1168</v>
      </c>
      <c r="B226" s="72">
        <v>0</v>
      </c>
      <c r="C226" s="29">
        <v>0</v>
      </c>
      <c r="D226" s="29">
        <v>0</v>
      </c>
      <c r="E226" s="29">
        <v>0</v>
      </c>
      <c r="F226" s="42">
        <f t="shared" si="9"/>
        <v>0</v>
      </c>
      <c r="G226" s="177">
        <f t="shared" si="10"/>
        <v>0</v>
      </c>
      <c r="I226" s="54" t="s">
        <v>1168</v>
      </c>
      <c r="J226" s="72">
        <v>0</v>
      </c>
      <c r="K226" s="29">
        <v>0</v>
      </c>
      <c r="L226" s="29">
        <v>0</v>
      </c>
      <c r="M226" s="29">
        <v>0</v>
      </c>
      <c r="N226" s="42">
        <f t="shared" si="11"/>
        <v>0</v>
      </c>
      <c r="O226" s="177">
        <f t="shared" si="12"/>
        <v>0</v>
      </c>
    </row>
    <row r="227" spans="1:15" x14ac:dyDescent="0.3">
      <c r="A227" s="54" t="s">
        <v>750</v>
      </c>
      <c r="B227" s="72">
        <v>0</v>
      </c>
      <c r="C227" s="29">
        <v>0</v>
      </c>
      <c r="D227" s="29">
        <v>0</v>
      </c>
      <c r="E227" s="29">
        <v>0</v>
      </c>
      <c r="F227" s="42">
        <f t="shared" si="9"/>
        <v>0</v>
      </c>
      <c r="G227" s="177">
        <f t="shared" si="10"/>
        <v>0</v>
      </c>
      <c r="I227" s="54" t="s">
        <v>750</v>
      </c>
      <c r="J227" s="72">
        <v>0</v>
      </c>
      <c r="K227" s="29">
        <v>0</v>
      </c>
      <c r="L227" s="29">
        <v>0</v>
      </c>
      <c r="M227" s="29">
        <v>0</v>
      </c>
      <c r="N227" s="42">
        <f t="shared" si="11"/>
        <v>0</v>
      </c>
      <c r="O227" s="177">
        <f t="shared" si="12"/>
        <v>0</v>
      </c>
    </row>
    <row r="228" spans="1:15" x14ac:dyDescent="0.3">
      <c r="A228" s="54" t="s">
        <v>209</v>
      </c>
      <c r="B228" s="72">
        <v>0</v>
      </c>
      <c r="C228" s="29">
        <v>0</v>
      </c>
      <c r="D228" s="29">
        <v>0</v>
      </c>
      <c r="E228" s="29">
        <v>0</v>
      </c>
      <c r="F228" s="42">
        <f t="shared" si="9"/>
        <v>0</v>
      </c>
      <c r="G228" s="177">
        <f t="shared" si="10"/>
        <v>0</v>
      </c>
      <c r="I228" s="54" t="s">
        <v>209</v>
      </c>
      <c r="J228" s="72">
        <v>0</v>
      </c>
      <c r="K228" s="29">
        <v>0</v>
      </c>
      <c r="L228" s="29">
        <v>0</v>
      </c>
      <c r="M228" s="29">
        <v>0</v>
      </c>
      <c r="N228" s="42">
        <f t="shared" si="11"/>
        <v>0</v>
      </c>
      <c r="O228" s="177">
        <f t="shared" si="12"/>
        <v>0</v>
      </c>
    </row>
    <row r="229" spans="1:15" x14ac:dyDescent="0.3">
      <c r="A229" s="54" t="s">
        <v>751</v>
      </c>
      <c r="B229" s="72">
        <v>0</v>
      </c>
      <c r="C229" s="29">
        <v>0</v>
      </c>
      <c r="D229" s="29">
        <v>0</v>
      </c>
      <c r="E229" s="29">
        <v>0</v>
      </c>
      <c r="F229" s="42">
        <f t="shared" si="9"/>
        <v>0</v>
      </c>
      <c r="G229" s="177">
        <f t="shared" si="10"/>
        <v>0</v>
      </c>
      <c r="I229" s="54" t="s">
        <v>751</v>
      </c>
      <c r="J229" s="72">
        <v>0</v>
      </c>
      <c r="K229" s="29">
        <v>0</v>
      </c>
      <c r="L229" s="29">
        <v>0</v>
      </c>
      <c r="M229" s="29">
        <v>0</v>
      </c>
      <c r="N229" s="42">
        <f t="shared" si="11"/>
        <v>0</v>
      </c>
      <c r="O229" s="177">
        <f t="shared" si="12"/>
        <v>0</v>
      </c>
    </row>
    <row r="230" spans="1:15" x14ac:dyDescent="0.3">
      <c r="A230" s="54" t="s">
        <v>752</v>
      </c>
      <c r="B230" s="72">
        <v>0</v>
      </c>
      <c r="C230" s="29">
        <v>0</v>
      </c>
      <c r="D230" s="29">
        <v>0</v>
      </c>
      <c r="E230" s="29">
        <v>0</v>
      </c>
      <c r="F230" s="42">
        <f t="shared" si="9"/>
        <v>0</v>
      </c>
      <c r="G230" s="177">
        <f t="shared" si="10"/>
        <v>0</v>
      </c>
      <c r="I230" s="54" t="s">
        <v>752</v>
      </c>
      <c r="J230" s="72">
        <v>0</v>
      </c>
      <c r="K230" s="29">
        <v>0</v>
      </c>
      <c r="L230" s="29">
        <v>0</v>
      </c>
      <c r="M230" s="29">
        <v>0</v>
      </c>
      <c r="N230" s="42">
        <f t="shared" si="11"/>
        <v>0</v>
      </c>
      <c r="O230" s="177">
        <f t="shared" si="12"/>
        <v>0</v>
      </c>
    </row>
    <row r="231" spans="1:15" x14ac:dyDescent="0.3">
      <c r="A231" s="54" t="s">
        <v>925</v>
      </c>
      <c r="B231" s="72">
        <v>0</v>
      </c>
      <c r="C231" s="29">
        <v>0</v>
      </c>
      <c r="D231" s="29">
        <v>0</v>
      </c>
      <c r="E231" s="29">
        <v>0</v>
      </c>
      <c r="F231" s="42">
        <f t="shared" si="9"/>
        <v>0</v>
      </c>
      <c r="G231" s="177">
        <f t="shared" si="10"/>
        <v>0</v>
      </c>
      <c r="I231" s="54" t="s">
        <v>925</v>
      </c>
      <c r="J231" s="72">
        <v>0</v>
      </c>
      <c r="K231" s="29">
        <v>0</v>
      </c>
      <c r="L231" s="29">
        <v>0</v>
      </c>
      <c r="M231" s="29">
        <v>0</v>
      </c>
      <c r="N231" s="42">
        <f t="shared" si="11"/>
        <v>0</v>
      </c>
      <c r="O231" s="177">
        <f t="shared" si="12"/>
        <v>0</v>
      </c>
    </row>
    <row r="232" spans="1:15" x14ac:dyDescent="0.3">
      <c r="A232" s="54" t="s">
        <v>753</v>
      </c>
      <c r="B232" s="72">
        <v>0</v>
      </c>
      <c r="C232" s="29">
        <v>0</v>
      </c>
      <c r="D232" s="29">
        <v>0</v>
      </c>
      <c r="E232" s="29">
        <v>0</v>
      </c>
      <c r="F232" s="42">
        <f t="shared" si="9"/>
        <v>0</v>
      </c>
      <c r="G232" s="177">
        <f t="shared" si="10"/>
        <v>0</v>
      </c>
      <c r="I232" s="54" t="s">
        <v>753</v>
      </c>
      <c r="J232" s="72">
        <v>0</v>
      </c>
      <c r="K232" s="29">
        <v>0</v>
      </c>
      <c r="L232" s="29">
        <v>0</v>
      </c>
      <c r="M232" s="29">
        <v>0</v>
      </c>
      <c r="N232" s="42">
        <f t="shared" si="11"/>
        <v>0</v>
      </c>
      <c r="O232" s="177">
        <f t="shared" si="12"/>
        <v>0</v>
      </c>
    </row>
    <row r="233" spans="1:15" x14ac:dyDescent="0.3">
      <c r="A233" s="54" t="s">
        <v>754</v>
      </c>
      <c r="B233" s="72">
        <v>0</v>
      </c>
      <c r="C233" s="29">
        <v>0</v>
      </c>
      <c r="D233" s="29">
        <v>0</v>
      </c>
      <c r="E233" s="29">
        <v>0</v>
      </c>
      <c r="F233" s="42">
        <f t="shared" si="9"/>
        <v>0</v>
      </c>
      <c r="G233" s="177">
        <f t="shared" si="10"/>
        <v>0</v>
      </c>
      <c r="I233" s="54" t="s">
        <v>754</v>
      </c>
      <c r="J233" s="72">
        <v>0</v>
      </c>
      <c r="K233" s="29">
        <v>0</v>
      </c>
      <c r="L233" s="29">
        <v>0</v>
      </c>
      <c r="M233" s="29">
        <v>0</v>
      </c>
      <c r="N233" s="42">
        <f t="shared" si="11"/>
        <v>0</v>
      </c>
      <c r="O233" s="177">
        <f t="shared" si="12"/>
        <v>0</v>
      </c>
    </row>
    <row r="234" spans="1:15" x14ac:dyDescent="0.3">
      <c r="A234" s="54" t="s">
        <v>755</v>
      </c>
      <c r="B234" s="72">
        <v>0</v>
      </c>
      <c r="C234" s="29">
        <v>0</v>
      </c>
      <c r="D234" s="29">
        <v>0</v>
      </c>
      <c r="E234" s="29">
        <v>0</v>
      </c>
      <c r="F234" s="42">
        <f t="shared" si="9"/>
        <v>0</v>
      </c>
      <c r="G234" s="177">
        <f t="shared" si="10"/>
        <v>0</v>
      </c>
      <c r="I234" s="54" t="s">
        <v>755</v>
      </c>
      <c r="J234" s="72">
        <v>0</v>
      </c>
      <c r="K234" s="29">
        <v>0</v>
      </c>
      <c r="L234" s="29">
        <v>0</v>
      </c>
      <c r="M234" s="29">
        <v>0</v>
      </c>
      <c r="N234" s="42">
        <f t="shared" si="11"/>
        <v>0</v>
      </c>
      <c r="O234" s="177">
        <f t="shared" si="12"/>
        <v>0</v>
      </c>
    </row>
    <row r="235" spans="1:15" x14ac:dyDescent="0.3">
      <c r="A235" s="54" t="s">
        <v>756</v>
      </c>
      <c r="B235" s="72">
        <v>0</v>
      </c>
      <c r="C235" s="29">
        <v>0</v>
      </c>
      <c r="D235" s="29">
        <v>0</v>
      </c>
      <c r="E235" s="29">
        <v>0</v>
      </c>
      <c r="F235" s="42">
        <f t="shared" si="9"/>
        <v>0</v>
      </c>
      <c r="G235" s="177">
        <f t="shared" si="10"/>
        <v>0</v>
      </c>
      <c r="I235" s="54" t="s">
        <v>756</v>
      </c>
      <c r="J235" s="72">
        <v>0</v>
      </c>
      <c r="K235" s="29">
        <v>0</v>
      </c>
      <c r="L235" s="29">
        <v>0</v>
      </c>
      <c r="M235" s="29">
        <v>0</v>
      </c>
      <c r="N235" s="42">
        <f t="shared" si="11"/>
        <v>0</v>
      </c>
      <c r="O235" s="177">
        <f t="shared" si="12"/>
        <v>0</v>
      </c>
    </row>
    <row r="236" spans="1:15" x14ac:dyDescent="0.3">
      <c r="A236" s="54" t="s">
        <v>784</v>
      </c>
      <c r="B236" s="72">
        <v>0</v>
      </c>
      <c r="C236" s="29">
        <v>0</v>
      </c>
      <c r="D236" s="29">
        <v>0</v>
      </c>
      <c r="E236" s="29">
        <v>0</v>
      </c>
      <c r="F236" s="42">
        <f t="shared" ref="F236:G263" si="13">B236-D236</f>
        <v>0</v>
      </c>
      <c r="G236" s="177">
        <f t="shared" si="13"/>
        <v>0</v>
      </c>
      <c r="I236" s="54" t="s">
        <v>784</v>
      </c>
      <c r="J236" s="72">
        <v>0</v>
      </c>
      <c r="K236" s="29">
        <v>0</v>
      </c>
      <c r="L236" s="29">
        <v>0</v>
      </c>
      <c r="M236" s="29">
        <v>0</v>
      </c>
      <c r="N236" s="42">
        <f t="shared" ref="N236:O263" si="14">J236-L236</f>
        <v>0</v>
      </c>
      <c r="O236" s="177">
        <f t="shared" si="14"/>
        <v>0</v>
      </c>
    </row>
    <row r="237" spans="1:15" x14ac:dyDescent="0.3">
      <c r="A237" s="54" t="s">
        <v>1169</v>
      </c>
      <c r="B237" s="72">
        <v>0</v>
      </c>
      <c r="C237" s="29">
        <v>0</v>
      </c>
      <c r="D237" s="29">
        <v>0</v>
      </c>
      <c r="E237" s="29">
        <v>0</v>
      </c>
      <c r="F237" s="42">
        <f t="shared" si="13"/>
        <v>0</v>
      </c>
      <c r="G237" s="177">
        <f t="shared" si="13"/>
        <v>0</v>
      </c>
      <c r="I237" s="54" t="s">
        <v>1169</v>
      </c>
      <c r="J237" s="72">
        <v>0</v>
      </c>
      <c r="K237" s="29">
        <v>0</v>
      </c>
      <c r="L237" s="29">
        <v>0</v>
      </c>
      <c r="M237" s="29">
        <v>0</v>
      </c>
      <c r="N237" s="42">
        <f t="shared" si="14"/>
        <v>0</v>
      </c>
      <c r="O237" s="177">
        <f t="shared" si="14"/>
        <v>0</v>
      </c>
    </row>
    <row r="238" spans="1:15" x14ac:dyDescent="0.3">
      <c r="A238" s="54" t="s">
        <v>1170</v>
      </c>
      <c r="B238" s="72">
        <v>0</v>
      </c>
      <c r="C238" s="29">
        <v>0</v>
      </c>
      <c r="D238" s="29">
        <v>0</v>
      </c>
      <c r="E238" s="29">
        <v>0</v>
      </c>
      <c r="F238" s="42">
        <f t="shared" si="13"/>
        <v>0</v>
      </c>
      <c r="G238" s="177">
        <f t="shared" si="13"/>
        <v>0</v>
      </c>
      <c r="I238" s="54" t="s">
        <v>1170</v>
      </c>
      <c r="J238" s="72">
        <v>0</v>
      </c>
      <c r="K238" s="29">
        <v>0</v>
      </c>
      <c r="L238" s="29">
        <v>0</v>
      </c>
      <c r="M238" s="29">
        <v>0</v>
      </c>
      <c r="N238" s="42">
        <f t="shared" si="14"/>
        <v>0</v>
      </c>
      <c r="O238" s="177">
        <f t="shared" si="14"/>
        <v>0</v>
      </c>
    </row>
    <row r="239" spans="1:15" x14ac:dyDescent="0.3">
      <c r="A239" s="54" t="s">
        <v>1171</v>
      </c>
      <c r="B239" s="72">
        <v>0</v>
      </c>
      <c r="C239" s="29">
        <v>0</v>
      </c>
      <c r="D239" s="29">
        <v>0</v>
      </c>
      <c r="E239" s="29">
        <v>0</v>
      </c>
      <c r="F239" s="42">
        <f t="shared" si="13"/>
        <v>0</v>
      </c>
      <c r="G239" s="177">
        <f t="shared" si="13"/>
        <v>0</v>
      </c>
      <c r="I239" s="54" t="s">
        <v>1171</v>
      </c>
      <c r="J239" s="72">
        <v>0</v>
      </c>
      <c r="K239" s="29">
        <v>0</v>
      </c>
      <c r="L239" s="29">
        <v>0</v>
      </c>
      <c r="M239" s="29">
        <v>0</v>
      </c>
      <c r="N239" s="42">
        <f t="shared" si="14"/>
        <v>0</v>
      </c>
      <c r="O239" s="177">
        <f t="shared" si="14"/>
        <v>0</v>
      </c>
    </row>
    <row r="240" spans="1:15" x14ac:dyDescent="0.3">
      <c r="A240" s="54" t="s">
        <v>211</v>
      </c>
      <c r="B240" s="72">
        <v>0</v>
      </c>
      <c r="C240" s="29">
        <v>0</v>
      </c>
      <c r="D240" s="29">
        <v>0</v>
      </c>
      <c r="E240" s="29">
        <v>0</v>
      </c>
      <c r="F240" s="42">
        <f t="shared" si="13"/>
        <v>0</v>
      </c>
      <c r="G240" s="177">
        <f t="shared" si="13"/>
        <v>0</v>
      </c>
      <c r="I240" s="54" t="s">
        <v>211</v>
      </c>
      <c r="J240" s="72">
        <v>0</v>
      </c>
      <c r="K240" s="29">
        <v>0</v>
      </c>
      <c r="L240" s="29">
        <v>0</v>
      </c>
      <c r="M240" s="29">
        <v>0</v>
      </c>
      <c r="N240" s="42">
        <f t="shared" si="14"/>
        <v>0</v>
      </c>
      <c r="O240" s="177">
        <f t="shared" si="14"/>
        <v>0</v>
      </c>
    </row>
    <row r="241" spans="1:15" x14ac:dyDescent="0.3">
      <c r="A241" s="54" t="s">
        <v>1172</v>
      </c>
      <c r="B241" s="72">
        <v>0</v>
      </c>
      <c r="C241" s="29">
        <v>0</v>
      </c>
      <c r="D241" s="29">
        <v>0</v>
      </c>
      <c r="E241" s="29">
        <v>0</v>
      </c>
      <c r="F241" s="42">
        <f t="shared" si="13"/>
        <v>0</v>
      </c>
      <c r="G241" s="177">
        <f t="shared" si="13"/>
        <v>0</v>
      </c>
      <c r="I241" s="54" t="s">
        <v>1172</v>
      </c>
      <c r="J241" s="72">
        <v>0</v>
      </c>
      <c r="K241" s="29">
        <v>0</v>
      </c>
      <c r="L241" s="29">
        <v>0</v>
      </c>
      <c r="M241" s="29">
        <v>0</v>
      </c>
      <c r="N241" s="42">
        <f t="shared" si="14"/>
        <v>0</v>
      </c>
      <c r="O241" s="177">
        <f t="shared" si="14"/>
        <v>0</v>
      </c>
    </row>
    <row r="242" spans="1:15" x14ac:dyDescent="0.3">
      <c r="A242" s="54" t="s">
        <v>1173</v>
      </c>
      <c r="B242" s="72">
        <v>0</v>
      </c>
      <c r="C242" s="29">
        <v>0</v>
      </c>
      <c r="D242" s="29">
        <v>0</v>
      </c>
      <c r="E242" s="29">
        <v>0</v>
      </c>
      <c r="F242" s="42">
        <f t="shared" si="13"/>
        <v>0</v>
      </c>
      <c r="G242" s="177">
        <f t="shared" si="13"/>
        <v>0</v>
      </c>
      <c r="I242" s="54" t="s">
        <v>1173</v>
      </c>
      <c r="J242" s="72">
        <v>0</v>
      </c>
      <c r="K242" s="29">
        <v>0</v>
      </c>
      <c r="L242" s="29">
        <v>0</v>
      </c>
      <c r="M242" s="29">
        <v>0</v>
      </c>
      <c r="N242" s="42">
        <f t="shared" si="14"/>
        <v>0</v>
      </c>
      <c r="O242" s="177">
        <f t="shared" si="14"/>
        <v>0</v>
      </c>
    </row>
    <row r="243" spans="1:15" x14ac:dyDescent="0.3">
      <c r="A243" s="54" t="s">
        <v>1174</v>
      </c>
      <c r="B243" s="72">
        <v>0</v>
      </c>
      <c r="C243" s="29">
        <v>0</v>
      </c>
      <c r="D243" s="29">
        <v>0</v>
      </c>
      <c r="E243" s="29">
        <v>0</v>
      </c>
      <c r="F243" s="42">
        <f t="shared" si="13"/>
        <v>0</v>
      </c>
      <c r="G243" s="177">
        <f t="shared" si="13"/>
        <v>0</v>
      </c>
      <c r="I243" s="54" t="s">
        <v>1174</v>
      </c>
      <c r="J243" s="72">
        <v>0</v>
      </c>
      <c r="K243" s="29">
        <v>0</v>
      </c>
      <c r="L243" s="29">
        <v>0</v>
      </c>
      <c r="M243" s="29">
        <v>0</v>
      </c>
      <c r="N243" s="42">
        <f t="shared" si="14"/>
        <v>0</v>
      </c>
      <c r="O243" s="177">
        <f t="shared" si="14"/>
        <v>0</v>
      </c>
    </row>
    <row r="244" spans="1:15" x14ac:dyDescent="0.3">
      <c r="A244" s="54" t="s">
        <v>757</v>
      </c>
      <c r="B244" s="72">
        <v>0</v>
      </c>
      <c r="C244" s="29">
        <v>0</v>
      </c>
      <c r="D244" s="29">
        <v>0</v>
      </c>
      <c r="E244" s="29">
        <v>0</v>
      </c>
      <c r="F244" s="42">
        <f t="shared" si="13"/>
        <v>0</v>
      </c>
      <c r="G244" s="177">
        <f t="shared" si="13"/>
        <v>0</v>
      </c>
      <c r="I244" s="54" t="s">
        <v>757</v>
      </c>
      <c r="J244" s="72">
        <v>0</v>
      </c>
      <c r="K244" s="29">
        <v>0</v>
      </c>
      <c r="L244" s="29">
        <v>0</v>
      </c>
      <c r="M244" s="29">
        <v>0</v>
      </c>
      <c r="N244" s="42">
        <f t="shared" si="14"/>
        <v>0</v>
      </c>
      <c r="O244" s="177">
        <f t="shared" si="14"/>
        <v>0</v>
      </c>
    </row>
    <row r="245" spans="1:15" x14ac:dyDescent="0.3">
      <c r="A245" s="54" t="s">
        <v>758</v>
      </c>
      <c r="B245" s="72">
        <v>0</v>
      </c>
      <c r="C245" s="29">
        <v>0</v>
      </c>
      <c r="D245" s="29">
        <v>0</v>
      </c>
      <c r="E245" s="29">
        <v>0</v>
      </c>
      <c r="F245" s="42">
        <f t="shared" si="13"/>
        <v>0</v>
      </c>
      <c r="G245" s="177">
        <f t="shared" si="13"/>
        <v>0</v>
      </c>
      <c r="I245" s="54" t="s">
        <v>758</v>
      </c>
      <c r="J245" s="72">
        <v>0</v>
      </c>
      <c r="K245" s="29">
        <v>0</v>
      </c>
      <c r="L245" s="29">
        <v>0</v>
      </c>
      <c r="M245" s="29">
        <v>0</v>
      </c>
      <c r="N245" s="42">
        <f t="shared" si="14"/>
        <v>0</v>
      </c>
      <c r="O245" s="177">
        <f t="shared" si="14"/>
        <v>0</v>
      </c>
    </row>
    <row r="246" spans="1:15" x14ac:dyDescent="0.3">
      <c r="A246" s="54" t="s">
        <v>1175</v>
      </c>
      <c r="B246" s="72">
        <v>0</v>
      </c>
      <c r="C246" s="29">
        <v>0</v>
      </c>
      <c r="D246" s="29">
        <v>0</v>
      </c>
      <c r="E246" s="29">
        <v>0</v>
      </c>
      <c r="F246" s="42">
        <f t="shared" si="13"/>
        <v>0</v>
      </c>
      <c r="G246" s="177">
        <f t="shared" si="13"/>
        <v>0</v>
      </c>
      <c r="I246" s="54" t="s">
        <v>1175</v>
      </c>
      <c r="J246" s="72">
        <v>0</v>
      </c>
      <c r="K246" s="29">
        <v>0</v>
      </c>
      <c r="L246" s="29">
        <v>0</v>
      </c>
      <c r="M246" s="29">
        <v>0</v>
      </c>
      <c r="N246" s="42">
        <f t="shared" si="14"/>
        <v>0</v>
      </c>
      <c r="O246" s="177">
        <f t="shared" si="14"/>
        <v>0</v>
      </c>
    </row>
    <row r="247" spans="1:15" x14ac:dyDescent="0.3">
      <c r="A247" s="54" t="s">
        <v>1176</v>
      </c>
      <c r="B247" s="72">
        <v>0</v>
      </c>
      <c r="C247" s="29">
        <v>0</v>
      </c>
      <c r="D247" s="29">
        <v>0</v>
      </c>
      <c r="E247" s="29">
        <v>0</v>
      </c>
      <c r="F247" s="42">
        <f t="shared" si="13"/>
        <v>0</v>
      </c>
      <c r="G247" s="177">
        <f t="shared" si="13"/>
        <v>0</v>
      </c>
      <c r="I247" s="54" t="s">
        <v>1176</v>
      </c>
      <c r="J247" s="72">
        <v>0</v>
      </c>
      <c r="K247" s="29">
        <v>0</v>
      </c>
      <c r="L247" s="29">
        <v>0</v>
      </c>
      <c r="M247" s="29">
        <v>0</v>
      </c>
      <c r="N247" s="42">
        <f t="shared" si="14"/>
        <v>0</v>
      </c>
      <c r="O247" s="177">
        <f t="shared" si="14"/>
        <v>0</v>
      </c>
    </row>
    <row r="248" spans="1:15" x14ac:dyDescent="0.3">
      <c r="A248" s="54" t="s">
        <v>1177</v>
      </c>
      <c r="B248" s="72">
        <v>0</v>
      </c>
      <c r="C248" s="29">
        <v>0</v>
      </c>
      <c r="D248" s="29">
        <v>0</v>
      </c>
      <c r="E248" s="29">
        <v>0</v>
      </c>
      <c r="F248" s="42">
        <f t="shared" si="13"/>
        <v>0</v>
      </c>
      <c r="G248" s="177">
        <f t="shared" si="13"/>
        <v>0</v>
      </c>
      <c r="I248" s="54" t="s">
        <v>1177</v>
      </c>
      <c r="J248" s="72">
        <v>0</v>
      </c>
      <c r="K248" s="29">
        <v>0</v>
      </c>
      <c r="L248" s="29">
        <v>0</v>
      </c>
      <c r="M248" s="29">
        <v>0</v>
      </c>
      <c r="N248" s="42">
        <f t="shared" si="14"/>
        <v>0</v>
      </c>
      <c r="O248" s="177">
        <f t="shared" si="14"/>
        <v>0</v>
      </c>
    </row>
    <row r="249" spans="1:15" x14ac:dyDescent="0.3">
      <c r="A249" s="54" t="s">
        <v>1178</v>
      </c>
      <c r="B249" s="72">
        <v>0</v>
      </c>
      <c r="C249" s="29">
        <v>0</v>
      </c>
      <c r="D249" s="29">
        <v>0</v>
      </c>
      <c r="E249" s="29">
        <v>0</v>
      </c>
      <c r="F249" s="42">
        <f t="shared" si="13"/>
        <v>0</v>
      </c>
      <c r="G249" s="177">
        <f t="shared" si="13"/>
        <v>0</v>
      </c>
      <c r="I249" s="54" t="s">
        <v>1178</v>
      </c>
      <c r="J249" s="72">
        <v>0</v>
      </c>
      <c r="K249" s="29">
        <v>0</v>
      </c>
      <c r="L249" s="29">
        <v>0</v>
      </c>
      <c r="M249" s="29">
        <v>0</v>
      </c>
      <c r="N249" s="42">
        <f t="shared" si="14"/>
        <v>0</v>
      </c>
      <c r="O249" s="177">
        <f t="shared" si="14"/>
        <v>0</v>
      </c>
    </row>
    <row r="250" spans="1:15" x14ac:dyDescent="0.3">
      <c r="A250" s="54" t="s">
        <v>1179</v>
      </c>
      <c r="B250" s="72">
        <v>0</v>
      </c>
      <c r="C250" s="29">
        <v>0</v>
      </c>
      <c r="D250" s="29">
        <v>0</v>
      </c>
      <c r="E250" s="29">
        <v>0</v>
      </c>
      <c r="F250" s="42">
        <f t="shared" si="13"/>
        <v>0</v>
      </c>
      <c r="G250" s="177">
        <f t="shared" si="13"/>
        <v>0</v>
      </c>
      <c r="I250" s="54" t="s">
        <v>1179</v>
      </c>
      <c r="J250" s="72">
        <v>0</v>
      </c>
      <c r="K250" s="29">
        <v>0</v>
      </c>
      <c r="L250" s="29">
        <v>0</v>
      </c>
      <c r="M250" s="29">
        <v>0</v>
      </c>
      <c r="N250" s="42">
        <f t="shared" si="14"/>
        <v>0</v>
      </c>
      <c r="O250" s="177">
        <f t="shared" si="14"/>
        <v>0</v>
      </c>
    </row>
    <row r="251" spans="1:15" x14ac:dyDescent="0.3">
      <c r="A251" s="54" t="s">
        <v>759</v>
      </c>
      <c r="B251" s="72">
        <v>0</v>
      </c>
      <c r="C251" s="29">
        <v>0</v>
      </c>
      <c r="D251" s="29">
        <v>0</v>
      </c>
      <c r="E251" s="29">
        <v>0</v>
      </c>
      <c r="F251" s="42">
        <f t="shared" si="13"/>
        <v>0</v>
      </c>
      <c r="G251" s="177">
        <f t="shared" si="13"/>
        <v>0</v>
      </c>
      <c r="I251" s="54" t="s">
        <v>759</v>
      </c>
      <c r="J251" s="72">
        <v>0</v>
      </c>
      <c r="K251" s="29">
        <v>0</v>
      </c>
      <c r="L251" s="29">
        <v>0</v>
      </c>
      <c r="M251" s="29">
        <v>0</v>
      </c>
      <c r="N251" s="42">
        <f t="shared" si="14"/>
        <v>0</v>
      </c>
      <c r="O251" s="177">
        <f t="shared" si="14"/>
        <v>0</v>
      </c>
    </row>
    <row r="252" spans="1:15" x14ac:dyDescent="0.3">
      <c r="A252" s="54" t="s">
        <v>1180</v>
      </c>
      <c r="B252" s="72">
        <v>0</v>
      </c>
      <c r="C252" s="29">
        <v>0</v>
      </c>
      <c r="D252" s="29">
        <v>0</v>
      </c>
      <c r="E252" s="29">
        <v>0</v>
      </c>
      <c r="F252" s="42">
        <f t="shared" si="13"/>
        <v>0</v>
      </c>
      <c r="G252" s="177">
        <f t="shared" si="13"/>
        <v>0</v>
      </c>
      <c r="I252" s="54" t="s">
        <v>1180</v>
      </c>
      <c r="J252" s="72">
        <v>0</v>
      </c>
      <c r="K252" s="29">
        <v>0</v>
      </c>
      <c r="L252" s="29">
        <v>0</v>
      </c>
      <c r="M252" s="29">
        <v>0</v>
      </c>
      <c r="N252" s="42">
        <f t="shared" si="14"/>
        <v>0</v>
      </c>
      <c r="O252" s="177">
        <f t="shared" si="14"/>
        <v>0</v>
      </c>
    </row>
    <row r="253" spans="1:15" x14ac:dyDescent="0.3">
      <c r="A253" s="54" t="s">
        <v>1181</v>
      </c>
      <c r="B253" s="72">
        <v>0</v>
      </c>
      <c r="C253" s="29">
        <v>0</v>
      </c>
      <c r="D253" s="29">
        <v>0</v>
      </c>
      <c r="E253" s="29">
        <v>0</v>
      </c>
      <c r="F253" s="42">
        <f t="shared" si="13"/>
        <v>0</v>
      </c>
      <c r="G253" s="177">
        <f t="shared" si="13"/>
        <v>0</v>
      </c>
      <c r="I253" s="54" t="s">
        <v>1181</v>
      </c>
      <c r="J253" s="72">
        <v>0</v>
      </c>
      <c r="K253" s="29">
        <v>0</v>
      </c>
      <c r="L253" s="29">
        <v>0</v>
      </c>
      <c r="M253" s="29">
        <v>0</v>
      </c>
      <c r="N253" s="42">
        <f t="shared" si="14"/>
        <v>0</v>
      </c>
      <c r="O253" s="177">
        <f t="shared" si="14"/>
        <v>0</v>
      </c>
    </row>
    <row r="254" spans="1:15" x14ac:dyDescent="0.3">
      <c r="A254" s="54" t="s">
        <v>760</v>
      </c>
      <c r="B254" s="72">
        <v>0</v>
      </c>
      <c r="C254" s="29">
        <v>0</v>
      </c>
      <c r="D254" s="29">
        <v>0</v>
      </c>
      <c r="E254" s="29">
        <v>0</v>
      </c>
      <c r="F254" s="42">
        <f t="shared" si="13"/>
        <v>0</v>
      </c>
      <c r="G254" s="177">
        <f t="shared" si="13"/>
        <v>0</v>
      </c>
      <c r="I254" s="54" t="s">
        <v>760</v>
      </c>
      <c r="J254" s="72">
        <v>0</v>
      </c>
      <c r="K254" s="29">
        <v>0</v>
      </c>
      <c r="L254" s="29">
        <v>0</v>
      </c>
      <c r="M254" s="29">
        <v>0</v>
      </c>
      <c r="N254" s="42">
        <f t="shared" si="14"/>
        <v>0</v>
      </c>
      <c r="O254" s="177">
        <f t="shared" si="14"/>
        <v>0</v>
      </c>
    </row>
    <row r="255" spans="1:15" x14ac:dyDescent="0.3">
      <c r="A255" s="54" t="s">
        <v>761</v>
      </c>
      <c r="B255" s="72">
        <v>0</v>
      </c>
      <c r="C255" s="29">
        <v>0</v>
      </c>
      <c r="D255" s="29">
        <v>0</v>
      </c>
      <c r="E255" s="29">
        <v>0</v>
      </c>
      <c r="F255" s="42">
        <f t="shared" si="13"/>
        <v>0</v>
      </c>
      <c r="G255" s="177">
        <f t="shared" si="13"/>
        <v>0</v>
      </c>
      <c r="I255" s="54" t="s">
        <v>761</v>
      </c>
      <c r="J255" s="72">
        <v>0</v>
      </c>
      <c r="K255" s="29">
        <v>0</v>
      </c>
      <c r="L255" s="29">
        <v>0</v>
      </c>
      <c r="M255" s="29">
        <v>0</v>
      </c>
      <c r="N255" s="42">
        <f t="shared" si="14"/>
        <v>0</v>
      </c>
      <c r="O255" s="177">
        <f t="shared" si="14"/>
        <v>0</v>
      </c>
    </row>
    <row r="256" spans="1:15" x14ac:dyDescent="0.3">
      <c r="A256" s="54" t="s">
        <v>1182</v>
      </c>
      <c r="B256" s="72">
        <v>0</v>
      </c>
      <c r="C256" s="29">
        <v>0</v>
      </c>
      <c r="D256" s="29">
        <v>0</v>
      </c>
      <c r="E256" s="29">
        <v>0</v>
      </c>
      <c r="F256" s="42">
        <f t="shared" si="13"/>
        <v>0</v>
      </c>
      <c r="G256" s="177">
        <f t="shared" si="13"/>
        <v>0</v>
      </c>
      <c r="I256" s="54" t="s">
        <v>1182</v>
      </c>
      <c r="J256" s="72">
        <v>0</v>
      </c>
      <c r="K256" s="29">
        <v>0</v>
      </c>
      <c r="L256" s="29">
        <v>0</v>
      </c>
      <c r="M256" s="29">
        <v>0</v>
      </c>
      <c r="N256" s="42">
        <f t="shared" si="14"/>
        <v>0</v>
      </c>
      <c r="O256" s="177">
        <f t="shared" si="14"/>
        <v>0</v>
      </c>
    </row>
    <row r="257" spans="1:15" x14ac:dyDescent="0.3">
      <c r="A257" s="54" t="s">
        <v>1183</v>
      </c>
      <c r="B257" s="72">
        <v>0</v>
      </c>
      <c r="C257" s="29">
        <v>0</v>
      </c>
      <c r="D257" s="29">
        <v>0</v>
      </c>
      <c r="E257" s="29">
        <v>0</v>
      </c>
      <c r="F257" s="42">
        <f t="shared" si="13"/>
        <v>0</v>
      </c>
      <c r="G257" s="177">
        <f t="shared" si="13"/>
        <v>0</v>
      </c>
      <c r="I257" s="54" t="s">
        <v>1183</v>
      </c>
      <c r="J257" s="72">
        <v>0</v>
      </c>
      <c r="K257" s="29">
        <v>0</v>
      </c>
      <c r="L257" s="29">
        <v>0</v>
      </c>
      <c r="M257" s="29">
        <v>0</v>
      </c>
      <c r="N257" s="42">
        <f t="shared" si="14"/>
        <v>0</v>
      </c>
      <c r="O257" s="177">
        <f t="shared" si="14"/>
        <v>0</v>
      </c>
    </row>
    <row r="258" spans="1:15" x14ac:dyDescent="0.3">
      <c r="A258" s="54" t="s">
        <v>1184</v>
      </c>
      <c r="B258" s="72">
        <v>0</v>
      </c>
      <c r="C258" s="29">
        <v>0</v>
      </c>
      <c r="D258" s="29">
        <v>0</v>
      </c>
      <c r="E258" s="29">
        <v>0</v>
      </c>
      <c r="F258" s="42">
        <f t="shared" si="13"/>
        <v>0</v>
      </c>
      <c r="G258" s="177">
        <f t="shared" si="13"/>
        <v>0</v>
      </c>
      <c r="I258" s="54" t="s">
        <v>1184</v>
      </c>
      <c r="J258" s="72">
        <v>0</v>
      </c>
      <c r="K258" s="29">
        <v>0</v>
      </c>
      <c r="L258" s="29">
        <v>0</v>
      </c>
      <c r="M258" s="29">
        <v>0</v>
      </c>
      <c r="N258" s="42">
        <f t="shared" si="14"/>
        <v>0</v>
      </c>
      <c r="O258" s="177">
        <f t="shared" si="14"/>
        <v>0</v>
      </c>
    </row>
    <row r="259" spans="1:15" x14ac:dyDescent="0.3">
      <c r="A259" s="54" t="s">
        <v>785</v>
      </c>
      <c r="B259" s="72">
        <v>0</v>
      </c>
      <c r="C259" s="29">
        <v>0</v>
      </c>
      <c r="D259" s="29">
        <v>0</v>
      </c>
      <c r="E259" s="29">
        <v>0</v>
      </c>
      <c r="F259" s="42">
        <f t="shared" si="13"/>
        <v>0</v>
      </c>
      <c r="G259" s="177">
        <f t="shared" si="13"/>
        <v>0</v>
      </c>
      <c r="I259" s="54" t="s">
        <v>785</v>
      </c>
      <c r="J259" s="72">
        <v>0</v>
      </c>
      <c r="K259" s="29">
        <v>0</v>
      </c>
      <c r="L259" s="29">
        <v>0</v>
      </c>
      <c r="M259" s="29">
        <v>0</v>
      </c>
      <c r="N259" s="42">
        <f t="shared" si="14"/>
        <v>0</v>
      </c>
      <c r="O259" s="177">
        <f t="shared" si="14"/>
        <v>0</v>
      </c>
    </row>
    <row r="260" spans="1:15" x14ac:dyDescent="0.3">
      <c r="A260" s="54" t="s">
        <v>1185</v>
      </c>
      <c r="B260" s="72">
        <v>0</v>
      </c>
      <c r="C260" s="29">
        <v>0</v>
      </c>
      <c r="D260" s="29">
        <v>0</v>
      </c>
      <c r="E260" s="29">
        <v>0</v>
      </c>
      <c r="F260" s="42">
        <f t="shared" si="13"/>
        <v>0</v>
      </c>
      <c r="G260" s="177">
        <f t="shared" si="13"/>
        <v>0</v>
      </c>
      <c r="I260" s="54" t="s">
        <v>1185</v>
      </c>
      <c r="J260" s="72">
        <v>0</v>
      </c>
      <c r="K260" s="29">
        <v>0</v>
      </c>
      <c r="L260" s="29">
        <v>0</v>
      </c>
      <c r="M260" s="29">
        <v>0</v>
      </c>
      <c r="N260" s="42">
        <f t="shared" si="14"/>
        <v>0</v>
      </c>
      <c r="O260" s="177">
        <f t="shared" si="14"/>
        <v>0</v>
      </c>
    </row>
    <row r="261" spans="1:15" x14ac:dyDescent="0.3">
      <c r="A261" s="54" t="s">
        <v>786</v>
      </c>
      <c r="B261" s="72">
        <v>0</v>
      </c>
      <c r="C261" s="29">
        <v>0</v>
      </c>
      <c r="D261" s="29">
        <v>0</v>
      </c>
      <c r="E261" s="29">
        <v>0</v>
      </c>
      <c r="F261" s="42">
        <f t="shared" si="13"/>
        <v>0</v>
      </c>
      <c r="G261" s="177">
        <f t="shared" si="13"/>
        <v>0</v>
      </c>
      <c r="I261" s="54" t="s">
        <v>786</v>
      </c>
      <c r="J261" s="72">
        <v>0</v>
      </c>
      <c r="K261" s="29">
        <v>0</v>
      </c>
      <c r="L261" s="29">
        <v>0</v>
      </c>
      <c r="M261" s="29">
        <v>0</v>
      </c>
      <c r="N261" s="42">
        <f t="shared" si="14"/>
        <v>0</v>
      </c>
      <c r="O261" s="177">
        <f t="shared" si="14"/>
        <v>0</v>
      </c>
    </row>
    <row r="262" spans="1:15" x14ac:dyDescent="0.3">
      <c r="A262" s="54" t="s">
        <v>787</v>
      </c>
      <c r="B262" s="72">
        <v>0</v>
      </c>
      <c r="C262" s="29">
        <v>0</v>
      </c>
      <c r="D262" s="29">
        <v>0</v>
      </c>
      <c r="E262" s="29">
        <v>0</v>
      </c>
      <c r="F262" s="42">
        <f t="shared" si="13"/>
        <v>0</v>
      </c>
      <c r="G262" s="177">
        <f t="shared" si="13"/>
        <v>0</v>
      </c>
      <c r="I262" s="54" t="s">
        <v>787</v>
      </c>
      <c r="J262" s="72">
        <v>0</v>
      </c>
      <c r="K262" s="29">
        <v>0</v>
      </c>
      <c r="L262" s="29">
        <v>0</v>
      </c>
      <c r="M262" s="29">
        <v>0</v>
      </c>
      <c r="N262" s="42">
        <f t="shared" si="14"/>
        <v>0</v>
      </c>
      <c r="O262" s="177">
        <f t="shared" si="14"/>
        <v>0</v>
      </c>
    </row>
    <row r="263" spans="1:15" x14ac:dyDescent="0.3">
      <c r="A263" s="54" t="s">
        <v>1186</v>
      </c>
      <c r="B263" s="72">
        <v>0</v>
      </c>
      <c r="C263" s="29">
        <v>0</v>
      </c>
      <c r="D263" s="29">
        <v>0</v>
      </c>
      <c r="E263" s="29">
        <v>0</v>
      </c>
      <c r="F263" s="42">
        <f t="shared" si="13"/>
        <v>0</v>
      </c>
      <c r="G263" s="177">
        <f t="shared" si="13"/>
        <v>0</v>
      </c>
      <c r="I263" s="54" t="s">
        <v>1186</v>
      </c>
      <c r="J263" s="72">
        <v>0</v>
      </c>
      <c r="K263" s="29">
        <v>0</v>
      </c>
      <c r="L263" s="29">
        <v>0</v>
      </c>
      <c r="M263" s="29">
        <v>0</v>
      </c>
      <c r="N263" s="42">
        <f t="shared" si="14"/>
        <v>0</v>
      </c>
      <c r="O263" s="177">
        <f t="shared" si="14"/>
        <v>0</v>
      </c>
    </row>
    <row r="264" spans="1:15" x14ac:dyDescent="0.3">
      <c r="A264" s="54" t="s">
        <v>1187</v>
      </c>
      <c r="B264" s="72">
        <v>0</v>
      </c>
      <c r="C264" s="29">
        <v>0</v>
      </c>
      <c r="D264" s="29">
        <v>0</v>
      </c>
      <c r="E264" s="29">
        <v>0</v>
      </c>
      <c r="F264" s="42">
        <f t="shared" ref="F264:F279" si="15">B264-D264</f>
        <v>0</v>
      </c>
      <c r="G264" s="177">
        <f t="shared" ref="G264:G279" si="16">C264-E264</f>
        <v>0</v>
      </c>
      <c r="I264" s="54" t="s">
        <v>1187</v>
      </c>
      <c r="J264" s="72">
        <v>0</v>
      </c>
      <c r="K264" s="29">
        <v>0</v>
      </c>
      <c r="L264" s="29">
        <v>0</v>
      </c>
      <c r="M264" s="29">
        <v>0</v>
      </c>
      <c r="N264" s="42">
        <f t="shared" ref="N264:N279" si="17">J264-L264</f>
        <v>0</v>
      </c>
      <c r="O264" s="177">
        <f t="shared" ref="O264:O279" si="18">K264-M264</f>
        <v>0</v>
      </c>
    </row>
    <row r="265" spans="1:15" x14ac:dyDescent="0.3">
      <c r="A265" s="54" t="s">
        <v>1188</v>
      </c>
      <c r="B265" s="72">
        <v>0</v>
      </c>
      <c r="C265" s="29">
        <v>0</v>
      </c>
      <c r="D265" s="29">
        <v>0</v>
      </c>
      <c r="E265" s="29">
        <v>0</v>
      </c>
      <c r="F265" s="42">
        <f t="shared" si="15"/>
        <v>0</v>
      </c>
      <c r="G265" s="177">
        <f t="shared" si="16"/>
        <v>0</v>
      </c>
      <c r="I265" s="54" t="s">
        <v>1188</v>
      </c>
      <c r="J265" s="72">
        <v>0</v>
      </c>
      <c r="K265" s="29">
        <v>0</v>
      </c>
      <c r="L265" s="29">
        <v>0</v>
      </c>
      <c r="M265" s="29">
        <v>0</v>
      </c>
      <c r="N265" s="42">
        <f t="shared" si="17"/>
        <v>0</v>
      </c>
      <c r="O265" s="177">
        <f t="shared" si="18"/>
        <v>0</v>
      </c>
    </row>
    <row r="266" spans="1:15" x14ac:dyDescent="0.3">
      <c r="A266" s="54" t="s">
        <v>1189</v>
      </c>
      <c r="B266" s="72">
        <v>0</v>
      </c>
      <c r="C266" s="29">
        <v>0</v>
      </c>
      <c r="D266" s="29">
        <v>0</v>
      </c>
      <c r="E266" s="29">
        <v>0</v>
      </c>
      <c r="F266" s="42">
        <f t="shared" si="15"/>
        <v>0</v>
      </c>
      <c r="G266" s="177">
        <f t="shared" si="16"/>
        <v>0</v>
      </c>
      <c r="I266" s="54" t="s">
        <v>1189</v>
      </c>
      <c r="J266" s="72">
        <v>0</v>
      </c>
      <c r="K266" s="29">
        <v>0</v>
      </c>
      <c r="L266" s="29">
        <v>0</v>
      </c>
      <c r="M266" s="29">
        <v>0</v>
      </c>
      <c r="N266" s="42">
        <f t="shared" si="17"/>
        <v>0</v>
      </c>
      <c r="O266" s="177">
        <f t="shared" si="18"/>
        <v>0</v>
      </c>
    </row>
    <row r="267" spans="1:15" x14ac:dyDescent="0.3">
      <c r="A267" s="54" t="s">
        <v>788</v>
      </c>
      <c r="B267" s="72">
        <v>0</v>
      </c>
      <c r="C267" s="29">
        <v>0</v>
      </c>
      <c r="D267" s="29">
        <v>0</v>
      </c>
      <c r="E267" s="29">
        <v>0</v>
      </c>
      <c r="F267" s="42">
        <f t="shared" si="15"/>
        <v>0</v>
      </c>
      <c r="G267" s="177">
        <f t="shared" si="16"/>
        <v>0</v>
      </c>
      <c r="I267" s="54" t="s">
        <v>788</v>
      </c>
      <c r="J267" s="72">
        <v>0</v>
      </c>
      <c r="K267" s="29">
        <v>0</v>
      </c>
      <c r="L267" s="29">
        <v>0</v>
      </c>
      <c r="M267" s="29">
        <v>0</v>
      </c>
      <c r="N267" s="42">
        <f t="shared" si="17"/>
        <v>0</v>
      </c>
      <c r="O267" s="177">
        <f t="shared" si="18"/>
        <v>0</v>
      </c>
    </row>
    <row r="268" spans="1:15" x14ac:dyDescent="0.3">
      <c r="A268" s="54" t="s">
        <v>1207</v>
      </c>
      <c r="B268" s="72">
        <v>0</v>
      </c>
      <c r="C268" s="29">
        <v>0</v>
      </c>
      <c r="D268" s="29">
        <v>0</v>
      </c>
      <c r="E268" s="29">
        <v>0</v>
      </c>
      <c r="F268" s="42">
        <f t="shared" si="15"/>
        <v>0</v>
      </c>
      <c r="G268" s="177">
        <f t="shared" si="16"/>
        <v>0</v>
      </c>
      <c r="I268" s="54" t="s">
        <v>1207</v>
      </c>
      <c r="J268" s="72">
        <v>0</v>
      </c>
      <c r="K268" s="29">
        <v>0</v>
      </c>
      <c r="L268" s="29">
        <v>0</v>
      </c>
      <c r="M268" s="29">
        <v>0</v>
      </c>
      <c r="N268" s="42">
        <f t="shared" si="17"/>
        <v>0</v>
      </c>
      <c r="O268" s="177">
        <f t="shared" si="18"/>
        <v>0</v>
      </c>
    </row>
    <row r="269" spans="1:15" x14ac:dyDescent="0.3">
      <c r="A269" s="54" t="s">
        <v>789</v>
      </c>
      <c r="B269" s="72">
        <v>0</v>
      </c>
      <c r="C269" s="29">
        <v>0</v>
      </c>
      <c r="D269" s="29">
        <v>0</v>
      </c>
      <c r="E269" s="29">
        <v>0</v>
      </c>
      <c r="F269" s="42">
        <f t="shared" si="15"/>
        <v>0</v>
      </c>
      <c r="G269" s="177">
        <f t="shared" si="16"/>
        <v>0</v>
      </c>
      <c r="I269" s="54" t="s">
        <v>789</v>
      </c>
      <c r="J269" s="72">
        <v>0</v>
      </c>
      <c r="K269" s="29">
        <v>0</v>
      </c>
      <c r="L269" s="29">
        <v>0</v>
      </c>
      <c r="M269" s="29">
        <v>0</v>
      </c>
      <c r="N269" s="42">
        <f t="shared" si="17"/>
        <v>0</v>
      </c>
      <c r="O269" s="177">
        <f t="shared" si="18"/>
        <v>0</v>
      </c>
    </row>
    <row r="270" spans="1:15" x14ac:dyDescent="0.3">
      <c r="A270" s="54" t="s">
        <v>762</v>
      </c>
      <c r="B270" s="72">
        <v>0</v>
      </c>
      <c r="C270" s="29">
        <v>0</v>
      </c>
      <c r="D270" s="29">
        <v>0</v>
      </c>
      <c r="E270" s="29">
        <v>0</v>
      </c>
      <c r="F270" s="42">
        <f t="shared" si="15"/>
        <v>0</v>
      </c>
      <c r="G270" s="177">
        <f t="shared" si="16"/>
        <v>0</v>
      </c>
      <c r="I270" s="54" t="s">
        <v>762</v>
      </c>
      <c r="J270" s="72">
        <v>0</v>
      </c>
      <c r="K270" s="29">
        <v>0</v>
      </c>
      <c r="L270" s="29">
        <v>0</v>
      </c>
      <c r="M270" s="29">
        <v>0</v>
      </c>
      <c r="N270" s="42">
        <f t="shared" si="17"/>
        <v>0</v>
      </c>
      <c r="O270" s="177">
        <f t="shared" si="18"/>
        <v>0</v>
      </c>
    </row>
    <row r="271" spans="1:15" x14ac:dyDescent="0.3">
      <c r="A271" s="54" t="s">
        <v>1190</v>
      </c>
      <c r="B271" s="72">
        <v>0</v>
      </c>
      <c r="C271" s="29">
        <v>0</v>
      </c>
      <c r="D271" s="29">
        <v>0</v>
      </c>
      <c r="E271" s="29">
        <v>0</v>
      </c>
      <c r="F271" s="42">
        <f t="shared" si="15"/>
        <v>0</v>
      </c>
      <c r="G271" s="177">
        <f t="shared" si="16"/>
        <v>0</v>
      </c>
      <c r="I271" s="54" t="s">
        <v>1190</v>
      </c>
      <c r="J271" s="72">
        <v>0</v>
      </c>
      <c r="K271" s="29">
        <v>0</v>
      </c>
      <c r="L271" s="29">
        <v>0</v>
      </c>
      <c r="M271" s="29">
        <v>0</v>
      </c>
      <c r="N271" s="42">
        <f t="shared" si="17"/>
        <v>0</v>
      </c>
      <c r="O271" s="177">
        <f t="shared" si="18"/>
        <v>0</v>
      </c>
    </row>
    <row r="272" spans="1:15" x14ac:dyDescent="0.3">
      <c r="A272" s="54" t="s">
        <v>1191</v>
      </c>
      <c r="B272" s="72">
        <v>0</v>
      </c>
      <c r="C272" s="29">
        <v>0</v>
      </c>
      <c r="D272" s="29">
        <v>0</v>
      </c>
      <c r="E272" s="29">
        <v>0</v>
      </c>
      <c r="F272" s="42">
        <f t="shared" si="15"/>
        <v>0</v>
      </c>
      <c r="G272" s="177">
        <f t="shared" si="16"/>
        <v>0</v>
      </c>
      <c r="I272" s="54" t="s">
        <v>1191</v>
      </c>
      <c r="J272" s="72">
        <v>0</v>
      </c>
      <c r="K272" s="29">
        <v>0</v>
      </c>
      <c r="L272" s="29">
        <v>0</v>
      </c>
      <c r="M272" s="29">
        <v>0</v>
      </c>
      <c r="N272" s="42">
        <f t="shared" si="17"/>
        <v>0</v>
      </c>
      <c r="O272" s="177">
        <f t="shared" si="18"/>
        <v>0</v>
      </c>
    </row>
    <row r="273" spans="1:31" x14ac:dyDescent="0.3">
      <c r="A273" s="54" t="s">
        <v>763</v>
      </c>
      <c r="B273" s="72">
        <v>0</v>
      </c>
      <c r="C273" s="29">
        <v>0</v>
      </c>
      <c r="D273" s="29">
        <v>0</v>
      </c>
      <c r="E273" s="29">
        <v>0</v>
      </c>
      <c r="F273" s="42">
        <f t="shared" si="15"/>
        <v>0</v>
      </c>
      <c r="G273" s="177">
        <f t="shared" si="16"/>
        <v>0</v>
      </c>
      <c r="I273" s="54" t="s">
        <v>763</v>
      </c>
      <c r="J273" s="72">
        <v>0</v>
      </c>
      <c r="K273" s="29">
        <v>0</v>
      </c>
      <c r="L273" s="29">
        <v>0</v>
      </c>
      <c r="M273" s="29">
        <v>0</v>
      </c>
      <c r="N273" s="42">
        <f t="shared" si="17"/>
        <v>0</v>
      </c>
      <c r="O273" s="177">
        <f t="shared" si="18"/>
        <v>0</v>
      </c>
    </row>
    <row r="274" spans="1:31" x14ac:dyDescent="0.3">
      <c r="A274" s="54" t="s">
        <v>764</v>
      </c>
      <c r="B274" s="72">
        <v>0</v>
      </c>
      <c r="C274" s="29">
        <v>0</v>
      </c>
      <c r="D274" s="29">
        <v>0</v>
      </c>
      <c r="E274" s="29">
        <v>0</v>
      </c>
      <c r="F274" s="42">
        <f t="shared" si="15"/>
        <v>0</v>
      </c>
      <c r="G274" s="177">
        <f t="shared" si="16"/>
        <v>0</v>
      </c>
      <c r="I274" s="54" t="s">
        <v>764</v>
      </c>
      <c r="J274" s="72">
        <v>0</v>
      </c>
      <c r="K274" s="29">
        <v>0</v>
      </c>
      <c r="L274" s="29">
        <v>0</v>
      </c>
      <c r="M274" s="29">
        <v>0</v>
      </c>
      <c r="N274" s="42">
        <f t="shared" si="17"/>
        <v>0</v>
      </c>
      <c r="O274" s="177">
        <f t="shared" si="18"/>
        <v>0</v>
      </c>
    </row>
    <row r="275" spans="1:31" x14ac:dyDescent="0.3">
      <c r="A275" s="54" t="s">
        <v>765</v>
      </c>
      <c r="B275" s="72">
        <v>0</v>
      </c>
      <c r="C275" s="29">
        <v>0</v>
      </c>
      <c r="D275" s="29">
        <v>0</v>
      </c>
      <c r="E275" s="29">
        <v>0</v>
      </c>
      <c r="F275" s="42">
        <f t="shared" si="15"/>
        <v>0</v>
      </c>
      <c r="G275" s="177">
        <f t="shared" si="16"/>
        <v>0</v>
      </c>
      <c r="I275" s="54" t="s">
        <v>765</v>
      </c>
      <c r="J275" s="72">
        <v>0</v>
      </c>
      <c r="K275" s="29">
        <v>0</v>
      </c>
      <c r="L275" s="29">
        <v>0</v>
      </c>
      <c r="M275" s="29">
        <v>0</v>
      </c>
      <c r="N275" s="42">
        <f t="shared" si="17"/>
        <v>0</v>
      </c>
      <c r="O275" s="177">
        <f t="shared" si="18"/>
        <v>0</v>
      </c>
    </row>
    <row r="276" spans="1:31" x14ac:dyDescent="0.3">
      <c r="A276" s="54" t="s">
        <v>766</v>
      </c>
      <c r="B276" s="72">
        <v>0</v>
      </c>
      <c r="C276" s="29">
        <v>0</v>
      </c>
      <c r="D276" s="29">
        <v>0</v>
      </c>
      <c r="E276" s="29">
        <v>0</v>
      </c>
      <c r="F276" s="42">
        <f t="shared" si="15"/>
        <v>0</v>
      </c>
      <c r="G276" s="177">
        <f t="shared" si="16"/>
        <v>0</v>
      </c>
      <c r="I276" s="54" t="s">
        <v>766</v>
      </c>
      <c r="J276" s="72">
        <v>0</v>
      </c>
      <c r="K276" s="29">
        <v>0</v>
      </c>
      <c r="L276" s="29">
        <v>0</v>
      </c>
      <c r="M276" s="29">
        <v>0</v>
      </c>
      <c r="N276" s="42">
        <f t="shared" si="17"/>
        <v>0</v>
      </c>
      <c r="O276" s="177">
        <f t="shared" si="18"/>
        <v>0</v>
      </c>
    </row>
    <row r="277" spans="1:31" x14ac:dyDescent="0.3">
      <c r="A277" s="54" t="s">
        <v>1192</v>
      </c>
      <c r="B277" s="72">
        <v>0</v>
      </c>
      <c r="C277" s="29">
        <v>0</v>
      </c>
      <c r="D277" s="29">
        <v>0</v>
      </c>
      <c r="E277" s="29">
        <v>0</v>
      </c>
      <c r="F277" s="42">
        <f t="shared" si="15"/>
        <v>0</v>
      </c>
      <c r="G277" s="177">
        <f t="shared" si="16"/>
        <v>0</v>
      </c>
      <c r="I277" s="54" t="s">
        <v>1192</v>
      </c>
      <c r="J277" s="72">
        <v>0</v>
      </c>
      <c r="K277" s="29">
        <v>0</v>
      </c>
      <c r="L277" s="29">
        <v>0</v>
      </c>
      <c r="M277" s="29">
        <v>0</v>
      </c>
      <c r="N277" s="42">
        <f t="shared" si="17"/>
        <v>0</v>
      </c>
      <c r="O277" s="177">
        <f t="shared" si="18"/>
        <v>0</v>
      </c>
    </row>
    <row r="278" spans="1:31" x14ac:dyDescent="0.3">
      <c r="A278" s="54" t="s">
        <v>767</v>
      </c>
      <c r="B278" s="72">
        <v>0</v>
      </c>
      <c r="C278" s="29">
        <v>0</v>
      </c>
      <c r="D278" s="29">
        <v>0</v>
      </c>
      <c r="E278" s="29">
        <v>0</v>
      </c>
      <c r="F278" s="42">
        <f t="shared" si="15"/>
        <v>0</v>
      </c>
      <c r="G278" s="177">
        <f t="shared" si="16"/>
        <v>0</v>
      </c>
      <c r="I278" s="54" t="s">
        <v>767</v>
      </c>
      <c r="J278" s="72">
        <v>0</v>
      </c>
      <c r="K278" s="29">
        <v>0</v>
      </c>
      <c r="L278" s="29">
        <v>0</v>
      </c>
      <c r="M278" s="29">
        <v>0</v>
      </c>
      <c r="N278" s="42">
        <f t="shared" si="17"/>
        <v>0</v>
      </c>
      <c r="O278" s="177">
        <f t="shared" si="18"/>
        <v>0</v>
      </c>
    </row>
    <row r="279" spans="1:31" ht="15" customHeight="1" x14ac:dyDescent="0.3">
      <c r="A279" s="54" t="s">
        <v>1193</v>
      </c>
      <c r="B279" s="72">
        <v>0</v>
      </c>
      <c r="C279" s="29">
        <v>0</v>
      </c>
      <c r="D279" s="29">
        <v>0</v>
      </c>
      <c r="E279" s="29">
        <v>0</v>
      </c>
      <c r="F279" s="42">
        <f t="shared" si="15"/>
        <v>0</v>
      </c>
      <c r="G279" s="177">
        <f t="shared" si="16"/>
        <v>0</v>
      </c>
      <c r="I279" s="54" t="s">
        <v>1193</v>
      </c>
      <c r="J279" s="72">
        <v>0</v>
      </c>
      <c r="K279" s="29">
        <v>0</v>
      </c>
      <c r="L279" s="29">
        <v>0</v>
      </c>
      <c r="M279" s="29">
        <v>0</v>
      </c>
      <c r="N279" s="42">
        <f t="shared" si="17"/>
        <v>0</v>
      </c>
      <c r="O279" s="177">
        <f t="shared" si="18"/>
        <v>0</v>
      </c>
    </row>
    <row r="280" spans="1:31" x14ac:dyDescent="0.3">
      <c r="A280" s="83" t="s">
        <v>790</v>
      </c>
      <c r="B280" s="84">
        <v>0</v>
      </c>
      <c r="C280" s="32">
        <v>0</v>
      </c>
      <c r="D280" s="32">
        <v>0</v>
      </c>
      <c r="E280" s="32">
        <v>0</v>
      </c>
      <c r="F280" s="42">
        <f t="shared" ref="F280:G300" si="19">B280-D280</f>
        <v>0</v>
      </c>
      <c r="G280" s="177">
        <f t="shared" si="19"/>
        <v>0</v>
      </c>
      <c r="I280" s="83" t="s">
        <v>790</v>
      </c>
      <c r="J280" s="84">
        <v>0</v>
      </c>
      <c r="K280" s="32">
        <v>0</v>
      </c>
      <c r="L280" s="32">
        <v>0</v>
      </c>
      <c r="M280" s="32">
        <v>0</v>
      </c>
      <c r="N280" s="42">
        <f t="shared" ref="N280:O300" si="20">J280-L280</f>
        <v>0</v>
      </c>
      <c r="O280" s="177">
        <f t="shared" si="20"/>
        <v>0</v>
      </c>
    </row>
    <row r="281" spans="1:31" x14ac:dyDescent="0.3">
      <c r="A281" s="83" t="s">
        <v>1194</v>
      </c>
      <c r="B281" s="84">
        <v>0</v>
      </c>
      <c r="C281" s="32">
        <v>0</v>
      </c>
      <c r="D281" s="32">
        <v>0</v>
      </c>
      <c r="E281" s="32">
        <v>0</v>
      </c>
      <c r="F281" s="42">
        <f t="shared" si="19"/>
        <v>0</v>
      </c>
      <c r="G281" s="177">
        <f t="shared" si="19"/>
        <v>0</v>
      </c>
      <c r="I281" s="83" t="s">
        <v>1194</v>
      </c>
      <c r="J281" s="84">
        <v>0</v>
      </c>
      <c r="K281" s="32">
        <v>0</v>
      </c>
      <c r="L281" s="32">
        <v>0</v>
      </c>
      <c r="M281" s="32">
        <v>0</v>
      </c>
      <c r="N281" s="42">
        <f t="shared" si="20"/>
        <v>0</v>
      </c>
      <c r="O281" s="177">
        <f t="shared" si="20"/>
        <v>0</v>
      </c>
    </row>
    <row r="282" spans="1:31" x14ac:dyDescent="0.3">
      <c r="A282" s="83" t="s">
        <v>1195</v>
      </c>
      <c r="B282" s="84">
        <v>0</v>
      </c>
      <c r="C282" s="32">
        <v>0</v>
      </c>
      <c r="D282" s="32">
        <v>0</v>
      </c>
      <c r="E282" s="32">
        <v>0</v>
      </c>
      <c r="F282" s="42">
        <f t="shared" si="19"/>
        <v>0</v>
      </c>
      <c r="G282" s="177">
        <f t="shared" si="19"/>
        <v>0</v>
      </c>
      <c r="I282" s="83" t="s">
        <v>1195</v>
      </c>
      <c r="J282" s="84">
        <v>0</v>
      </c>
      <c r="K282" s="32">
        <v>0</v>
      </c>
      <c r="L282" s="32">
        <v>0</v>
      </c>
      <c r="M282" s="32">
        <v>0</v>
      </c>
      <c r="N282" s="42">
        <f t="shared" si="20"/>
        <v>0</v>
      </c>
      <c r="O282" s="177">
        <f t="shared" si="20"/>
        <v>0</v>
      </c>
    </row>
    <row r="283" spans="1:31" ht="15" customHeight="1" x14ac:dyDescent="0.3">
      <c r="A283" s="83" t="s">
        <v>768</v>
      </c>
      <c r="B283" s="84">
        <v>0</v>
      </c>
      <c r="C283" s="32">
        <v>0</v>
      </c>
      <c r="D283" s="32">
        <v>0</v>
      </c>
      <c r="E283" s="32">
        <v>0</v>
      </c>
      <c r="F283" s="42">
        <f t="shared" si="19"/>
        <v>0</v>
      </c>
      <c r="G283" s="177">
        <f t="shared" si="19"/>
        <v>0</v>
      </c>
      <c r="I283" s="83" t="s">
        <v>768</v>
      </c>
      <c r="J283" s="84">
        <v>0</v>
      </c>
      <c r="K283" s="32">
        <v>0</v>
      </c>
      <c r="L283" s="32">
        <v>0</v>
      </c>
      <c r="M283" s="32">
        <v>0</v>
      </c>
      <c r="N283" s="42">
        <f t="shared" si="20"/>
        <v>0</v>
      </c>
      <c r="O283" s="177">
        <f t="shared" si="20"/>
        <v>0</v>
      </c>
    </row>
    <row r="284" spans="1:31" x14ac:dyDescent="0.3">
      <c r="A284" s="83" t="s">
        <v>769</v>
      </c>
      <c r="B284" s="84">
        <v>0</v>
      </c>
      <c r="C284" s="32">
        <v>0</v>
      </c>
      <c r="D284" s="32">
        <v>0</v>
      </c>
      <c r="E284" s="32">
        <v>0</v>
      </c>
      <c r="F284" s="42">
        <f t="shared" si="19"/>
        <v>0</v>
      </c>
      <c r="G284" s="177">
        <f t="shared" si="19"/>
        <v>0</v>
      </c>
      <c r="I284" s="83" t="s">
        <v>769</v>
      </c>
      <c r="J284" s="84">
        <v>0</v>
      </c>
      <c r="K284" s="32">
        <v>0</v>
      </c>
      <c r="L284" s="32">
        <v>0</v>
      </c>
      <c r="M284" s="32">
        <v>0</v>
      </c>
      <c r="N284" s="42">
        <f t="shared" si="20"/>
        <v>0</v>
      </c>
      <c r="O284" s="177">
        <f t="shared" si="20"/>
        <v>0</v>
      </c>
    </row>
    <row r="285" spans="1:31" x14ac:dyDescent="0.3">
      <c r="A285" s="83" t="s">
        <v>1196</v>
      </c>
      <c r="B285" s="84">
        <v>0</v>
      </c>
      <c r="C285" s="32">
        <v>0</v>
      </c>
      <c r="D285" s="32">
        <v>0</v>
      </c>
      <c r="E285" s="32">
        <v>0</v>
      </c>
      <c r="F285" s="42">
        <f t="shared" si="19"/>
        <v>0</v>
      </c>
      <c r="G285" s="177">
        <f t="shared" si="19"/>
        <v>0</v>
      </c>
      <c r="I285" s="83" t="s">
        <v>1196</v>
      </c>
      <c r="J285" s="84">
        <v>0</v>
      </c>
      <c r="K285" s="32">
        <v>0</v>
      </c>
      <c r="L285" s="32">
        <v>0</v>
      </c>
      <c r="M285" s="32">
        <v>0</v>
      </c>
      <c r="N285" s="42">
        <f t="shared" si="20"/>
        <v>0</v>
      </c>
      <c r="O285" s="177">
        <f t="shared" si="20"/>
        <v>0</v>
      </c>
      <c r="AC285" s="74"/>
      <c r="AE285" s="74"/>
    </row>
    <row r="286" spans="1:31" x14ac:dyDescent="0.3">
      <c r="A286" s="83" t="s">
        <v>791</v>
      </c>
      <c r="B286" s="84">
        <v>0</v>
      </c>
      <c r="C286" s="32">
        <v>0</v>
      </c>
      <c r="D286" s="32">
        <v>0</v>
      </c>
      <c r="E286" s="32">
        <v>0</v>
      </c>
      <c r="F286" s="42">
        <f t="shared" si="19"/>
        <v>0</v>
      </c>
      <c r="G286" s="177">
        <f t="shared" si="19"/>
        <v>0</v>
      </c>
      <c r="I286" s="83" t="s">
        <v>791</v>
      </c>
      <c r="J286" s="84">
        <v>0</v>
      </c>
      <c r="K286" s="32">
        <v>0</v>
      </c>
      <c r="L286" s="32">
        <v>0</v>
      </c>
      <c r="M286" s="32">
        <v>0</v>
      </c>
      <c r="N286" s="42">
        <f t="shared" si="20"/>
        <v>0</v>
      </c>
      <c r="O286" s="177">
        <f t="shared" si="20"/>
        <v>0</v>
      </c>
    </row>
    <row r="287" spans="1:31" x14ac:dyDescent="0.3">
      <c r="A287" s="83" t="s">
        <v>770</v>
      </c>
      <c r="B287" s="84">
        <v>4</v>
      </c>
      <c r="C287" s="32">
        <v>1300000</v>
      </c>
      <c r="D287" s="32">
        <v>4</v>
      </c>
      <c r="E287" s="32">
        <v>1300000</v>
      </c>
      <c r="F287" s="42">
        <f t="shared" si="19"/>
        <v>0</v>
      </c>
      <c r="G287" s="177">
        <f t="shared" si="19"/>
        <v>0</v>
      </c>
      <c r="I287" s="83" t="s">
        <v>770</v>
      </c>
      <c r="J287" s="84">
        <v>4</v>
      </c>
      <c r="K287" s="32">
        <v>1300000</v>
      </c>
      <c r="L287" s="32">
        <v>4</v>
      </c>
      <c r="M287" s="32">
        <v>1300000</v>
      </c>
      <c r="N287" s="42">
        <f t="shared" si="20"/>
        <v>0</v>
      </c>
      <c r="O287" s="177">
        <f t="shared" si="20"/>
        <v>0</v>
      </c>
    </row>
    <row r="288" spans="1:31" x14ac:dyDescent="0.3">
      <c r="A288" s="83" t="s">
        <v>1197</v>
      </c>
      <c r="B288" s="84">
        <v>0</v>
      </c>
      <c r="C288" s="32">
        <v>0</v>
      </c>
      <c r="D288" s="32">
        <v>0</v>
      </c>
      <c r="E288" s="32">
        <v>0</v>
      </c>
      <c r="F288" s="42">
        <f t="shared" si="19"/>
        <v>0</v>
      </c>
      <c r="G288" s="177">
        <f t="shared" si="19"/>
        <v>0</v>
      </c>
      <c r="I288" s="83" t="s">
        <v>1197</v>
      </c>
      <c r="J288" s="84">
        <v>0</v>
      </c>
      <c r="K288" s="32">
        <v>0</v>
      </c>
      <c r="L288" s="32">
        <v>0</v>
      </c>
      <c r="M288" s="32">
        <v>0</v>
      </c>
      <c r="N288" s="42">
        <f t="shared" si="20"/>
        <v>0</v>
      </c>
      <c r="O288" s="177">
        <f t="shared" si="20"/>
        <v>0</v>
      </c>
    </row>
    <row r="289" spans="1:17" x14ac:dyDescent="0.3">
      <c r="A289" s="83" t="s">
        <v>1198</v>
      </c>
      <c r="B289" s="84">
        <v>0</v>
      </c>
      <c r="C289" s="32">
        <v>0</v>
      </c>
      <c r="D289" s="32">
        <v>0</v>
      </c>
      <c r="E289" s="32">
        <v>0</v>
      </c>
      <c r="F289" s="42">
        <f t="shared" si="19"/>
        <v>0</v>
      </c>
      <c r="G289" s="177">
        <f t="shared" si="19"/>
        <v>0</v>
      </c>
      <c r="I289" s="83" t="s">
        <v>1198</v>
      </c>
      <c r="J289" s="84">
        <v>0</v>
      </c>
      <c r="K289" s="32">
        <v>0</v>
      </c>
      <c r="L289" s="32">
        <v>0</v>
      </c>
      <c r="M289" s="32">
        <v>0</v>
      </c>
      <c r="N289" s="42">
        <f t="shared" si="20"/>
        <v>0</v>
      </c>
      <c r="O289" s="177">
        <f t="shared" si="20"/>
        <v>0</v>
      </c>
    </row>
    <row r="290" spans="1:17" x14ac:dyDescent="0.3">
      <c r="A290" s="83" t="s">
        <v>792</v>
      </c>
      <c r="B290" s="84">
        <v>0</v>
      </c>
      <c r="C290" s="32">
        <v>0</v>
      </c>
      <c r="D290" s="32">
        <v>0</v>
      </c>
      <c r="E290" s="32">
        <v>0</v>
      </c>
      <c r="F290" s="42">
        <f t="shared" si="19"/>
        <v>0</v>
      </c>
      <c r="G290" s="177">
        <f t="shared" si="19"/>
        <v>0</v>
      </c>
      <c r="I290" s="83" t="s">
        <v>792</v>
      </c>
      <c r="J290" s="84">
        <v>0</v>
      </c>
      <c r="K290" s="32">
        <v>0</v>
      </c>
      <c r="L290" s="32">
        <v>0</v>
      </c>
      <c r="M290" s="32">
        <v>0</v>
      </c>
      <c r="N290" s="42">
        <f t="shared" si="20"/>
        <v>0</v>
      </c>
      <c r="O290" s="177">
        <f t="shared" si="20"/>
        <v>0</v>
      </c>
    </row>
    <row r="291" spans="1:17" x14ac:dyDescent="0.3">
      <c r="A291" s="83" t="s">
        <v>771</v>
      </c>
      <c r="B291" s="84">
        <v>0</v>
      </c>
      <c r="C291" s="32">
        <v>0</v>
      </c>
      <c r="D291" s="32">
        <v>0</v>
      </c>
      <c r="E291" s="32">
        <v>0</v>
      </c>
      <c r="F291" s="42">
        <f t="shared" si="19"/>
        <v>0</v>
      </c>
      <c r="G291" s="177">
        <f t="shared" si="19"/>
        <v>0</v>
      </c>
      <c r="I291" s="83" t="s">
        <v>771</v>
      </c>
      <c r="J291" s="84">
        <v>0</v>
      </c>
      <c r="K291" s="32">
        <v>0</v>
      </c>
      <c r="L291" s="32">
        <v>0</v>
      </c>
      <c r="M291" s="32">
        <v>0</v>
      </c>
      <c r="N291" s="42">
        <f t="shared" si="20"/>
        <v>0</v>
      </c>
      <c r="O291" s="177">
        <f t="shared" si="20"/>
        <v>0</v>
      </c>
    </row>
    <row r="292" spans="1:17" x14ac:dyDescent="0.3">
      <c r="A292" s="83" t="s">
        <v>1199</v>
      </c>
      <c r="B292" s="84">
        <v>0</v>
      </c>
      <c r="C292" s="32">
        <v>0</v>
      </c>
      <c r="D292" s="32">
        <v>0</v>
      </c>
      <c r="E292" s="32">
        <v>0</v>
      </c>
      <c r="F292" s="42">
        <f t="shared" si="19"/>
        <v>0</v>
      </c>
      <c r="G292" s="177">
        <f t="shared" si="19"/>
        <v>0</v>
      </c>
      <c r="I292" s="83" t="s">
        <v>1199</v>
      </c>
      <c r="J292" s="84">
        <v>0</v>
      </c>
      <c r="K292" s="32">
        <v>0</v>
      </c>
      <c r="L292" s="32">
        <v>0</v>
      </c>
      <c r="M292" s="32">
        <v>0</v>
      </c>
      <c r="N292" s="42">
        <f t="shared" si="20"/>
        <v>0</v>
      </c>
      <c r="O292" s="177">
        <f t="shared" si="20"/>
        <v>0</v>
      </c>
    </row>
    <row r="293" spans="1:17" x14ac:dyDescent="0.3">
      <c r="A293" s="83" t="s">
        <v>1200</v>
      </c>
      <c r="B293" s="84">
        <v>0</v>
      </c>
      <c r="C293" s="32">
        <v>0</v>
      </c>
      <c r="D293" s="32">
        <v>0</v>
      </c>
      <c r="E293" s="32">
        <v>0</v>
      </c>
      <c r="F293" s="42">
        <f t="shared" si="19"/>
        <v>0</v>
      </c>
      <c r="G293" s="177">
        <f t="shared" si="19"/>
        <v>0</v>
      </c>
      <c r="I293" s="83" t="s">
        <v>1200</v>
      </c>
      <c r="J293" s="84">
        <v>0</v>
      </c>
      <c r="K293" s="32">
        <v>0</v>
      </c>
      <c r="L293" s="32">
        <v>0</v>
      </c>
      <c r="M293" s="32">
        <v>0</v>
      </c>
      <c r="N293" s="42">
        <f t="shared" si="20"/>
        <v>0</v>
      </c>
      <c r="O293" s="177">
        <f t="shared" si="20"/>
        <v>0</v>
      </c>
    </row>
    <row r="294" spans="1:17" x14ac:dyDescent="0.3">
      <c r="A294" s="83" t="s">
        <v>772</v>
      </c>
      <c r="B294" s="84">
        <v>0</v>
      </c>
      <c r="C294" s="32">
        <v>0</v>
      </c>
      <c r="D294" s="32">
        <v>0</v>
      </c>
      <c r="E294" s="32">
        <v>0</v>
      </c>
      <c r="F294" s="42">
        <f t="shared" si="19"/>
        <v>0</v>
      </c>
      <c r="G294" s="177">
        <f t="shared" si="19"/>
        <v>0</v>
      </c>
      <c r="I294" s="83" t="s">
        <v>772</v>
      </c>
      <c r="J294" s="84">
        <v>0</v>
      </c>
      <c r="K294" s="32">
        <v>0</v>
      </c>
      <c r="L294" s="32">
        <v>0</v>
      </c>
      <c r="M294" s="32">
        <v>0</v>
      </c>
      <c r="N294" s="42">
        <f t="shared" si="20"/>
        <v>0</v>
      </c>
      <c r="O294" s="177">
        <f t="shared" si="20"/>
        <v>0</v>
      </c>
    </row>
    <row r="295" spans="1:17" x14ac:dyDescent="0.3">
      <c r="A295" s="83" t="s">
        <v>926</v>
      </c>
      <c r="B295" s="84">
        <v>0</v>
      </c>
      <c r="C295" s="32">
        <v>0</v>
      </c>
      <c r="D295" s="32">
        <v>0</v>
      </c>
      <c r="E295" s="32">
        <v>0</v>
      </c>
      <c r="F295" s="42">
        <f t="shared" si="19"/>
        <v>0</v>
      </c>
      <c r="G295" s="177">
        <f t="shared" si="19"/>
        <v>0</v>
      </c>
      <c r="I295" s="83" t="s">
        <v>926</v>
      </c>
      <c r="J295" s="84">
        <v>0</v>
      </c>
      <c r="K295" s="32">
        <v>0</v>
      </c>
      <c r="L295" s="32">
        <v>0</v>
      </c>
      <c r="M295" s="32">
        <v>0</v>
      </c>
      <c r="N295" s="42">
        <f t="shared" si="20"/>
        <v>0</v>
      </c>
      <c r="O295" s="177">
        <f t="shared" si="20"/>
        <v>0</v>
      </c>
    </row>
    <row r="296" spans="1:17" x14ac:dyDescent="0.3">
      <c r="A296" s="83" t="s">
        <v>1201</v>
      </c>
      <c r="B296" s="84">
        <v>0</v>
      </c>
      <c r="C296" s="32">
        <v>0</v>
      </c>
      <c r="D296" s="32">
        <v>0</v>
      </c>
      <c r="E296" s="32">
        <v>0</v>
      </c>
      <c r="F296" s="42">
        <f t="shared" si="19"/>
        <v>0</v>
      </c>
      <c r="G296" s="177">
        <f t="shared" si="19"/>
        <v>0</v>
      </c>
      <c r="I296" s="83" t="s">
        <v>1201</v>
      </c>
      <c r="J296" s="84">
        <v>0</v>
      </c>
      <c r="K296" s="32">
        <v>0</v>
      </c>
      <c r="L296" s="32">
        <v>0</v>
      </c>
      <c r="M296" s="32">
        <v>0</v>
      </c>
      <c r="N296" s="42">
        <f t="shared" si="20"/>
        <v>0</v>
      </c>
      <c r="O296" s="177">
        <f t="shared" si="20"/>
        <v>0</v>
      </c>
    </row>
    <row r="297" spans="1:17" x14ac:dyDescent="0.3">
      <c r="A297" s="83" t="s">
        <v>1202</v>
      </c>
      <c r="B297" s="84">
        <v>0</v>
      </c>
      <c r="C297" s="32">
        <v>0</v>
      </c>
      <c r="D297" s="32">
        <v>0</v>
      </c>
      <c r="E297" s="32">
        <v>0</v>
      </c>
      <c r="F297" s="42">
        <f t="shared" si="19"/>
        <v>0</v>
      </c>
      <c r="G297" s="177">
        <f t="shared" si="19"/>
        <v>0</v>
      </c>
      <c r="I297" s="83" t="s">
        <v>1202</v>
      </c>
      <c r="J297" s="84">
        <v>0</v>
      </c>
      <c r="K297" s="32">
        <v>0</v>
      </c>
      <c r="L297" s="32">
        <v>0</v>
      </c>
      <c r="M297" s="32">
        <v>0</v>
      </c>
      <c r="N297" s="42">
        <f t="shared" si="20"/>
        <v>0</v>
      </c>
      <c r="O297" s="177">
        <f t="shared" si="20"/>
        <v>0</v>
      </c>
    </row>
    <row r="298" spans="1:17" x14ac:dyDescent="0.3">
      <c r="A298" s="83" t="s">
        <v>1203</v>
      </c>
      <c r="B298" s="84">
        <v>0</v>
      </c>
      <c r="C298" s="32">
        <v>0</v>
      </c>
      <c r="D298" s="32">
        <v>0</v>
      </c>
      <c r="E298" s="32">
        <v>0</v>
      </c>
      <c r="F298" s="42">
        <f t="shared" si="19"/>
        <v>0</v>
      </c>
      <c r="G298" s="177">
        <f t="shared" si="19"/>
        <v>0</v>
      </c>
      <c r="I298" s="83" t="s">
        <v>1203</v>
      </c>
      <c r="J298" s="84">
        <v>0</v>
      </c>
      <c r="K298" s="32">
        <v>0</v>
      </c>
      <c r="L298" s="32">
        <v>0</v>
      </c>
      <c r="M298" s="32">
        <v>0</v>
      </c>
      <c r="N298" s="42">
        <f t="shared" si="20"/>
        <v>0</v>
      </c>
      <c r="O298" s="177">
        <f t="shared" si="20"/>
        <v>0</v>
      </c>
    </row>
    <row r="299" spans="1:17" x14ac:dyDescent="0.3">
      <c r="A299" s="83" t="s">
        <v>1204</v>
      </c>
      <c r="B299" s="84">
        <v>0</v>
      </c>
      <c r="C299" s="32">
        <v>0</v>
      </c>
      <c r="D299" s="32">
        <v>0</v>
      </c>
      <c r="E299" s="32">
        <v>0</v>
      </c>
      <c r="F299" s="42">
        <f t="shared" si="19"/>
        <v>0</v>
      </c>
      <c r="G299" s="177">
        <f t="shared" si="19"/>
        <v>0</v>
      </c>
      <c r="I299" s="83" t="s">
        <v>1204</v>
      </c>
      <c r="J299" s="84">
        <v>0</v>
      </c>
      <c r="K299" s="32">
        <v>0</v>
      </c>
      <c r="L299" s="32">
        <v>0</v>
      </c>
      <c r="M299" s="32">
        <v>0</v>
      </c>
      <c r="N299" s="42">
        <f t="shared" si="20"/>
        <v>0</v>
      </c>
      <c r="O299" s="177">
        <f t="shared" si="20"/>
        <v>0</v>
      </c>
    </row>
    <row r="300" spans="1:17" x14ac:dyDescent="0.3">
      <c r="A300" s="83" t="s">
        <v>773</v>
      </c>
      <c r="B300" s="84">
        <v>0</v>
      </c>
      <c r="C300" s="32">
        <v>0</v>
      </c>
      <c r="D300" s="32">
        <v>0</v>
      </c>
      <c r="E300" s="32">
        <v>0</v>
      </c>
      <c r="F300" s="42">
        <f t="shared" si="19"/>
        <v>0</v>
      </c>
      <c r="G300" s="177">
        <f t="shared" si="19"/>
        <v>0</v>
      </c>
      <c r="I300" s="83" t="s">
        <v>773</v>
      </c>
      <c r="J300" s="84">
        <v>0</v>
      </c>
      <c r="K300" s="32">
        <v>0</v>
      </c>
      <c r="L300" s="32">
        <v>0</v>
      </c>
      <c r="M300" s="32">
        <v>0</v>
      </c>
      <c r="N300" s="42">
        <f t="shared" si="20"/>
        <v>0</v>
      </c>
      <c r="O300" s="177">
        <f t="shared" si="20"/>
        <v>0</v>
      </c>
    </row>
    <row r="301" spans="1:17" ht="15" thickBot="1" x14ac:dyDescent="0.35">
      <c r="A301" s="93" t="s">
        <v>793</v>
      </c>
      <c r="B301" s="94">
        <v>0</v>
      </c>
      <c r="C301" s="95">
        <v>0</v>
      </c>
      <c r="D301" s="95">
        <v>0</v>
      </c>
      <c r="E301" s="95">
        <v>0</v>
      </c>
      <c r="F301" s="96">
        <f>B301-D301</f>
        <v>0</v>
      </c>
      <c r="G301" s="178">
        <f>C301-E301</f>
        <v>0</v>
      </c>
      <c r="I301" s="93" t="s">
        <v>793</v>
      </c>
      <c r="J301" s="94">
        <v>0</v>
      </c>
      <c r="K301" s="95">
        <v>0</v>
      </c>
      <c r="L301" s="95">
        <v>0</v>
      </c>
      <c r="M301" s="95">
        <v>0</v>
      </c>
      <c r="N301" s="96">
        <f>J301-L301</f>
        <v>0</v>
      </c>
      <c r="O301" s="178">
        <f>K301-M301</f>
        <v>0</v>
      </c>
    </row>
    <row r="302" spans="1:17" ht="15.6" thickTop="1" thickBot="1" x14ac:dyDescent="0.35">
      <c r="A302" s="99" t="s">
        <v>137</v>
      </c>
      <c r="B302" s="91">
        <f t="shared" ref="B302:G302" si="21">SUM(B81:B301)</f>
        <v>4</v>
      </c>
      <c r="C302" s="92">
        <f t="shared" si="21"/>
        <v>1300000</v>
      </c>
      <c r="D302" s="92">
        <f t="shared" si="21"/>
        <v>4</v>
      </c>
      <c r="E302" s="92">
        <f t="shared" si="21"/>
        <v>1300000</v>
      </c>
      <c r="F302" s="102">
        <f t="shared" si="21"/>
        <v>0</v>
      </c>
      <c r="G302" s="209">
        <f t="shared" si="21"/>
        <v>0</v>
      </c>
      <c r="I302" s="99" t="s">
        <v>137</v>
      </c>
      <c r="J302" s="91">
        <f t="shared" ref="J302:O302" si="22">SUM(J81:J301)</f>
        <v>4</v>
      </c>
      <c r="K302" s="92">
        <f t="shared" si="22"/>
        <v>1300000</v>
      </c>
      <c r="L302" s="92">
        <f t="shared" si="22"/>
        <v>4</v>
      </c>
      <c r="M302" s="92">
        <f t="shared" si="22"/>
        <v>1300000</v>
      </c>
      <c r="N302" s="102">
        <f t="shared" si="22"/>
        <v>0</v>
      </c>
      <c r="O302" s="209">
        <f t="shared" si="22"/>
        <v>0</v>
      </c>
    </row>
    <row r="304" spans="1:17" x14ac:dyDescent="0.3">
      <c r="A304" s="2" t="s">
        <v>812</v>
      </c>
      <c r="B304" t="s">
        <v>898</v>
      </c>
      <c r="L304" s="2" t="s">
        <v>812</v>
      </c>
      <c r="P304" s="65"/>
      <c r="Q304" s="110"/>
    </row>
    <row r="305" spans="1:21" ht="15" thickBot="1" x14ac:dyDescent="0.35">
      <c r="A305" s="2" t="s">
        <v>814</v>
      </c>
      <c r="B305" t="s">
        <v>899</v>
      </c>
      <c r="L305" s="2" t="s">
        <v>814</v>
      </c>
      <c r="P305" s="65"/>
      <c r="Q305" s="110"/>
    </row>
    <row r="306" spans="1:21" ht="35.25" customHeight="1" thickBot="1" x14ac:dyDescent="0.4">
      <c r="A306" s="18" t="s">
        <v>1256</v>
      </c>
      <c r="B306" s="18" t="s">
        <v>1258</v>
      </c>
      <c r="C306" s="26"/>
      <c r="D306" s="26"/>
      <c r="E306" s="27"/>
      <c r="F306" s="180"/>
      <c r="G306" s="242"/>
      <c r="H306" s="27"/>
      <c r="I306" s="180"/>
      <c r="J306" s="180"/>
      <c r="L306" s="18" t="s">
        <v>1257</v>
      </c>
      <c r="M306" s="18" t="s">
        <v>897</v>
      </c>
      <c r="N306" s="26"/>
      <c r="O306" s="26"/>
      <c r="P306" s="27"/>
      <c r="Q306" s="180"/>
      <c r="R306" s="242"/>
      <c r="S306" s="27"/>
      <c r="T306" s="180"/>
      <c r="U306" s="180"/>
    </row>
    <row r="307" spans="1:21" ht="15" thickBot="1" x14ac:dyDescent="0.35">
      <c r="A307" s="15" t="s">
        <v>637</v>
      </c>
      <c r="B307" s="17" t="s">
        <v>611</v>
      </c>
      <c r="C307" s="17"/>
      <c r="D307" s="17"/>
      <c r="E307" s="16" t="s">
        <v>638</v>
      </c>
      <c r="F307" s="16"/>
      <c r="G307" s="17"/>
      <c r="H307" s="17"/>
      <c r="I307" s="344" t="s">
        <v>636</v>
      </c>
      <c r="J307" s="344" t="s">
        <v>200</v>
      </c>
      <c r="K307" s="65"/>
      <c r="L307" s="15" t="s">
        <v>637</v>
      </c>
      <c r="M307" s="17"/>
      <c r="N307" s="17"/>
      <c r="O307" s="17"/>
      <c r="P307" s="16" t="s">
        <v>638</v>
      </c>
      <c r="Q307" s="16"/>
      <c r="R307" s="17"/>
      <c r="S307" s="17"/>
      <c r="T307" s="344" t="s">
        <v>636</v>
      </c>
      <c r="U307" s="344" t="s">
        <v>200</v>
      </c>
    </row>
    <row r="308" spans="1:21" ht="30" thickTop="1" thickBot="1" x14ac:dyDescent="0.35">
      <c r="A308" s="179" t="s">
        <v>216</v>
      </c>
      <c r="B308" s="239" t="s">
        <v>900</v>
      </c>
      <c r="C308" s="36" t="s">
        <v>197</v>
      </c>
      <c r="D308" s="36" t="s">
        <v>196</v>
      </c>
      <c r="E308" s="179" t="s">
        <v>216</v>
      </c>
      <c r="F308" s="239" t="s">
        <v>900</v>
      </c>
      <c r="G308" s="36" t="s">
        <v>197</v>
      </c>
      <c r="H308" s="36" t="s">
        <v>196</v>
      </c>
      <c r="I308" s="361"/>
      <c r="J308" s="361"/>
      <c r="K308" s="65"/>
      <c r="L308" s="179" t="s">
        <v>216</v>
      </c>
      <c r="M308" s="239" t="s">
        <v>491</v>
      </c>
      <c r="N308" s="36" t="s">
        <v>197</v>
      </c>
      <c r="O308" s="36" t="s">
        <v>196</v>
      </c>
      <c r="P308" s="179" t="s">
        <v>216</v>
      </c>
      <c r="Q308" s="239" t="s">
        <v>491</v>
      </c>
      <c r="R308" s="36" t="s">
        <v>197</v>
      </c>
      <c r="S308" s="36" t="s">
        <v>196</v>
      </c>
      <c r="T308" s="361"/>
      <c r="U308" s="361"/>
    </row>
    <row r="309" spans="1:21" x14ac:dyDescent="0.3">
      <c r="A309" s="172" t="s">
        <v>330</v>
      </c>
      <c r="B309" s="146" t="s">
        <v>633</v>
      </c>
      <c r="C309" s="29">
        <v>1</v>
      </c>
      <c r="D309" s="29">
        <v>402000</v>
      </c>
      <c r="E309" s="172" t="s">
        <v>330</v>
      </c>
      <c r="F309" s="146" t="s">
        <v>633</v>
      </c>
      <c r="G309" s="29">
        <v>1</v>
      </c>
      <c r="H309" s="29">
        <v>402000</v>
      </c>
      <c r="I309" s="101">
        <f t="shared" ref="I309:I340" si="23">C309-G309</f>
        <v>0</v>
      </c>
      <c r="J309" s="243">
        <f t="shared" ref="J309:J340" si="24">D309-H309</f>
        <v>0</v>
      </c>
      <c r="K309" s="111"/>
      <c r="L309" s="172"/>
      <c r="M309" s="146"/>
      <c r="N309" s="29"/>
      <c r="O309" s="29"/>
      <c r="P309" s="172"/>
      <c r="Q309" s="146"/>
      <c r="R309" s="29"/>
      <c r="S309" s="29"/>
      <c r="T309" s="101">
        <f t="shared" ref="T309:T340" si="25">N309-R309</f>
        <v>0</v>
      </c>
      <c r="U309" s="243">
        <f t="shared" ref="U309:U340" si="26">O309-S309</f>
        <v>0</v>
      </c>
    </row>
    <row r="310" spans="1:21" x14ac:dyDescent="0.3">
      <c r="A310" s="173" t="s">
        <v>233</v>
      </c>
      <c r="B310" s="146" t="s">
        <v>633</v>
      </c>
      <c r="C310" s="29">
        <v>1</v>
      </c>
      <c r="D310" s="29">
        <v>325000</v>
      </c>
      <c r="E310" s="173" t="s">
        <v>233</v>
      </c>
      <c r="F310" s="146" t="s">
        <v>633</v>
      </c>
      <c r="G310" s="29">
        <v>1</v>
      </c>
      <c r="H310" s="29">
        <v>325000</v>
      </c>
      <c r="I310" s="100">
        <f t="shared" si="23"/>
        <v>0</v>
      </c>
      <c r="J310" s="243">
        <f t="shared" si="24"/>
        <v>0</v>
      </c>
      <c r="K310" s="111"/>
      <c r="L310" s="173"/>
      <c r="M310" s="146"/>
      <c r="N310" s="29"/>
      <c r="O310" s="29"/>
      <c r="P310" s="173"/>
      <c r="Q310" s="146"/>
      <c r="R310" s="29"/>
      <c r="S310" s="29"/>
      <c r="T310" s="100">
        <f t="shared" si="25"/>
        <v>0</v>
      </c>
      <c r="U310" s="243">
        <f t="shared" si="26"/>
        <v>0</v>
      </c>
    </row>
    <row r="311" spans="1:21" x14ac:dyDescent="0.3">
      <c r="A311" s="173" t="s">
        <v>318</v>
      </c>
      <c r="B311" s="146" t="s">
        <v>633</v>
      </c>
      <c r="C311" s="29">
        <v>1</v>
      </c>
      <c r="D311" s="29">
        <v>300000</v>
      </c>
      <c r="E311" s="173" t="s">
        <v>318</v>
      </c>
      <c r="F311" s="146" t="s">
        <v>633</v>
      </c>
      <c r="G311" s="29">
        <v>1</v>
      </c>
      <c r="H311" s="29">
        <v>300000</v>
      </c>
      <c r="I311" s="100">
        <f t="shared" si="23"/>
        <v>0</v>
      </c>
      <c r="J311" s="243">
        <f t="shared" si="24"/>
        <v>0</v>
      </c>
      <c r="K311" s="111"/>
      <c r="L311" s="173"/>
      <c r="M311" s="146"/>
      <c r="N311" s="29"/>
      <c r="O311" s="29"/>
      <c r="P311" s="173"/>
      <c r="Q311" s="146"/>
      <c r="R311" s="29"/>
      <c r="S311" s="29"/>
      <c r="T311" s="100">
        <f t="shared" si="25"/>
        <v>0</v>
      </c>
      <c r="U311" s="243">
        <f t="shared" si="26"/>
        <v>0</v>
      </c>
    </row>
    <row r="312" spans="1:21" x14ac:dyDescent="0.3">
      <c r="A312" s="173" t="s">
        <v>559</v>
      </c>
      <c r="B312" s="146" t="s">
        <v>633</v>
      </c>
      <c r="C312" s="29">
        <v>1</v>
      </c>
      <c r="D312" s="29">
        <v>273000</v>
      </c>
      <c r="E312" s="173" t="s">
        <v>559</v>
      </c>
      <c r="F312" s="146" t="s">
        <v>633</v>
      </c>
      <c r="G312" s="29">
        <v>1</v>
      </c>
      <c r="H312" s="29">
        <v>273000</v>
      </c>
      <c r="I312" s="100">
        <f t="shared" si="23"/>
        <v>0</v>
      </c>
      <c r="J312" s="243">
        <f t="shared" si="24"/>
        <v>0</v>
      </c>
      <c r="K312" s="111"/>
      <c r="L312" s="173"/>
      <c r="M312" s="146"/>
      <c r="N312" s="29"/>
      <c r="O312" s="29"/>
      <c r="P312" s="173"/>
      <c r="Q312" s="146"/>
      <c r="R312" s="29"/>
      <c r="S312" s="29"/>
      <c r="T312" s="100">
        <f t="shared" si="25"/>
        <v>0</v>
      </c>
      <c r="U312" s="243">
        <f t="shared" si="26"/>
        <v>0</v>
      </c>
    </row>
    <row r="313" spans="1:21" x14ac:dyDescent="0.3">
      <c r="A313" s="173"/>
      <c r="B313" s="146"/>
      <c r="C313" s="29"/>
      <c r="D313" s="29"/>
      <c r="E313" s="173"/>
      <c r="F313" s="146"/>
      <c r="G313" s="29"/>
      <c r="H313" s="29"/>
      <c r="I313" s="100">
        <f t="shared" si="23"/>
        <v>0</v>
      </c>
      <c r="J313" s="243">
        <f t="shared" si="24"/>
        <v>0</v>
      </c>
      <c r="K313" s="111"/>
      <c r="L313" s="173"/>
      <c r="M313" s="146"/>
      <c r="N313" s="29"/>
      <c r="O313" s="29"/>
      <c r="P313" s="173"/>
      <c r="Q313" s="146"/>
      <c r="R313" s="29"/>
      <c r="S313" s="29"/>
      <c r="T313" s="100">
        <f t="shared" si="25"/>
        <v>0</v>
      </c>
      <c r="U313" s="243">
        <f t="shared" si="26"/>
        <v>0</v>
      </c>
    </row>
    <row r="314" spans="1:21" x14ac:dyDescent="0.3">
      <c r="A314" s="173"/>
      <c r="B314" s="146"/>
      <c r="C314" s="29"/>
      <c r="D314" s="29"/>
      <c r="E314" s="173"/>
      <c r="F314" s="146"/>
      <c r="G314" s="29"/>
      <c r="H314" s="29"/>
      <c r="I314" s="100">
        <f t="shared" si="23"/>
        <v>0</v>
      </c>
      <c r="J314" s="243">
        <f t="shared" si="24"/>
        <v>0</v>
      </c>
      <c r="K314" s="111"/>
      <c r="L314" s="173"/>
      <c r="M314" s="146"/>
      <c r="N314" s="29"/>
      <c r="O314" s="29"/>
      <c r="P314" s="173"/>
      <c r="Q314" s="146"/>
      <c r="R314" s="29"/>
      <c r="S314" s="29"/>
      <c r="T314" s="100">
        <f t="shared" si="25"/>
        <v>0</v>
      </c>
      <c r="U314" s="243">
        <f t="shared" si="26"/>
        <v>0</v>
      </c>
    </row>
    <row r="315" spans="1:21" x14ac:dyDescent="0.3">
      <c r="A315" s="173"/>
      <c r="B315" s="146"/>
      <c r="C315" s="29"/>
      <c r="D315" s="29"/>
      <c r="E315" s="173"/>
      <c r="F315" s="146"/>
      <c r="G315" s="29"/>
      <c r="H315" s="29"/>
      <c r="I315" s="100">
        <f t="shared" si="23"/>
        <v>0</v>
      </c>
      <c r="J315" s="243">
        <f t="shared" si="24"/>
        <v>0</v>
      </c>
      <c r="K315" s="111"/>
      <c r="L315" s="173"/>
      <c r="M315" s="146"/>
      <c r="N315" s="29"/>
      <c r="O315" s="29"/>
      <c r="P315" s="173"/>
      <c r="Q315" s="146"/>
      <c r="R315" s="29"/>
      <c r="S315" s="29"/>
      <c r="T315" s="100">
        <f t="shared" si="25"/>
        <v>0</v>
      </c>
      <c r="U315" s="243">
        <f t="shared" si="26"/>
        <v>0</v>
      </c>
    </row>
    <row r="316" spans="1:21" x14ac:dyDescent="0.3">
      <c r="A316" s="173"/>
      <c r="B316" s="146"/>
      <c r="C316" s="29"/>
      <c r="D316" s="29"/>
      <c r="E316" s="173"/>
      <c r="F316" s="146"/>
      <c r="G316" s="29"/>
      <c r="H316" s="29"/>
      <c r="I316" s="100">
        <f t="shared" si="23"/>
        <v>0</v>
      </c>
      <c r="J316" s="243">
        <f t="shared" si="24"/>
        <v>0</v>
      </c>
      <c r="K316" s="111"/>
      <c r="L316" s="173"/>
      <c r="M316" s="146"/>
      <c r="N316" s="29"/>
      <c r="O316" s="29"/>
      <c r="P316" s="173"/>
      <c r="Q316" s="146"/>
      <c r="R316" s="29"/>
      <c r="S316" s="29"/>
      <c r="T316" s="100">
        <f t="shared" si="25"/>
        <v>0</v>
      </c>
      <c r="U316" s="243">
        <f t="shared" si="26"/>
        <v>0</v>
      </c>
    </row>
    <row r="317" spans="1:21" x14ac:dyDescent="0.3">
      <c r="A317" s="173"/>
      <c r="B317" s="240"/>
      <c r="C317" s="32"/>
      <c r="D317" s="32"/>
      <c r="E317" s="173"/>
      <c r="F317" s="240"/>
      <c r="G317" s="32"/>
      <c r="H317" s="32"/>
      <c r="I317" s="100">
        <f t="shared" si="23"/>
        <v>0</v>
      </c>
      <c r="J317" s="243">
        <f t="shared" si="24"/>
        <v>0</v>
      </c>
      <c r="K317" s="111"/>
      <c r="L317" s="173"/>
      <c r="M317" s="240"/>
      <c r="N317" s="32"/>
      <c r="O317" s="32"/>
      <c r="P317" s="173"/>
      <c r="Q317" s="240"/>
      <c r="R317" s="32"/>
      <c r="S317" s="32"/>
      <c r="T317" s="100">
        <f t="shared" si="25"/>
        <v>0</v>
      </c>
      <c r="U317" s="243">
        <f t="shared" si="26"/>
        <v>0</v>
      </c>
    </row>
    <row r="318" spans="1:21" x14ac:dyDescent="0.3">
      <c r="A318" s="173"/>
      <c r="B318" s="240"/>
      <c r="C318" s="32"/>
      <c r="D318" s="32"/>
      <c r="E318" s="173"/>
      <c r="F318" s="240"/>
      <c r="G318" s="32"/>
      <c r="H318" s="32"/>
      <c r="I318" s="100">
        <f t="shared" si="23"/>
        <v>0</v>
      </c>
      <c r="J318" s="243">
        <f t="shared" si="24"/>
        <v>0</v>
      </c>
      <c r="K318" s="111"/>
      <c r="L318" s="173"/>
      <c r="M318" s="240"/>
      <c r="N318" s="32"/>
      <c r="O318" s="32"/>
      <c r="P318" s="173"/>
      <c r="Q318" s="240"/>
      <c r="R318" s="32"/>
      <c r="S318" s="32"/>
      <c r="T318" s="100">
        <f t="shared" si="25"/>
        <v>0</v>
      </c>
      <c r="U318" s="243">
        <f t="shared" si="26"/>
        <v>0</v>
      </c>
    </row>
    <row r="319" spans="1:21" x14ac:dyDescent="0.3">
      <c r="A319" s="173"/>
      <c r="B319" s="240"/>
      <c r="C319" s="32"/>
      <c r="D319" s="32"/>
      <c r="E319" s="173"/>
      <c r="F319" s="240"/>
      <c r="G319" s="32"/>
      <c r="H319" s="32"/>
      <c r="I319" s="100">
        <f t="shared" si="23"/>
        <v>0</v>
      </c>
      <c r="J319" s="243">
        <f t="shared" si="24"/>
        <v>0</v>
      </c>
      <c r="K319" s="111"/>
      <c r="L319" s="173"/>
      <c r="M319" s="240"/>
      <c r="N319" s="32"/>
      <c r="O319" s="32"/>
      <c r="P319" s="173"/>
      <c r="Q319" s="240"/>
      <c r="R319" s="32"/>
      <c r="S319" s="32"/>
      <c r="T319" s="100">
        <f t="shared" si="25"/>
        <v>0</v>
      </c>
      <c r="U319" s="243">
        <f t="shared" si="26"/>
        <v>0</v>
      </c>
    </row>
    <row r="320" spans="1:21" x14ac:dyDescent="0.3">
      <c r="A320" s="173"/>
      <c r="B320" s="240"/>
      <c r="C320" s="32"/>
      <c r="D320" s="32"/>
      <c r="E320" s="173"/>
      <c r="F320" s="240"/>
      <c r="G320" s="32"/>
      <c r="H320" s="32"/>
      <c r="I320" s="100">
        <f t="shared" si="23"/>
        <v>0</v>
      </c>
      <c r="J320" s="243">
        <f t="shared" si="24"/>
        <v>0</v>
      </c>
      <c r="K320" s="111"/>
      <c r="L320" s="173"/>
      <c r="M320" s="240"/>
      <c r="N320" s="32"/>
      <c r="O320" s="32"/>
      <c r="P320" s="173"/>
      <c r="Q320" s="240"/>
      <c r="R320" s="32"/>
      <c r="S320" s="32"/>
      <c r="T320" s="100">
        <f t="shared" si="25"/>
        <v>0</v>
      </c>
      <c r="U320" s="243">
        <f t="shared" si="26"/>
        <v>0</v>
      </c>
    </row>
    <row r="321" spans="1:21" x14ac:dyDescent="0.3">
      <c r="A321" s="173"/>
      <c r="B321" s="240"/>
      <c r="C321" s="32"/>
      <c r="D321" s="32"/>
      <c r="E321" s="173"/>
      <c r="F321" s="240"/>
      <c r="G321" s="32"/>
      <c r="H321" s="32"/>
      <c r="I321" s="100">
        <f t="shared" si="23"/>
        <v>0</v>
      </c>
      <c r="J321" s="243">
        <f t="shared" si="24"/>
        <v>0</v>
      </c>
      <c r="K321" s="111"/>
      <c r="L321" s="173"/>
      <c r="M321" s="240"/>
      <c r="N321" s="32"/>
      <c r="O321" s="32"/>
      <c r="P321" s="173"/>
      <c r="Q321" s="240"/>
      <c r="R321" s="32"/>
      <c r="S321" s="32"/>
      <c r="T321" s="100">
        <f t="shared" si="25"/>
        <v>0</v>
      </c>
      <c r="U321" s="243">
        <f t="shared" si="26"/>
        <v>0</v>
      </c>
    </row>
    <row r="322" spans="1:21" x14ac:dyDescent="0.3">
      <c r="A322" s="173"/>
      <c r="B322" s="240"/>
      <c r="C322" s="32"/>
      <c r="D322" s="32"/>
      <c r="E322" s="173"/>
      <c r="F322" s="240"/>
      <c r="G322" s="32"/>
      <c r="H322" s="32"/>
      <c r="I322" s="100">
        <f t="shared" si="23"/>
        <v>0</v>
      </c>
      <c r="J322" s="243">
        <f t="shared" si="24"/>
        <v>0</v>
      </c>
      <c r="K322" s="111"/>
      <c r="L322" s="173"/>
      <c r="M322" s="240"/>
      <c r="N322" s="32"/>
      <c r="O322" s="32"/>
      <c r="P322" s="173"/>
      <c r="Q322" s="240"/>
      <c r="R322" s="32"/>
      <c r="S322" s="32"/>
      <c r="T322" s="100">
        <f t="shared" si="25"/>
        <v>0</v>
      </c>
      <c r="U322" s="243">
        <f t="shared" si="26"/>
        <v>0</v>
      </c>
    </row>
    <row r="323" spans="1:21" x14ac:dyDescent="0.3">
      <c r="A323" s="173"/>
      <c r="B323" s="240"/>
      <c r="C323" s="32"/>
      <c r="D323" s="32"/>
      <c r="E323" s="173"/>
      <c r="F323" s="240"/>
      <c r="G323" s="32"/>
      <c r="H323" s="32"/>
      <c r="I323" s="100">
        <f t="shared" si="23"/>
        <v>0</v>
      </c>
      <c r="J323" s="243">
        <f t="shared" si="24"/>
        <v>0</v>
      </c>
      <c r="K323" s="111"/>
      <c r="L323" s="173"/>
      <c r="M323" s="240"/>
      <c r="N323" s="32"/>
      <c r="O323" s="32"/>
      <c r="P323" s="173"/>
      <c r="Q323" s="240"/>
      <c r="R323" s="32"/>
      <c r="S323" s="32"/>
      <c r="T323" s="100">
        <f t="shared" si="25"/>
        <v>0</v>
      </c>
      <c r="U323" s="243">
        <f t="shared" si="26"/>
        <v>0</v>
      </c>
    </row>
    <row r="324" spans="1:21" x14ac:dyDescent="0.3">
      <c r="A324" s="173"/>
      <c r="B324" s="240"/>
      <c r="C324" s="32"/>
      <c r="D324" s="32"/>
      <c r="E324" s="173"/>
      <c r="F324" s="240"/>
      <c r="G324" s="32"/>
      <c r="H324" s="32"/>
      <c r="I324" s="100">
        <f t="shared" si="23"/>
        <v>0</v>
      </c>
      <c r="J324" s="243">
        <f t="shared" si="24"/>
        <v>0</v>
      </c>
      <c r="K324" s="111"/>
      <c r="L324" s="173"/>
      <c r="M324" s="240"/>
      <c r="N324" s="32"/>
      <c r="O324" s="32"/>
      <c r="P324" s="173"/>
      <c r="Q324" s="240"/>
      <c r="R324" s="32"/>
      <c r="S324" s="32"/>
      <c r="T324" s="100">
        <f t="shared" si="25"/>
        <v>0</v>
      </c>
      <c r="U324" s="243">
        <f t="shared" si="26"/>
        <v>0</v>
      </c>
    </row>
    <row r="325" spans="1:21" x14ac:dyDescent="0.3">
      <c r="A325" s="173"/>
      <c r="B325" s="240"/>
      <c r="C325" s="32"/>
      <c r="D325" s="32"/>
      <c r="E325" s="173"/>
      <c r="F325" s="240"/>
      <c r="G325" s="32"/>
      <c r="H325" s="32"/>
      <c r="I325" s="100">
        <f t="shared" si="23"/>
        <v>0</v>
      </c>
      <c r="J325" s="243">
        <f t="shared" si="24"/>
        <v>0</v>
      </c>
      <c r="K325" s="111"/>
      <c r="L325" s="173"/>
      <c r="M325" s="240"/>
      <c r="N325" s="32"/>
      <c r="O325" s="32"/>
      <c r="P325" s="173"/>
      <c r="Q325" s="240"/>
      <c r="R325" s="32"/>
      <c r="S325" s="32"/>
      <c r="T325" s="100">
        <f t="shared" si="25"/>
        <v>0</v>
      </c>
      <c r="U325" s="243">
        <f t="shared" si="26"/>
        <v>0</v>
      </c>
    </row>
    <row r="326" spans="1:21" x14ac:dyDescent="0.3">
      <c r="A326" s="173"/>
      <c r="B326" s="240"/>
      <c r="C326" s="32"/>
      <c r="D326" s="32"/>
      <c r="E326" s="173"/>
      <c r="F326" s="240"/>
      <c r="G326" s="32"/>
      <c r="H326" s="32"/>
      <c r="I326" s="100">
        <f t="shared" si="23"/>
        <v>0</v>
      </c>
      <c r="J326" s="243">
        <f t="shared" si="24"/>
        <v>0</v>
      </c>
      <c r="K326" s="111"/>
      <c r="L326" s="173"/>
      <c r="M326" s="240"/>
      <c r="N326" s="32"/>
      <c r="O326" s="32"/>
      <c r="P326" s="173"/>
      <c r="Q326" s="240"/>
      <c r="R326" s="32"/>
      <c r="S326" s="32"/>
      <c r="T326" s="100">
        <f t="shared" si="25"/>
        <v>0</v>
      </c>
      <c r="U326" s="243">
        <f t="shared" si="26"/>
        <v>0</v>
      </c>
    </row>
    <row r="327" spans="1:21" x14ac:dyDescent="0.3">
      <c r="A327" s="174"/>
      <c r="B327" s="240"/>
      <c r="C327" s="32"/>
      <c r="D327" s="32"/>
      <c r="E327" s="174"/>
      <c r="F327" s="240"/>
      <c r="G327" s="32"/>
      <c r="H327" s="32"/>
      <c r="I327" s="100">
        <f t="shared" si="23"/>
        <v>0</v>
      </c>
      <c r="J327" s="243">
        <f t="shared" si="24"/>
        <v>0</v>
      </c>
      <c r="K327" s="111"/>
      <c r="L327" s="174"/>
      <c r="M327" s="240"/>
      <c r="N327" s="32"/>
      <c r="O327" s="32"/>
      <c r="P327" s="174"/>
      <c r="Q327" s="240"/>
      <c r="R327" s="32"/>
      <c r="S327" s="32"/>
      <c r="T327" s="100">
        <f t="shared" si="25"/>
        <v>0</v>
      </c>
      <c r="U327" s="243">
        <f t="shared" si="26"/>
        <v>0</v>
      </c>
    </row>
    <row r="328" spans="1:21" x14ac:dyDescent="0.3">
      <c r="A328" s="174"/>
      <c r="B328" s="240"/>
      <c r="C328" s="32"/>
      <c r="D328" s="32"/>
      <c r="E328" s="174"/>
      <c r="F328" s="240"/>
      <c r="G328" s="32"/>
      <c r="H328" s="32"/>
      <c r="I328" s="100">
        <f t="shared" si="23"/>
        <v>0</v>
      </c>
      <c r="J328" s="243">
        <f t="shared" si="24"/>
        <v>0</v>
      </c>
      <c r="K328" s="111"/>
      <c r="L328" s="174"/>
      <c r="M328" s="240"/>
      <c r="N328" s="32"/>
      <c r="O328" s="32"/>
      <c r="P328" s="174"/>
      <c r="Q328" s="240"/>
      <c r="R328" s="32"/>
      <c r="S328" s="32"/>
      <c r="T328" s="100">
        <f t="shared" si="25"/>
        <v>0</v>
      </c>
      <c r="U328" s="243">
        <f t="shared" si="26"/>
        <v>0</v>
      </c>
    </row>
    <row r="329" spans="1:21" x14ac:dyDescent="0.3">
      <c r="A329" s="174"/>
      <c r="B329" s="240"/>
      <c r="C329" s="32"/>
      <c r="D329" s="32"/>
      <c r="E329" s="174"/>
      <c r="F329" s="240"/>
      <c r="G329" s="32"/>
      <c r="H329" s="32"/>
      <c r="I329" s="100">
        <f t="shared" si="23"/>
        <v>0</v>
      </c>
      <c r="J329" s="243">
        <f t="shared" si="24"/>
        <v>0</v>
      </c>
      <c r="K329" s="111"/>
      <c r="L329" s="174"/>
      <c r="M329" s="240"/>
      <c r="N329" s="32"/>
      <c r="O329" s="32"/>
      <c r="P329" s="174"/>
      <c r="Q329" s="240"/>
      <c r="R329" s="32"/>
      <c r="S329" s="32"/>
      <c r="T329" s="100">
        <f t="shared" si="25"/>
        <v>0</v>
      </c>
      <c r="U329" s="243">
        <f t="shared" si="26"/>
        <v>0</v>
      </c>
    </row>
    <row r="330" spans="1:21" x14ac:dyDescent="0.3">
      <c r="A330" s="174"/>
      <c r="B330" s="240"/>
      <c r="C330" s="32"/>
      <c r="D330" s="32"/>
      <c r="E330" s="174"/>
      <c r="F330" s="240"/>
      <c r="G330" s="32"/>
      <c r="H330" s="32"/>
      <c r="I330" s="100">
        <f t="shared" si="23"/>
        <v>0</v>
      </c>
      <c r="J330" s="243">
        <f t="shared" si="24"/>
        <v>0</v>
      </c>
      <c r="K330" s="111"/>
      <c r="L330" s="174"/>
      <c r="M330" s="240"/>
      <c r="N330" s="32"/>
      <c r="O330" s="32"/>
      <c r="P330" s="174"/>
      <c r="Q330" s="240"/>
      <c r="R330" s="32"/>
      <c r="S330" s="32"/>
      <c r="T330" s="100">
        <f t="shared" si="25"/>
        <v>0</v>
      </c>
      <c r="U330" s="243">
        <f t="shared" si="26"/>
        <v>0</v>
      </c>
    </row>
    <row r="331" spans="1:21" x14ac:dyDescent="0.3">
      <c r="A331" s="174"/>
      <c r="B331" s="240"/>
      <c r="C331" s="32"/>
      <c r="D331" s="32"/>
      <c r="E331" s="174"/>
      <c r="F331" s="240"/>
      <c r="G331" s="32"/>
      <c r="H331" s="32"/>
      <c r="I331" s="100">
        <f t="shared" si="23"/>
        <v>0</v>
      </c>
      <c r="J331" s="243">
        <f t="shared" si="24"/>
        <v>0</v>
      </c>
      <c r="K331" s="111"/>
      <c r="L331" s="174"/>
      <c r="M331" s="240"/>
      <c r="N331" s="32"/>
      <c r="O331" s="32"/>
      <c r="P331" s="174"/>
      <c r="Q331" s="240"/>
      <c r="R331" s="32"/>
      <c r="S331" s="32"/>
      <c r="T331" s="100">
        <f t="shared" si="25"/>
        <v>0</v>
      </c>
      <c r="U331" s="243">
        <f t="shared" si="26"/>
        <v>0</v>
      </c>
    </row>
    <row r="332" spans="1:21" x14ac:dyDescent="0.3">
      <c r="A332" s="174"/>
      <c r="B332" s="240"/>
      <c r="C332" s="32"/>
      <c r="D332" s="32"/>
      <c r="E332" s="174"/>
      <c r="F332" s="240"/>
      <c r="G332" s="32"/>
      <c r="H332" s="32"/>
      <c r="I332" s="100">
        <f t="shared" si="23"/>
        <v>0</v>
      </c>
      <c r="J332" s="243">
        <f t="shared" si="24"/>
        <v>0</v>
      </c>
      <c r="K332" s="111"/>
      <c r="L332" s="174"/>
      <c r="M332" s="240"/>
      <c r="N332" s="32"/>
      <c r="O332" s="32"/>
      <c r="P332" s="174"/>
      <c r="Q332" s="240"/>
      <c r="R332" s="32"/>
      <c r="S332" s="32"/>
      <c r="T332" s="100">
        <f t="shared" si="25"/>
        <v>0</v>
      </c>
      <c r="U332" s="243">
        <f t="shared" si="26"/>
        <v>0</v>
      </c>
    </row>
    <row r="333" spans="1:21" x14ac:dyDescent="0.3">
      <c r="A333" s="174"/>
      <c r="B333" s="240"/>
      <c r="C333" s="32"/>
      <c r="D333" s="32"/>
      <c r="E333" s="174"/>
      <c r="F333" s="240"/>
      <c r="G333" s="32"/>
      <c r="H333" s="32"/>
      <c r="I333" s="100">
        <f t="shared" si="23"/>
        <v>0</v>
      </c>
      <c r="J333" s="243">
        <f t="shared" si="24"/>
        <v>0</v>
      </c>
      <c r="K333" s="111"/>
      <c r="L333" s="174"/>
      <c r="M333" s="240"/>
      <c r="N333" s="32"/>
      <c r="O333" s="32"/>
      <c r="P333" s="174"/>
      <c r="Q333" s="240"/>
      <c r="R333" s="32"/>
      <c r="S333" s="32"/>
      <c r="T333" s="100">
        <f t="shared" si="25"/>
        <v>0</v>
      </c>
      <c r="U333" s="243">
        <f t="shared" si="26"/>
        <v>0</v>
      </c>
    </row>
    <row r="334" spans="1:21" x14ac:dyDescent="0.3">
      <c r="A334" s="174"/>
      <c r="B334" s="240"/>
      <c r="C334" s="32"/>
      <c r="D334" s="32"/>
      <c r="E334" s="174"/>
      <c r="F334" s="240"/>
      <c r="G334" s="32"/>
      <c r="H334" s="32"/>
      <c r="I334" s="100">
        <f t="shared" si="23"/>
        <v>0</v>
      </c>
      <c r="J334" s="243">
        <f t="shared" si="24"/>
        <v>0</v>
      </c>
      <c r="K334" s="111"/>
      <c r="L334" s="174"/>
      <c r="M334" s="240"/>
      <c r="N334" s="32"/>
      <c r="O334" s="32"/>
      <c r="P334" s="174"/>
      <c r="Q334" s="240"/>
      <c r="R334" s="32"/>
      <c r="S334" s="32"/>
      <c r="T334" s="100">
        <f t="shared" si="25"/>
        <v>0</v>
      </c>
      <c r="U334" s="243">
        <f t="shared" si="26"/>
        <v>0</v>
      </c>
    </row>
    <row r="335" spans="1:21" x14ac:dyDescent="0.3">
      <c r="A335" s="174"/>
      <c r="B335" s="240"/>
      <c r="C335" s="32"/>
      <c r="D335" s="32"/>
      <c r="E335" s="174"/>
      <c r="F335" s="240"/>
      <c r="G335" s="32"/>
      <c r="H335" s="32"/>
      <c r="I335" s="100">
        <f t="shared" si="23"/>
        <v>0</v>
      </c>
      <c r="J335" s="243">
        <f t="shared" si="24"/>
        <v>0</v>
      </c>
      <c r="K335" s="111"/>
      <c r="L335" s="174"/>
      <c r="M335" s="240"/>
      <c r="N335" s="32"/>
      <c r="O335" s="32"/>
      <c r="P335" s="174"/>
      <c r="Q335" s="240"/>
      <c r="R335" s="32"/>
      <c r="S335" s="32"/>
      <c r="T335" s="100">
        <f t="shared" si="25"/>
        <v>0</v>
      </c>
      <c r="U335" s="243">
        <f t="shared" si="26"/>
        <v>0</v>
      </c>
    </row>
    <row r="336" spans="1:21" x14ac:dyDescent="0.3">
      <c r="A336" s="174"/>
      <c r="B336" s="240"/>
      <c r="C336" s="32"/>
      <c r="D336" s="32"/>
      <c r="E336" s="174"/>
      <c r="F336" s="240"/>
      <c r="G336" s="32"/>
      <c r="H336" s="32"/>
      <c r="I336" s="100">
        <f t="shared" si="23"/>
        <v>0</v>
      </c>
      <c r="J336" s="243">
        <f t="shared" si="24"/>
        <v>0</v>
      </c>
      <c r="K336" s="111"/>
      <c r="L336" s="174"/>
      <c r="M336" s="240"/>
      <c r="N336" s="32"/>
      <c r="O336" s="32"/>
      <c r="P336" s="174"/>
      <c r="Q336" s="240"/>
      <c r="R336" s="32"/>
      <c r="S336" s="32"/>
      <c r="T336" s="100">
        <f t="shared" si="25"/>
        <v>0</v>
      </c>
      <c r="U336" s="243">
        <f t="shared" si="26"/>
        <v>0</v>
      </c>
    </row>
    <row r="337" spans="1:21" x14ac:dyDescent="0.3">
      <c r="A337" s="174"/>
      <c r="B337" s="240"/>
      <c r="C337" s="32"/>
      <c r="D337" s="32"/>
      <c r="E337" s="174"/>
      <c r="F337" s="240"/>
      <c r="G337" s="32"/>
      <c r="H337" s="32"/>
      <c r="I337" s="100">
        <f t="shared" si="23"/>
        <v>0</v>
      </c>
      <c r="J337" s="243">
        <f t="shared" si="24"/>
        <v>0</v>
      </c>
      <c r="K337" s="111"/>
      <c r="L337" s="174"/>
      <c r="M337" s="240"/>
      <c r="N337" s="32"/>
      <c r="O337" s="32"/>
      <c r="P337" s="174"/>
      <c r="Q337" s="240"/>
      <c r="R337" s="32"/>
      <c r="S337" s="32"/>
      <c r="T337" s="100">
        <f t="shared" si="25"/>
        <v>0</v>
      </c>
      <c r="U337" s="243">
        <f t="shared" si="26"/>
        <v>0</v>
      </c>
    </row>
    <row r="338" spans="1:21" x14ac:dyDescent="0.3">
      <c r="A338" s="174"/>
      <c r="B338" s="240"/>
      <c r="C338" s="32"/>
      <c r="D338" s="32"/>
      <c r="E338" s="174"/>
      <c r="F338" s="240"/>
      <c r="G338" s="32"/>
      <c r="H338" s="32"/>
      <c r="I338" s="100">
        <f t="shared" si="23"/>
        <v>0</v>
      </c>
      <c r="J338" s="243">
        <f t="shared" si="24"/>
        <v>0</v>
      </c>
      <c r="K338" s="111"/>
      <c r="L338" s="174"/>
      <c r="M338" s="240"/>
      <c r="N338" s="32"/>
      <c r="O338" s="32"/>
      <c r="P338" s="174"/>
      <c r="Q338" s="240"/>
      <c r="R338" s="32"/>
      <c r="S338" s="32"/>
      <c r="T338" s="100">
        <f t="shared" si="25"/>
        <v>0</v>
      </c>
      <c r="U338" s="243">
        <f t="shared" si="26"/>
        <v>0</v>
      </c>
    </row>
    <row r="339" spans="1:21" x14ac:dyDescent="0.3">
      <c r="A339" s="174"/>
      <c r="B339" s="240"/>
      <c r="C339" s="32"/>
      <c r="D339" s="32"/>
      <c r="E339" s="174"/>
      <c r="F339" s="240"/>
      <c r="G339" s="32"/>
      <c r="H339" s="32"/>
      <c r="I339" s="100">
        <f t="shared" si="23"/>
        <v>0</v>
      </c>
      <c r="J339" s="243">
        <f t="shared" si="24"/>
        <v>0</v>
      </c>
      <c r="K339" s="111"/>
      <c r="L339" s="174"/>
      <c r="M339" s="240"/>
      <c r="N339" s="32"/>
      <c r="O339" s="32"/>
      <c r="P339" s="174"/>
      <c r="Q339" s="240"/>
      <c r="R339" s="32"/>
      <c r="S339" s="32"/>
      <c r="T339" s="100">
        <f t="shared" si="25"/>
        <v>0</v>
      </c>
      <c r="U339" s="243">
        <f t="shared" si="26"/>
        <v>0</v>
      </c>
    </row>
    <row r="340" spans="1:21" x14ac:dyDescent="0.3">
      <c r="A340" s="174"/>
      <c r="B340" s="240"/>
      <c r="C340" s="32"/>
      <c r="D340" s="32"/>
      <c r="E340" s="174"/>
      <c r="F340" s="240"/>
      <c r="G340" s="32"/>
      <c r="H340" s="32"/>
      <c r="I340" s="100">
        <f t="shared" si="23"/>
        <v>0</v>
      </c>
      <c r="J340" s="243">
        <f t="shared" si="24"/>
        <v>0</v>
      </c>
      <c r="K340" s="111"/>
      <c r="L340" s="174"/>
      <c r="M340" s="240"/>
      <c r="N340" s="32"/>
      <c r="O340" s="32"/>
      <c r="P340" s="174"/>
      <c r="Q340" s="240"/>
      <c r="R340" s="32"/>
      <c r="S340" s="32"/>
      <c r="T340" s="100">
        <f t="shared" si="25"/>
        <v>0</v>
      </c>
      <c r="U340" s="243">
        <f t="shared" si="26"/>
        <v>0</v>
      </c>
    </row>
    <row r="341" spans="1:21" x14ac:dyDescent="0.3">
      <c r="A341" s="174"/>
      <c r="B341" s="240"/>
      <c r="C341" s="32"/>
      <c r="D341" s="32"/>
      <c r="E341" s="174"/>
      <c r="F341" s="240"/>
      <c r="G341" s="32"/>
      <c r="H341" s="32"/>
      <c r="I341" s="100">
        <f t="shared" ref="I341:I358" si="27">C341-G341</f>
        <v>0</v>
      </c>
      <c r="J341" s="243">
        <f t="shared" ref="J341:J358" si="28">D341-H341</f>
        <v>0</v>
      </c>
      <c r="K341" s="111"/>
      <c r="L341" s="174"/>
      <c r="M341" s="240"/>
      <c r="N341" s="32"/>
      <c r="O341" s="32"/>
      <c r="P341" s="174"/>
      <c r="Q341" s="240"/>
      <c r="R341" s="32"/>
      <c r="S341" s="32"/>
      <c r="T341" s="100">
        <f t="shared" ref="T341:T358" si="29">N341-R341</f>
        <v>0</v>
      </c>
      <c r="U341" s="243">
        <f t="shared" ref="U341:U358" si="30">O341-S341</f>
        <v>0</v>
      </c>
    </row>
    <row r="342" spans="1:21" x14ac:dyDescent="0.3">
      <c r="A342" s="174"/>
      <c r="B342" s="240"/>
      <c r="C342" s="32"/>
      <c r="D342" s="32"/>
      <c r="E342" s="174"/>
      <c r="F342" s="240"/>
      <c r="G342" s="32"/>
      <c r="H342" s="32"/>
      <c r="I342" s="100">
        <f t="shared" si="27"/>
        <v>0</v>
      </c>
      <c r="J342" s="243">
        <f t="shared" si="28"/>
        <v>0</v>
      </c>
      <c r="K342" s="111"/>
      <c r="L342" s="174"/>
      <c r="M342" s="240"/>
      <c r="N342" s="32"/>
      <c r="O342" s="32"/>
      <c r="P342" s="174"/>
      <c r="Q342" s="240"/>
      <c r="R342" s="32"/>
      <c r="S342" s="32"/>
      <c r="T342" s="100">
        <f t="shared" si="29"/>
        <v>0</v>
      </c>
      <c r="U342" s="243">
        <f t="shared" si="30"/>
        <v>0</v>
      </c>
    </row>
    <row r="343" spans="1:21" x14ac:dyDescent="0.3">
      <c r="A343" s="174"/>
      <c r="B343" s="240"/>
      <c r="C343" s="32"/>
      <c r="D343" s="32"/>
      <c r="E343" s="174"/>
      <c r="F343" s="240"/>
      <c r="G343" s="32"/>
      <c r="H343" s="32"/>
      <c r="I343" s="100">
        <f t="shared" si="27"/>
        <v>0</v>
      </c>
      <c r="J343" s="243">
        <f t="shared" si="28"/>
        <v>0</v>
      </c>
      <c r="K343" s="111"/>
      <c r="L343" s="174"/>
      <c r="M343" s="240"/>
      <c r="N343" s="32"/>
      <c r="O343" s="32"/>
      <c r="P343" s="174"/>
      <c r="Q343" s="240"/>
      <c r="R343" s="32"/>
      <c r="S343" s="32"/>
      <c r="T343" s="100">
        <f t="shared" si="29"/>
        <v>0</v>
      </c>
      <c r="U343" s="243">
        <f t="shared" si="30"/>
        <v>0</v>
      </c>
    </row>
    <row r="344" spans="1:21" x14ac:dyDescent="0.3">
      <c r="A344" s="174"/>
      <c r="B344" s="240"/>
      <c r="C344" s="32"/>
      <c r="D344" s="32"/>
      <c r="E344" s="174"/>
      <c r="F344" s="240"/>
      <c r="G344" s="32"/>
      <c r="H344" s="32"/>
      <c r="I344" s="100">
        <f t="shared" si="27"/>
        <v>0</v>
      </c>
      <c r="J344" s="243">
        <f t="shared" si="28"/>
        <v>0</v>
      </c>
      <c r="K344" s="111"/>
      <c r="L344" s="174"/>
      <c r="M344" s="240"/>
      <c r="N344" s="32"/>
      <c r="O344" s="32"/>
      <c r="P344" s="174"/>
      <c r="Q344" s="240"/>
      <c r="R344" s="32"/>
      <c r="S344" s="32"/>
      <c r="T344" s="100">
        <f t="shared" si="29"/>
        <v>0</v>
      </c>
      <c r="U344" s="243">
        <f t="shared" si="30"/>
        <v>0</v>
      </c>
    </row>
    <row r="345" spans="1:21" x14ac:dyDescent="0.3">
      <c r="A345" s="174"/>
      <c r="B345" s="240"/>
      <c r="C345" s="32"/>
      <c r="D345" s="32"/>
      <c r="E345" s="174"/>
      <c r="F345" s="240"/>
      <c r="G345" s="32"/>
      <c r="H345" s="32"/>
      <c r="I345" s="100">
        <f t="shared" si="27"/>
        <v>0</v>
      </c>
      <c r="J345" s="243">
        <f t="shared" si="28"/>
        <v>0</v>
      </c>
      <c r="K345" s="111"/>
      <c r="L345" s="174"/>
      <c r="M345" s="240"/>
      <c r="N345" s="32"/>
      <c r="O345" s="32"/>
      <c r="P345" s="174"/>
      <c r="Q345" s="240"/>
      <c r="R345" s="32"/>
      <c r="S345" s="32"/>
      <c r="T345" s="100">
        <f t="shared" si="29"/>
        <v>0</v>
      </c>
      <c r="U345" s="243">
        <f t="shared" si="30"/>
        <v>0</v>
      </c>
    </row>
    <row r="346" spans="1:21" x14ac:dyDescent="0.3">
      <c r="A346" s="174"/>
      <c r="B346" s="240"/>
      <c r="C346" s="32"/>
      <c r="D346" s="32"/>
      <c r="E346" s="174"/>
      <c r="F346" s="240"/>
      <c r="G346" s="32"/>
      <c r="H346" s="32"/>
      <c r="I346" s="100">
        <f t="shared" si="27"/>
        <v>0</v>
      </c>
      <c r="J346" s="243">
        <f t="shared" si="28"/>
        <v>0</v>
      </c>
      <c r="K346" s="111"/>
      <c r="L346" s="174"/>
      <c r="M346" s="240"/>
      <c r="N346" s="32"/>
      <c r="O346" s="32"/>
      <c r="P346" s="174"/>
      <c r="Q346" s="240"/>
      <c r="R346" s="32"/>
      <c r="S346" s="32"/>
      <c r="T346" s="100">
        <f t="shared" si="29"/>
        <v>0</v>
      </c>
      <c r="U346" s="243">
        <f t="shared" si="30"/>
        <v>0</v>
      </c>
    </row>
    <row r="347" spans="1:21" x14ac:dyDescent="0.3">
      <c r="A347" s="174"/>
      <c r="B347" s="240"/>
      <c r="C347" s="32"/>
      <c r="D347" s="32"/>
      <c r="E347" s="174"/>
      <c r="F347" s="240"/>
      <c r="G347" s="32"/>
      <c r="H347" s="32"/>
      <c r="I347" s="100">
        <f t="shared" si="27"/>
        <v>0</v>
      </c>
      <c r="J347" s="243">
        <f t="shared" si="28"/>
        <v>0</v>
      </c>
      <c r="K347" s="111"/>
      <c r="L347" s="174"/>
      <c r="M347" s="240"/>
      <c r="N347" s="32"/>
      <c r="O347" s="32"/>
      <c r="P347" s="174"/>
      <c r="Q347" s="240"/>
      <c r="R347" s="32"/>
      <c r="S347" s="32"/>
      <c r="T347" s="100">
        <f t="shared" si="29"/>
        <v>0</v>
      </c>
      <c r="U347" s="243">
        <f t="shared" si="30"/>
        <v>0</v>
      </c>
    </row>
    <row r="348" spans="1:21" x14ac:dyDescent="0.3">
      <c r="A348" s="174"/>
      <c r="B348" s="240"/>
      <c r="C348" s="32"/>
      <c r="D348" s="32"/>
      <c r="E348" s="174"/>
      <c r="F348" s="240"/>
      <c r="G348" s="32"/>
      <c r="H348" s="32"/>
      <c r="I348" s="100">
        <f t="shared" si="27"/>
        <v>0</v>
      </c>
      <c r="J348" s="243">
        <f t="shared" si="28"/>
        <v>0</v>
      </c>
      <c r="K348" s="111"/>
      <c r="L348" s="174"/>
      <c r="M348" s="240"/>
      <c r="N348" s="32"/>
      <c r="O348" s="32"/>
      <c r="P348" s="174"/>
      <c r="Q348" s="240"/>
      <c r="R348" s="32"/>
      <c r="S348" s="32"/>
      <c r="T348" s="100">
        <f t="shared" si="29"/>
        <v>0</v>
      </c>
      <c r="U348" s="243">
        <f t="shared" si="30"/>
        <v>0</v>
      </c>
    </row>
    <row r="349" spans="1:21" x14ac:dyDescent="0.3">
      <c r="A349" s="174"/>
      <c r="B349" s="240"/>
      <c r="C349" s="32"/>
      <c r="D349" s="32"/>
      <c r="E349" s="174"/>
      <c r="F349" s="240"/>
      <c r="G349" s="32"/>
      <c r="H349" s="32"/>
      <c r="I349" s="100">
        <f t="shared" si="27"/>
        <v>0</v>
      </c>
      <c r="J349" s="243">
        <f t="shared" si="28"/>
        <v>0</v>
      </c>
      <c r="K349" s="111"/>
      <c r="L349" s="174"/>
      <c r="M349" s="240"/>
      <c r="N349" s="32"/>
      <c r="O349" s="32"/>
      <c r="P349" s="174"/>
      <c r="Q349" s="240"/>
      <c r="R349" s="32"/>
      <c r="S349" s="32"/>
      <c r="T349" s="100">
        <f t="shared" si="29"/>
        <v>0</v>
      </c>
      <c r="U349" s="243">
        <f t="shared" si="30"/>
        <v>0</v>
      </c>
    </row>
    <row r="350" spans="1:21" x14ac:dyDescent="0.3">
      <c r="A350" s="174"/>
      <c r="B350" s="240"/>
      <c r="C350" s="32"/>
      <c r="D350" s="32"/>
      <c r="E350" s="174"/>
      <c r="F350" s="240"/>
      <c r="G350" s="32"/>
      <c r="H350" s="32"/>
      <c r="I350" s="100">
        <f t="shared" si="27"/>
        <v>0</v>
      </c>
      <c r="J350" s="243">
        <f t="shared" si="28"/>
        <v>0</v>
      </c>
      <c r="K350" s="111"/>
      <c r="L350" s="174"/>
      <c r="M350" s="240"/>
      <c r="N350" s="32"/>
      <c r="O350" s="32"/>
      <c r="P350" s="174"/>
      <c r="Q350" s="240"/>
      <c r="R350" s="32"/>
      <c r="S350" s="32"/>
      <c r="T350" s="100">
        <f t="shared" si="29"/>
        <v>0</v>
      </c>
      <c r="U350" s="243">
        <f t="shared" si="30"/>
        <v>0</v>
      </c>
    </row>
    <row r="351" spans="1:21" x14ac:dyDescent="0.3">
      <c r="A351" s="174"/>
      <c r="B351" s="240"/>
      <c r="C351" s="32"/>
      <c r="D351" s="32"/>
      <c r="E351" s="174"/>
      <c r="F351" s="240"/>
      <c r="G351" s="32"/>
      <c r="H351" s="32"/>
      <c r="I351" s="100">
        <f t="shared" si="27"/>
        <v>0</v>
      </c>
      <c r="J351" s="243">
        <f t="shared" si="28"/>
        <v>0</v>
      </c>
      <c r="K351" s="111"/>
      <c r="L351" s="174"/>
      <c r="M351" s="240"/>
      <c r="N351" s="32"/>
      <c r="O351" s="32"/>
      <c r="P351" s="174"/>
      <c r="Q351" s="240"/>
      <c r="R351" s="32"/>
      <c r="S351" s="32"/>
      <c r="T351" s="100">
        <f t="shared" si="29"/>
        <v>0</v>
      </c>
      <c r="U351" s="243">
        <f t="shared" si="30"/>
        <v>0</v>
      </c>
    </row>
    <row r="352" spans="1:21" x14ac:dyDescent="0.3">
      <c r="A352" s="174"/>
      <c r="B352" s="240"/>
      <c r="C352" s="32"/>
      <c r="D352" s="32"/>
      <c r="E352" s="174"/>
      <c r="F352" s="240"/>
      <c r="G352" s="32"/>
      <c r="H352" s="32"/>
      <c r="I352" s="100">
        <f t="shared" si="27"/>
        <v>0</v>
      </c>
      <c r="J352" s="243">
        <f t="shared" si="28"/>
        <v>0</v>
      </c>
      <c r="K352" s="111"/>
      <c r="L352" s="174"/>
      <c r="M352" s="240"/>
      <c r="N352" s="32"/>
      <c r="O352" s="32"/>
      <c r="P352" s="174"/>
      <c r="Q352" s="240"/>
      <c r="R352" s="32"/>
      <c r="S352" s="32"/>
      <c r="T352" s="100">
        <f t="shared" si="29"/>
        <v>0</v>
      </c>
      <c r="U352" s="243">
        <f t="shared" si="30"/>
        <v>0</v>
      </c>
    </row>
    <row r="353" spans="1:21" x14ac:dyDescent="0.3">
      <c r="A353" s="174"/>
      <c r="B353" s="240"/>
      <c r="C353" s="32"/>
      <c r="D353" s="32"/>
      <c r="E353" s="174"/>
      <c r="F353" s="240"/>
      <c r="G353" s="32"/>
      <c r="H353" s="32"/>
      <c r="I353" s="100">
        <f t="shared" si="27"/>
        <v>0</v>
      </c>
      <c r="J353" s="243">
        <f t="shared" si="28"/>
        <v>0</v>
      </c>
      <c r="K353" s="111"/>
      <c r="L353" s="174"/>
      <c r="M353" s="240"/>
      <c r="N353" s="32"/>
      <c r="O353" s="32"/>
      <c r="P353" s="174"/>
      <c r="Q353" s="240"/>
      <c r="R353" s="32"/>
      <c r="S353" s="32"/>
      <c r="T353" s="100">
        <f t="shared" si="29"/>
        <v>0</v>
      </c>
      <c r="U353" s="243">
        <f t="shared" si="30"/>
        <v>0</v>
      </c>
    </row>
    <row r="354" spans="1:21" x14ac:dyDescent="0.3">
      <c r="A354" s="174"/>
      <c r="B354" s="240"/>
      <c r="C354" s="32"/>
      <c r="D354" s="32"/>
      <c r="E354" s="174"/>
      <c r="F354" s="240"/>
      <c r="G354" s="32"/>
      <c r="H354" s="32"/>
      <c r="I354" s="100">
        <f t="shared" si="27"/>
        <v>0</v>
      </c>
      <c r="J354" s="243">
        <f t="shared" si="28"/>
        <v>0</v>
      </c>
      <c r="K354" s="111"/>
      <c r="L354" s="174"/>
      <c r="M354" s="240"/>
      <c r="N354" s="32"/>
      <c r="O354" s="32"/>
      <c r="P354" s="174"/>
      <c r="Q354" s="240"/>
      <c r="R354" s="32"/>
      <c r="S354" s="32"/>
      <c r="T354" s="100">
        <f t="shared" si="29"/>
        <v>0</v>
      </c>
      <c r="U354" s="243">
        <f t="shared" si="30"/>
        <v>0</v>
      </c>
    </row>
    <row r="355" spans="1:21" x14ac:dyDescent="0.3">
      <c r="A355" s="174"/>
      <c r="B355" s="240"/>
      <c r="C355" s="32"/>
      <c r="D355" s="32"/>
      <c r="E355" s="174"/>
      <c r="F355" s="240"/>
      <c r="G355" s="32"/>
      <c r="H355" s="32"/>
      <c r="I355" s="100">
        <f t="shared" si="27"/>
        <v>0</v>
      </c>
      <c r="J355" s="243">
        <f t="shared" si="28"/>
        <v>0</v>
      </c>
      <c r="K355" s="111"/>
      <c r="L355" s="174"/>
      <c r="M355" s="240"/>
      <c r="N355" s="32"/>
      <c r="O355" s="32"/>
      <c r="P355" s="174"/>
      <c r="Q355" s="240"/>
      <c r="R355" s="32"/>
      <c r="S355" s="32"/>
      <c r="T355" s="100">
        <f t="shared" si="29"/>
        <v>0</v>
      </c>
      <c r="U355" s="243">
        <f t="shared" si="30"/>
        <v>0</v>
      </c>
    </row>
    <row r="356" spans="1:21" x14ac:dyDescent="0.3">
      <c r="A356" s="174"/>
      <c r="B356" s="240"/>
      <c r="C356" s="32"/>
      <c r="D356" s="32"/>
      <c r="E356" s="174"/>
      <c r="F356" s="240"/>
      <c r="G356" s="32"/>
      <c r="H356" s="32"/>
      <c r="I356" s="100">
        <f t="shared" si="27"/>
        <v>0</v>
      </c>
      <c r="J356" s="243">
        <f t="shared" si="28"/>
        <v>0</v>
      </c>
      <c r="K356" s="111"/>
      <c r="L356" s="174"/>
      <c r="M356" s="240"/>
      <c r="N356" s="32"/>
      <c r="O356" s="32"/>
      <c r="P356" s="174"/>
      <c r="Q356" s="240"/>
      <c r="R356" s="32"/>
      <c r="S356" s="32"/>
      <c r="T356" s="100">
        <f t="shared" si="29"/>
        <v>0</v>
      </c>
      <c r="U356" s="243">
        <f t="shared" si="30"/>
        <v>0</v>
      </c>
    </row>
    <row r="357" spans="1:21" x14ac:dyDescent="0.3">
      <c r="A357" s="174"/>
      <c r="B357" s="240"/>
      <c r="C357" s="32"/>
      <c r="D357" s="32"/>
      <c r="E357" s="174"/>
      <c r="F357" s="240"/>
      <c r="G357" s="32"/>
      <c r="H357" s="32"/>
      <c r="I357" s="100">
        <f t="shared" si="27"/>
        <v>0</v>
      </c>
      <c r="J357" s="243">
        <f t="shared" si="28"/>
        <v>0</v>
      </c>
      <c r="K357" s="111"/>
      <c r="L357" s="174"/>
      <c r="M357" s="240"/>
      <c r="N357" s="32"/>
      <c r="O357" s="32"/>
      <c r="P357" s="174"/>
      <c r="Q357" s="240"/>
      <c r="R357" s="32"/>
      <c r="S357" s="32"/>
      <c r="T357" s="100">
        <f t="shared" si="29"/>
        <v>0</v>
      </c>
      <c r="U357" s="243">
        <f t="shared" si="30"/>
        <v>0</v>
      </c>
    </row>
    <row r="358" spans="1:21" ht="15" thickBot="1" x14ac:dyDescent="0.35">
      <c r="A358" s="176"/>
      <c r="B358" s="148"/>
      <c r="C358" s="95"/>
      <c r="D358" s="95"/>
      <c r="E358" s="176"/>
      <c r="F358" s="148"/>
      <c r="G358" s="95"/>
      <c r="H358" s="95"/>
      <c r="I358" s="103">
        <f t="shared" si="27"/>
        <v>0</v>
      </c>
      <c r="J358" s="244">
        <f t="shared" si="28"/>
        <v>0</v>
      </c>
      <c r="K358" s="111"/>
      <c r="L358" s="176"/>
      <c r="M358" s="148"/>
      <c r="N358" s="95"/>
      <c r="O358" s="95"/>
      <c r="P358" s="176"/>
      <c r="Q358" s="148"/>
      <c r="R358" s="95"/>
      <c r="S358" s="95"/>
      <c r="T358" s="103">
        <f t="shared" si="29"/>
        <v>0</v>
      </c>
      <c r="U358" s="244">
        <f t="shared" si="30"/>
        <v>0</v>
      </c>
    </row>
    <row r="359" spans="1:21" ht="15.6" thickTop="1" thickBot="1" x14ac:dyDescent="0.35">
      <c r="A359" s="175" t="s">
        <v>137</v>
      </c>
      <c r="B359" s="241"/>
      <c r="C359" s="92">
        <f>SUM(C308:C358)</f>
        <v>4</v>
      </c>
      <c r="D359" s="92">
        <f>SUM(D308:D358)</f>
        <v>1300000</v>
      </c>
      <c r="E359" s="92"/>
      <c r="F359" s="241"/>
      <c r="G359" s="92">
        <f>SUM(G308:G358)</f>
        <v>4</v>
      </c>
      <c r="H359" s="92">
        <f>SUM(H308:H358)</f>
        <v>1300000</v>
      </c>
      <c r="I359" s="92">
        <f>SUM(I308:I358)</f>
        <v>0</v>
      </c>
      <c r="J359" s="245">
        <f>SUM(J308:J358)</f>
        <v>0</v>
      </c>
      <c r="K359" s="65"/>
      <c r="L359" s="175" t="s">
        <v>137</v>
      </c>
      <c r="M359" s="241"/>
      <c r="N359" s="92">
        <f>SUM(N308:N358)</f>
        <v>0</v>
      </c>
      <c r="O359" s="92">
        <f>SUM(O308:O358)</f>
        <v>0</v>
      </c>
      <c r="P359" s="92"/>
      <c r="Q359" s="241"/>
      <c r="R359" s="92">
        <f>SUM(R308:R358)</f>
        <v>0</v>
      </c>
      <c r="S359" s="92">
        <f>SUM(S308:S358)</f>
        <v>0</v>
      </c>
      <c r="T359" s="92">
        <f>SUM(T308:T358)</f>
        <v>0</v>
      </c>
      <c r="U359" s="245">
        <f>SUM(U308:U358)</f>
        <v>0</v>
      </c>
    </row>
    <row r="362" spans="1:21" x14ac:dyDescent="0.3">
      <c r="A362" s="63"/>
      <c r="B362" s="189"/>
      <c r="C362" s="189"/>
      <c r="D362" s="188"/>
    </row>
    <row r="363" spans="1:21" x14ac:dyDescent="0.3">
      <c r="A363" s="63"/>
      <c r="B363" s="189"/>
      <c r="C363" s="189"/>
      <c r="D363" s="188"/>
    </row>
    <row r="364" spans="1:21" x14ac:dyDescent="0.3">
      <c r="A364" s="63"/>
      <c r="B364" s="189"/>
      <c r="C364" s="189"/>
      <c r="D364" s="188"/>
    </row>
    <row r="365" spans="1:21" x14ac:dyDescent="0.3">
      <c r="A365" s="63"/>
      <c r="B365" s="189"/>
      <c r="C365" s="189"/>
      <c r="D365" s="188"/>
    </row>
    <row r="366" spans="1:21" x14ac:dyDescent="0.3">
      <c r="A366" s="63"/>
      <c r="B366" s="189"/>
      <c r="C366" s="189"/>
      <c r="D366" s="188"/>
    </row>
    <row r="367" spans="1:21" x14ac:dyDescent="0.3">
      <c r="A367" s="63"/>
      <c r="B367" s="189"/>
      <c r="C367" s="189"/>
      <c r="D367" s="188"/>
    </row>
    <row r="368" spans="1:21" x14ac:dyDescent="0.3">
      <c r="A368" s="63"/>
      <c r="B368" s="189"/>
      <c r="C368" s="189"/>
      <c r="D368" s="188"/>
    </row>
    <row r="369" spans="1:4" x14ac:dyDescent="0.3">
      <c r="A369" s="63"/>
      <c r="B369" s="189"/>
      <c r="C369" s="189"/>
      <c r="D369" s="188"/>
    </row>
    <row r="370" spans="1:4" x14ac:dyDescent="0.3">
      <c r="A370" s="63"/>
      <c r="B370" s="189"/>
      <c r="C370" s="189"/>
      <c r="D370" s="188"/>
    </row>
    <row r="371" spans="1:4" x14ac:dyDescent="0.3">
      <c r="A371" s="63"/>
      <c r="B371" s="189"/>
      <c r="C371" s="189"/>
      <c r="D371" s="188"/>
    </row>
    <row r="372" spans="1:4" x14ac:dyDescent="0.3">
      <c r="A372" s="63"/>
      <c r="B372" s="189"/>
      <c r="C372" s="189"/>
      <c r="D372" s="188"/>
    </row>
    <row r="373" spans="1:4" x14ac:dyDescent="0.3">
      <c r="A373" s="63"/>
      <c r="B373" s="189"/>
      <c r="C373" s="189"/>
      <c r="D373" s="188"/>
    </row>
    <row r="374" spans="1:4" x14ac:dyDescent="0.3">
      <c r="A374" s="63"/>
      <c r="B374" s="189"/>
      <c r="C374" s="189"/>
      <c r="D374" s="188"/>
    </row>
    <row r="375" spans="1:4" x14ac:dyDescent="0.3">
      <c r="A375" s="63"/>
      <c r="B375" s="189"/>
      <c r="C375" s="189"/>
      <c r="D375" s="188"/>
    </row>
    <row r="376" spans="1:4" x14ac:dyDescent="0.3">
      <c r="A376" s="63"/>
      <c r="B376" s="189"/>
      <c r="C376" s="189"/>
      <c r="D376" s="188"/>
    </row>
    <row r="377" spans="1:4" x14ac:dyDescent="0.3">
      <c r="A377" s="63"/>
      <c r="B377" s="189"/>
      <c r="C377" s="189"/>
      <c r="D377" s="188"/>
    </row>
    <row r="378" spans="1:4" x14ac:dyDescent="0.3">
      <c r="A378" s="63"/>
      <c r="B378" s="189"/>
      <c r="C378" s="189"/>
      <c r="D378" s="188"/>
    </row>
    <row r="379" spans="1:4" x14ac:dyDescent="0.3">
      <c r="A379" s="63"/>
      <c r="B379" s="189"/>
      <c r="C379" s="189"/>
      <c r="D379" s="188"/>
    </row>
    <row r="380" spans="1:4" x14ac:dyDescent="0.3">
      <c r="A380" s="63"/>
      <c r="B380" s="189"/>
      <c r="C380" s="189"/>
      <c r="D380" s="188"/>
    </row>
    <row r="381" spans="1:4" x14ac:dyDescent="0.3">
      <c r="A381" s="63"/>
      <c r="B381" s="189"/>
      <c r="C381" s="189"/>
      <c r="D381" s="188"/>
    </row>
    <row r="382" spans="1:4" x14ac:dyDescent="0.3">
      <c r="A382" s="63"/>
      <c r="B382" s="189"/>
      <c r="C382" s="189"/>
      <c r="D382" s="188"/>
    </row>
    <row r="383" spans="1:4" x14ac:dyDescent="0.3">
      <c r="A383" s="63"/>
      <c r="B383" s="189"/>
      <c r="C383" s="189"/>
      <c r="D383" s="188"/>
    </row>
    <row r="384" spans="1:4" x14ac:dyDescent="0.3">
      <c r="A384" s="63"/>
      <c r="B384" s="189"/>
      <c r="C384" s="189"/>
      <c r="D384" s="188"/>
    </row>
    <row r="385" spans="1:4" x14ac:dyDescent="0.3">
      <c r="A385" s="63"/>
      <c r="B385" s="189"/>
      <c r="C385" s="189"/>
      <c r="D385" s="188"/>
    </row>
    <row r="386" spans="1:4" x14ac:dyDescent="0.3">
      <c r="A386" s="63"/>
      <c r="B386" s="189"/>
      <c r="C386" s="189"/>
      <c r="D386" s="188"/>
    </row>
    <row r="387" spans="1:4" x14ac:dyDescent="0.3">
      <c r="A387" s="63"/>
      <c r="B387" s="189"/>
      <c r="C387" s="189"/>
      <c r="D387" s="188"/>
    </row>
    <row r="388" spans="1:4" x14ac:dyDescent="0.3">
      <c r="A388" s="63"/>
      <c r="B388" s="189"/>
      <c r="C388" s="189"/>
      <c r="D388" s="188"/>
    </row>
    <row r="389" spans="1:4" x14ac:dyDescent="0.3">
      <c r="A389" s="63"/>
      <c r="B389" s="189"/>
      <c r="C389" s="189"/>
      <c r="D389" s="188"/>
    </row>
    <row r="390" spans="1:4" x14ac:dyDescent="0.3">
      <c r="A390" s="63"/>
      <c r="B390" s="189"/>
      <c r="C390" s="189"/>
      <c r="D390" s="188"/>
    </row>
    <row r="391" spans="1:4" x14ac:dyDescent="0.3">
      <c r="A391" s="63"/>
      <c r="B391" s="189"/>
      <c r="C391" s="189"/>
      <c r="D391" s="188"/>
    </row>
    <row r="392" spans="1:4" x14ac:dyDescent="0.3">
      <c r="A392" s="63"/>
      <c r="B392" s="189"/>
      <c r="C392" s="189"/>
      <c r="D392" s="188"/>
    </row>
    <row r="393" spans="1:4" x14ac:dyDescent="0.3">
      <c r="A393" s="63"/>
      <c r="B393" s="189"/>
      <c r="C393" s="189"/>
      <c r="D393" s="188"/>
    </row>
    <row r="394" spans="1:4" x14ac:dyDescent="0.3">
      <c r="A394" s="63"/>
      <c r="B394" s="189"/>
      <c r="C394" s="189"/>
      <c r="D394" s="188"/>
    </row>
    <row r="395" spans="1:4" x14ac:dyDescent="0.3">
      <c r="A395" s="63"/>
      <c r="B395" s="189"/>
      <c r="C395" s="189"/>
      <c r="D395" s="188"/>
    </row>
    <row r="396" spans="1:4" x14ac:dyDescent="0.3">
      <c r="A396" s="63"/>
      <c r="B396" s="189"/>
      <c r="C396" s="189"/>
      <c r="D396" s="188"/>
    </row>
    <row r="397" spans="1:4" x14ac:dyDescent="0.3">
      <c r="A397" s="63"/>
      <c r="B397" s="189"/>
      <c r="C397" s="189"/>
      <c r="D397" s="188"/>
    </row>
    <row r="398" spans="1:4" x14ac:dyDescent="0.3">
      <c r="A398" s="63"/>
      <c r="B398" s="189"/>
      <c r="C398" s="189"/>
      <c r="D398" s="188"/>
    </row>
    <row r="399" spans="1:4" x14ac:dyDescent="0.3">
      <c r="A399" s="63"/>
      <c r="B399" s="189"/>
      <c r="C399" s="189"/>
      <c r="D399" s="188"/>
    </row>
    <row r="400" spans="1:4" x14ac:dyDescent="0.3">
      <c r="A400" s="63"/>
      <c r="B400" s="189"/>
      <c r="C400" s="189"/>
      <c r="D400" s="188"/>
    </row>
    <row r="401" spans="1:4" x14ac:dyDescent="0.3">
      <c r="A401" s="63"/>
      <c r="B401" s="189"/>
      <c r="C401" s="189"/>
      <c r="D401" s="188"/>
    </row>
    <row r="402" spans="1:4" x14ac:dyDescent="0.3">
      <c r="A402" s="63"/>
      <c r="B402" s="189"/>
      <c r="C402" s="189"/>
      <c r="D402" s="188"/>
    </row>
    <row r="403" spans="1:4" x14ac:dyDescent="0.3">
      <c r="A403" s="63"/>
      <c r="B403" s="189"/>
      <c r="C403" s="189"/>
      <c r="D403" s="188"/>
    </row>
    <row r="404" spans="1:4" x14ac:dyDescent="0.3">
      <c r="A404" s="63"/>
      <c r="B404" s="189"/>
      <c r="C404" s="189"/>
      <c r="D404" s="188"/>
    </row>
    <row r="405" spans="1:4" x14ac:dyDescent="0.3">
      <c r="A405" s="63"/>
      <c r="B405" s="189"/>
      <c r="C405" s="189"/>
      <c r="D405" s="188"/>
    </row>
    <row r="406" spans="1:4" x14ac:dyDescent="0.3">
      <c r="A406" s="63"/>
      <c r="B406" s="189"/>
      <c r="C406" s="189"/>
      <c r="D406" s="188"/>
    </row>
    <row r="407" spans="1:4" x14ac:dyDescent="0.3">
      <c r="A407" s="63"/>
      <c r="B407" s="189"/>
      <c r="C407" s="189"/>
      <c r="D407" s="188"/>
    </row>
    <row r="408" spans="1:4" x14ac:dyDescent="0.3">
      <c r="A408" s="63"/>
      <c r="B408" s="189"/>
      <c r="C408" s="189"/>
      <c r="D408" s="188"/>
    </row>
    <row r="409" spans="1:4" x14ac:dyDescent="0.3">
      <c r="A409" s="63"/>
      <c r="B409" s="189"/>
      <c r="C409" s="189"/>
      <c r="D409" s="188"/>
    </row>
    <row r="410" spans="1:4" x14ac:dyDescent="0.3">
      <c r="A410" s="63"/>
      <c r="B410" s="189"/>
      <c r="C410" s="189"/>
      <c r="D410" s="188"/>
    </row>
    <row r="411" spans="1:4" x14ac:dyDescent="0.3">
      <c r="A411" s="63"/>
      <c r="B411" s="189"/>
      <c r="C411" s="189"/>
      <c r="D411" s="188"/>
    </row>
  </sheetData>
  <mergeCells count="19">
    <mergeCell ref="I307:I308"/>
    <mergeCell ref="J307:J308"/>
    <mergeCell ref="T307:T308"/>
    <mergeCell ref="U307:U308"/>
    <mergeCell ref="I15:I16"/>
    <mergeCell ref="N15:N16"/>
    <mergeCell ref="O15:O16"/>
    <mergeCell ref="O81:O82"/>
    <mergeCell ref="A81:A82"/>
    <mergeCell ref="F81:F82"/>
    <mergeCell ref="G81:G82"/>
    <mergeCell ref="I81:I82"/>
    <mergeCell ref="N81:N82"/>
    <mergeCell ref="A4:A5"/>
    <mergeCell ref="F4:F5"/>
    <mergeCell ref="G4:G5"/>
    <mergeCell ref="A15:A16"/>
    <mergeCell ref="F15:F16"/>
    <mergeCell ref="G15:G16"/>
  </mergeCells>
  <pageMargins left="0.7" right="0.7" top="0.75" bottom="0.75" header="0.3" footer="0.3"/>
  <pageSetup paperSize="256"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AE411"/>
  <sheetViews>
    <sheetView showGridLines="0" zoomScale="80" zoomScaleNormal="80" workbookViewId="0">
      <pane xSplit="1" topLeftCell="B1" activePane="topRight" state="frozen"/>
      <selection pane="topRight"/>
    </sheetView>
  </sheetViews>
  <sheetFormatPr defaultRowHeight="14.4" x14ac:dyDescent="0.3"/>
  <cols>
    <col min="1" max="1" width="21.88671875" style="2" customWidth="1"/>
    <col min="2" max="2" width="16.33203125" customWidth="1"/>
    <col min="3" max="3" width="18" customWidth="1"/>
    <col min="4" max="4" width="18.88671875" bestFit="1" customWidth="1"/>
    <col min="5" max="5" width="17.109375" style="65" customWidth="1"/>
    <col min="6" max="6" width="17.88671875" style="110" bestFit="1" customWidth="1"/>
    <col min="7" max="7" width="16.88671875" bestFit="1" customWidth="1"/>
    <col min="8" max="8" width="15.44140625" customWidth="1"/>
    <col min="9" max="9" width="18.88671875" customWidth="1"/>
    <col min="10" max="10" width="17.88671875" customWidth="1"/>
    <col min="11" max="11" width="17.33203125" bestFit="1" customWidth="1"/>
    <col min="12" max="12" width="12.44140625" customWidth="1"/>
    <col min="13" max="13" width="17.33203125" bestFit="1" customWidth="1"/>
    <col min="14" max="14" width="11.33203125" customWidth="1"/>
    <col min="15" max="15" width="13.44140625" bestFit="1" customWidth="1"/>
    <col min="16" max="16" width="14.109375" bestFit="1" customWidth="1"/>
    <col min="17" max="17" width="13.33203125" bestFit="1" customWidth="1"/>
    <col min="18" max="19" width="17.33203125" bestFit="1" customWidth="1"/>
    <col min="20" max="20" width="17" bestFit="1" customWidth="1"/>
    <col min="21" max="21" width="9.33203125" bestFit="1" customWidth="1"/>
    <col min="22" max="22" width="11.109375" bestFit="1" customWidth="1"/>
    <col min="23" max="23" width="11.5546875" bestFit="1" customWidth="1"/>
    <col min="24" max="24" width="11.88671875" bestFit="1" customWidth="1"/>
    <col min="25" max="25" width="9.33203125" bestFit="1" customWidth="1"/>
    <col min="26" max="26" width="13.33203125" bestFit="1" customWidth="1"/>
    <col min="27" max="27" width="13.44140625" bestFit="1" customWidth="1"/>
    <col min="28" max="28" width="14.109375" bestFit="1" customWidth="1"/>
    <col min="29" max="29" width="9.33203125" bestFit="1" customWidth="1"/>
    <col min="30" max="30" width="13.33203125" bestFit="1" customWidth="1"/>
    <col min="31" max="31" width="13.44140625" bestFit="1" customWidth="1"/>
    <col min="32" max="32" width="14.109375" bestFit="1" customWidth="1"/>
    <col min="33" max="33" width="9.33203125" bestFit="1" customWidth="1"/>
    <col min="34" max="34" width="15" bestFit="1" customWidth="1"/>
    <col min="35" max="35" width="15.109375" bestFit="1" customWidth="1"/>
    <col min="36" max="36" width="15.88671875" bestFit="1" customWidth="1"/>
    <col min="37" max="37" width="9.33203125" bestFit="1" customWidth="1"/>
    <col min="38" max="38" width="13.33203125" bestFit="1" customWidth="1"/>
    <col min="39" max="39" width="13.44140625" bestFit="1" customWidth="1"/>
    <col min="40" max="40" width="14.109375" bestFit="1" customWidth="1"/>
    <col min="41" max="41" width="9.33203125" bestFit="1" customWidth="1"/>
    <col min="42" max="42" width="12.109375" bestFit="1" customWidth="1"/>
    <col min="43" max="43" width="12.33203125" bestFit="1" customWidth="1"/>
    <col min="44" max="44" width="13" bestFit="1" customWidth="1"/>
    <col min="45" max="45" width="9.33203125" bestFit="1" customWidth="1"/>
    <col min="46" max="46" width="11.109375" bestFit="1" customWidth="1"/>
    <col min="47" max="47" width="11.33203125" bestFit="1" customWidth="1"/>
    <col min="48" max="48" width="11.88671875" bestFit="1" customWidth="1"/>
    <col min="49" max="49" width="9.33203125" bestFit="1" customWidth="1"/>
    <col min="50" max="50" width="11.109375" bestFit="1" customWidth="1"/>
    <col min="51" max="51" width="11.44140625" bestFit="1" customWidth="1"/>
    <col min="52" max="52" width="11.88671875" bestFit="1" customWidth="1"/>
    <col min="53" max="53" width="12.109375" bestFit="1" customWidth="1"/>
    <col min="54" max="54" width="9.5546875" bestFit="1" customWidth="1"/>
    <col min="55" max="55" width="11.6640625" bestFit="1" customWidth="1"/>
    <col min="56" max="56" width="10.33203125" bestFit="1" customWidth="1"/>
    <col min="57" max="57" width="9.33203125" bestFit="1" customWidth="1"/>
    <col min="58" max="58" width="12.88671875" bestFit="1" customWidth="1"/>
    <col min="59" max="59" width="13" bestFit="1" customWidth="1"/>
    <col min="60" max="60" width="12.33203125" bestFit="1" customWidth="1"/>
    <col min="61" max="61" width="9.33203125" bestFit="1" customWidth="1"/>
    <col min="62" max="63" width="16.109375" bestFit="1" customWidth="1"/>
    <col min="64" max="64" width="14" bestFit="1" customWidth="1"/>
  </cols>
  <sheetData>
    <row r="1" spans="1:15" x14ac:dyDescent="0.3">
      <c r="A1" s="2" t="s">
        <v>812</v>
      </c>
      <c r="B1" t="s">
        <v>849</v>
      </c>
      <c r="E1"/>
      <c r="F1"/>
      <c r="G1" s="65"/>
      <c r="J1" s="81"/>
    </row>
    <row r="2" spans="1:15" ht="15" thickBot="1" x14ac:dyDescent="0.35">
      <c r="A2" s="2" t="s">
        <v>814</v>
      </c>
      <c r="B2" t="s">
        <v>850</v>
      </c>
      <c r="E2"/>
      <c r="F2"/>
      <c r="G2" s="65"/>
      <c r="J2" s="81"/>
    </row>
    <row r="3" spans="1:15" ht="25.5" customHeight="1" thickBot="1" x14ac:dyDescent="0.4">
      <c r="A3" s="18" t="s">
        <v>1251</v>
      </c>
      <c r="B3" s="62" t="s">
        <v>192</v>
      </c>
      <c r="C3" s="22"/>
      <c r="D3" s="22"/>
      <c r="E3" s="23"/>
      <c r="F3" s="164"/>
      <c r="G3" s="163"/>
    </row>
    <row r="4" spans="1:15" ht="15" thickBot="1" x14ac:dyDescent="0.35">
      <c r="A4" s="322" t="s">
        <v>193</v>
      </c>
      <c r="B4" s="51" t="s">
        <v>637</v>
      </c>
      <c r="C4" s="48"/>
      <c r="D4" s="48" t="s">
        <v>638</v>
      </c>
      <c r="E4" s="49"/>
      <c r="F4" s="344" t="s">
        <v>636</v>
      </c>
      <c r="G4" s="344" t="s">
        <v>200</v>
      </c>
    </row>
    <row r="5" spans="1:15" ht="15.6" thickTop="1" thickBot="1" x14ac:dyDescent="0.35">
      <c r="A5" s="332"/>
      <c r="B5" s="44" t="s">
        <v>195</v>
      </c>
      <c r="C5" s="45" t="s">
        <v>194</v>
      </c>
      <c r="D5" s="44" t="s">
        <v>195</v>
      </c>
      <c r="E5" s="45" t="s">
        <v>194</v>
      </c>
      <c r="F5" s="358"/>
      <c r="G5" s="358"/>
    </row>
    <row r="6" spans="1:15" x14ac:dyDescent="0.3">
      <c r="A6" s="97">
        <v>2012</v>
      </c>
      <c r="B6" s="71">
        <v>68</v>
      </c>
      <c r="C6" s="38">
        <v>825381</v>
      </c>
      <c r="D6" s="38">
        <v>68</v>
      </c>
      <c r="E6" s="38">
        <v>825381</v>
      </c>
      <c r="F6" s="100">
        <f>D6-B6</f>
        <v>0</v>
      </c>
      <c r="G6" s="177">
        <f>E6-C6</f>
        <v>0</v>
      </c>
      <c r="H6" s="63"/>
      <c r="I6" s="63"/>
      <c r="J6" s="187"/>
      <c r="K6" s="188"/>
    </row>
    <row r="7" spans="1:15" x14ac:dyDescent="0.3">
      <c r="A7" s="98">
        <v>2013</v>
      </c>
      <c r="B7" s="72">
        <v>4</v>
      </c>
      <c r="C7" s="29">
        <v>582205</v>
      </c>
      <c r="D7" s="29">
        <v>4</v>
      </c>
      <c r="E7" s="29">
        <v>582205</v>
      </c>
      <c r="F7" s="100">
        <f t="shared" ref="F7:G10" si="0">D7-B7</f>
        <v>0</v>
      </c>
      <c r="G7" s="177">
        <f t="shared" si="0"/>
        <v>0</v>
      </c>
      <c r="H7" s="63"/>
      <c r="I7" s="63"/>
      <c r="J7" s="187"/>
      <c r="K7" s="188"/>
    </row>
    <row r="8" spans="1:15" x14ac:dyDescent="0.3">
      <c r="A8" s="98">
        <v>2014</v>
      </c>
      <c r="B8" s="72">
        <v>4</v>
      </c>
      <c r="C8" s="29">
        <v>152000</v>
      </c>
      <c r="D8" s="29">
        <v>4</v>
      </c>
      <c r="E8" s="29">
        <v>152000</v>
      </c>
      <c r="F8" s="100">
        <f t="shared" si="0"/>
        <v>0</v>
      </c>
      <c r="G8" s="177">
        <f t="shared" si="0"/>
        <v>0</v>
      </c>
      <c r="H8" s="63"/>
      <c r="I8" s="63"/>
      <c r="J8" s="187"/>
      <c r="K8" s="188"/>
    </row>
    <row r="9" spans="1:15" x14ac:dyDescent="0.3">
      <c r="A9" s="98">
        <v>2015</v>
      </c>
      <c r="B9" s="72">
        <v>65</v>
      </c>
      <c r="C9" s="29">
        <v>-35339817</v>
      </c>
      <c r="D9" s="29">
        <v>65</v>
      </c>
      <c r="E9" s="29">
        <v>-35339817</v>
      </c>
      <c r="F9" s="100">
        <f t="shared" si="0"/>
        <v>0</v>
      </c>
      <c r="G9" s="177">
        <f t="shared" si="0"/>
        <v>0</v>
      </c>
      <c r="H9" s="63"/>
      <c r="I9" s="63"/>
      <c r="J9" s="187"/>
      <c r="K9" s="188"/>
    </row>
    <row r="10" spans="1:15" ht="15" thickBot="1" x14ac:dyDescent="0.35">
      <c r="A10" s="118">
        <v>2016</v>
      </c>
      <c r="B10" s="73">
        <v>18</v>
      </c>
      <c r="C10" s="30">
        <v>-2961087</v>
      </c>
      <c r="D10" s="30">
        <v>18</v>
      </c>
      <c r="E10" s="30">
        <v>-2961087</v>
      </c>
      <c r="F10" s="150">
        <f t="shared" si="0"/>
        <v>0</v>
      </c>
      <c r="G10" s="237">
        <f t="shared" si="0"/>
        <v>0</v>
      </c>
      <c r="H10" s="63"/>
      <c r="I10" s="63"/>
      <c r="J10" s="187"/>
      <c r="K10" s="188"/>
    </row>
    <row r="12" spans="1:15" x14ac:dyDescent="0.3">
      <c r="A12" s="2" t="s">
        <v>812</v>
      </c>
      <c r="B12" t="s">
        <v>1360</v>
      </c>
      <c r="E12"/>
      <c r="F12"/>
      <c r="G12" s="65"/>
      <c r="I12" t="s">
        <v>1361</v>
      </c>
      <c r="J12" s="81"/>
    </row>
    <row r="13" spans="1:15" ht="15" thickBot="1" x14ac:dyDescent="0.35">
      <c r="A13" s="2" t="s">
        <v>814</v>
      </c>
      <c r="B13" t="s">
        <v>1362</v>
      </c>
      <c r="E13"/>
      <c r="F13"/>
      <c r="G13" s="65"/>
      <c r="I13" t="s">
        <v>1363</v>
      </c>
      <c r="J13" s="81"/>
    </row>
    <row r="14" spans="1:15" ht="36" customHeight="1" thickBot="1" x14ac:dyDescent="0.4">
      <c r="A14" s="62" t="s">
        <v>1243</v>
      </c>
      <c r="B14" s="62" t="s">
        <v>213</v>
      </c>
      <c r="C14" s="22"/>
      <c r="D14" s="22"/>
      <c r="E14" s="23"/>
      <c r="F14" s="23"/>
      <c r="G14" s="163"/>
      <c r="I14" s="62" t="s">
        <v>1244</v>
      </c>
      <c r="J14" s="62" t="s">
        <v>264</v>
      </c>
      <c r="K14" s="22"/>
      <c r="L14" s="22"/>
      <c r="M14" s="23"/>
      <c r="N14" s="23"/>
      <c r="O14" s="163"/>
    </row>
    <row r="15" spans="1:15" ht="15" thickBot="1" x14ac:dyDescent="0.35">
      <c r="A15" s="332"/>
      <c r="B15" s="159" t="s">
        <v>637</v>
      </c>
      <c r="C15" s="160"/>
      <c r="D15" s="160" t="s">
        <v>638</v>
      </c>
      <c r="E15" s="161"/>
      <c r="F15" s="328" t="s">
        <v>636</v>
      </c>
      <c r="G15" s="328" t="s">
        <v>200</v>
      </c>
      <c r="I15" s="332"/>
      <c r="J15" s="159" t="s">
        <v>637</v>
      </c>
      <c r="K15" s="160"/>
      <c r="L15" s="160" t="s">
        <v>638</v>
      </c>
      <c r="M15" s="161"/>
      <c r="N15" s="328" t="s">
        <v>636</v>
      </c>
      <c r="O15" s="328" t="s">
        <v>200</v>
      </c>
    </row>
    <row r="16" spans="1:15" ht="15.6" thickTop="1" thickBot="1" x14ac:dyDescent="0.35">
      <c r="A16" s="352"/>
      <c r="B16" s="44" t="s">
        <v>197</v>
      </c>
      <c r="C16" s="45" t="s">
        <v>196</v>
      </c>
      <c r="D16" s="44" t="s">
        <v>197</v>
      </c>
      <c r="E16" s="45" t="s">
        <v>196</v>
      </c>
      <c r="F16" s="328"/>
      <c r="G16" s="328"/>
      <c r="I16" s="352"/>
      <c r="J16" s="44" t="s">
        <v>197</v>
      </c>
      <c r="K16" s="45" t="s">
        <v>196</v>
      </c>
      <c r="L16" s="44" t="s">
        <v>197</v>
      </c>
      <c r="M16" s="45" t="s">
        <v>196</v>
      </c>
      <c r="N16" s="328"/>
      <c r="O16" s="328"/>
    </row>
    <row r="17" spans="1:15" x14ac:dyDescent="0.3">
      <c r="A17" s="52" t="s">
        <v>24</v>
      </c>
      <c r="B17" s="71">
        <v>1</v>
      </c>
      <c r="C17" s="38">
        <v>-73226</v>
      </c>
      <c r="D17" s="38">
        <v>1</v>
      </c>
      <c r="E17" s="38">
        <v>-73226</v>
      </c>
      <c r="F17" s="101">
        <f>B17-D17</f>
        <v>0</v>
      </c>
      <c r="G17" s="208">
        <f>C17-E17</f>
        <v>0</v>
      </c>
      <c r="I17" s="52" t="s">
        <v>24</v>
      </c>
      <c r="J17" s="71">
        <v>1</v>
      </c>
      <c r="K17" s="38">
        <v>-73226</v>
      </c>
      <c r="L17" s="38">
        <v>1</v>
      </c>
      <c r="M17" s="38">
        <v>-73226</v>
      </c>
      <c r="N17" s="101">
        <f>J17-L17</f>
        <v>0</v>
      </c>
      <c r="O17" s="208">
        <f>K17-M17</f>
        <v>0</v>
      </c>
    </row>
    <row r="18" spans="1:15" x14ac:dyDescent="0.3">
      <c r="A18" s="54" t="s">
        <v>25</v>
      </c>
      <c r="B18" s="72">
        <v>0</v>
      </c>
      <c r="C18" s="29">
        <v>0</v>
      </c>
      <c r="D18" s="29">
        <v>0</v>
      </c>
      <c r="E18" s="29">
        <v>0</v>
      </c>
      <c r="F18" s="100">
        <f t="shared" ref="F18:G75" si="1">B18-D18</f>
        <v>0</v>
      </c>
      <c r="G18" s="177">
        <f t="shared" si="1"/>
        <v>0</v>
      </c>
      <c r="I18" s="54" t="s">
        <v>25</v>
      </c>
      <c r="J18" s="72">
        <v>0</v>
      </c>
      <c r="K18" s="29">
        <v>0</v>
      </c>
      <c r="L18" s="29">
        <v>0</v>
      </c>
      <c r="M18" s="29">
        <v>0</v>
      </c>
      <c r="N18" s="100">
        <f t="shared" ref="N18:O75" si="2">J18-L18</f>
        <v>0</v>
      </c>
      <c r="O18" s="177">
        <f t="shared" si="2"/>
        <v>0</v>
      </c>
    </row>
    <row r="19" spans="1:15" x14ac:dyDescent="0.3">
      <c r="A19" s="54" t="s">
        <v>205</v>
      </c>
      <c r="B19" s="72">
        <v>0</v>
      </c>
      <c r="C19" s="29">
        <v>0</v>
      </c>
      <c r="D19" s="29">
        <v>0</v>
      </c>
      <c r="E19" s="29">
        <v>0</v>
      </c>
      <c r="F19" s="100">
        <f t="shared" si="1"/>
        <v>0</v>
      </c>
      <c r="G19" s="177">
        <f t="shared" si="1"/>
        <v>0</v>
      </c>
      <c r="I19" s="54" t="s">
        <v>205</v>
      </c>
      <c r="J19" s="72">
        <v>0</v>
      </c>
      <c r="K19" s="29">
        <v>0</v>
      </c>
      <c r="L19" s="29">
        <v>0</v>
      </c>
      <c r="M19" s="29">
        <v>0</v>
      </c>
      <c r="N19" s="100">
        <f t="shared" si="2"/>
        <v>0</v>
      </c>
      <c r="O19" s="177">
        <f t="shared" si="2"/>
        <v>0</v>
      </c>
    </row>
    <row r="20" spans="1:15" x14ac:dyDescent="0.3">
      <c r="A20" s="54" t="s">
        <v>26</v>
      </c>
      <c r="B20" s="72">
        <v>1</v>
      </c>
      <c r="C20" s="29">
        <v>100000</v>
      </c>
      <c r="D20" s="29">
        <v>1</v>
      </c>
      <c r="E20" s="29">
        <v>100000</v>
      </c>
      <c r="F20" s="100">
        <f t="shared" si="1"/>
        <v>0</v>
      </c>
      <c r="G20" s="177">
        <f t="shared" si="1"/>
        <v>0</v>
      </c>
      <c r="I20" s="54" t="s">
        <v>26</v>
      </c>
      <c r="J20" s="72">
        <v>1</v>
      </c>
      <c r="K20" s="29">
        <v>100000</v>
      </c>
      <c r="L20" s="29">
        <v>1</v>
      </c>
      <c r="M20" s="29">
        <v>100000</v>
      </c>
      <c r="N20" s="100">
        <f t="shared" si="2"/>
        <v>0</v>
      </c>
      <c r="O20" s="177">
        <f t="shared" si="2"/>
        <v>0</v>
      </c>
    </row>
    <row r="21" spans="1:15" x14ac:dyDescent="0.3">
      <c r="A21" s="54" t="s">
        <v>27</v>
      </c>
      <c r="B21" s="72">
        <v>1</v>
      </c>
      <c r="C21" s="29">
        <v>84052</v>
      </c>
      <c r="D21" s="29">
        <v>1</v>
      </c>
      <c r="E21" s="29">
        <v>84052</v>
      </c>
      <c r="F21" s="100">
        <f t="shared" si="1"/>
        <v>0</v>
      </c>
      <c r="G21" s="177">
        <f t="shared" si="1"/>
        <v>0</v>
      </c>
      <c r="I21" s="54" t="s">
        <v>27</v>
      </c>
      <c r="J21" s="72">
        <v>1</v>
      </c>
      <c r="K21" s="29">
        <v>84052</v>
      </c>
      <c r="L21" s="29">
        <v>1</v>
      </c>
      <c r="M21" s="29">
        <v>84052</v>
      </c>
      <c r="N21" s="100">
        <f t="shared" si="2"/>
        <v>0</v>
      </c>
      <c r="O21" s="177">
        <f t="shared" si="2"/>
        <v>0</v>
      </c>
    </row>
    <row r="22" spans="1:15" x14ac:dyDescent="0.3">
      <c r="A22" s="54" t="s">
        <v>28</v>
      </c>
      <c r="B22" s="72">
        <v>0</v>
      </c>
      <c r="C22" s="29">
        <v>0</v>
      </c>
      <c r="D22" s="29">
        <v>0</v>
      </c>
      <c r="E22" s="29">
        <v>0</v>
      </c>
      <c r="F22" s="100">
        <f t="shared" si="1"/>
        <v>0</v>
      </c>
      <c r="G22" s="177">
        <f t="shared" si="1"/>
        <v>0</v>
      </c>
      <c r="I22" s="54" t="s">
        <v>28</v>
      </c>
      <c r="J22" s="72">
        <v>0</v>
      </c>
      <c r="K22" s="29">
        <v>0</v>
      </c>
      <c r="L22" s="29">
        <v>0</v>
      </c>
      <c r="M22" s="29">
        <v>0</v>
      </c>
      <c r="N22" s="100">
        <f t="shared" si="2"/>
        <v>0</v>
      </c>
      <c r="O22" s="177">
        <f t="shared" si="2"/>
        <v>0</v>
      </c>
    </row>
    <row r="23" spans="1:15" x14ac:dyDescent="0.3">
      <c r="A23" s="54" t="s">
        <v>29</v>
      </c>
      <c r="B23" s="72">
        <v>1</v>
      </c>
      <c r="C23" s="29">
        <v>315943</v>
      </c>
      <c r="D23" s="29">
        <v>1</v>
      </c>
      <c r="E23" s="29">
        <v>315943</v>
      </c>
      <c r="F23" s="100">
        <f t="shared" si="1"/>
        <v>0</v>
      </c>
      <c r="G23" s="177">
        <f t="shared" si="1"/>
        <v>0</v>
      </c>
      <c r="I23" s="54" t="s">
        <v>29</v>
      </c>
      <c r="J23" s="72">
        <v>1</v>
      </c>
      <c r="K23" s="29">
        <v>315943</v>
      </c>
      <c r="L23" s="29">
        <v>1</v>
      </c>
      <c r="M23" s="29">
        <v>315943</v>
      </c>
      <c r="N23" s="100">
        <f t="shared" si="2"/>
        <v>0</v>
      </c>
      <c r="O23" s="177">
        <f t="shared" si="2"/>
        <v>0</v>
      </c>
    </row>
    <row r="24" spans="1:15" x14ac:dyDescent="0.3">
      <c r="A24" s="54" t="s">
        <v>30</v>
      </c>
      <c r="B24" s="72">
        <v>0</v>
      </c>
      <c r="C24" s="29">
        <v>0</v>
      </c>
      <c r="D24" s="29">
        <v>0</v>
      </c>
      <c r="E24" s="29">
        <v>0</v>
      </c>
      <c r="F24" s="100">
        <f t="shared" si="1"/>
        <v>0</v>
      </c>
      <c r="G24" s="177">
        <f t="shared" si="1"/>
        <v>0</v>
      </c>
      <c r="I24" s="54" t="s">
        <v>30</v>
      </c>
      <c r="J24" s="72">
        <v>0</v>
      </c>
      <c r="K24" s="29">
        <v>0</v>
      </c>
      <c r="L24" s="29">
        <v>0</v>
      </c>
      <c r="M24" s="29">
        <v>0</v>
      </c>
      <c r="N24" s="100">
        <f t="shared" si="2"/>
        <v>0</v>
      </c>
      <c r="O24" s="177">
        <f t="shared" si="2"/>
        <v>0</v>
      </c>
    </row>
    <row r="25" spans="1:15" x14ac:dyDescent="0.3">
      <c r="A25" s="54" t="s">
        <v>31</v>
      </c>
      <c r="B25" s="72">
        <v>0</v>
      </c>
      <c r="C25" s="29">
        <v>0</v>
      </c>
      <c r="D25" s="29">
        <v>0</v>
      </c>
      <c r="E25" s="29">
        <v>0</v>
      </c>
      <c r="F25" s="100">
        <f t="shared" si="1"/>
        <v>0</v>
      </c>
      <c r="G25" s="177">
        <f t="shared" si="1"/>
        <v>0</v>
      </c>
      <c r="I25" s="54" t="s">
        <v>31</v>
      </c>
      <c r="J25" s="72">
        <v>0</v>
      </c>
      <c r="K25" s="29">
        <v>0</v>
      </c>
      <c r="L25" s="29">
        <v>0</v>
      </c>
      <c r="M25" s="29">
        <v>0</v>
      </c>
      <c r="N25" s="100">
        <f t="shared" si="2"/>
        <v>0</v>
      </c>
      <c r="O25" s="177">
        <f t="shared" si="2"/>
        <v>0</v>
      </c>
    </row>
    <row r="26" spans="1:15" x14ac:dyDescent="0.3">
      <c r="A26" s="54" t="s">
        <v>32</v>
      </c>
      <c r="B26" s="72">
        <v>0</v>
      </c>
      <c r="C26" s="29">
        <v>0</v>
      </c>
      <c r="D26" s="29">
        <v>0</v>
      </c>
      <c r="E26" s="29">
        <v>0</v>
      </c>
      <c r="F26" s="100">
        <f t="shared" si="1"/>
        <v>0</v>
      </c>
      <c r="G26" s="177">
        <f t="shared" si="1"/>
        <v>0</v>
      </c>
      <c r="I26" s="54" t="s">
        <v>32</v>
      </c>
      <c r="J26" s="72">
        <v>0</v>
      </c>
      <c r="K26" s="29">
        <v>0</v>
      </c>
      <c r="L26" s="29">
        <v>0</v>
      </c>
      <c r="M26" s="29">
        <v>0</v>
      </c>
      <c r="N26" s="100">
        <f t="shared" si="2"/>
        <v>0</v>
      </c>
      <c r="O26" s="177">
        <f t="shared" si="2"/>
        <v>0</v>
      </c>
    </row>
    <row r="27" spans="1:15" x14ac:dyDescent="0.3">
      <c r="A27" s="54" t="s">
        <v>1210</v>
      </c>
      <c r="B27" s="72">
        <v>0</v>
      </c>
      <c r="C27" s="29">
        <v>0</v>
      </c>
      <c r="D27" s="29">
        <v>0</v>
      </c>
      <c r="E27" s="29">
        <v>0</v>
      </c>
      <c r="F27" s="100">
        <f t="shared" si="1"/>
        <v>0</v>
      </c>
      <c r="G27" s="177">
        <f t="shared" si="1"/>
        <v>0</v>
      </c>
      <c r="I27" s="54" t="s">
        <v>1210</v>
      </c>
      <c r="J27" s="72">
        <v>0</v>
      </c>
      <c r="K27" s="29">
        <v>0</v>
      </c>
      <c r="L27" s="29">
        <v>0</v>
      </c>
      <c r="M27" s="29">
        <v>0</v>
      </c>
      <c r="N27" s="100">
        <f t="shared" si="2"/>
        <v>0</v>
      </c>
      <c r="O27" s="177">
        <f t="shared" si="2"/>
        <v>0</v>
      </c>
    </row>
    <row r="28" spans="1:15" x14ac:dyDescent="0.3">
      <c r="A28" s="54" t="s">
        <v>33</v>
      </c>
      <c r="B28" s="72">
        <v>1</v>
      </c>
      <c r="C28" s="29">
        <v>250000</v>
      </c>
      <c r="D28" s="29">
        <v>1</v>
      </c>
      <c r="E28" s="29">
        <v>250000</v>
      </c>
      <c r="F28" s="100">
        <f t="shared" si="1"/>
        <v>0</v>
      </c>
      <c r="G28" s="177">
        <f t="shared" si="1"/>
        <v>0</v>
      </c>
      <c r="I28" s="54" t="s">
        <v>33</v>
      </c>
      <c r="J28" s="72">
        <v>1</v>
      </c>
      <c r="K28" s="29">
        <v>250000</v>
      </c>
      <c r="L28" s="29">
        <v>1</v>
      </c>
      <c r="M28" s="29">
        <v>250000</v>
      </c>
      <c r="N28" s="100">
        <f t="shared" si="2"/>
        <v>0</v>
      </c>
      <c r="O28" s="177">
        <f t="shared" si="2"/>
        <v>0</v>
      </c>
    </row>
    <row r="29" spans="1:15" x14ac:dyDescent="0.3">
      <c r="A29" s="54" t="s">
        <v>34</v>
      </c>
      <c r="B29" s="72">
        <v>1</v>
      </c>
      <c r="C29" s="29">
        <v>-1662906</v>
      </c>
      <c r="D29" s="29">
        <v>1</v>
      </c>
      <c r="E29" s="29">
        <v>-1662906</v>
      </c>
      <c r="F29" s="100">
        <f t="shared" si="1"/>
        <v>0</v>
      </c>
      <c r="G29" s="177">
        <f t="shared" si="1"/>
        <v>0</v>
      </c>
      <c r="I29" s="54" t="s">
        <v>34</v>
      </c>
      <c r="J29" s="72">
        <v>1</v>
      </c>
      <c r="K29" s="29">
        <v>-1662906</v>
      </c>
      <c r="L29" s="29">
        <v>1</v>
      </c>
      <c r="M29" s="29">
        <v>-1662906</v>
      </c>
      <c r="N29" s="100">
        <f t="shared" si="2"/>
        <v>0</v>
      </c>
      <c r="O29" s="177">
        <f t="shared" si="2"/>
        <v>0</v>
      </c>
    </row>
    <row r="30" spans="1:15" x14ac:dyDescent="0.3">
      <c r="A30" s="54" t="s">
        <v>207</v>
      </c>
      <c r="B30" s="72">
        <v>0</v>
      </c>
      <c r="C30" s="29">
        <v>0</v>
      </c>
      <c r="D30" s="29">
        <v>0</v>
      </c>
      <c r="E30" s="29">
        <v>0</v>
      </c>
      <c r="F30" s="100">
        <f t="shared" si="1"/>
        <v>0</v>
      </c>
      <c r="G30" s="177">
        <f t="shared" si="1"/>
        <v>0</v>
      </c>
      <c r="I30" s="54" t="s">
        <v>207</v>
      </c>
      <c r="J30" s="72">
        <v>0</v>
      </c>
      <c r="K30" s="29">
        <v>0</v>
      </c>
      <c r="L30" s="29">
        <v>0</v>
      </c>
      <c r="M30" s="29">
        <v>0</v>
      </c>
      <c r="N30" s="100">
        <f t="shared" si="2"/>
        <v>0</v>
      </c>
      <c r="O30" s="177">
        <f t="shared" si="2"/>
        <v>0</v>
      </c>
    </row>
    <row r="31" spans="1:15" x14ac:dyDescent="0.3">
      <c r="A31" s="54" t="s">
        <v>35</v>
      </c>
      <c r="B31" s="72">
        <v>0</v>
      </c>
      <c r="C31" s="29">
        <v>0</v>
      </c>
      <c r="D31" s="29">
        <v>0</v>
      </c>
      <c r="E31" s="29">
        <v>0</v>
      </c>
      <c r="F31" s="100">
        <f t="shared" si="1"/>
        <v>0</v>
      </c>
      <c r="G31" s="177">
        <f t="shared" si="1"/>
        <v>0</v>
      </c>
      <c r="I31" s="54" t="s">
        <v>35</v>
      </c>
      <c r="J31" s="72">
        <v>0</v>
      </c>
      <c r="K31" s="29">
        <v>0</v>
      </c>
      <c r="L31" s="29">
        <v>0</v>
      </c>
      <c r="M31" s="29">
        <v>0</v>
      </c>
      <c r="N31" s="100">
        <f t="shared" si="2"/>
        <v>0</v>
      </c>
      <c r="O31" s="177">
        <f t="shared" si="2"/>
        <v>0</v>
      </c>
    </row>
    <row r="32" spans="1:15" x14ac:dyDescent="0.3">
      <c r="A32" s="54" t="s">
        <v>36</v>
      </c>
      <c r="B32" s="72">
        <v>0</v>
      </c>
      <c r="C32" s="29">
        <v>0</v>
      </c>
      <c r="D32" s="29">
        <v>0</v>
      </c>
      <c r="E32" s="29">
        <v>0</v>
      </c>
      <c r="F32" s="100">
        <f t="shared" si="1"/>
        <v>0</v>
      </c>
      <c r="G32" s="177">
        <f t="shared" si="1"/>
        <v>0</v>
      </c>
      <c r="I32" s="54" t="s">
        <v>36</v>
      </c>
      <c r="J32" s="72">
        <v>0</v>
      </c>
      <c r="K32" s="29">
        <v>0</v>
      </c>
      <c r="L32" s="29">
        <v>0</v>
      </c>
      <c r="M32" s="29">
        <v>0</v>
      </c>
      <c r="N32" s="100">
        <f t="shared" si="2"/>
        <v>0</v>
      </c>
      <c r="O32" s="177">
        <f t="shared" si="2"/>
        <v>0</v>
      </c>
    </row>
    <row r="33" spans="1:15" x14ac:dyDescent="0.3">
      <c r="A33" s="54" t="s">
        <v>37</v>
      </c>
      <c r="B33" s="72">
        <v>0</v>
      </c>
      <c r="C33" s="29">
        <v>0</v>
      </c>
      <c r="D33" s="29">
        <v>0</v>
      </c>
      <c r="E33" s="29">
        <v>0</v>
      </c>
      <c r="F33" s="100">
        <f t="shared" si="1"/>
        <v>0</v>
      </c>
      <c r="G33" s="177">
        <f t="shared" si="1"/>
        <v>0</v>
      </c>
      <c r="I33" s="54" t="s">
        <v>37</v>
      </c>
      <c r="J33" s="72">
        <v>0</v>
      </c>
      <c r="K33" s="29">
        <v>0</v>
      </c>
      <c r="L33" s="29">
        <v>0</v>
      </c>
      <c r="M33" s="29">
        <v>0</v>
      </c>
      <c r="N33" s="100">
        <f t="shared" si="2"/>
        <v>0</v>
      </c>
      <c r="O33" s="177">
        <f t="shared" si="2"/>
        <v>0</v>
      </c>
    </row>
    <row r="34" spans="1:15" x14ac:dyDescent="0.3">
      <c r="A34" s="54" t="s">
        <v>38</v>
      </c>
      <c r="B34" s="72">
        <v>0</v>
      </c>
      <c r="C34" s="29">
        <v>0</v>
      </c>
      <c r="D34" s="29">
        <v>0</v>
      </c>
      <c r="E34" s="29">
        <v>0</v>
      </c>
      <c r="F34" s="100">
        <f t="shared" si="1"/>
        <v>0</v>
      </c>
      <c r="G34" s="177">
        <f t="shared" si="1"/>
        <v>0</v>
      </c>
      <c r="I34" s="54" t="s">
        <v>38</v>
      </c>
      <c r="J34" s="72">
        <v>0</v>
      </c>
      <c r="K34" s="29">
        <v>0</v>
      </c>
      <c r="L34" s="29">
        <v>0</v>
      </c>
      <c r="M34" s="29">
        <v>0</v>
      </c>
      <c r="N34" s="100">
        <f t="shared" si="2"/>
        <v>0</v>
      </c>
      <c r="O34" s="177">
        <f t="shared" si="2"/>
        <v>0</v>
      </c>
    </row>
    <row r="35" spans="1:15" x14ac:dyDescent="0.3">
      <c r="A35" s="54" t="s">
        <v>39</v>
      </c>
      <c r="B35" s="72">
        <v>0</v>
      </c>
      <c r="C35" s="29">
        <v>0</v>
      </c>
      <c r="D35" s="29">
        <v>0</v>
      </c>
      <c r="E35" s="29">
        <v>0</v>
      </c>
      <c r="F35" s="100">
        <f t="shared" si="1"/>
        <v>0</v>
      </c>
      <c r="G35" s="177">
        <f t="shared" si="1"/>
        <v>0</v>
      </c>
      <c r="I35" s="54" t="s">
        <v>39</v>
      </c>
      <c r="J35" s="72">
        <v>0</v>
      </c>
      <c r="K35" s="29">
        <v>0</v>
      </c>
      <c r="L35" s="29">
        <v>0</v>
      </c>
      <c r="M35" s="29">
        <v>0</v>
      </c>
      <c r="N35" s="100">
        <f t="shared" si="2"/>
        <v>0</v>
      </c>
      <c r="O35" s="177">
        <f t="shared" si="2"/>
        <v>0</v>
      </c>
    </row>
    <row r="36" spans="1:15" x14ac:dyDescent="0.3">
      <c r="A36" s="54" t="s">
        <v>40</v>
      </c>
      <c r="B36" s="72">
        <v>1</v>
      </c>
      <c r="C36" s="29">
        <v>-79742</v>
      </c>
      <c r="D36" s="29">
        <v>1</v>
      </c>
      <c r="E36" s="29">
        <v>-79742</v>
      </c>
      <c r="F36" s="100">
        <f t="shared" si="1"/>
        <v>0</v>
      </c>
      <c r="G36" s="177">
        <f t="shared" si="1"/>
        <v>0</v>
      </c>
      <c r="I36" s="54" t="s">
        <v>40</v>
      </c>
      <c r="J36" s="72">
        <v>1</v>
      </c>
      <c r="K36" s="29">
        <v>-79742</v>
      </c>
      <c r="L36" s="29">
        <v>1</v>
      </c>
      <c r="M36" s="29">
        <v>-79742</v>
      </c>
      <c r="N36" s="100">
        <f t="shared" si="2"/>
        <v>0</v>
      </c>
      <c r="O36" s="177">
        <f t="shared" si="2"/>
        <v>0</v>
      </c>
    </row>
    <row r="37" spans="1:15" x14ac:dyDescent="0.3">
      <c r="A37" s="54" t="s">
        <v>41</v>
      </c>
      <c r="B37" s="72">
        <v>0</v>
      </c>
      <c r="C37" s="29">
        <v>0</v>
      </c>
      <c r="D37" s="29">
        <v>0</v>
      </c>
      <c r="E37" s="29">
        <v>0</v>
      </c>
      <c r="F37" s="100">
        <f t="shared" si="1"/>
        <v>0</v>
      </c>
      <c r="G37" s="177">
        <f t="shared" si="1"/>
        <v>0</v>
      </c>
      <c r="I37" s="54" t="s">
        <v>41</v>
      </c>
      <c r="J37" s="72">
        <v>0</v>
      </c>
      <c r="K37" s="29">
        <v>0</v>
      </c>
      <c r="L37" s="29">
        <v>0</v>
      </c>
      <c r="M37" s="29">
        <v>0</v>
      </c>
      <c r="N37" s="100">
        <f t="shared" si="2"/>
        <v>0</v>
      </c>
      <c r="O37" s="177">
        <f t="shared" si="2"/>
        <v>0</v>
      </c>
    </row>
    <row r="38" spans="1:15" x14ac:dyDescent="0.3">
      <c r="A38" s="54" t="s">
        <v>42</v>
      </c>
      <c r="B38" s="72">
        <v>1</v>
      </c>
      <c r="C38" s="29">
        <v>-18456</v>
      </c>
      <c r="D38" s="29">
        <v>1</v>
      </c>
      <c r="E38" s="29">
        <v>-18456</v>
      </c>
      <c r="F38" s="100">
        <f t="shared" si="1"/>
        <v>0</v>
      </c>
      <c r="G38" s="177">
        <f t="shared" si="1"/>
        <v>0</v>
      </c>
      <c r="I38" s="54" t="s">
        <v>42</v>
      </c>
      <c r="J38" s="72">
        <v>1</v>
      </c>
      <c r="K38" s="29">
        <v>-18456</v>
      </c>
      <c r="L38" s="29">
        <v>1</v>
      </c>
      <c r="M38" s="29">
        <v>-18456</v>
      </c>
      <c r="N38" s="100">
        <f t="shared" si="2"/>
        <v>0</v>
      </c>
      <c r="O38" s="177">
        <f t="shared" si="2"/>
        <v>0</v>
      </c>
    </row>
    <row r="39" spans="1:15" x14ac:dyDescent="0.3">
      <c r="A39" s="54" t="s">
        <v>43</v>
      </c>
      <c r="B39" s="72">
        <v>0</v>
      </c>
      <c r="C39" s="29">
        <v>0</v>
      </c>
      <c r="D39" s="29">
        <v>0</v>
      </c>
      <c r="E39" s="29">
        <v>0</v>
      </c>
      <c r="F39" s="100">
        <f t="shared" si="1"/>
        <v>0</v>
      </c>
      <c r="G39" s="177">
        <f t="shared" si="1"/>
        <v>0</v>
      </c>
      <c r="I39" s="54" t="s">
        <v>43</v>
      </c>
      <c r="J39" s="72">
        <v>0</v>
      </c>
      <c r="K39" s="29">
        <v>0</v>
      </c>
      <c r="L39" s="29">
        <v>0</v>
      </c>
      <c r="M39" s="29">
        <v>0</v>
      </c>
      <c r="N39" s="100">
        <f t="shared" si="2"/>
        <v>0</v>
      </c>
      <c r="O39" s="177">
        <f t="shared" si="2"/>
        <v>0</v>
      </c>
    </row>
    <row r="40" spans="1:15" x14ac:dyDescent="0.3">
      <c r="A40" s="54" t="s">
        <v>44</v>
      </c>
      <c r="B40" s="72">
        <v>0</v>
      </c>
      <c r="C40" s="29">
        <v>0</v>
      </c>
      <c r="D40" s="29">
        <v>0</v>
      </c>
      <c r="E40" s="29">
        <v>0</v>
      </c>
      <c r="F40" s="100">
        <f t="shared" si="1"/>
        <v>0</v>
      </c>
      <c r="G40" s="177">
        <f t="shared" si="1"/>
        <v>0</v>
      </c>
      <c r="I40" s="54" t="s">
        <v>44</v>
      </c>
      <c r="J40" s="72">
        <v>0</v>
      </c>
      <c r="K40" s="29">
        <v>0</v>
      </c>
      <c r="L40" s="29">
        <v>0</v>
      </c>
      <c r="M40" s="29">
        <v>0</v>
      </c>
      <c r="N40" s="100">
        <f t="shared" si="2"/>
        <v>0</v>
      </c>
      <c r="O40" s="177">
        <f t="shared" si="2"/>
        <v>0</v>
      </c>
    </row>
    <row r="41" spans="1:15" x14ac:dyDescent="0.3">
      <c r="A41" s="54" t="s">
        <v>45</v>
      </c>
      <c r="B41" s="72">
        <v>2</v>
      </c>
      <c r="C41" s="29">
        <v>353030</v>
      </c>
      <c r="D41" s="29">
        <v>2</v>
      </c>
      <c r="E41" s="29">
        <v>353030</v>
      </c>
      <c r="F41" s="100">
        <f t="shared" si="1"/>
        <v>0</v>
      </c>
      <c r="G41" s="177">
        <f t="shared" si="1"/>
        <v>0</v>
      </c>
      <c r="I41" s="54" t="s">
        <v>45</v>
      </c>
      <c r="J41" s="72">
        <v>2</v>
      </c>
      <c r="K41" s="29">
        <v>353030</v>
      </c>
      <c r="L41" s="29">
        <v>2</v>
      </c>
      <c r="M41" s="29">
        <v>353030</v>
      </c>
      <c r="N41" s="100">
        <f t="shared" si="2"/>
        <v>0</v>
      </c>
      <c r="O41" s="177">
        <f t="shared" si="2"/>
        <v>0</v>
      </c>
    </row>
    <row r="42" spans="1:15" x14ac:dyDescent="0.3">
      <c r="A42" s="54" t="s">
        <v>46</v>
      </c>
      <c r="B42" s="72">
        <v>2</v>
      </c>
      <c r="C42" s="29">
        <v>-361828</v>
      </c>
      <c r="D42" s="29">
        <v>2</v>
      </c>
      <c r="E42" s="29">
        <v>-361828</v>
      </c>
      <c r="F42" s="100">
        <f t="shared" si="1"/>
        <v>0</v>
      </c>
      <c r="G42" s="177">
        <f t="shared" si="1"/>
        <v>0</v>
      </c>
      <c r="I42" s="54" t="s">
        <v>46</v>
      </c>
      <c r="J42" s="72">
        <v>2</v>
      </c>
      <c r="K42" s="29">
        <v>-361828</v>
      </c>
      <c r="L42" s="29">
        <v>2</v>
      </c>
      <c r="M42" s="29">
        <v>-361828</v>
      </c>
      <c r="N42" s="100">
        <f t="shared" si="2"/>
        <v>0</v>
      </c>
      <c r="O42" s="177">
        <f t="shared" si="2"/>
        <v>0</v>
      </c>
    </row>
    <row r="43" spans="1:15" x14ac:dyDescent="0.3">
      <c r="A43" s="54" t="s">
        <v>47</v>
      </c>
      <c r="B43" s="72">
        <v>0</v>
      </c>
      <c r="C43" s="29">
        <v>0</v>
      </c>
      <c r="D43" s="29">
        <v>0</v>
      </c>
      <c r="E43" s="29">
        <v>0</v>
      </c>
      <c r="F43" s="100">
        <f t="shared" si="1"/>
        <v>0</v>
      </c>
      <c r="G43" s="177">
        <f t="shared" si="1"/>
        <v>0</v>
      </c>
      <c r="I43" s="54" t="s">
        <v>47</v>
      </c>
      <c r="J43" s="72">
        <v>0</v>
      </c>
      <c r="K43" s="29">
        <v>0</v>
      </c>
      <c r="L43" s="29">
        <v>0</v>
      </c>
      <c r="M43" s="29">
        <v>0</v>
      </c>
      <c r="N43" s="100">
        <f t="shared" si="2"/>
        <v>0</v>
      </c>
      <c r="O43" s="177">
        <f t="shared" si="2"/>
        <v>0</v>
      </c>
    </row>
    <row r="44" spans="1:15" x14ac:dyDescent="0.3">
      <c r="A44" s="54" t="s">
        <v>48</v>
      </c>
      <c r="B44" s="72">
        <v>0</v>
      </c>
      <c r="C44" s="29">
        <v>0</v>
      </c>
      <c r="D44" s="29">
        <v>0</v>
      </c>
      <c r="E44" s="29">
        <v>0</v>
      </c>
      <c r="F44" s="100">
        <f t="shared" si="1"/>
        <v>0</v>
      </c>
      <c r="G44" s="177">
        <f t="shared" si="1"/>
        <v>0</v>
      </c>
      <c r="I44" s="54" t="s">
        <v>48</v>
      </c>
      <c r="J44" s="72">
        <v>0</v>
      </c>
      <c r="K44" s="29">
        <v>0</v>
      </c>
      <c r="L44" s="29">
        <v>0</v>
      </c>
      <c r="M44" s="29">
        <v>0</v>
      </c>
      <c r="N44" s="100">
        <f t="shared" si="2"/>
        <v>0</v>
      </c>
      <c r="O44" s="177">
        <f t="shared" si="2"/>
        <v>0</v>
      </c>
    </row>
    <row r="45" spans="1:15" x14ac:dyDescent="0.3">
      <c r="A45" s="54" t="s">
        <v>49</v>
      </c>
      <c r="B45" s="72">
        <v>0</v>
      </c>
      <c r="C45" s="29">
        <v>0</v>
      </c>
      <c r="D45" s="29">
        <v>0</v>
      </c>
      <c r="E45" s="29">
        <v>0</v>
      </c>
      <c r="F45" s="100">
        <f t="shared" si="1"/>
        <v>0</v>
      </c>
      <c r="G45" s="177">
        <f t="shared" si="1"/>
        <v>0</v>
      </c>
      <c r="I45" s="54" t="s">
        <v>49</v>
      </c>
      <c r="J45" s="72">
        <v>0</v>
      </c>
      <c r="K45" s="29">
        <v>0</v>
      </c>
      <c r="L45" s="29">
        <v>0</v>
      </c>
      <c r="M45" s="29">
        <v>0</v>
      </c>
      <c r="N45" s="100">
        <f t="shared" si="2"/>
        <v>0</v>
      </c>
      <c r="O45" s="177">
        <f t="shared" si="2"/>
        <v>0</v>
      </c>
    </row>
    <row r="46" spans="1:15" x14ac:dyDescent="0.3">
      <c r="A46" s="54" t="s">
        <v>50</v>
      </c>
      <c r="B46" s="72">
        <v>0</v>
      </c>
      <c r="C46" s="29">
        <v>0</v>
      </c>
      <c r="D46" s="29">
        <v>0</v>
      </c>
      <c r="E46" s="29">
        <v>0</v>
      </c>
      <c r="F46" s="100">
        <f t="shared" si="1"/>
        <v>0</v>
      </c>
      <c r="G46" s="177">
        <f t="shared" si="1"/>
        <v>0</v>
      </c>
      <c r="I46" s="54" t="s">
        <v>50</v>
      </c>
      <c r="J46" s="72">
        <v>0</v>
      </c>
      <c r="K46" s="29">
        <v>0</v>
      </c>
      <c r="L46" s="29">
        <v>0</v>
      </c>
      <c r="M46" s="29">
        <v>0</v>
      </c>
      <c r="N46" s="100">
        <f t="shared" si="2"/>
        <v>0</v>
      </c>
      <c r="O46" s="177">
        <f t="shared" si="2"/>
        <v>0</v>
      </c>
    </row>
    <row r="47" spans="1:15" x14ac:dyDescent="0.3">
      <c r="A47" s="54" t="s">
        <v>51</v>
      </c>
      <c r="B47" s="72">
        <v>0</v>
      </c>
      <c r="C47" s="29">
        <v>0</v>
      </c>
      <c r="D47" s="29">
        <v>0</v>
      </c>
      <c r="E47" s="29">
        <v>0</v>
      </c>
      <c r="F47" s="100">
        <f t="shared" si="1"/>
        <v>0</v>
      </c>
      <c r="G47" s="177">
        <f t="shared" si="1"/>
        <v>0</v>
      </c>
      <c r="I47" s="54" t="s">
        <v>51</v>
      </c>
      <c r="J47" s="72">
        <v>0</v>
      </c>
      <c r="K47" s="29">
        <v>0</v>
      </c>
      <c r="L47" s="29">
        <v>0</v>
      </c>
      <c r="M47" s="29">
        <v>0</v>
      </c>
      <c r="N47" s="100">
        <f t="shared" si="2"/>
        <v>0</v>
      </c>
      <c r="O47" s="177">
        <f t="shared" si="2"/>
        <v>0</v>
      </c>
    </row>
    <row r="48" spans="1:15" x14ac:dyDescent="0.3">
      <c r="A48" s="54" t="s">
        <v>52</v>
      </c>
      <c r="B48" s="72">
        <v>0</v>
      </c>
      <c r="C48" s="29">
        <v>0</v>
      </c>
      <c r="D48" s="29">
        <v>0</v>
      </c>
      <c r="E48" s="29">
        <v>0</v>
      </c>
      <c r="F48" s="100">
        <f t="shared" si="1"/>
        <v>0</v>
      </c>
      <c r="G48" s="177">
        <f t="shared" si="1"/>
        <v>0</v>
      </c>
      <c r="I48" s="54" t="s">
        <v>52</v>
      </c>
      <c r="J48" s="72">
        <v>0</v>
      </c>
      <c r="K48" s="29">
        <v>0</v>
      </c>
      <c r="L48" s="29">
        <v>0</v>
      </c>
      <c r="M48" s="29">
        <v>0</v>
      </c>
      <c r="N48" s="100">
        <f t="shared" si="2"/>
        <v>0</v>
      </c>
      <c r="O48" s="177">
        <f t="shared" si="2"/>
        <v>0</v>
      </c>
    </row>
    <row r="49" spans="1:15" x14ac:dyDescent="0.3">
      <c r="A49" s="54" t="s">
        <v>53</v>
      </c>
      <c r="B49" s="72">
        <v>0</v>
      </c>
      <c r="C49" s="29">
        <v>0</v>
      </c>
      <c r="D49" s="29">
        <v>0</v>
      </c>
      <c r="E49" s="29">
        <v>0</v>
      </c>
      <c r="F49" s="100">
        <f t="shared" si="1"/>
        <v>0</v>
      </c>
      <c r="G49" s="177">
        <f t="shared" si="1"/>
        <v>0</v>
      </c>
      <c r="I49" s="54" t="s">
        <v>53</v>
      </c>
      <c r="J49" s="72">
        <v>0</v>
      </c>
      <c r="K49" s="29">
        <v>0</v>
      </c>
      <c r="L49" s="29">
        <v>0</v>
      </c>
      <c r="M49" s="29">
        <v>0</v>
      </c>
      <c r="N49" s="100">
        <f t="shared" si="2"/>
        <v>0</v>
      </c>
      <c r="O49" s="177">
        <f t="shared" si="2"/>
        <v>0</v>
      </c>
    </row>
    <row r="50" spans="1:15" x14ac:dyDescent="0.3">
      <c r="A50" s="54" t="s">
        <v>54</v>
      </c>
      <c r="B50" s="72">
        <v>0</v>
      </c>
      <c r="C50" s="29">
        <v>0</v>
      </c>
      <c r="D50" s="29">
        <v>0</v>
      </c>
      <c r="E50" s="29">
        <v>0</v>
      </c>
      <c r="F50" s="100">
        <f t="shared" si="1"/>
        <v>0</v>
      </c>
      <c r="G50" s="177">
        <f t="shared" si="1"/>
        <v>0</v>
      </c>
      <c r="I50" s="54" t="s">
        <v>54</v>
      </c>
      <c r="J50" s="72">
        <v>0</v>
      </c>
      <c r="K50" s="29">
        <v>0</v>
      </c>
      <c r="L50" s="29">
        <v>0</v>
      </c>
      <c r="M50" s="29">
        <v>0</v>
      </c>
      <c r="N50" s="100">
        <f t="shared" si="2"/>
        <v>0</v>
      </c>
      <c r="O50" s="177">
        <f t="shared" si="2"/>
        <v>0</v>
      </c>
    </row>
    <row r="51" spans="1:15" x14ac:dyDescent="0.3">
      <c r="A51" s="54" t="s">
        <v>55</v>
      </c>
      <c r="B51" s="72">
        <v>0</v>
      </c>
      <c r="C51" s="29">
        <v>0</v>
      </c>
      <c r="D51" s="29">
        <v>0</v>
      </c>
      <c r="E51" s="29">
        <v>0</v>
      </c>
      <c r="F51" s="100">
        <f t="shared" si="1"/>
        <v>0</v>
      </c>
      <c r="G51" s="177">
        <f t="shared" si="1"/>
        <v>0</v>
      </c>
      <c r="I51" s="54" t="s">
        <v>55</v>
      </c>
      <c r="J51" s="72">
        <v>0</v>
      </c>
      <c r="K51" s="29">
        <v>0</v>
      </c>
      <c r="L51" s="29">
        <v>0</v>
      </c>
      <c r="M51" s="29">
        <v>0</v>
      </c>
      <c r="N51" s="100">
        <f t="shared" si="2"/>
        <v>0</v>
      </c>
      <c r="O51" s="177">
        <f t="shared" si="2"/>
        <v>0</v>
      </c>
    </row>
    <row r="52" spans="1:15" x14ac:dyDescent="0.3">
      <c r="A52" s="54" t="s">
        <v>56</v>
      </c>
      <c r="B52" s="72">
        <v>0</v>
      </c>
      <c r="C52" s="29">
        <v>0</v>
      </c>
      <c r="D52" s="29">
        <v>0</v>
      </c>
      <c r="E52" s="29">
        <v>0</v>
      </c>
      <c r="F52" s="100">
        <f t="shared" si="1"/>
        <v>0</v>
      </c>
      <c r="G52" s="177">
        <f t="shared" si="1"/>
        <v>0</v>
      </c>
      <c r="I52" s="54" t="s">
        <v>56</v>
      </c>
      <c r="J52" s="72">
        <v>0</v>
      </c>
      <c r="K52" s="29">
        <v>0</v>
      </c>
      <c r="L52" s="29">
        <v>0</v>
      </c>
      <c r="M52" s="29">
        <v>0</v>
      </c>
      <c r="N52" s="100">
        <f t="shared" si="2"/>
        <v>0</v>
      </c>
      <c r="O52" s="177">
        <f t="shared" si="2"/>
        <v>0</v>
      </c>
    </row>
    <row r="53" spans="1:15" x14ac:dyDescent="0.3">
      <c r="A53" s="54" t="s">
        <v>57</v>
      </c>
      <c r="B53" s="72">
        <v>0</v>
      </c>
      <c r="C53" s="29">
        <v>0</v>
      </c>
      <c r="D53" s="29">
        <v>0</v>
      </c>
      <c r="E53" s="29">
        <v>0</v>
      </c>
      <c r="F53" s="100">
        <f t="shared" si="1"/>
        <v>0</v>
      </c>
      <c r="G53" s="177">
        <f t="shared" si="1"/>
        <v>0</v>
      </c>
      <c r="I53" s="54" t="s">
        <v>57</v>
      </c>
      <c r="J53" s="72">
        <v>0</v>
      </c>
      <c r="K53" s="29">
        <v>0</v>
      </c>
      <c r="L53" s="29">
        <v>0</v>
      </c>
      <c r="M53" s="29">
        <v>0</v>
      </c>
      <c r="N53" s="100">
        <f t="shared" si="2"/>
        <v>0</v>
      </c>
      <c r="O53" s="177">
        <f t="shared" si="2"/>
        <v>0</v>
      </c>
    </row>
    <row r="54" spans="1:15" x14ac:dyDescent="0.3">
      <c r="A54" s="54" t="s">
        <v>58</v>
      </c>
      <c r="B54" s="72">
        <v>0</v>
      </c>
      <c r="C54" s="29">
        <v>0</v>
      </c>
      <c r="D54" s="29">
        <v>0</v>
      </c>
      <c r="E54" s="29">
        <v>0</v>
      </c>
      <c r="F54" s="100">
        <f t="shared" si="1"/>
        <v>0</v>
      </c>
      <c r="G54" s="177">
        <f t="shared" si="1"/>
        <v>0</v>
      </c>
      <c r="I54" s="54" t="s">
        <v>58</v>
      </c>
      <c r="J54" s="72">
        <v>0</v>
      </c>
      <c r="K54" s="29">
        <v>0</v>
      </c>
      <c r="L54" s="29">
        <v>0</v>
      </c>
      <c r="M54" s="29">
        <v>0</v>
      </c>
      <c r="N54" s="100">
        <f t="shared" si="2"/>
        <v>0</v>
      </c>
      <c r="O54" s="177">
        <f t="shared" si="2"/>
        <v>0</v>
      </c>
    </row>
    <row r="55" spans="1:15" x14ac:dyDescent="0.3">
      <c r="A55" s="54" t="s">
        <v>209</v>
      </c>
      <c r="B55" s="72">
        <v>0</v>
      </c>
      <c r="C55" s="29">
        <v>0</v>
      </c>
      <c r="D55" s="29">
        <v>0</v>
      </c>
      <c r="E55" s="29">
        <v>0</v>
      </c>
      <c r="F55" s="100">
        <f t="shared" si="1"/>
        <v>0</v>
      </c>
      <c r="G55" s="177">
        <f t="shared" si="1"/>
        <v>0</v>
      </c>
      <c r="I55" s="54" t="s">
        <v>209</v>
      </c>
      <c r="J55" s="72">
        <v>0</v>
      </c>
      <c r="K55" s="29">
        <v>0</v>
      </c>
      <c r="L55" s="29">
        <v>0</v>
      </c>
      <c r="M55" s="29">
        <v>0</v>
      </c>
      <c r="N55" s="100">
        <f t="shared" si="2"/>
        <v>0</v>
      </c>
      <c r="O55" s="177">
        <f t="shared" si="2"/>
        <v>0</v>
      </c>
    </row>
    <row r="56" spans="1:15" x14ac:dyDescent="0.3">
      <c r="A56" s="54" t="s">
        <v>59</v>
      </c>
      <c r="B56" s="72">
        <v>2</v>
      </c>
      <c r="C56" s="29">
        <v>357878</v>
      </c>
      <c r="D56" s="29">
        <v>2</v>
      </c>
      <c r="E56" s="29">
        <v>357878</v>
      </c>
      <c r="F56" s="100">
        <f t="shared" si="1"/>
        <v>0</v>
      </c>
      <c r="G56" s="177">
        <f t="shared" si="1"/>
        <v>0</v>
      </c>
      <c r="I56" s="54" t="s">
        <v>59</v>
      </c>
      <c r="J56" s="72">
        <v>2</v>
      </c>
      <c r="K56" s="29">
        <v>357878</v>
      </c>
      <c r="L56" s="29">
        <v>2</v>
      </c>
      <c r="M56" s="29">
        <v>357878</v>
      </c>
      <c r="N56" s="100">
        <f t="shared" si="2"/>
        <v>0</v>
      </c>
      <c r="O56" s="177">
        <f t="shared" si="2"/>
        <v>0</v>
      </c>
    </row>
    <row r="57" spans="1:15" x14ac:dyDescent="0.3">
      <c r="A57" s="54" t="s">
        <v>60</v>
      </c>
      <c r="B57" s="72">
        <v>0</v>
      </c>
      <c r="C57" s="29">
        <v>0</v>
      </c>
      <c r="D57" s="29">
        <v>0</v>
      </c>
      <c r="E57" s="29">
        <v>0</v>
      </c>
      <c r="F57" s="100">
        <f t="shared" si="1"/>
        <v>0</v>
      </c>
      <c r="G57" s="177">
        <f t="shared" si="1"/>
        <v>0</v>
      </c>
      <c r="I57" s="54" t="s">
        <v>60</v>
      </c>
      <c r="J57" s="72">
        <v>0</v>
      </c>
      <c r="K57" s="29">
        <v>0</v>
      </c>
      <c r="L57" s="29">
        <v>0</v>
      </c>
      <c r="M57" s="29">
        <v>0</v>
      </c>
      <c r="N57" s="100">
        <f t="shared" si="2"/>
        <v>0</v>
      </c>
      <c r="O57" s="177">
        <f t="shared" si="2"/>
        <v>0</v>
      </c>
    </row>
    <row r="58" spans="1:15" x14ac:dyDescent="0.3">
      <c r="A58" s="54" t="s">
        <v>61</v>
      </c>
      <c r="B58" s="72">
        <v>0</v>
      </c>
      <c r="C58" s="29">
        <v>0</v>
      </c>
      <c r="D58" s="29">
        <v>0</v>
      </c>
      <c r="E58" s="29">
        <v>0</v>
      </c>
      <c r="F58" s="100">
        <f t="shared" si="1"/>
        <v>0</v>
      </c>
      <c r="G58" s="177">
        <f t="shared" si="1"/>
        <v>0</v>
      </c>
      <c r="I58" s="54" t="s">
        <v>61</v>
      </c>
      <c r="J58" s="72">
        <v>0</v>
      </c>
      <c r="K58" s="29">
        <v>0</v>
      </c>
      <c r="L58" s="29">
        <v>0</v>
      </c>
      <c r="M58" s="29">
        <v>0</v>
      </c>
      <c r="N58" s="100">
        <f t="shared" si="2"/>
        <v>0</v>
      </c>
      <c r="O58" s="177">
        <f t="shared" si="2"/>
        <v>0</v>
      </c>
    </row>
    <row r="59" spans="1:15" x14ac:dyDescent="0.3">
      <c r="A59" s="54" t="s">
        <v>62</v>
      </c>
      <c r="B59" s="72">
        <v>0</v>
      </c>
      <c r="C59" s="29">
        <v>0</v>
      </c>
      <c r="D59" s="29">
        <v>0</v>
      </c>
      <c r="E59" s="29">
        <v>0</v>
      </c>
      <c r="F59" s="100">
        <f t="shared" si="1"/>
        <v>0</v>
      </c>
      <c r="G59" s="177">
        <f t="shared" si="1"/>
        <v>0</v>
      </c>
      <c r="I59" s="54" t="s">
        <v>62</v>
      </c>
      <c r="J59" s="72">
        <v>0</v>
      </c>
      <c r="K59" s="29">
        <v>0</v>
      </c>
      <c r="L59" s="29">
        <v>0</v>
      </c>
      <c r="M59" s="29">
        <v>0</v>
      </c>
      <c r="N59" s="100">
        <f t="shared" si="2"/>
        <v>0</v>
      </c>
      <c r="O59" s="177">
        <f t="shared" si="2"/>
        <v>0</v>
      </c>
    </row>
    <row r="60" spans="1:15" x14ac:dyDescent="0.3">
      <c r="A60" s="54" t="s">
        <v>211</v>
      </c>
      <c r="B60" s="72">
        <v>0</v>
      </c>
      <c r="C60" s="29">
        <v>0</v>
      </c>
      <c r="D60" s="29">
        <v>0</v>
      </c>
      <c r="E60" s="29">
        <v>0</v>
      </c>
      <c r="F60" s="100">
        <f t="shared" si="1"/>
        <v>0</v>
      </c>
      <c r="G60" s="177">
        <f t="shared" si="1"/>
        <v>0</v>
      </c>
      <c r="I60" s="54" t="s">
        <v>211</v>
      </c>
      <c r="J60" s="72">
        <v>0</v>
      </c>
      <c r="K60" s="29">
        <v>0</v>
      </c>
      <c r="L60" s="29">
        <v>0</v>
      </c>
      <c r="M60" s="29">
        <v>0</v>
      </c>
      <c r="N60" s="100">
        <f t="shared" si="2"/>
        <v>0</v>
      </c>
      <c r="O60" s="177">
        <f t="shared" si="2"/>
        <v>0</v>
      </c>
    </row>
    <row r="61" spans="1:15" x14ac:dyDescent="0.3">
      <c r="A61" s="54" t="s">
        <v>923</v>
      </c>
      <c r="B61" s="72">
        <v>0</v>
      </c>
      <c r="C61" s="29">
        <v>0</v>
      </c>
      <c r="D61" s="29">
        <v>0</v>
      </c>
      <c r="E61" s="29">
        <v>0</v>
      </c>
      <c r="F61" s="100">
        <f t="shared" si="1"/>
        <v>0</v>
      </c>
      <c r="G61" s="177">
        <f t="shared" si="1"/>
        <v>0</v>
      </c>
      <c r="I61" s="54" t="s">
        <v>923</v>
      </c>
      <c r="J61" s="72">
        <v>0</v>
      </c>
      <c r="K61" s="29">
        <v>0</v>
      </c>
      <c r="L61" s="29">
        <v>0</v>
      </c>
      <c r="M61" s="29">
        <v>0</v>
      </c>
      <c r="N61" s="100">
        <f t="shared" si="2"/>
        <v>0</v>
      </c>
      <c r="O61" s="177">
        <f t="shared" si="2"/>
        <v>0</v>
      </c>
    </row>
    <row r="62" spans="1:15" x14ac:dyDescent="0.3">
      <c r="A62" s="54" t="s">
        <v>925</v>
      </c>
      <c r="B62" s="72">
        <v>0</v>
      </c>
      <c r="C62" s="29">
        <v>0</v>
      </c>
      <c r="D62" s="29">
        <v>0</v>
      </c>
      <c r="E62" s="29">
        <v>0</v>
      </c>
      <c r="F62" s="100">
        <f t="shared" si="1"/>
        <v>0</v>
      </c>
      <c r="G62" s="177">
        <f t="shared" si="1"/>
        <v>0</v>
      </c>
      <c r="I62" s="54" t="s">
        <v>925</v>
      </c>
      <c r="J62" s="72">
        <v>0</v>
      </c>
      <c r="K62" s="29">
        <v>0</v>
      </c>
      <c r="L62" s="29">
        <v>0</v>
      </c>
      <c r="M62" s="29">
        <v>0</v>
      </c>
      <c r="N62" s="100">
        <f t="shared" si="2"/>
        <v>0</v>
      </c>
      <c r="O62" s="177">
        <f t="shared" si="2"/>
        <v>0</v>
      </c>
    </row>
    <row r="63" spans="1:15" x14ac:dyDescent="0.3">
      <c r="A63" s="54" t="s">
        <v>63</v>
      </c>
      <c r="B63" s="72">
        <v>0</v>
      </c>
      <c r="C63" s="29">
        <v>0</v>
      </c>
      <c r="D63" s="29">
        <v>0</v>
      </c>
      <c r="E63" s="29">
        <v>0</v>
      </c>
      <c r="F63" s="100">
        <f t="shared" si="1"/>
        <v>0</v>
      </c>
      <c r="G63" s="177">
        <f t="shared" si="1"/>
        <v>0</v>
      </c>
      <c r="I63" s="54" t="s">
        <v>63</v>
      </c>
      <c r="J63" s="72">
        <v>0</v>
      </c>
      <c r="K63" s="29">
        <v>0</v>
      </c>
      <c r="L63" s="29">
        <v>0</v>
      </c>
      <c r="M63" s="29">
        <v>0</v>
      </c>
      <c r="N63" s="100">
        <f t="shared" si="2"/>
        <v>0</v>
      </c>
      <c r="O63" s="177">
        <f t="shared" si="2"/>
        <v>0</v>
      </c>
    </row>
    <row r="64" spans="1:15" x14ac:dyDescent="0.3">
      <c r="A64" s="54" t="s">
        <v>64</v>
      </c>
      <c r="B64" s="72">
        <v>1</v>
      </c>
      <c r="C64" s="29">
        <v>-53480</v>
      </c>
      <c r="D64" s="29">
        <v>1</v>
      </c>
      <c r="E64" s="29">
        <v>-53480</v>
      </c>
      <c r="F64" s="100">
        <f t="shared" si="1"/>
        <v>0</v>
      </c>
      <c r="G64" s="177">
        <f t="shared" si="1"/>
        <v>0</v>
      </c>
      <c r="I64" s="54" t="s">
        <v>64</v>
      </c>
      <c r="J64" s="72">
        <v>1</v>
      </c>
      <c r="K64" s="29">
        <v>-53480</v>
      </c>
      <c r="L64" s="29">
        <v>1</v>
      </c>
      <c r="M64" s="29">
        <v>-53480</v>
      </c>
      <c r="N64" s="100">
        <f t="shared" si="2"/>
        <v>0</v>
      </c>
      <c r="O64" s="177">
        <f t="shared" si="2"/>
        <v>0</v>
      </c>
    </row>
    <row r="65" spans="1:15" x14ac:dyDescent="0.3">
      <c r="A65" s="54" t="s">
        <v>65</v>
      </c>
      <c r="B65" s="72">
        <v>0</v>
      </c>
      <c r="C65" s="29">
        <v>0</v>
      </c>
      <c r="D65" s="29">
        <v>0</v>
      </c>
      <c r="E65" s="29">
        <v>0</v>
      </c>
      <c r="F65" s="100">
        <f t="shared" si="1"/>
        <v>0</v>
      </c>
      <c r="G65" s="177">
        <f t="shared" si="1"/>
        <v>0</v>
      </c>
      <c r="I65" s="54" t="s">
        <v>65</v>
      </c>
      <c r="J65" s="72">
        <v>0</v>
      </c>
      <c r="K65" s="29">
        <v>0</v>
      </c>
      <c r="L65" s="29">
        <v>0</v>
      </c>
      <c r="M65" s="29">
        <v>0</v>
      </c>
      <c r="N65" s="100">
        <f t="shared" si="2"/>
        <v>0</v>
      </c>
      <c r="O65" s="177">
        <f t="shared" si="2"/>
        <v>0</v>
      </c>
    </row>
    <row r="66" spans="1:15" x14ac:dyDescent="0.3">
      <c r="A66" s="54" t="s">
        <v>66</v>
      </c>
      <c r="B66" s="72">
        <v>0</v>
      </c>
      <c r="C66" s="29">
        <v>0</v>
      </c>
      <c r="D66" s="29">
        <v>0</v>
      </c>
      <c r="E66" s="29">
        <v>0</v>
      </c>
      <c r="F66" s="100">
        <f t="shared" si="1"/>
        <v>0</v>
      </c>
      <c r="G66" s="177">
        <f t="shared" si="1"/>
        <v>0</v>
      </c>
      <c r="I66" s="54" t="s">
        <v>66</v>
      </c>
      <c r="J66" s="72">
        <v>0</v>
      </c>
      <c r="K66" s="29">
        <v>0</v>
      </c>
      <c r="L66" s="29">
        <v>0</v>
      </c>
      <c r="M66" s="29">
        <v>0</v>
      </c>
      <c r="N66" s="100">
        <f t="shared" si="2"/>
        <v>0</v>
      </c>
      <c r="O66" s="177">
        <f t="shared" si="2"/>
        <v>0</v>
      </c>
    </row>
    <row r="67" spans="1:15" x14ac:dyDescent="0.3">
      <c r="A67" s="83" t="s">
        <v>67</v>
      </c>
      <c r="B67" s="84">
        <v>0</v>
      </c>
      <c r="C67" s="32">
        <v>0</v>
      </c>
      <c r="D67" s="32">
        <v>0</v>
      </c>
      <c r="E67" s="32">
        <v>0</v>
      </c>
      <c r="F67" s="100">
        <f t="shared" si="1"/>
        <v>0</v>
      </c>
      <c r="G67" s="177">
        <f t="shared" si="1"/>
        <v>0</v>
      </c>
      <c r="I67" s="83" t="s">
        <v>67</v>
      </c>
      <c r="J67" s="84">
        <v>0</v>
      </c>
      <c r="K67" s="32">
        <v>0</v>
      </c>
      <c r="L67" s="32">
        <v>0</v>
      </c>
      <c r="M67" s="32">
        <v>0</v>
      </c>
      <c r="N67" s="100">
        <f t="shared" si="2"/>
        <v>0</v>
      </c>
      <c r="O67" s="177">
        <f t="shared" si="2"/>
        <v>0</v>
      </c>
    </row>
    <row r="68" spans="1:15" x14ac:dyDescent="0.3">
      <c r="A68" s="83" t="s">
        <v>68</v>
      </c>
      <c r="B68" s="84">
        <v>1</v>
      </c>
      <c r="C68" s="32">
        <v>404110</v>
      </c>
      <c r="D68" s="32">
        <v>1</v>
      </c>
      <c r="E68" s="32">
        <v>404110</v>
      </c>
      <c r="F68" s="100">
        <f t="shared" si="1"/>
        <v>0</v>
      </c>
      <c r="G68" s="177">
        <f t="shared" si="1"/>
        <v>0</v>
      </c>
      <c r="I68" s="83" t="s">
        <v>68</v>
      </c>
      <c r="J68" s="84">
        <v>1</v>
      </c>
      <c r="K68" s="32">
        <v>404110</v>
      </c>
      <c r="L68" s="32">
        <v>1</v>
      </c>
      <c r="M68" s="32">
        <v>404110</v>
      </c>
      <c r="N68" s="100">
        <f t="shared" si="2"/>
        <v>0</v>
      </c>
      <c r="O68" s="177">
        <f t="shared" si="2"/>
        <v>0</v>
      </c>
    </row>
    <row r="69" spans="1:15" x14ac:dyDescent="0.3">
      <c r="A69" s="83" t="s">
        <v>69</v>
      </c>
      <c r="B69" s="84">
        <v>1</v>
      </c>
      <c r="C69" s="32">
        <v>257013</v>
      </c>
      <c r="D69" s="32">
        <v>1</v>
      </c>
      <c r="E69" s="32">
        <v>257013</v>
      </c>
      <c r="F69" s="100">
        <f t="shared" si="1"/>
        <v>0</v>
      </c>
      <c r="G69" s="177">
        <f t="shared" si="1"/>
        <v>0</v>
      </c>
      <c r="I69" s="83" t="s">
        <v>69</v>
      </c>
      <c r="J69" s="84">
        <v>1</v>
      </c>
      <c r="K69" s="32">
        <v>257013</v>
      </c>
      <c r="L69" s="32">
        <v>1</v>
      </c>
      <c r="M69" s="32">
        <v>257013</v>
      </c>
      <c r="N69" s="100">
        <f t="shared" si="2"/>
        <v>0</v>
      </c>
      <c r="O69" s="177">
        <f t="shared" si="2"/>
        <v>0</v>
      </c>
    </row>
    <row r="70" spans="1:15" x14ac:dyDescent="0.3">
      <c r="A70" s="83" t="s">
        <v>1209</v>
      </c>
      <c r="B70" s="84">
        <v>0</v>
      </c>
      <c r="C70" s="32">
        <v>0</v>
      </c>
      <c r="D70" s="32">
        <v>0</v>
      </c>
      <c r="E70" s="32">
        <v>0</v>
      </c>
      <c r="F70" s="100">
        <f t="shared" si="1"/>
        <v>0</v>
      </c>
      <c r="G70" s="177">
        <f t="shared" si="1"/>
        <v>0</v>
      </c>
      <c r="I70" s="83" t="s">
        <v>1209</v>
      </c>
      <c r="J70" s="84">
        <v>0</v>
      </c>
      <c r="K70" s="32">
        <v>0</v>
      </c>
      <c r="L70" s="32">
        <v>0</v>
      </c>
      <c r="M70" s="32">
        <v>0</v>
      </c>
      <c r="N70" s="100">
        <f t="shared" si="2"/>
        <v>0</v>
      </c>
      <c r="O70" s="177">
        <f t="shared" si="2"/>
        <v>0</v>
      </c>
    </row>
    <row r="71" spans="1:15" x14ac:dyDescent="0.3">
      <c r="A71" s="83" t="s">
        <v>70</v>
      </c>
      <c r="B71" s="84">
        <v>1</v>
      </c>
      <c r="C71" s="32">
        <v>-2833475</v>
      </c>
      <c r="D71" s="32">
        <v>1</v>
      </c>
      <c r="E71" s="32">
        <v>-2833475</v>
      </c>
      <c r="F71" s="100">
        <f t="shared" si="1"/>
        <v>0</v>
      </c>
      <c r="G71" s="177">
        <f t="shared" si="1"/>
        <v>0</v>
      </c>
      <c r="I71" s="83" t="s">
        <v>70</v>
      </c>
      <c r="J71" s="84">
        <v>1</v>
      </c>
      <c r="K71" s="32">
        <v>-2833475</v>
      </c>
      <c r="L71" s="32">
        <v>1</v>
      </c>
      <c r="M71" s="32">
        <v>-2833475</v>
      </c>
      <c r="N71" s="100">
        <f t="shared" si="2"/>
        <v>0</v>
      </c>
      <c r="O71" s="177">
        <f t="shared" si="2"/>
        <v>0</v>
      </c>
    </row>
    <row r="72" spans="1:15" x14ac:dyDescent="0.3">
      <c r="A72" s="83" t="s">
        <v>71</v>
      </c>
      <c r="B72" s="84">
        <v>0</v>
      </c>
      <c r="C72" s="32">
        <v>0</v>
      </c>
      <c r="D72" s="32">
        <v>0</v>
      </c>
      <c r="E72" s="32">
        <v>0</v>
      </c>
      <c r="F72" s="100">
        <f t="shared" si="1"/>
        <v>0</v>
      </c>
      <c r="G72" s="177">
        <f t="shared" si="1"/>
        <v>0</v>
      </c>
      <c r="I72" s="83" t="s">
        <v>71</v>
      </c>
      <c r="J72" s="84">
        <v>0</v>
      </c>
      <c r="K72" s="32">
        <v>0</v>
      </c>
      <c r="L72" s="32">
        <v>0</v>
      </c>
      <c r="M72" s="32">
        <v>0</v>
      </c>
      <c r="N72" s="100">
        <f t="shared" si="2"/>
        <v>0</v>
      </c>
      <c r="O72" s="177">
        <f t="shared" si="2"/>
        <v>0</v>
      </c>
    </row>
    <row r="73" spans="1:15" x14ac:dyDescent="0.3">
      <c r="A73" s="83" t="s">
        <v>72</v>
      </c>
      <c r="B73" s="84">
        <v>0</v>
      </c>
      <c r="C73" s="32">
        <v>0</v>
      </c>
      <c r="D73" s="32">
        <v>0</v>
      </c>
      <c r="E73" s="32">
        <v>0</v>
      </c>
      <c r="F73" s="100">
        <f t="shared" si="1"/>
        <v>0</v>
      </c>
      <c r="G73" s="177">
        <f t="shared" si="1"/>
        <v>0</v>
      </c>
      <c r="I73" s="83" t="s">
        <v>72</v>
      </c>
      <c r="J73" s="84">
        <v>0</v>
      </c>
      <c r="K73" s="32">
        <v>0</v>
      </c>
      <c r="L73" s="32">
        <v>0</v>
      </c>
      <c r="M73" s="32">
        <v>0</v>
      </c>
      <c r="N73" s="100">
        <f t="shared" si="2"/>
        <v>0</v>
      </c>
      <c r="O73" s="177">
        <f t="shared" si="2"/>
        <v>0</v>
      </c>
    </row>
    <row r="74" spans="1:15" x14ac:dyDescent="0.3">
      <c r="A74" s="83" t="s">
        <v>73</v>
      </c>
      <c r="B74" s="84">
        <v>0</v>
      </c>
      <c r="C74" s="32">
        <v>0</v>
      </c>
      <c r="D74" s="32">
        <v>0</v>
      </c>
      <c r="E74" s="32">
        <v>0</v>
      </c>
      <c r="F74" s="100">
        <f t="shared" si="1"/>
        <v>0</v>
      </c>
      <c r="G74" s="177">
        <f t="shared" si="1"/>
        <v>0</v>
      </c>
      <c r="I74" s="83" t="s">
        <v>73</v>
      </c>
      <c r="J74" s="84">
        <v>0</v>
      </c>
      <c r="K74" s="32">
        <v>0</v>
      </c>
      <c r="L74" s="32">
        <v>0</v>
      </c>
      <c r="M74" s="32">
        <v>0</v>
      </c>
      <c r="N74" s="100">
        <f t="shared" si="2"/>
        <v>0</v>
      </c>
      <c r="O74" s="177">
        <f t="shared" si="2"/>
        <v>0</v>
      </c>
    </row>
    <row r="75" spans="1:15" ht="15" thickBot="1" x14ac:dyDescent="0.35">
      <c r="A75" s="93" t="s">
        <v>74</v>
      </c>
      <c r="B75" s="94">
        <v>0</v>
      </c>
      <c r="C75" s="95">
        <v>0</v>
      </c>
      <c r="D75" s="95">
        <v>0</v>
      </c>
      <c r="E75" s="95">
        <v>0</v>
      </c>
      <c r="F75" s="103">
        <f t="shared" si="1"/>
        <v>0</v>
      </c>
      <c r="G75" s="178">
        <f t="shared" si="1"/>
        <v>0</v>
      </c>
      <c r="I75" s="93" t="s">
        <v>74</v>
      </c>
      <c r="J75" s="94">
        <v>0</v>
      </c>
      <c r="K75" s="95">
        <v>0</v>
      </c>
      <c r="L75" s="95">
        <v>0</v>
      </c>
      <c r="M75" s="95">
        <v>0</v>
      </c>
      <c r="N75" s="103">
        <f t="shared" si="2"/>
        <v>0</v>
      </c>
      <c r="O75" s="178">
        <f t="shared" si="2"/>
        <v>0</v>
      </c>
    </row>
    <row r="76" spans="1:15" ht="15.6" thickTop="1" thickBot="1" x14ac:dyDescent="0.35">
      <c r="A76" s="99" t="s">
        <v>137</v>
      </c>
      <c r="B76" s="91">
        <f t="shared" ref="B76:G76" si="3">SUM(B15:B75)</f>
        <v>18</v>
      </c>
      <c r="C76" s="92">
        <f t="shared" si="3"/>
        <v>-2961087</v>
      </c>
      <c r="D76" s="92">
        <f t="shared" si="3"/>
        <v>18</v>
      </c>
      <c r="E76" s="92">
        <f t="shared" si="3"/>
        <v>-2961087</v>
      </c>
      <c r="F76" s="102">
        <f t="shared" si="3"/>
        <v>0</v>
      </c>
      <c r="G76" s="209">
        <f t="shared" si="3"/>
        <v>0</v>
      </c>
      <c r="I76" s="99" t="s">
        <v>137</v>
      </c>
      <c r="J76" s="91">
        <f t="shared" ref="J76:O76" si="4">SUM(J15:J75)</f>
        <v>18</v>
      </c>
      <c r="K76" s="92">
        <f t="shared" si="4"/>
        <v>-2961087</v>
      </c>
      <c r="L76" s="92">
        <f t="shared" si="4"/>
        <v>18</v>
      </c>
      <c r="M76" s="92">
        <f t="shared" si="4"/>
        <v>-2961087</v>
      </c>
      <c r="N76" s="102">
        <f t="shared" si="4"/>
        <v>0</v>
      </c>
      <c r="O76" s="209">
        <f t="shared" si="4"/>
        <v>0</v>
      </c>
    </row>
    <row r="78" spans="1:15" x14ac:dyDescent="0.3">
      <c r="A78" s="2" t="s">
        <v>812</v>
      </c>
      <c r="B78" t="s">
        <v>1364</v>
      </c>
      <c r="E78"/>
      <c r="F78"/>
      <c r="H78" s="65"/>
      <c r="I78" t="s">
        <v>1365</v>
      </c>
      <c r="J78" s="81"/>
    </row>
    <row r="79" spans="1:15" ht="15" thickBot="1" x14ac:dyDescent="0.35">
      <c r="A79" s="2" t="s">
        <v>814</v>
      </c>
      <c r="B79" t="s">
        <v>891</v>
      </c>
      <c r="E79"/>
      <c r="F79"/>
      <c r="H79" s="65"/>
      <c r="I79" t="s">
        <v>894</v>
      </c>
      <c r="J79" s="81"/>
    </row>
    <row r="80" spans="1:15" ht="42.75" customHeight="1" thickBot="1" x14ac:dyDescent="0.4">
      <c r="A80" s="62" t="s">
        <v>919</v>
      </c>
      <c r="B80" s="62" t="s">
        <v>774</v>
      </c>
      <c r="C80" s="22"/>
      <c r="D80" s="22"/>
      <c r="E80" s="23"/>
      <c r="F80" s="23"/>
      <c r="G80" s="23"/>
      <c r="I80" s="62" t="s">
        <v>920</v>
      </c>
      <c r="J80" s="62" t="s">
        <v>1254</v>
      </c>
      <c r="K80" s="22"/>
      <c r="L80" s="22"/>
      <c r="M80" s="23"/>
      <c r="N80" s="23"/>
      <c r="O80" s="23"/>
    </row>
    <row r="81" spans="1:15" ht="15" thickBot="1" x14ac:dyDescent="0.35">
      <c r="A81" s="332" t="s">
        <v>198</v>
      </c>
      <c r="B81" s="165" t="s">
        <v>637</v>
      </c>
      <c r="C81" s="166"/>
      <c r="D81" s="166" t="s">
        <v>638</v>
      </c>
      <c r="E81" s="167"/>
      <c r="F81" s="328" t="s">
        <v>636</v>
      </c>
      <c r="G81" s="333" t="s">
        <v>200</v>
      </c>
      <c r="I81" s="332" t="s">
        <v>198</v>
      </c>
      <c r="J81" s="165" t="s">
        <v>637</v>
      </c>
      <c r="K81" s="166"/>
      <c r="L81" s="166" t="s">
        <v>638</v>
      </c>
      <c r="M81" s="167"/>
      <c r="N81" s="328" t="s">
        <v>636</v>
      </c>
      <c r="O81" s="333" t="s">
        <v>200</v>
      </c>
    </row>
    <row r="82" spans="1:15" ht="15.6" thickTop="1" thickBot="1" x14ac:dyDescent="0.35">
      <c r="A82" s="332"/>
      <c r="B82" s="44" t="s">
        <v>197</v>
      </c>
      <c r="C82" s="45" t="s">
        <v>196</v>
      </c>
      <c r="D82" s="44" t="s">
        <v>197</v>
      </c>
      <c r="E82" s="45" t="s">
        <v>196</v>
      </c>
      <c r="F82" s="329"/>
      <c r="G82" s="334"/>
      <c r="I82" s="332"/>
      <c r="J82" s="44" t="s">
        <v>197</v>
      </c>
      <c r="K82" s="45" t="s">
        <v>196</v>
      </c>
      <c r="L82" s="44" t="s">
        <v>197</v>
      </c>
      <c r="M82" s="45" t="s">
        <v>196</v>
      </c>
      <c r="N82" s="329"/>
      <c r="O82" s="334"/>
    </row>
    <row r="83" spans="1:15" x14ac:dyDescent="0.3">
      <c r="A83" s="52" t="s">
        <v>1096</v>
      </c>
      <c r="B83" s="71">
        <v>0</v>
      </c>
      <c r="C83" s="38">
        <v>0</v>
      </c>
      <c r="D83" s="38">
        <v>0</v>
      </c>
      <c r="E83" s="38">
        <v>0</v>
      </c>
      <c r="F83" s="42">
        <f t="shared" ref="F83:G146" si="5">B83-D83</f>
        <v>0</v>
      </c>
      <c r="G83" s="177">
        <f t="shared" si="5"/>
        <v>0</v>
      </c>
      <c r="I83" s="52" t="s">
        <v>1096</v>
      </c>
      <c r="J83" s="71">
        <v>0</v>
      </c>
      <c r="K83" s="38">
        <v>0</v>
      </c>
      <c r="L83" s="38">
        <v>0</v>
      </c>
      <c r="M83" s="38">
        <v>0</v>
      </c>
      <c r="N83" s="42">
        <f t="shared" ref="N83:O146" si="6">J83-L83</f>
        <v>0</v>
      </c>
      <c r="O83" s="177">
        <f t="shared" si="6"/>
        <v>0</v>
      </c>
    </row>
    <row r="84" spans="1:15" x14ac:dyDescent="0.3">
      <c r="A84" s="105" t="s">
        <v>695</v>
      </c>
      <c r="B84" s="106">
        <v>0</v>
      </c>
      <c r="C84" s="28">
        <v>0</v>
      </c>
      <c r="D84" s="28">
        <v>0</v>
      </c>
      <c r="E84" s="28">
        <v>0</v>
      </c>
      <c r="F84" s="42">
        <f t="shared" si="5"/>
        <v>0</v>
      </c>
      <c r="G84" s="177">
        <f t="shared" si="5"/>
        <v>0</v>
      </c>
      <c r="I84" s="105" t="s">
        <v>695</v>
      </c>
      <c r="J84" s="106">
        <v>0</v>
      </c>
      <c r="K84" s="28">
        <v>0</v>
      </c>
      <c r="L84" s="28">
        <v>0</v>
      </c>
      <c r="M84" s="28">
        <v>0</v>
      </c>
      <c r="N84" s="42">
        <f t="shared" si="6"/>
        <v>0</v>
      </c>
      <c r="O84" s="177">
        <f t="shared" si="6"/>
        <v>0</v>
      </c>
    </row>
    <row r="85" spans="1:15" x14ac:dyDescent="0.3">
      <c r="A85" s="105" t="s">
        <v>696</v>
      </c>
      <c r="B85" s="106">
        <v>0</v>
      </c>
      <c r="C85" s="28">
        <v>0</v>
      </c>
      <c r="D85" s="28">
        <v>0</v>
      </c>
      <c r="E85" s="28">
        <v>0</v>
      </c>
      <c r="F85" s="42">
        <f t="shared" si="5"/>
        <v>0</v>
      </c>
      <c r="G85" s="177">
        <f t="shared" si="5"/>
        <v>0</v>
      </c>
      <c r="I85" s="105" t="s">
        <v>696</v>
      </c>
      <c r="J85" s="106">
        <v>0</v>
      </c>
      <c r="K85" s="28">
        <v>0</v>
      </c>
      <c r="L85" s="28">
        <v>0</v>
      </c>
      <c r="M85" s="28">
        <v>0</v>
      </c>
      <c r="N85" s="42">
        <f t="shared" si="6"/>
        <v>0</v>
      </c>
      <c r="O85" s="177">
        <f t="shared" si="6"/>
        <v>0</v>
      </c>
    </row>
    <row r="86" spans="1:15" x14ac:dyDescent="0.3">
      <c r="A86" s="105" t="s">
        <v>1097</v>
      </c>
      <c r="B86" s="106">
        <v>0</v>
      </c>
      <c r="C86" s="28">
        <v>0</v>
      </c>
      <c r="D86" s="28">
        <v>0</v>
      </c>
      <c r="E86" s="28">
        <v>0</v>
      </c>
      <c r="F86" s="42">
        <f t="shared" si="5"/>
        <v>0</v>
      </c>
      <c r="G86" s="177">
        <f t="shared" si="5"/>
        <v>0</v>
      </c>
      <c r="I86" s="105" t="s">
        <v>1097</v>
      </c>
      <c r="J86" s="106">
        <v>0</v>
      </c>
      <c r="K86" s="28">
        <v>0</v>
      </c>
      <c r="L86" s="28">
        <v>0</v>
      </c>
      <c r="M86" s="28">
        <v>0</v>
      </c>
      <c r="N86" s="42">
        <f t="shared" si="6"/>
        <v>0</v>
      </c>
      <c r="O86" s="177">
        <f t="shared" si="6"/>
        <v>0</v>
      </c>
    </row>
    <row r="87" spans="1:15" x14ac:dyDescent="0.3">
      <c r="A87" s="105" t="s">
        <v>205</v>
      </c>
      <c r="B87" s="106">
        <v>0</v>
      </c>
      <c r="C87" s="28">
        <v>0</v>
      </c>
      <c r="D87" s="28">
        <v>0</v>
      </c>
      <c r="E87" s="28">
        <v>0</v>
      </c>
      <c r="F87" s="42">
        <f t="shared" si="5"/>
        <v>0</v>
      </c>
      <c r="G87" s="177">
        <f t="shared" si="5"/>
        <v>0</v>
      </c>
      <c r="I87" s="105" t="s">
        <v>205</v>
      </c>
      <c r="J87" s="106">
        <v>0</v>
      </c>
      <c r="K87" s="28">
        <v>0</v>
      </c>
      <c r="L87" s="28">
        <v>0</v>
      </c>
      <c r="M87" s="28">
        <v>0</v>
      </c>
      <c r="N87" s="42">
        <f t="shared" si="6"/>
        <v>0</v>
      </c>
      <c r="O87" s="177">
        <f t="shared" si="6"/>
        <v>0</v>
      </c>
    </row>
    <row r="88" spans="1:15" x14ac:dyDescent="0.3">
      <c r="A88" s="105" t="s">
        <v>1098</v>
      </c>
      <c r="B88" s="106">
        <v>0</v>
      </c>
      <c r="C88" s="28">
        <v>0</v>
      </c>
      <c r="D88" s="28">
        <v>0</v>
      </c>
      <c r="E88" s="28">
        <v>0</v>
      </c>
      <c r="F88" s="42">
        <f t="shared" si="5"/>
        <v>0</v>
      </c>
      <c r="G88" s="177">
        <f t="shared" si="5"/>
        <v>0</v>
      </c>
      <c r="I88" s="105" t="s">
        <v>1098</v>
      </c>
      <c r="J88" s="106">
        <v>0</v>
      </c>
      <c r="K88" s="28">
        <v>0</v>
      </c>
      <c r="L88" s="28">
        <v>0</v>
      </c>
      <c r="M88" s="28">
        <v>0</v>
      </c>
      <c r="N88" s="42">
        <f t="shared" si="6"/>
        <v>0</v>
      </c>
      <c r="O88" s="177">
        <f t="shared" si="6"/>
        <v>0</v>
      </c>
    </row>
    <row r="89" spans="1:15" x14ac:dyDescent="0.3">
      <c r="A89" s="105" t="s">
        <v>697</v>
      </c>
      <c r="B89" s="106">
        <v>0</v>
      </c>
      <c r="C89" s="28">
        <v>0</v>
      </c>
      <c r="D89" s="28">
        <v>0</v>
      </c>
      <c r="E89" s="28">
        <v>0</v>
      </c>
      <c r="F89" s="42">
        <f t="shared" si="5"/>
        <v>0</v>
      </c>
      <c r="G89" s="177">
        <f t="shared" si="5"/>
        <v>0</v>
      </c>
      <c r="I89" s="105" t="s">
        <v>697</v>
      </c>
      <c r="J89" s="106">
        <v>0</v>
      </c>
      <c r="K89" s="28">
        <v>0</v>
      </c>
      <c r="L89" s="28">
        <v>0</v>
      </c>
      <c r="M89" s="28">
        <v>0</v>
      </c>
      <c r="N89" s="42">
        <f t="shared" si="6"/>
        <v>0</v>
      </c>
      <c r="O89" s="177">
        <f t="shared" si="6"/>
        <v>0</v>
      </c>
    </row>
    <row r="90" spans="1:15" x14ac:dyDescent="0.3">
      <c r="A90" s="105" t="s">
        <v>1099</v>
      </c>
      <c r="B90" s="106">
        <v>0</v>
      </c>
      <c r="C90" s="28">
        <v>0</v>
      </c>
      <c r="D90" s="28">
        <v>0</v>
      </c>
      <c r="E90" s="28">
        <v>0</v>
      </c>
      <c r="F90" s="42">
        <f t="shared" si="5"/>
        <v>0</v>
      </c>
      <c r="G90" s="177">
        <f t="shared" si="5"/>
        <v>0</v>
      </c>
      <c r="I90" s="105" t="s">
        <v>1099</v>
      </c>
      <c r="J90" s="106">
        <v>0</v>
      </c>
      <c r="K90" s="28">
        <v>0</v>
      </c>
      <c r="L90" s="28">
        <v>0</v>
      </c>
      <c r="M90" s="28">
        <v>0</v>
      </c>
      <c r="N90" s="42">
        <f t="shared" si="6"/>
        <v>0</v>
      </c>
      <c r="O90" s="177">
        <f t="shared" si="6"/>
        <v>0</v>
      </c>
    </row>
    <row r="91" spans="1:15" x14ac:dyDescent="0.3">
      <c r="A91" s="105" t="s">
        <v>1100</v>
      </c>
      <c r="B91" s="106">
        <v>0</v>
      </c>
      <c r="C91" s="28">
        <v>0</v>
      </c>
      <c r="D91" s="28">
        <v>0</v>
      </c>
      <c r="E91" s="28">
        <v>0</v>
      </c>
      <c r="F91" s="42">
        <f t="shared" si="5"/>
        <v>0</v>
      </c>
      <c r="G91" s="177">
        <f t="shared" si="5"/>
        <v>0</v>
      </c>
      <c r="I91" s="105" t="s">
        <v>1100</v>
      </c>
      <c r="J91" s="106">
        <v>0</v>
      </c>
      <c r="K91" s="28">
        <v>0</v>
      </c>
      <c r="L91" s="28">
        <v>0</v>
      </c>
      <c r="M91" s="28">
        <v>0</v>
      </c>
      <c r="N91" s="42">
        <f t="shared" si="6"/>
        <v>0</v>
      </c>
      <c r="O91" s="177">
        <f t="shared" si="6"/>
        <v>0</v>
      </c>
    </row>
    <row r="92" spans="1:15" x14ac:dyDescent="0.3">
      <c r="A92" s="105" t="s">
        <v>698</v>
      </c>
      <c r="B92" s="106">
        <v>0</v>
      </c>
      <c r="C92" s="28">
        <v>0</v>
      </c>
      <c r="D92" s="28">
        <v>0</v>
      </c>
      <c r="E92" s="28">
        <v>0</v>
      </c>
      <c r="F92" s="42">
        <f t="shared" si="5"/>
        <v>0</v>
      </c>
      <c r="G92" s="177">
        <f t="shared" si="5"/>
        <v>0</v>
      </c>
      <c r="I92" s="105" t="s">
        <v>698</v>
      </c>
      <c r="J92" s="106">
        <v>0</v>
      </c>
      <c r="K92" s="28">
        <v>0</v>
      </c>
      <c r="L92" s="28">
        <v>0</v>
      </c>
      <c r="M92" s="28">
        <v>0</v>
      </c>
      <c r="N92" s="42">
        <f t="shared" si="6"/>
        <v>0</v>
      </c>
      <c r="O92" s="177">
        <f t="shared" si="6"/>
        <v>0</v>
      </c>
    </row>
    <row r="93" spans="1:15" x14ac:dyDescent="0.3">
      <c r="A93" s="105" t="s">
        <v>699</v>
      </c>
      <c r="B93" s="106">
        <v>0</v>
      </c>
      <c r="C93" s="28">
        <v>0</v>
      </c>
      <c r="D93" s="28">
        <v>0</v>
      </c>
      <c r="E93" s="28">
        <v>0</v>
      </c>
      <c r="F93" s="42">
        <f t="shared" si="5"/>
        <v>0</v>
      </c>
      <c r="G93" s="177">
        <f t="shared" si="5"/>
        <v>0</v>
      </c>
      <c r="I93" s="105" t="s">
        <v>699</v>
      </c>
      <c r="J93" s="106">
        <v>0</v>
      </c>
      <c r="K93" s="28">
        <v>0</v>
      </c>
      <c r="L93" s="28">
        <v>0</v>
      </c>
      <c r="M93" s="28">
        <v>0</v>
      </c>
      <c r="N93" s="42">
        <f t="shared" si="6"/>
        <v>0</v>
      </c>
      <c r="O93" s="177">
        <f t="shared" si="6"/>
        <v>0</v>
      </c>
    </row>
    <row r="94" spans="1:15" x14ac:dyDescent="0.3">
      <c r="A94" s="105" t="s">
        <v>700</v>
      </c>
      <c r="B94" s="106">
        <v>0</v>
      </c>
      <c r="C94" s="28">
        <v>0</v>
      </c>
      <c r="D94" s="28">
        <v>0</v>
      </c>
      <c r="E94" s="28">
        <v>0</v>
      </c>
      <c r="F94" s="42">
        <f t="shared" si="5"/>
        <v>0</v>
      </c>
      <c r="G94" s="177">
        <f t="shared" si="5"/>
        <v>0</v>
      </c>
      <c r="I94" s="105" t="s">
        <v>700</v>
      </c>
      <c r="J94" s="106">
        <v>0</v>
      </c>
      <c r="K94" s="28">
        <v>0</v>
      </c>
      <c r="L94" s="28">
        <v>0</v>
      </c>
      <c r="M94" s="28">
        <v>0</v>
      </c>
      <c r="N94" s="42">
        <f t="shared" si="6"/>
        <v>0</v>
      </c>
      <c r="O94" s="177">
        <f t="shared" si="6"/>
        <v>0</v>
      </c>
    </row>
    <row r="95" spans="1:15" x14ac:dyDescent="0.3">
      <c r="A95" s="105" t="s">
        <v>701</v>
      </c>
      <c r="B95" s="106">
        <v>0</v>
      </c>
      <c r="C95" s="28">
        <v>0</v>
      </c>
      <c r="D95" s="28">
        <v>0</v>
      </c>
      <c r="E95" s="28">
        <v>0</v>
      </c>
      <c r="F95" s="42">
        <f t="shared" si="5"/>
        <v>0</v>
      </c>
      <c r="G95" s="177">
        <f t="shared" si="5"/>
        <v>0</v>
      </c>
      <c r="I95" s="105" t="s">
        <v>701</v>
      </c>
      <c r="J95" s="106">
        <v>0</v>
      </c>
      <c r="K95" s="28">
        <v>0</v>
      </c>
      <c r="L95" s="28">
        <v>0</v>
      </c>
      <c r="M95" s="28">
        <v>0</v>
      </c>
      <c r="N95" s="42">
        <f t="shared" si="6"/>
        <v>0</v>
      </c>
      <c r="O95" s="177">
        <f t="shared" si="6"/>
        <v>0</v>
      </c>
    </row>
    <row r="96" spans="1:15" x14ac:dyDescent="0.3">
      <c r="A96" s="105" t="s">
        <v>1101</v>
      </c>
      <c r="B96" s="106">
        <v>0</v>
      </c>
      <c r="C96" s="28">
        <v>0</v>
      </c>
      <c r="D96" s="28">
        <v>0</v>
      </c>
      <c r="E96" s="28">
        <v>0</v>
      </c>
      <c r="F96" s="42">
        <f t="shared" si="5"/>
        <v>0</v>
      </c>
      <c r="G96" s="177">
        <f t="shared" si="5"/>
        <v>0</v>
      </c>
      <c r="I96" s="105" t="s">
        <v>1101</v>
      </c>
      <c r="J96" s="106">
        <v>0</v>
      </c>
      <c r="K96" s="28">
        <v>0</v>
      </c>
      <c r="L96" s="28">
        <v>0</v>
      </c>
      <c r="M96" s="28">
        <v>0</v>
      </c>
      <c r="N96" s="42">
        <f t="shared" si="6"/>
        <v>0</v>
      </c>
      <c r="O96" s="177">
        <f t="shared" si="6"/>
        <v>0</v>
      </c>
    </row>
    <row r="97" spans="1:15" x14ac:dyDescent="0.3">
      <c r="A97" s="105" t="s">
        <v>702</v>
      </c>
      <c r="B97" s="106">
        <v>0</v>
      </c>
      <c r="C97" s="28">
        <v>0</v>
      </c>
      <c r="D97" s="28">
        <v>0</v>
      </c>
      <c r="E97" s="28">
        <v>0</v>
      </c>
      <c r="F97" s="42">
        <f t="shared" si="5"/>
        <v>0</v>
      </c>
      <c r="G97" s="177">
        <f t="shared" si="5"/>
        <v>0</v>
      </c>
      <c r="I97" s="105" t="s">
        <v>702</v>
      </c>
      <c r="J97" s="106">
        <v>0</v>
      </c>
      <c r="K97" s="28">
        <v>0</v>
      </c>
      <c r="L97" s="28">
        <v>0</v>
      </c>
      <c r="M97" s="28">
        <v>0</v>
      </c>
      <c r="N97" s="42">
        <f t="shared" si="6"/>
        <v>0</v>
      </c>
      <c r="O97" s="177">
        <f t="shared" si="6"/>
        <v>0</v>
      </c>
    </row>
    <row r="98" spans="1:15" x14ac:dyDescent="0.3">
      <c r="A98" s="105" t="s">
        <v>703</v>
      </c>
      <c r="B98" s="106">
        <v>0</v>
      </c>
      <c r="C98" s="28">
        <v>0</v>
      </c>
      <c r="D98" s="28">
        <v>0</v>
      </c>
      <c r="E98" s="28">
        <v>0</v>
      </c>
      <c r="F98" s="42">
        <f t="shared" si="5"/>
        <v>0</v>
      </c>
      <c r="G98" s="177">
        <f t="shared" si="5"/>
        <v>0</v>
      </c>
      <c r="I98" s="105" t="s">
        <v>703</v>
      </c>
      <c r="J98" s="106">
        <v>0</v>
      </c>
      <c r="K98" s="28">
        <v>0</v>
      </c>
      <c r="L98" s="28">
        <v>0</v>
      </c>
      <c r="M98" s="28">
        <v>0</v>
      </c>
      <c r="N98" s="42">
        <f t="shared" si="6"/>
        <v>0</v>
      </c>
      <c r="O98" s="177">
        <f t="shared" si="6"/>
        <v>0</v>
      </c>
    </row>
    <row r="99" spans="1:15" x14ac:dyDescent="0.3">
      <c r="A99" s="105" t="s">
        <v>704</v>
      </c>
      <c r="B99" s="106">
        <v>0</v>
      </c>
      <c r="C99" s="28">
        <v>0</v>
      </c>
      <c r="D99" s="28">
        <v>0</v>
      </c>
      <c r="E99" s="28">
        <v>0</v>
      </c>
      <c r="F99" s="42">
        <f t="shared" si="5"/>
        <v>0</v>
      </c>
      <c r="G99" s="177">
        <f t="shared" si="5"/>
        <v>0</v>
      </c>
      <c r="I99" s="105" t="s">
        <v>704</v>
      </c>
      <c r="J99" s="106">
        <v>0</v>
      </c>
      <c r="K99" s="28">
        <v>0</v>
      </c>
      <c r="L99" s="28">
        <v>0</v>
      </c>
      <c r="M99" s="28">
        <v>0</v>
      </c>
      <c r="N99" s="42">
        <f t="shared" si="6"/>
        <v>0</v>
      </c>
      <c r="O99" s="177">
        <f t="shared" si="6"/>
        <v>0</v>
      </c>
    </row>
    <row r="100" spans="1:15" x14ac:dyDescent="0.3">
      <c r="A100" s="105" t="s">
        <v>1102</v>
      </c>
      <c r="B100" s="106">
        <v>0</v>
      </c>
      <c r="C100" s="28">
        <v>0</v>
      </c>
      <c r="D100" s="28">
        <v>0</v>
      </c>
      <c r="E100" s="28">
        <v>0</v>
      </c>
      <c r="F100" s="42">
        <f t="shared" si="5"/>
        <v>0</v>
      </c>
      <c r="G100" s="177">
        <f t="shared" si="5"/>
        <v>0</v>
      </c>
      <c r="I100" s="105" t="s">
        <v>1102</v>
      </c>
      <c r="J100" s="106">
        <v>0</v>
      </c>
      <c r="K100" s="28">
        <v>0</v>
      </c>
      <c r="L100" s="28">
        <v>0</v>
      </c>
      <c r="M100" s="28">
        <v>0</v>
      </c>
      <c r="N100" s="42">
        <f t="shared" si="6"/>
        <v>0</v>
      </c>
      <c r="O100" s="177">
        <f t="shared" si="6"/>
        <v>0</v>
      </c>
    </row>
    <row r="101" spans="1:15" x14ac:dyDescent="0.3">
      <c r="A101" s="105" t="s">
        <v>705</v>
      </c>
      <c r="B101" s="106">
        <v>0</v>
      </c>
      <c r="C101" s="28">
        <v>0</v>
      </c>
      <c r="D101" s="28">
        <v>0</v>
      </c>
      <c r="E101" s="28">
        <v>0</v>
      </c>
      <c r="F101" s="42">
        <f t="shared" si="5"/>
        <v>0</v>
      </c>
      <c r="G101" s="177">
        <f t="shared" si="5"/>
        <v>0</v>
      </c>
      <c r="I101" s="105" t="s">
        <v>705</v>
      </c>
      <c r="J101" s="106">
        <v>0</v>
      </c>
      <c r="K101" s="28">
        <v>0</v>
      </c>
      <c r="L101" s="28">
        <v>0</v>
      </c>
      <c r="M101" s="28">
        <v>0</v>
      </c>
      <c r="N101" s="42">
        <f t="shared" si="6"/>
        <v>0</v>
      </c>
      <c r="O101" s="177">
        <f t="shared" si="6"/>
        <v>0</v>
      </c>
    </row>
    <row r="102" spans="1:15" x14ac:dyDescent="0.3">
      <c r="A102" s="105" t="s">
        <v>492</v>
      </c>
      <c r="B102" s="106">
        <v>0</v>
      </c>
      <c r="C102" s="28">
        <v>0</v>
      </c>
      <c r="D102" s="28">
        <v>0</v>
      </c>
      <c r="E102" s="28">
        <v>0</v>
      </c>
      <c r="F102" s="42">
        <f t="shared" si="5"/>
        <v>0</v>
      </c>
      <c r="G102" s="177">
        <f t="shared" si="5"/>
        <v>0</v>
      </c>
      <c r="I102" s="105" t="s">
        <v>492</v>
      </c>
      <c r="J102" s="106">
        <v>0</v>
      </c>
      <c r="K102" s="28">
        <v>0</v>
      </c>
      <c r="L102" s="28">
        <v>0</v>
      </c>
      <c r="M102" s="28">
        <v>0</v>
      </c>
      <c r="N102" s="42">
        <f t="shared" si="6"/>
        <v>0</v>
      </c>
      <c r="O102" s="177">
        <f t="shared" si="6"/>
        <v>0</v>
      </c>
    </row>
    <row r="103" spans="1:15" x14ac:dyDescent="0.3">
      <c r="A103" s="105" t="s">
        <v>1103</v>
      </c>
      <c r="B103" s="106">
        <v>0</v>
      </c>
      <c r="C103" s="28">
        <v>0</v>
      </c>
      <c r="D103" s="28">
        <v>0</v>
      </c>
      <c r="E103" s="28">
        <v>0</v>
      </c>
      <c r="F103" s="42">
        <f t="shared" si="5"/>
        <v>0</v>
      </c>
      <c r="G103" s="177">
        <f t="shared" si="5"/>
        <v>0</v>
      </c>
      <c r="I103" s="105" t="s">
        <v>1103</v>
      </c>
      <c r="J103" s="106">
        <v>0</v>
      </c>
      <c r="K103" s="28">
        <v>0</v>
      </c>
      <c r="L103" s="28">
        <v>0</v>
      </c>
      <c r="M103" s="28">
        <v>0</v>
      </c>
      <c r="N103" s="42">
        <f t="shared" si="6"/>
        <v>0</v>
      </c>
      <c r="O103" s="177">
        <f t="shared" si="6"/>
        <v>0</v>
      </c>
    </row>
    <row r="104" spans="1:15" x14ac:dyDescent="0.3">
      <c r="A104" s="105" t="s">
        <v>706</v>
      </c>
      <c r="B104" s="106">
        <v>0</v>
      </c>
      <c r="C104" s="28">
        <v>0</v>
      </c>
      <c r="D104" s="28">
        <v>0</v>
      </c>
      <c r="E104" s="28">
        <v>0</v>
      </c>
      <c r="F104" s="42">
        <f t="shared" si="5"/>
        <v>0</v>
      </c>
      <c r="G104" s="177">
        <f t="shared" si="5"/>
        <v>0</v>
      </c>
      <c r="I104" s="105" t="s">
        <v>706</v>
      </c>
      <c r="J104" s="106">
        <v>0</v>
      </c>
      <c r="K104" s="28">
        <v>0</v>
      </c>
      <c r="L104" s="28">
        <v>0</v>
      </c>
      <c r="M104" s="28">
        <v>0</v>
      </c>
      <c r="N104" s="42">
        <f t="shared" si="6"/>
        <v>0</v>
      </c>
      <c r="O104" s="177">
        <f t="shared" si="6"/>
        <v>0</v>
      </c>
    </row>
    <row r="105" spans="1:15" x14ac:dyDescent="0.3">
      <c r="A105" s="105" t="s">
        <v>1104</v>
      </c>
      <c r="B105" s="106">
        <v>0</v>
      </c>
      <c r="C105" s="28">
        <v>0</v>
      </c>
      <c r="D105" s="28">
        <v>0</v>
      </c>
      <c r="E105" s="28">
        <v>0</v>
      </c>
      <c r="F105" s="42">
        <f t="shared" si="5"/>
        <v>0</v>
      </c>
      <c r="G105" s="177">
        <f t="shared" si="5"/>
        <v>0</v>
      </c>
      <c r="I105" s="105" t="s">
        <v>1104</v>
      </c>
      <c r="J105" s="106">
        <v>0</v>
      </c>
      <c r="K105" s="28">
        <v>0</v>
      </c>
      <c r="L105" s="28">
        <v>0</v>
      </c>
      <c r="M105" s="28">
        <v>0</v>
      </c>
      <c r="N105" s="42">
        <f t="shared" si="6"/>
        <v>0</v>
      </c>
      <c r="O105" s="177">
        <f t="shared" si="6"/>
        <v>0</v>
      </c>
    </row>
    <row r="106" spans="1:15" x14ac:dyDescent="0.3">
      <c r="A106" s="105" t="s">
        <v>1206</v>
      </c>
      <c r="B106" s="106">
        <v>0</v>
      </c>
      <c r="C106" s="28">
        <v>0</v>
      </c>
      <c r="D106" s="28">
        <v>0</v>
      </c>
      <c r="E106" s="28">
        <v>0</v>
      </c>
      <c r="F106" s="42">
        <f t="shared" si="5"/>
        <v>0</v>
      </c>
      <c r="G106" s="177">
        <f t="shared" si="5"/>
        <v>0</v>
      </c>
      <c r="I106" s="105" t="s">
        <v>1206</v>
      </c>
      <c r="J106" s="106">
        <v>0</v>
      </c>
      <c r="K106" s="28">
        <v>0</v>
      </c>
      <c r="L106" s="28">
        <v>0</v>
      </c>
      <c r="M106" s="28">
        <v>0</v>
      </c>
      <c r="N106" s="42">
        <f t="shared" si="6"/>
        <v>0</v>
      </c>
      <c r="O106" s="177">
        <f t="shared" si="6"/>
        <v>0</v>
      </c>
    </row>
    <row r="107" spans="1:15" x14ac:dyDescent="0.3">
      <c r="A107" s="105" t="s">
        <v>775</v>
      </c>
      <c r="B107" s="106">
        <v>0</v>
      </c>
      <c r="C107" s="28">
        <v>0</v>
      </c>
      <c r="D107" s="28">
        <v>0</v>
      </c>
      <c r="E107" s="28">
        <v>0</v>
      </c>
      <c r="F107" s="42">
        <f t="shared" si="5"/>
        <v>0</v>
      </c>
      <c r="G107" s="177">
        <f t="shared" si="5"/>
        <v>0</v>
      </c>
      <c r="I107" s="105" t="s">
        <v>775</v>
      </c>
      <c r="J107" s="106">
        <v>0</v>
      </c>
      <c r="K107" s="28">
        <v>0</v>
      </c>
      <c r="L107" s="28">
        <v>0</v>
      </c>
      <c r="M107" s="28">
        <v>0</v>
      </c>
      <c r="N107" s="42">
        <f t="shared" si="6"/>
        <v>0</v>
      </c>
      <c r="O107" s="177">
        <f t="shared" si="6"/>
        <v>0</v>
      </c>
    </row>
    <row r="108" spans="1:15" x14ac:dyDescent="0.3">
      <c r="A108" s="105" t="s">
        <v>707</v>
      </c>
      <c r="B108" s="106">
        <v>0</v>
      </c>
      <c r="C108" s="28">
        <v>0</v>
      </c>
      <c r="D108" s="28">
        <v>0</v>
      </c>
      <c r="E108" s="28">
        <v>0</v>
      </c>
      <c r="F108" s="42">
        <f t="shared" si="5"/>
        <v>0</v>
      </c>
      <c r="G108" s="177">
        <f t="shared" si="5"/>
        <v>0</v>
      </c>
      <c r="I108" s="105" t="s">
        <v>707</v>
      </c>
      <c r="J108" s="106">
        <v>0</v>
      </c>
      <c r="K108" s="28">
        <v>0</v>
      </c>
      <c r="L108" s="28">
        <v>0</v>
      </c>
      <c r="M108" s="28">
        <v>0</v>
      </c>
      <c r="N108" s="42">
        <f t="shared" si="6"/>
        <v>0</v>
      </c>
      <c r="O108" s="177">
        <f t="shared" si="6"/>
        <v>0</v>
      </c>
    </row>
    <row r="109" spans="1:15" x14ac:dyDescent="0.3">
      <c r="A109" s="105" t="s">
        <v>1105</v>
      </c>
      <c r="B109" s="106">
        <v>0</v>
      </c>
      <c r="C109" s="28">
        <v>0</v>
      </c>
      <c r="D109" s="28">
        <v>0</v>
      </c>
      <c r="E109" s="28">
        <v>0</v>
      </c>
      <c r="F109" s="42">
        <f t="shared" si="5"/>
        <v>0</v>
      </c>
      <c r="G109" s="177">
        <f t="shared" si="5"/>
        <v>0</v>
      </c>
      <c r="I109" s="105" t="s">
        <v>1105</v>
      </c>
      <c r="J109" s="106">
        <v>0</v>
      </c>
      <c r="K109" s="28">
        <v>0</v>
      </c>
      <c r="L109" s="28">
        <v>0</v>
      </c>
      <c r="M109" s="28">
        <v>0</v>
      </c>
      <c r="N109" s="42">
        <f t="shared" si="6"/>
        <v>0</v>
      </c>
      <c r="O109" s="177">
        <f t="shared" si="6"/>
        <v>0</v>
      </c>
    </row>
    <row r="110" spans="1:15" x14ac:dyDescent="0.3">
      <c r="A110" s="105" t="s">
        <v>1106</v>
      </c>
      <c r="B110" s="106">
        <v>0</v>
      </c>
      <c r="C110" s="28">
        <v>0</v>
      </c>
      <c r="D110" s="28">
        <v>0</v>
      </c>
      <c r="E110" s="28">
        <v>0</v>
      </c>
      <c r="F110" s="42">
        <f t="shared" si="5"/>
        <v>0</v>
      </c>
      <c r="G110" s="177">
        <f t="shared" si="5"/>
        <v>0</v>
      </c>
      <c r="I110" s="105" t="s">
        <v>1106</v>
      </c>
      <c r="J110" s="106">
        <v>0</v>
      </c>
      <c r="K110" s="28">
        <v>0</v>
      </c>
      <c r="L110" s="28">
        <v>0</v>
      </c>
      <c r="M110" s="28">
        <v>0</v>
      </c>
      <c r="N110" s="42">
        <f t="shared" si="6"/>
        <v>0</v>
      </c>
      <c r="O110" s="177">
        <f t="shared" si="6"/>
        <v>0</v>
      </c>
    </row>
    <row r="111" spans="1:15" x14ac:dyDescent="0.3">
      <c r="A111" s="105" t="s">
        <v>1107</v>
      </c>
      <c r="B111" s="106">
        <v>0</v>
      </c>
      <c r="C111" s="28">
        <v>0</v>
      </c>
      <c r="D111" s="28">
        <v>0</v>
      </c>
      <c r="E111" s="28">
        <v>0</v>
      </c>
      <c r="F111" s="42">
        <f t="shared" si="5"/>
        <v>0</v>
      </c>
      <c r="G111" s="177">
        <f t="shared" si="5"/>
        <v>0</v>
      </c>
      <c r="I111" s="105" t="s">
        <v>1107</v>
      </c>
      <c r="J111" s="106">
        <v>0</v>
      </c>
      <c r="K111" s="28">
        <v>0</v>
      </c>
      <c r="L111" s="28">
        <v>0</v>
      </c>
      <c r="M111" s="28">
        <v>0</v>
      </c>
      <c r="N111" s="42">
        <f t="shared" si="6"/>
        <v>0</v>
      </c>
      <c r="O111" s="177">
        <f t="shared" si="6"/>
        <v>0</v>
      </c>
    </row>
    <row r="112" spans="1:15" x14ac:dyDescent="0.3">
      <c r="A112" s="105" t="s">
        <v>708</v>
      </c>
      <c r="B112" s="106">
        <v>0</v>
      </c>
      <c r="C112" s="28">
        <v>0</v>
      </c>
      <c r="D112" s="28">
        <v>0</v>
      </c>
      <c r="E112" s="28">
        <v>0</v>
      </c>
      <c r="F112" s="42">
        <f t="shared" si="5"/>
        <v>0</v>
      </c>
      <c r="G112" s="177">
        <f t="shared" si="5"/>
        <v>0</v>
      </c>
      <c r="I112" s="105" t="s">
        <v>708</v>
      </c>
      <c r="J112" s="106">
        <v>0</v>
      </c>
      <c r="K112" s="28">
        <v>0</v>
      </c>
      <c r="L112" s="28">
        <v>0</v>
      </c>
      <c r="M112" s="28">
        <v>0</v>
      </c>
      <c r="N112" s="42">
        <f t="shared" si="6"/>
        <v>0</v>
      </c>
      <c r="O112" s="177">
        <f t="shared" si="6"/>
        <v>0</v>
      </c>
    </row>
    <row r="113" spans="1:15" x14ac:dyDescent="0.3">
      <c r="A113" s="105" t="s">
        <v>1108</v>
      </c>
      <c r="B113" s="106">
        <v>0</v>
      </c>
      <c r="C113" s="28">
        <v>0</v>
      </c>
      <c r="D113" s="28">
        <v>0</v>
      </c>
      <c r="E113" s="28">
        <v>0</v>
      </c>
      <c r="F113" s="42">
        <f t="shared" si="5"/>
        <v>0</v>
      </c>
      <c r="G113" s="177">
        <f t="shared" si="5"/>
        <v>0</v>
      </c>
      <c r="I113" s="105" t="s">
        <v>1108</v>
      </c>
      <c r="J113" s="106">
        <v>0</v>
      </c>
      <c r="K113" s="28">
        <v>0</v>
      </c>
      <c r="L113" s="28">
        <v>0</v>
      </c>
      <c r="M113" s="28">
        <v>0</v>
      </c>
      <c r="N113" s="42">
        <f t="shared" si="6"/>
        <v>0</v>
      </c>
      <c r="O113" s="177">
        <f t="shared" si="6"/>
        <v>0</v>
      </c>
    </row>
    <row r="114" spans="1:15" x14ac:dyDescent="0.3">
      <c r="A114" s="105" t="s">
        <v>1109</v>
      </c>
      <c r="B114" s="106">
        <v>0</v>
      </c>
      <c r="C114" s="28">
        <v>0</v>
      </c>
      <c r="D114" s="28">
        <v>0</v>
      </c>
      <c r="E114" s="28">
        <v>0</v>
      </c>
      <c r="F114" s="42">
        <f t="shared" si="5"/>
        <v>0</v>
      </c>
      <c r="G114" s="177">
        <f t="shared" si="5"/>
        <v>0</v>
      </c>
      <c r="I114" s="105" t="s">
        <v>1109</v>
      </c>
      <c r="J114" s="106">
        <v>0</v>
      </c>
      <c r="K114" s="28">
        <v>0</v>
      </c>
      <c r="L114" s="28">
        <v>0</v>
      </c>
      <c r="M114" s="28">
        <v>0</v>
      </c>
      <c r="N114" s="42">
        <f t="shared" si="6"/>
        <v>0</v>
      </c>
      <c r="O114" s="177">
        <f t="shared" si="6"/>
        <v>0</v>
      </c>
    </row>
    <row r="115" spans="1:15" x14ac:dyDescent="0.3">
      <c r="A115" s="105" t="s">
        <v>1110</v>
      </c>
      <c r="B115" s="106">
        <v>0</v>
      </c>
      <c r="C115" s="28">
        <v>0</v>
      </c>
      <c r="D115" s="28">
        <v>0</v>
      </c>
      <c r="E115" s="28">
        <v>0</v>
      </c>
      <c r="F115" s="42">
        <f t="shared" si="5"/>
        <v>0</v>
      </c>
      <c r="G115" s="177">
        <f t="shared" si="5"/>
        <v>0</v>
      </c>
      <c r="I115" s="105" t="s">
        <v>1110</v>
      </c>
      <c r="J115" s="106">
        <v>0</v>
      </c>
      <c r="K115" s="28">
        <v>0</v>
      </c>
      <c r="L115" s="28">
        <v>0</v>
      </c>
      <c r="M115" s="28">
        <v>0</v>
      </c>
      <c r="N115" s="42">
        <f t="shared" si="6"/>
        <v>0</v>
      </c>
      <c r="O115" s="177">
        <f t="shared" si="6"/>
        <v>0</v>
      </c>
    </row>
    <row r="116" spans="1:15" x14ac:dyDescent="0.3">
      <c r="A116" s="105" t="s">
        <v>776</v>
      </c>
      <c r="B116" s="106">
        <v>0</v>
      </c>
      <c r="C116" s="28">
        <v>0</v>
      </c>
      <c r="D116" s="28">
        <v>0</v>
      </c>
      <c r="E116" s="28">
        <v>0</v>
      </c>
      <c r="F116" s="42">
        <f t="shared" si="5"/>
        <v>0</v>
      </c>
      <c r="G116" s="177">
        <f t="shared" si="5"/>
        <v>0</v>
      </c>
      <c r="I116" s="105" t="s">
        <v>776</v>
      </c>
      <c r="J116" s="106">
        <v>0</v>
      </c>
      <c r="K116" s="28">
        <v>0</v>
      </c>
      <c r="L116" s="28">
        <v>0</v>
      </c>
      <c r="M116" s="28">
        <v>0</v>
      </c>
      <c r="N116" s="42">
        <f t="shared" si="6"/>
        <v>0</v>
      </c>
      <c r="O116" s="177">
        <f t="shared" si="6"/>
        <v>0</v>
      </c>
    </row>
    <row r="117" spans="1:15" x14ac:dyDescent="0.3">
      <c r="A117" s="105" t="s">
        <v>709</v>
      </c>
      <c r="B117" s="106">
        <v>0</v>
      </c>
      <c r="C117" s="28">
        <v>0</v>
      </c>
      <c r="D117" s="28">
        <v>0</v>
      </c>
      <c r="E117" s="28">
        <v>0</v>
      </c>
      <c r="F117" s="42">
        <f t="shared" si="5"/>
        <v>0</v>
      </c>
      <c r="G117" s="177">
        <f t="shared" si="5"/>
        <v>0</v>
      </c>
      <c r="I117" s="105" t="s">
        <v>709</v>
      </c>
      <c r="J117" s="106">
        <v>0</v>
      </c>
      <c r="K117" s="28">
        <v>0</v>
      </c>
      <c r="L117" s="28">
        <v>0</v>
      </c>
      <c r="M117" s="28">
        <v>0</v>
      </c>
      <c r="N117" s="42">
        <f t="shared" si="6"/>
        <v>0</v>
      </c>
      <c r="O117" s="177">
        <f t="shared" si="6"/>
        <v>0</v>
      </c>
    </row>
    <row r="118" spans="1:15" x14ac:dyDescent="0.3">
      <c r="A118" s="105" t="s">
        <v>710</v>
      </c>
      <c r="B118" s="106">
        <v>0</v>
      </c>
      <c r="C118" s="28">
        <v>0</v>
      </c>
      <c r="D118" s="28">
        <v>0</v>
      </c>
      <c r="E118" s="28">
        <v>0</v>
      </c>
      <c r="F118" s="42">
        <f t="shared" si="5"/>
        <v>0</v>
      </c>
      <c r="G118" s="177">
        <f t="shared" si="5"/>
        <v>0</v>
      </c>
      <c r="I118" s="105" t="s">
        <v>710</v>
      </c>
      <c r="J118" s="106">
        <v>0</v>
      </c>
      <c r="K118" s="28">
        <v>0</v>
      </c>
      <c r="L118" s="28">
        <v>0</v>
      </c>
      <c r="M118" s="28">
        <v>0</v>
      </c>
      <c r="N118" s="42">
        <f t="shared" si="6"/>
        <v>0</v>
      </c>
      <c r="O118" s="177">
        <f t="shared" si="6"/>
        <v>0</v>
      </c>
    </row>
    <row r="119" spans="1:15" x14ac:dyDescent="0.3">
      <c r="A119" s="105" t="s">
        <v>1111</v>
      </c>
      <c r="B119" s="106">
        <v>0</v>
      </c>
      <c r="C119" s="28">
        <v>0</v>
      </c>
      <c r="D119" s="28">
        <v>0</v>
      </c>
      <c r="E119" s="28">
        <v>0</v>
      </c>
      <c r="F119" s="42">
        <f t="shared" si="5"/>
        <v>0</v>
      </c>
      <c r="G119" s="177">
        <f t="shared" si="5"/>
        <v>0</v>
      </c>
      <c r="I119" s="105" t="s">
        <v>1111</v>
      </c>
      <c r="J119" s="106">
        <v>0</v>
      </c>
      <c r="K119" s="28">
        <v>0</v>
      </c>
      <c r="L119" s="28">
        <v>0</v>
      </c>
      <c r="M119" s="28">
        <v>0</v>
      </c>
      <c r="N119" s="42">
        <f t="shared" si="6"/>
        <v>0</v>
      </c>
      <c r="O119" s="177">
        <f t="shared" si="6"/>
        <v>0</v>
      </c>
    </row>
    <row r="120" spans="1:15" x14ac:dyDescent="0.3">
      <c r="A120" s="105" t="s">
        <v>1112</v>
      </c>
      <c r="B120" s="106">
        <v>0</v>
      </c>
      <c r="C120" s="28">
        <v>0</v>
      </c>
      <c r="D120" s="28">
        <v>0</v>
      </c>
      <c r="E120" s="28">
        <v>0</v>
      </c>
      <c r="F120" s="42">
        <f t="shared" si="5"/>
        <v>0</v>
      </c>
      <c r="G120" s="177">
        <f t="shared" si="5"/>
        <v>0</v>
      </c>
      <c r="I120" s="105" t="s">
        <v>1112</v>
      </c>
      <c r="J120" s="106">
        <v>0</v>
      </c>
      <c r="K120" s="28">
        <v>0</v>
      </c>
      <c r="L120" s="28">
        <v>0</v>
      </c>
      <c r="M120" s="28">
        <v>0</v>
      </c>
      <c r="N120" s="42">
        <f t="shared" si="6"/>
        <v>0</v>
      </c>
      <c r="O120" s="177">
        <f t="shared" si="6"/>
        <v>0</v>
      </c>
    </row>
    <row r="121" spans="1:15" x14ac:dyDescent="0.3">
      <c r="A121" s="105" t="s">
        <v>1113</v>
      </c>
      <c r="B121" s="106">
        <v>0</v>
      </c>
      <c r="C121" s="28">
        <v>0</v>
      </c>
      <c r="D121" s="28">
        <v>0</v>
      </c>
      <c r="E121" s="28">
        <v>0</v>
      </c>
      <c r="F121" s="42">
        <f t="shared" si="5"/>
        <v>0</v>
      </c>
      <c r="G121" s="177">
        <f t="shared" si="5"/>
        <v>0</v>
      </c>
      <c r="I121" s="105" t="s">
        <v>1113</v>
      </c>
      <c r="J121" s="106">
        <v>0</v>
      </c>
      <c r="K121" s="28">
        <v>0</v>
      </c>
      <c r="L121" s="28">
        <v>0</v>
      </c>
      <c r="M121" s="28">
        <v>0</v>
      </c>
      <c r="N121" s="42">
        <f t="shared" si="6"/>
        <v>0</v>
      </c>
      <c r="O121" s="177">
        <f t="shared" si="6"/>
        <v>0</v>
      </c>
    </row>
    <row r="122" spans="1:15" x14ac:dyDescent="0.3">
      <c r="A122" s="105" t="s">
        <v>1114</v>
      </c>
      <c r="B122" s="106">
        <v>0</v>
      </c>
      <c r="C122" s="28">
        <v>0</v>
      </c>
      <c r="D122" s="28">
        <v>0</v>
      </c>
      <c r="E122" s="28">
        <v>0</v>
      </c>
      <c r="F122" s="42">
        <f t="shared" si="5"/>
        <v>0</v>
      </c>
      <c r="G122" s="177">
        <f t="shared" si="5"/>
        <v>0</v>
      </c>
      <c r="I122" s="105" t="s">
        <v>1114</v>
      </c>
      <c r="J122" s="106">
        <v>0</v>
      </c>
      <c r="K122" s="28">
        <v>0</v>
      </c>
      <c r="L122" s="28">
        <v>0</v>
      </c>
      <c r="M122" s="28">
        <v>0</v>
      </c>
      <c r="N122" s="42">
        <f t="shared" si="6"/>
        <v>0</v>
      </c>
      <c r="O122" s="177">
        <f t="shared" si="6"/>
        <v>0</v>
      </c>
    </row>
    <row r="123" spans="1:15" x14ac:dyDescent="0.3">
      <c r="A123" s="105" t="s">
        <v>1115</v>
      </c>
      <c r="B123" s="106">
        <v>0</v>
      </c>
      <c r="C123" s="28">
        <v>0</v>
      </c>
      <c r="D123" s="28">
        <v>0</v>
      </c>
      <c r="E123" s="28">
        <v>0</v>
      </c>
      <c r="F123" s="42">
        <f t="shared" si="5"/>
        <v>0</v>
      </c>
      <c r="G123" s="177">
        <f t="shared" si="5"/>
        <v>0</v>
      </c>
      <c r="I123" s="105" t="s">
        <v>1115</v>
      </c>
      <c r="J123" s="106">
        <v>0</v>
      </c>
      <c r="K123" s="28">
        <v>0</v>
      </c>
      <c r="L123" s="28">
        <v>0</v>
      </c>
      <c r="M123" s="28">
        <v>0</v>
      </c>
      <c r="N123" s="42">
        <f t="shared" si="6"/>
        <v>0</v>
      </c>
      <c r="O123" s="177">
        <f t="shared" si="6"/>
        <v>0</v>
      </c>
    </row>
    <row r="124" spans="1:15" x14ac:dyDescent="0.3">
      <c r="A124" s="105" t="s">
        <v>1116</v>
      </c>
      <c r="B124" s="106">
        <v>0</v>
      </c>
      <c r="C124" s="28">
        <v>0</v>
      </c>
      <c r="D124" s="28">
        <v>0</v>
      </c>
      <c r="E124" s="28">
        <v>0</v>
      </c>
      <c r="F124" s="42">
        <f t="shared" si="5"/>
        <v>0</v>
      </c>
      <c r="G124" s="177">
        <f t="shared" si="5"/>
        <v>0</v>
      </c>
      <c r="I124" s="105" t="s">
        <v>1116</v>
      </c>
      <c r="J124" s="106">
        <v>0</v>
      </c>
      <c r="K124" s="28">
        <v>0</v>
      </c>
      <c r="L124" s="28">
        <v>0</v>
      </c>
      <c r="M124" s="28">
        <v>0</v>
      </c>
      <c r="N124" s="42">
        <f t="shared" si="6"/>
        <v>0</v>
      </c>
      <c r="O124" s="177">
        <f t="shared" si="6"/>
        <v>0</v>
      </c>
    </row>
    <row r="125" spans="1:15" x14ac:dyDescent="0.3">
      <c r="A125" s="105" t="s">
        <v>711</v>
      </c>
      <c r="B125" s="106">
        <v>0</v>
      </c>
      <c r="C125" s="28">
        <v>0</v>
      </c>
      <c r="D125" s="28">
        <v>0</v>
      </c>
      <c r="E125" s="28">
        <v>0</v>
      </c>
      <c r="F125" s="42">
        <f t="shared" si="5"/>
        <v>0</v>
      </c>
      <c r="G125" s="177">
        <f t="shared" si="5"/>
        <v>0</v>
      </c>
      <c r="I125" s="105" t="s">
        <v>711</v>
      </c>
      <c r="J125" s="106">
        <v>0</v>
      </c>
      <c r="K125" s="28">
        <v>0</v>
      </c>
      <c r="L125" s="28">
        <v>0</v>
      </c>
      <c r="M125" s="28">
        <v>0</v>
      </c>
      <c r="N125" s="42">
        <f t="shared" si="6"/>
        <v>0</v>
      </c>
      <c r="O125" s="177">
        <f t="shared" si="6"/>
        <v>0</v>
      </c>
    </row>
    <row r="126" spans="1:15" x14ac:dyDescent="0.3">
      <c r="A126" s="105" t="s">
        <v>712</v>
      </c>
      <c r="B126" s="106">
        <v>0</v>
      </c>
      <c r="C126" s="28">
        <v>0</v>
      </c>
      <c r="D126" s="28">
        <v>0</v>
      </c>
      <c r="E126" s="28">
        <v>0</v>
      </c>
      <c r="F126" s="42">
        <f t="shared" si="5"/>
        <v>0</v>
      </c>
      <c r="G126" s="177">
        <f t="shared" si="5"/>
        <v>0</v>
      </c>
      <c r="I126" s="105" t="s">
        <v>712</v>
      </c>
      <c r="J126" s="106">
        <v>0</v>
      </c>
      <c r="K126" s="28">
        <v>0</v>
      </c>
      <c r="L126" s="28">
        <v>0</v>
      </c>
      <c r="M126" s="28">
        <v>0</v>
      </c>
      <c r="N126" s="42">
        <f t="shared" si="6"/>
        <v>0</v>
      </c>
      <c r="O126" s="177">
        <f t="shared" si="6"/>
        <v>0</v>
      </c>
    </row>
    <row r="127" spans="1:15" x14ac:dyDescent="0.3">
      <c r="A127" s="105" t="s">
        <v>713</v>
      </c>
      <c r="B127" s="106">
        <v>0</v>
      </c>
      <c r="C127" s="28">
        <v>0</v>
      </c>
      <c r="D127" s="28">
        <v>0</v>
      </c>
      <c r="E127" s="28">
        <v>0</v>
      </c>
      <c r="F127" s="42">
        <f t="shared" si="5"/>
        <v>0</v>
      </c>
      <c r="G127" s="177">
        <f t="shared" si="5"/>
        <v>0</v>
      </c>
      <c r="I127" s="105" t="s">
        <v>713</v>
      </c>
      <c r="J127" s="106">
        <v>0</v>
      </c>
      <c r="K127" s="28">
        <v>0</v>
      </c>
      <c r="L127" s="28">
        <v>0</v>
      </c>
      <c r="M127" s="28">
        <v>0</v>
      </c>
      <c r="N127" s="42">
        <f t="shared" si="6"/>
        <v>0</v>
      </c>
      <c r="O127" s="177">
        <f t="shared" si="6"/>
        <v>0</v>
      </c>
    </row>
    <row r="128" spans="1:15" x14ac:dyDescent="0.3">
      <c r="A128" s="105" t="s">
        <v>1117</v>
      </c>
      <c r="B128" s="106">
        <v>0</v>
      </c>
      <c r="C128" s="28">
        <v>0</v>
      </c>
      <c r="D128" s="28">
        <v>0</v>
      </c>
      <c r="E128" s="28">
        <v>0</v>
      </c>
      <c r="F128" s="42">
        <f t="shared" si="5"/>
        <v>0</v>
      </c>
      <c r="G128" s="177">
        <f t="shared" si="5"/>
        <v>0</v>
      </c>
      <c r="I128" s="105" t="s">
        <v>1117</v>
      </c>
      <c r="J128" s="106">
        <v>0</v>
      </c>
      <c r="K128" s="28">
        <v>0</v>
      </c>
      <c r="L128" s="28">
        <v>0</v>
      </c>
      <c r="M128" s="28">
        <v>0</v>
      </c>
      <c r="N128" s="42">
        <f t="shared" si="6"/>
        <v>0</v>
      </c>
      <c r="O128" s="177">
        <f t="shared" si="6"/>
        <v>0</v>
      </c>
    </row>
    <row r="129" spans="1:15" x14ac:dyDescent="0.3">
      <c r="A129" s="105" t="s">
        <v>1118</v>
      </c>
      <c r="B129" s="106">
        <v>0</v>
      </c>
      <c r="C129" s="28">
        <v>0</v>
      </c>
      <c r="D129" s="28">
        <v>0</v>
      </c>
      <c r="E129" s="28">
        <v>0</v>
      </c>
      <c r="F129" s="42">
        <f t="shared" si="5"/>
        <v>0</v>
      </c>
      <c r="G129" s="177">
        <f t="shared" si="5"/>
        <v>0</v>
      </c>
      <c r="I129" s="105" t="s">
        <v>1118</v>
      </c>
      <c r="J129" s="106">
        <v>0</v>
      </c>
      <c r="K129" s="28">
        <v>0</v>
      </c>
      <c r="L129" s="28">
        <v>0</v>
      </c>
      <c r="M129" s="28">
        <v>0</v>
      </c>
      <c r="N129" s="42">
        <f t="shared" si="6"/>
        <v>0</v>
      </c>
      <c r="O129" s="177">
        <f t="shared" si="6"/>
        <v>0</v>
      </c>
    </row>
    <row r="130" spans="1:15" x14ac:dyDescent="0.3">
      <c r="A130" s="105" t="s">
        <v>1119</v>
      </c>
      <c r="B130" s="106">
        <v>0</v>
      </c>
      <c r="C130" s="28">
        <v>0</v>
      </c>
      <c r="D130" s="28">
        <v>0</v>
      </c>
      <c r="E130" s="28">
        <v>0</v>
      </c>
      <c r="F130" s="42">
        <f t="shared" si="5"/>
        <v>0</v>
      </c>
      <c r="G130" s="177">
        <f t="shared" si="5"/>
        <v>0</v>
      </c>
      <c r="I130" s="105" t="s">
        <v>1119</v>
      </c>
      <c r="J130" s="106">
        <v>0</v>
      </c>
      <c r="K130" s="28">
        <v>0</v>
      </c>
      <c r="L130" s="28">
        <v>0</v>
      </c>
      <c r="M130" s="28">
        <v>0</v>
      </c>
      <c r="N130" s="42">
        <f t="shared" si="6"/>
        <v>0</v>
      </c>
      <c r="O130" s="177">
        <f t="shared" si="6"/>
        <v>0</v>
      </c>
    </row>
    <row r="131" spans="1:15" x14ac:dyDescent="0.3">
      <c r="A131" s="105" t="s">
        <v>1120</v>
      </c>
      <c r="B131" s="106">
        <v>0</v>
      </c>
      <c r="C131" s="28">
        <v>0</v>
      </c>
      <c r="D131" s="28">
        <v>0</v>
      </c>
      <c r="E131" s="28">
        <v>0</v>
      </c>
      <c r="F131" s="42">
        <f t="shared" si="5"/>
        <v>0</v>
      </c>
      <c r="G131" s="177">
        <f t="shared" si="5"/>
        <v>0</v>
      </c>
      <c r="I131" s="105" t="s">
        <v>1120</v>
      </c>
      <c r="J131" s="106">
        <v>0</v>
      </c>
      <c r="K131" s="28">
        <v>0</v>
      </c>
      <c r="L131" s="28">
        <v>0</v>
      </c>
      <c r="M131" s="28">
        <v>0</v>
      </c>
      <c r="N131" s="42">
        <f t="shared" si="6"/>
        <v>0</v>
      </c>
      <c r="O131" s="177">
        <f t="shared" si="6"/>
        <v>0</v>
      </c>
    </row>
    <row r="132" spans="1:15" x14ac:dyDescent="0.3">
      <c r="A132" s="105" t="s">
        <v>1121</v>
      </c>
      <c r="B132" s="106">
        <v>0</v>
      </c>
      <c r="C132" s="28">
        <v>0</v>
      </c>
      <c r="D132" s="28">
        <v>0</v>
      </c>
      <c r="E132" s="28">
        <v>0</v>
      </c>
      <c r="F132" s="42">
        <f t="shared" si="5"/>
        <v>0</v>
      </c>
      <c r="G132" s="177">
        <f t="shared" si="5"/>
        <v>0</v>
      </c>
      <c r="I132" s="105" t="s">
        <v>1121</v>
      </c>
      <c r="J132" s="106">
        <v>0</v>
      </c>
      <c r="K132" s="28">
        <v>0</v>
      </c>
      <c r="L132" s="28">
        <v>0</v>
      </c>
      <c r="M132" s="28">
        <v>0</v>
      </c>
      <c r="N132" s="42">
        <f t="shared" si="6"/>
        <v>0</v>
      </c>
      <c r="O132" s="177">
        <f t="shared" si="6"/>
        <v>0</v>
      </c>
    </row>
    <row r="133" spans="1:15" x14ac:dyDescent="0.3">
      <c r="A133" s="105" t="s">
        <v>1122</v>
      </c>
      <c r="B133" s="106">
        <v>0</v>
      </c>
      <c r="C133" s="28">
        <v>0</v>
      </c>
      <c r="D133" s="28">
        <v>0</v>
      </c>
      <c r="E133" s="28">
        <v>0</v>
      </c>
      <c r="F133" s="42">
        <f t="shared" si="5"/>
        <v>0</v>
      </c>
      <c r="G133" s="177">
        <f t="shared" si="5"/>
        <v>0</v>
      </c>
      <c r="I133" s="105" t="s">
        <v>1122</v>
      </c>
      <c r="J133" s="106">
        <v>0</v>
      </c>
      <c r="K133" s="28">
        <v>0</v>
      </c>
      <c r="L133" s="28">
        <v>0</v>
      </c>
      <c r="M133" s="28">
        <v>0</v>
      </c>
      <c r="N133" s="42">
        <f t="shared" si="6"/>
        <v>0</v>
      </c>
      <c r="O133" s="177">
        <f t="shared" si="6"/>
        <v>0</v>
      </c>
    </row>
    <row r="134" spans="1:15" x14ac:dyDescent="0.3">
      <c r="A134" s="105" t="s">
        <v>1123</v>
      </c>
      <c r="B134" s="106">
        <v>0</v>
      </c>
      <c r="C134" s="28">
        <v>0</v>
      </c>
      <c r="D134" s="28">
        <v>0</v>
      </c>
      <c r="E134" s="28">
        <v>0</v>
      </c>
      <c r="F134" s="42">
        <f t="shared" si="5"/>
        <v>0</v>
      </c>
      <c r="G134" s="177">
        <f t="shared" si="5"/>
        <v>0</v>
      </c>
      <c r="I134" s="105" t="s">
        <v>1123</v>
      </c>
      <c r="J134" s="106">
        <v>0</v>
      </c>
      <c r="K134" s="28">
        <v>0</v>
      </c>
      <c r="L134" s="28">
        <v>0</v>
      </c>
      <c r="M134" s="28">
        <v>0</v>
      </c>
      <c r="N134" s="42">
        <f t="shared" si="6"/>
        <v>0</v>
      </c>
      <c r="O134" s="177">
        <f t="shared" si="6"/>
        <v>0</v>
      </c>
    </row>
    <row r="135" spans="1:15" x14ac:dyDescent="0.3">
      <c r="A135" s="105" t="s">
        <v>1124</v>
      </c>
      <c r="B135" s="106">
        <v>0</v>
      </c>
      <c r="C135" s="28">
        <v>0</v>
      </c>
      <c r="D135" s="28">
        <v>0</v>
      </c>
      <c r="E135" s="28">
        <v>0</v>
      </c>
      <c r="F135" s="42">
        <f t="shared" si="5"/>
        <v>0</v>
      </c>
      <c r="G135" s="177">
        <f t="shared" si="5"/>
        <v>0</v>
      </c>
      <c r="I135" s="105" t="s">
        <v>1124</v>
      </c>
      <c r="J135" s="106">
        <v>0</v>
      </c>
      <c r="K135" s="28">
        <v>0</v>
      </c>
      <c r="L135" s="28">
        <v>0</v>
      </c>
      <c r="M135" s="28">
        <v>0</v>
      </c>
      <c r="N135" s="42">
        <f t="shared" si="6"/>
        <v>0</v>
      </c>
      <c r="O135" s="177">
        <f t="shared" si="6"/>
        <v>0</v>
      </c>
    </row>
    <row r="136" spans="1:15" x14ac:dyDescent="0.3">
      <c r="A136" s="105" t="s">
        <v>777</v>
      </c>
      <c r="B136" s="106">
        <v>0</v>
      </c>
      <c r="C136" s="28">
        <v>0</v>
      </c>
      <c r="D136" s="28">
        <v>0</v>
      </c>
      <c r="E136" s="28">
        <v>0</v>
      </c>
      <c r="F136" s="42">
        <f t="shared" si="5"/>
        <v>0</v>
      </c>
      <c r="G136" s="177">
        <f t="shared" si="5"/>
        <v>0</v>
      </c>
      <c r="I136" s="105" t="s">
        <v>777</v>
      </c>
      <c r="J136" s="106">
        <v>0</v>
      </c>
      <c r="K136" s="28">
        <v>0</v>
      </c>
      <c r="L136" s="28">
        <v>0</v>
      </c>
      <c r="M136" s="28">
        <v>0</v>
      </c>
      <c r="N136" s="42">
        <f t="shared" si="6"/>
        <v>0</v>
      </c>
      <c r="O136" s="177">
        <f t="shared" si="6"/>
        <v>0</v>
      </c>
    </row>
    <row r="137" spans="1:15" x14ac:dyDescent="0.3">
      <c r="A137" s="105" t="s">
        <v>1125</v>
      </c>
      <c r="B137" s="106">
        <v>0</v>
      </c>
      <c r="C137" s="28">
        <v>0</v>
      </c>
      <c r="D137" s="28">
        <v>0</v>
      </c>
      <c r="E137" s="28">
        <v>0</v>
      </c>
      <c r="F137" s="42">
        <f t="shared" si="5"/>
        <v>0</v>
      </c>
      <c r="G137" s="177">
        <f t="shared" si="5"/>
        <v>0</v>
      </c>
      <c r="I137" s="105" t="s">
        <v>1125</v>
      </c>
      <c r="J137" s="106">
        <v>0</v>
      </c>
      <c r="K137" s="28">
        <v>0</v>
      </c>
      <c r="L137" s="28">
        <v>0</v>
      </c>
      <c r="M137" s="28">
        <v>0</v>
      </c>
      <c r="N137" s="42">
        <f t="shared" si="6"/>
        <v>0</v>
      </c>
      <c r="O137" s="177">
        <f t="shared" si="6"/>
        <v>0</v>
      </c>
    </row>
    <row r="138" spans="1:15" x14ac:dyDescent="0.3">
      <c r="A138" s="105" t="s">
        <v>714</v>
      </c>
      <c r="B138" s="106">
        <v>0</v>
      </c>
      <c r="C138" s="28">
        <v>0</v>
      </c>
      <c r="D138" s="28">
        <v>0</v>
      </c>
      <c r="E138" s="28">
        <v>0</v>
      </c>
      <c r="F138" s="42">
        <f t="shared" si="5"/>
        <v>0</v>
      </c>
      <c r="G138" s="177">
        <f t="shared" si="5"/>
        <v>0</v>
      </c>
      <c r="I138" s="105" t="s">
        <v>714</v>
      </c>
      <c r="J138" s="106">
        <v>0</v>
      </c>
      <c r="K138" s="28">
        <v>0</v>
      </c>
      <c r="L138" s="28">
        <v>0</v>
      </c>
      <c r="M138" s="28">
        <v>0</v>
      </c>
      <c r="N138" s="42">
        <f t="shared" si="6"/>
        <v>0</v>
      </c>
      <c r="O138" s="177">
        <f t="shared" si="6"/>
        <v>0</v>
      </c>
    </row>
    <row r="139" spans="1:15" x14ac:dyDescent="0.3">
      <c r="A139" s="105" t="s">
        <v>715</v>
      </c>
      <c r="B139" s="106">
        <v>0</v>
      </c>
      <c r="C139" s="28">
        <v>0</v>
      </c>
      <c r="D139" s="28">
        <v>0</v>
      </c>
      <c r="E139" s="28">
        <v>0</v>
      </c>
      <c r="F139" s="42">
        <f t="shared" si="5"/>
        <v>0</v>
      </c>
      <c r="G139" s="177">
        <f t="shared" si="5"/>
        <v>0</v>
      </c>
      <c r="I139" s="105" t="s">
        <v>715</v>
      </c>
      <c r="J139" s="106">
        <v>0</v>
      </c>
      <c r="K139" s="28">
        <v>0</v>
      </c>
      <c r="L139" s="28">
        <v>0</v>
      </c>
      <c r="M139" s="28">
        <v>0</v>
      </c>
      <c r="N139" s="42">
        <f t="shared" si="6"/>
        <v>0</v>
      </c>
      <c r="O139" s="177">
        <f t="shared" si="6"/>
        <v>0</v>
      </c>
    </row>
    <row r="140" spans="1:15" x14ac:dyDescent="0.3">
      <c r="A140" s="105" t="s">
        <v>1126</v>
      </c>
      <c r="B140" s="106">
        <v>0</v>
      </c>
      <c r="C140" s="28">
        <v>0</v>
      </c>
      <c r="D140" s="28">
        <v>0</v>
      </c>
      <c r="E140" s="28">
        <v>0</v>
      </c>
      <c r="F140" s="42">
        <f t="shared" si="5"/>
        <v>0</v>
      </c>
      <c r="G140" s="177">
        <f t="shared" si="5"/>
        <v>0</v>
      </c>
      <c r="I140" s="105" t="s">
        <v>1126</v>
      </c>
      <c r="J140" s="106">
        <v>0</v>
      </c>
      <c r="K140" s="28">
        <v>0</v>
      </c>
      <c r="L140" s="28">
        <v>0</v>
      </c>
      <c r="M140" s="28">
        <v>0</v>
      </c>
      <c r="N140" s="42">
        <f t="shared" si="6"/>
        <v>0</v>
      </c>
      <c r="O140" s="177">
        <f t="shared" si="6"/>
        <v>0</v>
      </c>
    </row>
    <row r="141" spans="1:15" x14ac:dyDescent="0.3">
      <c r="A141" s="105" t="s">
        <v>1127</v>
      </c>
      <c r="B141" s="106">
        <v>0</v>
      </c>
      <c r="C141" s="28">
        <v>0</v>
      </c>
      <c r="D141" s="28">
        <v>0</v>
      </c>
      <c r="E141" s="28">
        <v>0</v>
      </c>
      <c r="F141" s="42">
        <f t="shared" si="5"/>
        <v>0</v>
      </c>
      <c r="G141" s="177">
        <f t="shared" si="5"/>
        <v>0</v>
      </c>
      <c r="I141" s="105" t="s">
        <v>1127</v>
      </c>
      <c r="J141" s="106">
        <v>0</v>
      </c>
      <c r="K141" s="28">
        <v>0</v>
      </c>
      <c r="L141" s="28">
        <v>0</v>
      </c>
      <c r="M141" s="28">
        <v>0</v>
      </c>
      <c r="N141" s="42">
        <f t="shared" si="6"/>
        <v>0</v>
      </c>
      <c r="O141" s="177">
        <f t="shared" si="6"/>
        <v>0</v>
      </c>
    </row>
    <row r="142" spans="1:15" x14ac:dyDescent="0.3">
      <c r="A142" s="105" t="s">
        <v>716</v>
      </c>
      <c r="B142" s="106">
        <v>0</v>
      </c>
      <c r="C142" s="28">
        <v>0</v>
      </c>
      <c r="D142" s="28">
        <v>0</v>
      </c>
      <c r="E142" s="28">
        <v>0</v>
      </c>
      <c r="F142" s="42">
        <f t="shared" si="5"/>
        <v>0</v>
      </c>
      <c r="G142" s="177">
        <f t="shared" si="5"/>
        <v>0</v>
      </c>
      <c r="I142" s="105" t="s">
        <v>716</v>
      </c>
      <c r="J142" s="106">
        <v>0</v>
      </c>
      <c r="K142" s="28">
        <v>0</v>
      </c>
      <c r="L142" s="28">
        <v>0</v>
      </c>
      <c r="M142" s="28">
        <v>0</v>
      </c>
      <c r="N142" s="42">
        <f t="shared" si="6"/>
        <v>0</v>
      </c>
      <c r="O142" s="177">
        <f t="shared" si="6"/>
        <v>0</v>
      </c>
    </row>
    <row r="143" spans="1:15" x14ac:dyDescent="0.3">
      <c r="A143" s="105" t="s">
        <v>1128</v>
      </c>
      <c r="B143" s="106">
        <v>0</v>
      </c>
      <c r="C143" s="28">
        <v>0</v>
      </c>
      <c r="D143" s="28">
        <v>0</v>
      </c>
      <c r="E143" s="28">
        <v>0</v>
      </c>
      <c r="F143" s="42">
        <f t="shared" si="5"/>
        <v>0</v>
      </c>
      <c r="G143" s="177">
        <f t="shared" si="5"/>
        <v>0</v>
      </c>
      <c r="I143" s="105" t="s">
        <v>1128</v>
      </c>
      <c r="J143" s="106">
        <v>0</v>
      </c>
      <c r="K143" s="28">
        <v>0</v>
      </c>
      <c r="L143" s="28">
        <v>0</v>
      </c>
      <c r="M143" s="28">
        <v>0</v>
      </c>
      <c r="N143" s="42">
        <f t="shared" si="6"/>
        <v>0</v>
      </c>
      <c r="O143" s="177">
        <f t="shared" si="6"/>
        <v>0</v>
      </c>
    </row>
    <row r="144" spans="1:15" x14ac:dyDescent="0.3">
      <c r="A144" s="105" t="s">
        <v>1129</v>
      </c>
      <c r="B144" s="106">
        <v>0</v>
      </c>
      <c r="C144" s="28">
        <v>0</v>
      </c>
      <c r="D144" s="28">
        <v>0</v>
      </c>
      <c r="E144" s="28">
        <v>0</v>
      </c>
      <c r="F144" s="42">
        <f t="shared" si="5"/>
        <v>0</v>
      </c>
      <c r="G144" s="177">
        <f t="shared" si="5"/>
        <v>0</v>
      </c>
      <c r="I144" s="105" t="s">
        <v>1129</v>
      </c>
      <c r="J144" s="106">
        <v>0</v>
      </c>
      <c r="K144" s="28">
        <v>0</v>
      </c>
      <c r="L144" s="28">
        <v>0</v>
      </c>
      <c r="M144" s="28">
        <v>0</v>
      </c>
      <c r="N144" s="42">
        <f t="shared" si="6"/>
        <v>0</v>
      </c>
      <c r="O144" s="177">
        <f t="shared" si="6"/>
        <v>0</v>
      </c>
    </row>
    <row r="145" spans="1:15" x14ac:dyDescent="0.3">
      <c r="A145" s="105" t="s">
        <v>1130</v>
      </c>
      <c r="B145" s="106">
        <v>0</v>
      </c>
      <c r="C145" s="28">
        <v>0</v>
      </c>
      <c r="D145" s="28">
        <v>0</v>
      </c>
      <c r="E145" s="28">
        <v>0</v>
      </c>
      <c r="F145" s="42">
        <f t="shared" si="5"/>
        <v>0</v>
      </c>
      <c r="G145" s="177">
        <f t="shared" si="5"/>
        <v>0</v>
      </c>
      <c r="I145" s="105" t="s">
        <v>1130</v>
      </c>
      <c r="J145" s="106">
        <v>0</v>
      </c>
      <c r="K145" s="28">
        <v>0</v>
      </c>
      <c r="L145" s="28">
        <v>0</v>
      </c>
      <c r="M145" s="28">
        <v>0</v>
      </c>
      <c r="N145" s="42">
        <f t="shared" si="6"/>
        <v>0</v>
      </c>
      <c r="O145" s="177">
        <f t="shared" si="6"/>
        <v>0</v>
      </c>
    </row>
    <row r="146" spans="1:15" x14ac:dyDescent="0.3">
      <c r="A146" s="105" t="s">
        <v>1131</v>
      </c>
      <c r="B146" s="106">
        <v>0</v>
      </c>
      <c r="C146" s="28">
        <v>0</v>
      </c>
      <c r="D146" s="28">
        <v>0</v>
      </c>
      <c r="E146" s="28">
        <v>0</v>
      </c>
      <c r="F146" s="42">
        <f t="shared" si="5"/>
        <v>0</v>
      </c>
      <c r="G146" s="177">
        <f t="shared" si="5"/>
        <v>0</v>
      </c>
      <c r="I146" s="105" t="s">
        <v>1131</v>
      </c>
      <c r="J146" s="106">
        <v>0</v>
      </c>
      <c r="K146" s="28">
        <v>0</v>
      </c>
      <c r="L146" s="28">
        <v>0</v>
      </c>
      <c r="M146" s="28">
        <v>0</v>
      </c>
      <c r="N146" s="42">
        <f t="shared" si="6"/>
        <v>0</v>
      </c>
      <c r="O146" s="177">
        <f t="shared" si="6"/>
        <v>0</v>
      </c>
    </row>
    <row r="147" spans="1:15" x14ac:dyDescent="0.3">
      <c r="A147" s="105" t="s">
        <v>1132</v>
      </c>
      <c r="B147" s="106">
        <v>0</v>
      </c>
      <c r="C147" s="28">
        <v>0</v>
      </c>
      <c r="D147" s="28">
        <v>0</v>
      </c>
      <c r="E147" s="28">
        <v>0</v>
      </c>
      <c r="F147" s="42">
        <f t="shared" ref="F147:G204" si="7">B147-D147</f>
        <v>0</v>
      </c>
      <c r="G147" s="177">
        <f t="shared" si="7"/>
        <v>0</v>
      </c>
      <c r="I147" s="105" t="s">
        <v>1132</v>
      </c>
      <c r="J147" s="106">
        <v>0</v>
      </c>
      <c r="K147" s="28">
        <v>0</v>
      </c>
      <c r="L147" s="28">
        <v>0</v>
      </c>
      <c r="M147" s="28">
        <v>0</v>
      </c>
      <c r="N147" s="42">
        <f t="shared" ref="N147:O204" si="8">J147-L147</f>
        <v>0</v>
      </c>
      <c r="O147" s="177">
        <f t="shared" si="8"/>
        <v>0</v>
      </c>
    </row>
    <row r="148" spans="1:15" x14ac:dyDescent="0.3">
      <c r="A148" s="105" t="s">
        <v>717</v>
      </c>
      <c r="B148" s="106">
        <v>0</v>
      </c>
      <c r="C148" s="28">
        <v>0</v>
      </c>
      <c r="D148" s="28">
        <v>0</v>
      </c>
      <c r="E148" s="28">
        <v>0</v>
      </c>
      <c r="F148" s="42">
        <f t="shared" si="7"/>
        <v>0</v>
      </c>
      <c r="G148" s="177">
        <f t="shared" si="7"/>
        <v>0</v>
      </c>
      <c r="I148" s="105" t="s">
        <v>717</v>
      </c>
      <c r="J148" s="106">
        <v>0</v>
      </c>
      <c r="K148" s="28">
        <v>0</v>
      </c>
      <c r="L148" s="28">
        <v>0</v>
      </c>
      <c r="M148" s="28">
        <v>0</v>
      </c>
      <c r="N148" s="42">
        <f t="shared" si="8"/>
        <v>0</v>
      </c>
      <c r="O148" s="177">
        <f t="shared" si="8"/>
        <v>0</v>
      </c>
    </row>
    <row r="149" spans="1:15" x14ac:dyDescent="0.3">
      <c r="A149" s="105" t="s">
        <v>1133</v>
      </c>
      <c r="B149" s="106">
        <v>0</v>
      </c>
      <c r="C149" s="28">
        <v>0</v>
      </c>
      <c r="D149" s="28">
        <v>0</v>
      </c>
      <c r="E149" s="28">
        <v>0</v>
      </c>
      <c r="F149" s="42">
        <f t="shared" si="7"/>
        <v>0</v>
      </c>
      <c r="G149" s="177">
        <f t="shared" si="7"/>
        <v>0</v>
      </c>
      <c r="I149" s="105" t="s">
        <v>1133</v>
      </c>
      <c r="J149" s="106">
        <v>0</v>
      </c>
      <c r="K149" s="28">
        <v>0</v>
      </c>
      <c r="L149" s="28">
        <v>0</v>
      </c>
      <c r="M149" s="28">
        <v>0</v>
      </c>
      <c r="N149" s="42">
        <f t="shared" si="8"/>
        <v>0</v>
      </c>
      <c r="O149" s="177">
        <f t="shared" si="8"/>
        <v>0</v>
      </c>
    </row>
    <row r="150" spans="1:15" x14ac:dyDescent="0.3">
      <c r="A150" s="105" t="s">
        <v>1134</v>
      </c>
      <c r="B150" s="106">
        <v>0</v>
      </c>
      <c r="C150" s="28">
        <v>0</v>
      </c>
      <c r="D150" s="28">
        <v>0</v>
      </c>
      <c r="E150" s="28">
        <v>0</v>
      </c>
      <c r="F150" s="42">
        <f t="shared" si="7"/>
        <v>0</v>
      </c>
      <c r="G150" s="177">
        <f t="shared" si="7"/>
        <v>0</v>
      </c>
      <c r="I150" s="105" t="s">
        <v>1134</v>
      </c>
      <c r="J150" s="106">
        <v>0</v>
      </c>
      <c r="K150" s="28">
        <v>0</v>
      </c>
      <c r="L150" s="28">
        <v>0</v>
      </c>
      <c r="M150" s="28">
        <v>0</v>
      </c>
      <c r="N150" s="42">
        <f t="shared" si="8"/>
        <v>0</v>
      </c>
      <c r="O150" s="177">
        <f t="shared" si="8"/>
        <v>0</v>
      </c>
    </row>
    <row r="151" spans="1:15" x14ac:dyDescent="0.3">
      <c r="A151" s="105" t="s">
        <v>1135</v>
      </c>
      <c r="B151" s="106">
        <v>0</v>
      </c>
      <c r="C151" s="28">
        <v>0</v>
      </c>
      <c r="D151" s="28">
        <v>0</v>
      </c>
      <c r="E151" s="28">
        <v>0</v>
      </c>
      <c r="F151" s="42">
        <f t="shared" si="7"/>
        <v>0</v>
      </c>
      <c r="G151" s="177">
        <f t="shared" si="7"/>
        <v>0</v>
      </c>
      <c r="I151" s="105" t="s">
        <v>1135</v>
      </c>
      <c r="J151" s="106">
        <v>0</v>
      </c>
      <c r="K151" s="28">
        <v>0</v>
      </c>
      <c r="L151" s="28">
        <v>0</v>
      </c>
      <c r="M151" s="28">
        <v>0</v>
      </c>
      <c r="N151" s="42">
        <f t="shared" si="8"/>
        <v>0</v>
      </c>
      <c r="O151" s="177">
        <f t="shared" si="8"/>
        <v>0</v>
      </c>
    </row>
    <row r="152" spans="1:15" x14ac:dyDescent="0.3">
      <c r="A152" s="105" t="s">
        <v>1136</v>
      </c>
      <c r="B152" s="106">
        <v>0</v>
      </c>
      <c r="C152" s="28">
        <v>0</v>
      </c>
      <c r="D152" s="28">
        <v>0</v>
      </c>
      <c r="E152" s="28">
        <v>0</v>
      </c>
      <c r="F152" s="42">
        <f t="shared" si="7"/>
        <v>0</v>
      </c>
      <c r="G152" s="177">
        <f t="shared" si="7"/>
        <v>0</v>
      </c>
      <c r="I152" s="105" t="s">
        <v>1136</v>
      </c>
      <c r="J152" s="106">
        <v>0</v>
      </c>
      <c r="K152" s="28">
        <v>0</v>
      </c>
      <c r="L152" s="28">
        <v>0</v>
      </c>
      <c r="M152" s="28">
        <v>0</v>
      </c>
      <c r="N152" s="42">
        <f t="shared" si="8"/>
        <v>0</v>
      </c>
      <c r="O152" s="177">
        <f t="shared" si="8"/>
        <v>0</v>
      </c>
    </row>
    <row r="153" spans="1:15" x14ac:dyDescent="0.3">
      <c r="A153" s="105" t="s">
        <v>1137</v>
      </c>
      <c r="B153" s="106">
        <v>0</v>
      </c>
      <c r="C153" s="28">
        <v>0</v>
      </c>
      <c r="D153" s="28">
        <v>0</v>
      </c>
      <c r="E153" s="28">
        <v>0</v>
      </c>
      <c r="F153" s="42">
        <f t="shared" si="7"/>
        <v>0</v>
      </c>
      <c r="G153" s="177">
        <f t="shared" si="7"/>
        <v>0</v>
      </c>
      <c r="I153" s="105" t="s">
        <v>1137</v>
      </c>
      <c r="J153" s="106">
        <v>0</v>
      </c>
      <c r="K153" s="28">
        <v>0</v>
      </c>
      <c r="L153" s="28">
        <v>0</v>
      </c>
      <c r="M153" s="28">
        <v>0</v>
      </c>
      <c r="N153" s="42">
        <f t="shared" si="8"/>
        <v>0</v>
      </c>
      <c r="O153" s="177">
        <f t="shared" si="8"/>
        <v>0</v>
      </c>
    </row>
    <row r="154" spans="1:15" x14ac:dyDescent="0.3">
      <c r="A154" s="105" t="s">
        <v>34</v>
      </c>
      <c r="B154" s="106">
        <v>0</v>
      </c>
      <c r="C154" s="28">
        <v>0</v>
      </c>
      <c r="D154" s="28">
        <v>0</v>
      </c>
      <c r="E154" s="28">
        <v>0</v>
      </c>
      <c r="F154" s="42">
        <f t="shared" si="7"/>
        <v>0</v>
      </c>
      <c r="G154" s="177">
        <f t="shared" si="7"/>
        <v>0</v>
      </c>
      <c r="I154" s="105" t="s">
        <v>34</v>
      </c>
      <c r="J154" s="106">
        <v>0</v>
      </c>
      <c r="K154" s="28">
        <v>0</v>
      </c>
      <c r="L154" s="28">
        <v>0</v>
      </c>
      <c r="M154" s="28">
        <v>0</v>
      </c>
      <c r="N154" s="42">
        <f t="shared" si="8"/>
        <v>0</v>
      </c>
      <c r="O154" s="177">
        <f t="shared" si="8"/>
        <v>0</v>
      </c>
    </row>
    <row r="155" spans="1:15" x14ac:dyDescent="0.3">
      <c r="A155" s="105" t="s">
        <v>718</v>
      </c>
      <c r="B155" s="106">
        <v>0</v>
      </c>
      <c r="C155" s="28">
        <v>0</v>
      </c>
      <c r="D155" s="28">
        <v>0</v>
      </c>
      <c r="E155" s="28">
        <v>0</v>
      </c>
      <c r="F155" s="42">
        <f t="shared" si="7"/>
        <v>0</v>
      </c>
      <c r="G155" s="177">
        <f t="shared" si="7"/>
        <v>0</v>
      </c>
      <c r="I155" s="105" t="s">
        <v>718</v>
      </c>
      <c r="J155" s="106">
        <v>0</v>
      </c>
      <c r="K155" s="28">
        <v>0</v>
      </c>
      <c r="L155" s="28">
        <v>0</v>
      </c>
      <c r="M155" s="28">
        <v>0</v>
      </c>
      <c r="N155" s="42">
        <f t="shared" si="8"/>
        <v>0</v>
      </c>
      <c r="O155" s="177">
        <f t="shared" si="8"/>
        <v>0</v>
      </c>
    </row>
    <row r="156" spans="1:15" x14ac:dyDescent="0.3">
      <c r="A156" s="105" t="s">
        <v>719</v>
      </c>
      <c r="B156" s="106">
        <v>0</v>
      </c>
      <c r="C156" s="28">
        <v>0</v>
      </c>
      <c r="D156" s="28">
        <v>0</v>
      </c>
      <c r="E156" s="28">
        <v>0</v>
      </c>
      <c r="F156" s="42">
        <f t="shared" si="7"/>
        <v>0</v>
      </c>
      <c r="G156" s="177">
        <f t="shared" si="7"/>
        <v>0</v>
      </c>
      <c r="I156" s="105" t="s">
        <v>719</v>
      </c>
      <c r="J156" s="106">
        <v>0</v>
      </c>
      <c r="K156" s="28">
        <v>0</v>
      </c>
      <c r="L156" s="28">
        <v>0</v>
      </c>
      <c r="M156" s="28">
        <v>0</v>
      </c>
      <c r="N156" s="42">
        <f t="shared" si="8"/>
        <v>0</v>
      </c>
      <c r="O156" s="177">
        <f t="shared" si="8"/>
        <v>0</v>
      </c>
    </row>
    <row r="157" spans="1:15" x14ac:dyDescent="0.3">
      <c r="A157" s="105" t="s">
        <v>1138</v>
      </c>
      <c r="B157" s="106">
        <v>0</v>
      </c>
      <c r="C157" s="28">
        <v>0</v>
      </c>
      <c r="D157" s="28">
        <v>0</v>
      </c>
      <c r="E157" s="28">
        <v>0</v>
      </c>
      <c r="F157" s="42">
        <f t="shared" si="7"/>
        <v>0</v>
      </c>
      <c r="G157" s="177">
        <f t="shared" si="7"/>
        <v>0</v>
      </c>
      <c r="I157" s="105" t="s">
        <v>1138</v>
      </c>
      <c r="J157" s="106">
        <v>0</v>
      </c>
      <c r="K157" s="28">
        <v>0</v>
      </c>
      <c r="L157" s="28">
        <v>0</v>
      </c>
      <c r="M157" s="28">
        <v>0</v>
      </c>
      <c r="N157" s="42">
        <f t="shared" si="8"/>
        <v>0</v>
      </c>
      <c r="O157" s="177">
        <f t="shared" si="8"/>
        <v>0</v>
      </c>
    </row>
    <row r="158" spans="1:15" x14ac:dyDescent="0.3">
      <c r="A158" s="105" t="s">
        <v>1139</v>
      </c>
      <c r="B158" s="106">
        <v>0</v>
      </c>
      <c r="C158" s="28">
        <v>0</v>
      </c>
      <c r="D158" s="28">
        <v>0</v>
      </c>
      <c r="E158" s="28">
        <v>0</v>
      </c>
      <c r="F158" s="42">
        <f t="shared" si="7"/>
        <v>0</v>
      </c>
      <c r="G158" s="177">
        <f t="shared" si="7"/>
        <v>0</v>
      </c>
      <c r="I158" s="105" t="s">
        <v>1139</v>
      </c>
      <c r="J158" s="106">
        <v>0</v>
      </c>
      <c r="K158" s="28">
        <v>0</v>
      </c>
      <c r="L158" s="28">
        <v>0</v>
      </c>
      <c r="M158" s="28">
        <v>0</v>
      </c>
      <c r="N158" s="42">
        <f t="shared" si="8"/>
        <v>0</v>
      </c>
      <c r="O158" s="177">
        <f t="shared" si="8"/>
        <v>0</v>
      </c>
    </row>
    <row r="159" spans="1:15" x14ac:dyDescent="0.3">
      <c r="A159" s="105" t="s">
        <v>1140</v>
      </c>
      <c r="B159" s="106">
        <v>0</v>
      </c>
      <c r="C159" s="28">
        <v>0</v>
      </c>
      <c r="D159" s="28">
        <v>0</v>
      </c>
      <c r="E159" s="28">
        <v>0</v>
      </c>
      <c r="F159" s="42">
        <f t="shared" si="7"/>
        <v>0</v>
      </c>
      <c r="G159" s="177">
        <f t="shared" si="7"/>
        <v>0</v>
      </c>
      <c r="I159" s="105" t="s">
        <v>1140</v>
      </c>
      <c r="J159" s="106">
        <v>0</v>
      </c>
      <c r="K159" s="28">
        <v>0</v>
      </c>
      <c r="L159" s="28">
        <v>0</v>
      </c>
      <c r="M159" s="28">
        <v>0</v>
      </c>
      <c r="N159" s="42">
        <f t="shared" si="8"/>
        <v>0</v>
      </c>
      <c r="O159" s="177">
        <f t="shared" si="8"/>
        <v>0</v>
      </c>
    </row>
    <row r="160" spans="1:15" x14ac:dyDescent="0.3">
      <c r="A160" s="105" t="s">
        <v>1141</v>
      </c>
      <c r="B160" s="106">
        <v>0</v>
      </c>
      <c r="C160" s="28">
        <v>0</v>
      </c>
      <c r="D160" s="28">
        <v>0</v>
      </c>
      <c r="E160" s="28">
        <v>0</v>
      </c>
      <c r="F160" s="42">
        <f t="shared" si="7"/>
        <v>0</v>
      </c>
      <c r="G160" s="177">
        <f t="shared" si="7"/>
        <v>0</v>
      </c>
      <c r="I160" s="105" t="s">
        <v>1141</v>
      </c>
      <c r="J160" s="106">
        <v>0</v>
      </c>
      <c r="K160" s="28">
        <v>0</v>
      </c>
      <c r="L160" s="28">
        <v>0</v>
      </c>
      <c r="M160" s="28">
        <v>0</v>
      </c>
      <c r="N160" s="42">
        <f t="shared" si="8"/>
        <v>0</v>
      </c>
      <c r="O160" s="177">
        <f t="shared" si="8"/>
        <v>0</v>
      </c>
    </row>
    <row r="161" spans="1:15" x14ac:dyDescent="0.3">
      <c r="A161" s="105" t="s">
        <v>1142</v>
      </c>
      <c r="B161" s="106">
        <v>0</v>
      </c>
      <c r="C161" s="28">
        <v>0</v>
      </c>
      <c r="D161" s="28">
        <v>0</v>
      </c>
      <c r="E161" s="28">
        <v>0</v>
      </c>
      <c r="F161" s="42">
        <f t="shared" si="7"/>
        <v>0</v>
      </c>
      <c r="G161" s="177">
        <f t="shared" si="7"/>
        <v>0</v>
      </c>
      <c r="I161" s="105" t="s">
        <v>1142</v>
      </c>
      <c r="J161" s="106">
        <v>0</v>
      </c>
      <c r="K161" s="28">
        <v>0</v>
      </c>
      <c r="L161" s="28">
        <v>0</v>
      </c>
      <c r="M161" s="28">
        <v>0</v>
      </c>
      <c r="N161" s="42">
        <f t="shared" si="8"/>
        <v>0</v>
      </c>
      <c r="O161" s="177">
        <f t="shared" si="8"/>
        <v>0</v>
      </c>
    </row>
    <row r="162" spans="1:15" x14ac:dyDescent="0.3">
      <c r="A162" s="105" t="s">
        <v>207</v>
      </c>
      <c r="B162" s="106">
        <v>0</v>
      </c>
      <c r="C162" s="28">
        <v>0</v>
      </c>
      <c r="D162" s="28">
        <v>0</v>
      </c>
      <c r="E162" s="28">
        <v>0</v>
      </c>
      <c r="F162" s="42">
        <f t="shared" si="7"/>
        <v>0</v>
      </c>
      <c r="G162" s="177">
        <f t="shared" si="7"/>
        <v>0</v>
      </c>
      <c r="I162" s="105" t="s">
        <v>207</v>
      </c>
      <c r="J162" s="106">
        <v>0</v>
      </c>
      <c r="K162" s="28">
        <v>0</v>
      </c>
      <c r="L162" s="28">
        <v>0</v>
      </c>
      <c r="M162" s="28">
        <v>0</v>
      </c>
      <c r="N162" s="42">
        <f t="shared" si="8"/>
        <v>0</v>
      </c>
      <c r="O162" s="177">
        <f t="shared" si="8"/>
        <v>0</v>
      </c>
    </row>
    <row r="163" spans="1:15" x14ac:dyDescent="0.3">
      <c r="A163" s="105" t="s">
        <v>720</v>
      </c>
      <c r="B163" s="106">
        <v>0</v>
      </c>
      <c r="C163" s="28">
        <v>0</v>
      </c>
      <c r="D163" s="28">
        <v>0</v>
      </c>
      <c r="E163" s="28">
        <v>0</v>
      </c>
      <c r="F163" s="42">
        <f t="shared" si="7"/>
        <v>0</v>
      </c>
      <c r="G163" s="177">
        <f t="shared" si="7"/>
        <v>0</v>
      </c>
      <c r="I163" s="105" t="s">
        <v>720</v>
      </c>
      <c r="J163" s="106">
        <v>0</v>
      </c>
      <c r="K163" s="28">
        <v>0</v>
      </c>
      <c r="L163" s="28">
        <v>0</v>
      </c>
      <c r="M163" s="28">
        <v>0</v>
      </c>
      <c r="N163" s="42">
        <f t="shared" si="8"/>
        <v>0</v>
      </c>
      <c r="O163" s="177">
        <f t="shared" si="8"/>
        <v>0</v>
      </c>
    </row>
    <row r="164" spans="1:15" x14ac:dyDescent="0.3">
      <c r="A164" s="105" t="s">
        <v>721</v>
      </c>
      <c r="B164" s="106">
        <v>0</v>
      </c>
      <c r="C164" s="28">
        <v>0</v>
      </c>
      <c r="D164" s="28">
        <v>0</v>
      </c>
      <c r="E164" s="28">
        <v>0</v>
      </c>
      <c r="F164" s="42">
        <f t="shared" si="7"/>
        <v>0</v>
      </c>
      <c r="G164" s="177">
        <f t="shared" si="7"/>
        <v>0</v>
      </c>
      <c r="I164" s="105" t="s">
        <v>721</v>
      </c>
      <c r="J164" s="106">
        <v>0</v>
      </c>
      <c r="K164" s="28">
        <v>0</v>
      </c>
      <c r="L164" s="28">
        <v>0</v>
      </c>
      <c r="M164" s="28">
        <v>0</v>
      </c>
      <c r="N164" s="42">
        <f t="shared" si="8"/>
        <v>0</v>
      </c>
      <c r="O164" s="177">
        <f t="shared" si="8"/>
        <v>0</v>
      </c>
    </row>
    <row r="165" spans="1:15" x14ac:dyDescent="0.3">
      <c r="A165" s="105" t="s">
        <v>722</v>
      </c>
      <c r="B165" s="106">
        <v>0</v>
      </c>
      <c r="C165" s="28">
        <v>0</v>
      </c>
      <c r="D165" s="28">
        <v>0</v>
      </c>
      <c r="E165" s="28">
        <v>0</v>
      </c>
      <c r="F165" s="42">
        <f t="shared" si="7"/>
        <v>0</v>
      </c>
      <c r="G165" s="177">
        <f t="shared" si="7"/>
        <v>0</v>
      </c>
      <c r="I165" s="105" t="s">
        <v>722</v>
      </c>
      <c r="J165" s="106">
        <v>0</v>
      </c>
      <c r="K165" s="28">
        <v>0</v>
      </c>
      <c r="L165" s="28">
        <v>0</v>
      </c>
      <c r="M165" s="28">
        <v>0</v>
      </c>
      <c r="N165" s="42">
        <f t="shared" si="8"/>
        <v>0</v>
      </c>
      <c r="O165" s="177">
        <f t="shared" si="8"/>
        <v>0</v>
      </c>
    </row>
    <row r="166" spans="1:15" x14ac:dyDescent="0.3">
      <c r="A166" s="105" t="s">
        <v>778</v>
      </c>
      <c r="B166" s="106">
        <v>0</v>
      </c>
      <c r="C166" s="28">
        <v>0</v>
      </c>
      <c r="D166" s="28">
        <v>0</v>
      </c>
      <c r="E166" s="28">
        <v>0</v>
      </c>
      <c r="F166" s="42">
        <f t="shared" si="7"/>
        <v>0</v>
      </c>
      <c r="G166" s="177">
        <f t="shared" si="7"/>
        <v>0</v>
      </c>
      <c r="I166" s="105" t="s">
        <v>778</v>
      </c>
      <c r="J166" s="106">
        <v>0</v>
      </c>
      <c r="K166" s="28">
        <v>0</v>
      </c>
      <c r="L166" s="28">
        <v>0</v>
      </c>
      <c r="M166" s="28">
        <v>0</v>
      </c>
      <c r="N166" s="42">
        <f t="shared" si="8"/>
        <v>0</v>
      </c>
      <c r="O166" s="177">
        <f t="shared" si="8"/>
        <v>0</v>
      </c>
    </row>
    <row r="167" spans="1:15" x14ac:dyDescent="0.3">
      <c r="A167" s="105" t="s">
        <v>1143</v>
      </c>
      <c r="B167" s="106">
        <v>0</v>
      </c>
      <c r="C167" s="28">
        <v>0</v>
      </c>
      <c r="D167" s="28">
        <v>0</v>
      </c>
      <c r="E167" s="28">
        <v>0</v>
      </c>
      <c r="F167" s="42">
        <f t="shared" si="7"/>
        <v>0</v>
      </c>
      <c r="G167" s="177">
        <f t="shared" si="7"/>
        <v>0</v>
      </c>
      <c r="I167" s="105" t="s">
        <v>1143</v>
      </c>
      <c r="J167" s="106">
        <v>0</v>
      </c>
      <c r="K167" s="28">
        <v>0</v>
      </c>
      <c r="L167" s="28">
        <v>0</v>
      </c>
      <c r="M167" s="28">
        <v>0</v>
      </c>
      <c r="N167" s="42">
        <f t="shared" si="8"/>
        <v>0</v>
      </c>
      <c r="O167" s="177">
        <f t="shared" si="8"/>
        <v>0</v>
      </c>
    </row>
    <row r="168" spans="1:15" x14ac:dyDescent="0.3">
      <c r="A168" s="105" t="s">
        <v>723</v>
      </c>
      <c r="B168" s="106">
        <v>0</v>
      </c>
      <c r="C168" s="28">
        <v>0</v>
      </c>
      <c r="D168" s="28">
        <v>0</v>
      </c>
      <c r="E168" s="28">
        <v>0</v>
      </c>
      <c r="F168" s="42">
        <f t="shared" si="7"/>
        <v>0</v>
      </c>
      <c r="G168" s="177">
        <f t="shared" si="7"/>
        <v>0</v>
      </c>
      <c r="I168" s="105" t="s">
        <v>723</v>
      </c>
      <c r="J168" s="106">
        <v>0</v>
      </c>
      <c r="K168" s="28">
        <v>0</v>
      </c>
      <c r="L168" s="28">
        <v>0</v>
      </c>
      <c r="M168" s="28">
        <v>0</v>
      </c>
      <c r="N168" s="42">
        <f t="shared" si="8"/>
        <v>0</v>
      </c>
      <c r="O168" s="177">
        <f t="shared" si="8"/>
        <v>0</v>
      </c>
    </row>
    <row r="169" spans="1:15" x14ac:dyDescent="0.3">
      <c r="A169" s="105" t="s">
        <v>1144</v>
      </c>
      <c r="B169" s="106">
        <v>0</v>
      </c>
      <c r="C169" s="28">
        <v>0</v>
      </c>
      <c r="D169" s="28">
        <v>0</v>
      </c>
      <c r="E169" s="28">
        <v>0</v>
      </c>
      <c r="F169" s="42">
        <f t="shared" si="7"/>
        <v>0</v>
      </c>
      <c r="G169" s="177">
        <f t="shared" si="7"/>
        <v>0</v>
      </c>
      <c r="I169" s="105" t="s">
        <v>1144</v>
      </c>
      <c r="J169" s="106">
        <v>0</v>
      </c>
      <c r="K169" s="28">
        <v>0</v>
      </c>
      <c r="L169" s="28">
        <v>0</v>
      </c>
      <c r="M169" s="28">
        <v>0</v>
      </c>
      <c r="N169" s="42">
        <f t="shared" si="8"/>
        <v>0</v>
      </c>
      <c r="O169" s="177">
        <f t="shared" si="8"/>
        <v>0</v>
      </c>
    </row>
    <row r="170" spans="1:15" x14ac:dyDescent="0.3">
      <c r="A170" s="105" t="s">
        <v>779</v>
      </c>
      <c r="B170" s="106">
        <v>0</v>
      </c>
      <c r="C170" s="28">
        <v>0</v>
      </c>
      <c r="D170" s="28">
        <v>0</v>
      </c>
      <c r="E170" s="28">
        <v>0</v>
      </c>
      <c r="F170" s="42">
        <f t="shared" si="7"/>
        <v>0</v>
      </c>
      <c r="G170" s="177">
        <f t="shared" si="7"/>
        <v>0</v>
      </c>
      <c r="I170" s="105" t="s">
        <v>779</v>
      </c>
      <c r="J170" s="106">
        <v>0</v>
      </c>
      <c r="K170" s="28">
        <v>0</v>
      </c>
      <c r="L170" s="28">
        <v>0</v>
      </c>
      <c r="M170" s="28">
        <v>0</v>
      </c>
      <c r="N170" s="42">
        <f t="shared" si="8"/>
        <v>0</v>
      </c>
      <c r="O170" s="177">
        <f t="shared" si="8"/>
        <v>0</v>
      </c>
    </row>
    <row r="171" spans="1:15" x14ac:dyDescent="0.3">
      <c r="A171" s="105" t="s">
        <v>724</v>
      </c>
      <c r="B171" s="106">
        <v>0</v>
      </c>
      <c r="C171" s="28">
        <v>0</v>
      </c>
      <c r="D171" s="28">
        <v>0</v>
      </c>
      <c r="E171" s="28">
        <v>0</v>
      </c>
      <c r="F171" s="42">
        <f t="shared" si="7"/>
        <v>0</v>
      </c>
      <c r="G171" s="177">
        <f t="shared" si="7"/>
        <v>0</v>
      </c>
      <c r="I171" s="105" t="s">
        <v>724</v>
      </c>
      <c r="J171" s="106">
        <v>0</v>
      </c>
      <c r="K171" s="28">
        <v>0</v>
      </c>
      <c r="L171" s="28">
        <v>0</v>
      </c>
      <c r="M171" s="28">
        <v>0</v>
      </c>
      <c r="N171" s="42">
        <f t="shared" si="8"/>
        <v>0</v>
      </c>
      <c r="O171" s="177">
        <f t="shared" si="8"/>
        <v>0</v>
      </c>
    </row>
    <row r="172" spans="1:15" x14ac:dyDescent="0.3">
      <c r="A172" s="105" t="s">
        <v>725</v>
      </c>
      <c r="B172" s="106">
        <v>0</v>
      </c>
      <c r="C172" s="28">
        <v>0</v>
      </c>
      <c r="D172" s="28">
        <v>0</v>
      </c>
      <c r="E172" s="28">
        <v>0</v>
      </c>
      <c r="F172" s="42">
        <f t="shared" si="7"/>
        <v>0</v>
      </c>
      <c r="G172" s="177">
        <f t="shared" si="7"/>
        <v>0</v>
      </c>
      <c r="I172" s="105" t="s">
        <v>725</v>
      </c>
      <c r="J172" s="106">
        <v>0</v>
      </c>
      <c r="K172" s="28">
        <v>0</v>
      </c>
      <c r="L172" s="28">
        <v>0</v>
      </c>
      <c r="M172" s="28">
        <v>0</v>
      </c>
      <c r="N172" s="42">
        <f t="shared" si="8"/>
        <v>0</v>
      </c>
      <c r="O172" s="177">
        <f t="shared" si="8"/>
        <v>0</v>
      </c>
    </row>
    <row r="173" spans="1:15" x14ac:dyDescent="0.3">
      <c r="A173" s="105" t="s">
        <v>1145</v>
      </c>
      <c r="B173" s="106">
        <v>0</v>
      </c>
      <c r="C173" s="28">
        <v>0</v>
      </c>
      <c r="D173" s="28">
        <v>0</v>
      </c>
      <c r="E173" s="28">
        <v>0</v>
      </c>
      <c r="F173" s="42">
        <f t="shared" si="7"/>
        <v>0</v>
      </c>
      <c r="G173" s="177">
        <f t="shared" si="7"/>
        <v>0</v>
      </c>
      <c r="I173" s="105" t="s">
        <v>1145</v>
      </c>
      <c r="J173" s="106">
        <v>0</v>
      </c>
      <c r="K173" s="28">
        <v>0</v>
      </c>
      <c r="L173" s="28">
        <v>0</v>
      </c>
      <c r="M173" s="28">
        <v>0</v>
      </c>
      <c r="N173" s="42">
        <f t="shared" si="8"/>
        <v>0</v>
      </c>
      <c r="O173" s="177">
        <f t="shared" si="8"/>
        <v>0</v>
      </c>
    </row>
    <row r="174" spans="1:15" x14ac:dyDescent="0.3">
      <c r="A174" s="105" t="s">
        <v>1146</v>
      </c>
      <c r="B174" s="106">
        <v>0</v>
      </c>
      <c r="C174" s="28">
        <v>0</v>
      </c>
      <c r="D174" s="28">
        <v>0</v>
      </c>
      <c r="E174" s="28">
        <v>0</v>
      </c>
      <c r="F174" s="42">
        <f t="shared" si="7"/>
        <v>0</v>
      </c>
      <c r="G174" s="177">
        <f t="shared" si="7"/>
        <v>0</v>
      </c>
      <c r="I174" s="105" t="s">
        <v>1146</v>
      </c>
      <c r="J174" s="106">
        <v>0</v>
      </c>
      <c r="K174" s="28">
        <v>0</v>
      </c>
      <c r="L174" s="28">
        <v>0</v>
      </c>
      <c r="M174" s="28">
        <v>0</v>
      </c>
      <c r="N174" s="42">
        <f t="shared" si="8"/>
        <v>0</v>
      </c>
      <c r="O174" s="177">
        <f t="shared" si="8"/>
        <v>0</v>
      </c>
    </row>
    <row r="175" spans="1:15" x14ac:dyDescent="0.3">
      <c r="A175" s="105" t="s">
        <v>780</v>
      </c>
      <c r="B175" s="106">
        <v>0</v>
      </c>
      <c r="C175" s="28">
        <v>0</v>
      </c>
      <c r="D175" s="28">
        <v>0</v>
      </c>
      <c r="E175" s="28">
        <v>0</v>
      </c>
      <c r="F175" s="42">
        <f t="shared" si="7"/>
        <v>0</v>
      </c>
      <c r="G175" s="177">
        <f t="shared" si="7"/>
        <v>0</v>
      </c>
      <c r="I175" s="105" t="s">
        <v>780</v>
      </c>
      <c r="J175" s="106">
        <v>0</v>
      </c>
      <c r="K175" s="28">
        <v>0</v>
      </c>
      <c r="L175" s="28">
        <v>0</v>
      </c>
      <c r="M175" s="28">
        <v>0</v>
      </c>
      <c r="N175" s="42">
        <f t="shared" si="8"/>
        <v>0</v>
      </c>
      <c r="O175" s="177">
        <f t="shared" si="8"/>
        <v>0</v>
      </c>
    </row>
    <row r="176" spans="1:15" x14ac:dyDescent="0.3">
      <c r="A176" s="105" t="s">
        <v>726</v>
      </c>
      <c r="B176" s="106">
        <v>0</v>
      </c>
      <c r="C176" s="28">
        <v>0</v>
      </c>
      <c r="D176" s="28">
        <v>0</v>
      </c>
      <c r="E176" s="28">
        <v>0</v>
      </c>
      <c r="F176" s="42">
        <f t="shared" si="7"/>
        <v>0</v>
      </c>
      <c r="G176" s="177">
        <f t="shared" si="7"/>
        <v>0</v>
      </c>
      <c r="I176" s="105" t="s">
        <v>726</v>
      </c>
      <c r="J176" s="106">
        <v>0</v>
      </c>
      <c r="K176" s="28">
        <v>0</v>
      </c>
      <c r="L176" s="28">
        <v>0</v>
      </c>
      <c r="M176" s="28">
        <v>0</v>
      </c>
      <c r="N176" s="42">
        <f t="shared" si="8"/>
        <v>0</v>
      </c>
      <c r="O176" s="177">
        <f t="shared" si="8"/>
        <v>0</v>
      </c>
    </row>
    <row r="177" spans="1:15" x14ac:dyDescent="0.3">
      <c r="A177" s="105" t="s">
        <v>727</v>
      </c>
      <c r="B177" s="106">
        <v>0</v>
      </c>
      <c r="C177" s="28">
        <v>0</v>
      </c>
      <c r="D177" s="28">
        <v>0</v>
      </c>
      <c r="E177" s="28">
        <v>0</v>
      </c>
      <c r="F177" s="42">
        <f t="shared" si="7"/>
        <v>0</v>
      </c>
      <c r="G177" s="177">
        <f t="shared" si="7"/>
        <v>0</v>
      </c>
      <c r="I177" s="105" t="s">
        <v>727</v>
      </c>
      <c r="J177" s="106">
        <v>0</v>
      </c>
      <c r="K177" s="28">
        <v>0</v>
      </c>
      <c r="L177" s="28">
        <v>0</v>
      </c>
      <c r="M177" s="28">
        <v>0</v>
      </c>
      <c r="N177" s="42">
        <f t="shared" si="8"/>
        <v>0</v>
      </c>
      <c r="O177" s="177">
        <f t="shared" si="8"/>
        <v>0</v>
      </c>
    </row>
    <row r="178" spans="1:15" x14ac:dyDescent="0.3">
      <c r="A178" s="105" t="s">
        <v>781</v>
      </c>
      <c r="B178" s="106">
        <v>0</v>
      </c>
      <c r="C178" s="28">
        <v>0</v>
      </c>
      <c r="D178" s="28">
        <v>0</v>
      </c>
      <c r="E178" s="28">
        <v>0</v>
      </c>
      <c r="F178" s="42">
        <f t="shared" si="7"/>
        <v>0</v>
      </c>
      <c r="G178" s="177">
        <f t="shared" si="7"/>
        <v>0</v>
      </c>
      <c r="I178" s="105" t="s">
        <v>781</v>
      </c>
      <c r="J178" s="106">
        <v>0</v>
      </c>
      <c r="K178" s="28">
        <v>0</v>
      </c>
      <c r="L178" s="28">
        <v>0</v>
      </c>
      <c r="M178" s="28">
        <v>0</v>
      </c>
      <c r="N178" s="42">
        <f t="shared" si="8"/>
        <v>0</v>
      </c>
      <c r="O178" s="177">
        <f t="shared" si="8"/>
        <v>0</v>
      </c>
    </row>
    <row r="179" spans="1:15" x14ac:dyDescent="0.3">
      <c r="A179" s="105" t="s">
        <v>728</v>
      </c>
      <c r="B179" s="106">
        <v>0</v>
      </c>
      <c r="C179" s="28">
        <v>0</v>
      </c>
      <c r="D179" s="28">
        <v>0</v>
      </c>
      <c r="E179" s="28">
        <v>0</v>
      </c>
      <c r="F179" s="42">
        <f t="shared" si="7"/>
        <v>0</v>
      </c>
      <c r="G179" s="177">
        <f t="shared" si="7"/>
        <v>0</v>
      </c>
      <c r="I179" s="105" t="s">
        <v>728</v>
      </c>
      <c r="J179" s="106">
        <v>0</v>
      </c>
      <c r="K179" s="28">
        <v>0</v>
      </c>
      <c r="L179" s="28">
        <v>0</v>
      </c>
      <c r="M179" s="28">
        <v>0</v>
      </c>
      <c r="N179" s="42">
        <f t="shared" si="8"/>
        <v>0</v>
      </c>
      <c r="O179" s="177">
        <f t="shared" si="8"/>
        <v>0</v>
      </c>
    </row>
    <row r="180" spans="1:15" x14ac:dyDescent="0.3">
      <c r="A180" s="105" t="s">
        <v>729</v>
      </c>
      <c r="B180" s="106">
        <v>0</v>
      </c>
      <c r="C180" s="28">
        <v>0</v>
      </c>
      <c r="D180" s="28">
        <v>0</v>
      </c>
      <c r="E180" s="28">
        <v>0</v>
      </c>
      <c r="F180" s="42">
        <f t="shared" si="7"/>
        <v>0</v>
      </c>
      <c r="G180" s="177">
        <f t="shared" si="7"/>
        <v>0</v>
      </c>
      <c r="I180" s="105" t="s">
        <v>729</v>
      </c>
      <c r="J180" s="106">
        <v>0</v>
      </c>
      <c r="K180" s="28">
        <v>0</v>
      </c>
      <c r="L180" s="28">
        <v>0</v>
      </c>
      <c r="M180" s="28">
        <v>0</v>
      </c>
      <c r="N180" s="42">
        <f t="shared" si="8"/>
        <v>0</v>
      </c>
      <c r="O180" s="177">
        <f t="shared" si="8"/>
        <v>0</v>
      </c>
    </row>
    <row r="181" spans="1:15" x14ac:dyDescent="0.3">
      <c r="A181" s="105" t="s">
        <v>1147</v>
      </c>
      <c r="B181" s="106">
        <v>0</v>
      </c>
      <c r="C181" s="28">
        <v>0</v>
      </c>
      <c r="D181" s="28">
        <v>0</v>
      </c>
      <c r="E181" s="28">
        <v>0</v>
      </c>
      <c r="F181" s="42">
        <f t="shared" si="7"/>
        <v>0</v>
      </c>
      <c r="G181" s="177">
        <f t="shared" si="7"/>
        <v>0</v>
      </c>
      <c r="I181" s="105" t="s">
        <v>1147</v>
      </c>
      <c r="J181" s="106">
        <v>0</v>
      </c>
      <c r="K181" s="28">
        <v>0</v>
      </c>
      <c r="L181" s="28">
        <v>0</v>
      </c>
      <c r="M181" s="28">
        <v>0</v>
      </c>
      <c r="N181" s="42">
        <f t="shared" si="8"/>
        <v>0</v>
      </c>
      <c r="O181" s="177">
        <f t="shared" si="8"/>
        <v>0</v>
      </c>
    </row>
    <row r="182" spans="1:15" x14ac:dyDescent="0.3">
      <c r="A182" s="105" t="s">
        <v>730</v>
      </c>
      <c r="B182" s="106">
        <v>0</v>
      </c>
      <c r="C182" s="28">
        <v>0</v>
      </c>
      <c r="D182" s="28">
        <v>0</v>
      </c>
      <c r="E182" s="28">
        <v>0</v>
      </c>
      <c r="F182" s="42">
        <f t="shared" si="7"/>
        <v>0</v>
      </c>
      <c r="G182" s="177">
        <f t="shared" si="7"/>
        <v>0</v>
      </c>
      <c r="I182" s="105" t="s">
        <v>730</v>
      </c>
      <c r="J182" s="106">
        <v>0</v>
      </c>
      <c r="K182" s="28">
        <v>0</v>
      </c>
      <c r="L182" s="28">
        <v>0</v>
      </c>
      <c r="M182" s="28">
        <v>0</v>
      </c>
      <c r="N182" s="42">
        <f t="shared" si="8"/>
        <v>0</v>
      </c>
      <c r="O182" s="177">
        <f t="shared" si="8"/>
        <v>0</v>
      </c>
    </row>
    <row r="183" spans="1:15" x14ac:dyDescent="0.3">
      <c r="A183" s="105" t="s">
        <v>731</v>
      </c>
      <c r="B183" s="106">
        <v>0</v>
      </c>
      <c r="C183" s="28">
        <v>0</v>
      </c>
      <c r="D183" s="28">
        <v>0</v>
      </c>
      <c r="E183" s="28">
        <v>0</v>
      </c>
      <c r="F183" s="42">
        <f t="shared" si="7"/>
        <v>0</v>
      </c>
      <c r="G183" s="177">
        <f t="shared" si="7"/>
        <v>0</v>
      </c>
      <c r="I183" s="105" t="s">
        <v>731</v>
      </c>
      <c r="J183" s="106">
        <v>0</v>
      </c>
      <c r="K183" s="28">
        <v>0</v>
      </c>
      <c r="L183" s="28">
        <v>0</v>
      </c>
      <c r="M183" s="28">
        <v>0</v>
      </c>
      <c r="N183" s="42">
        <f t="shared" si="8"/>
        <v>0</v>
      </c>
      <c r="O183" s="177">
        <f t="shared" si="8"/>
        <v>0</v>
      </c>
    </row>
    <row r="184" spans="1:15" x14ac:dyDescent="0.3">
      <c r="A184" s="105" t="s">
        <v>732</v>
      </c>
      <c r="B184" s="106">
        <v>0</v>
      </c>
      <c r="C184" s="28">
        <v>0</v>
      </c>
      <c r="D184" s="28">
        <v>0</v>
      </c>
      <c r="E184" s="28">
        <v>0</v>
      </c>
      <c r="F184" s="42">
        <f t="shared" si="7"/>
        <v>0</v>
      </c>
      <c r="G184" s="177">
        <f t="shared" si="7"/>
        <v>0</v>
      </c>
      <c r="I184" s="105" t="s">
        <v>732</v>
      </c>
      <c r="J184" s="106">
        <v>0</v>
      </c>
      <c r="K184" s="28">
        <v>0</v>
      </c>
      <c r="L184" s="28">
        <v>0</v>
      </c>
      <c r="M184" s="28">
        <v>0</v>
      </c>
      <c r="N184" s="42">
        <f t="shared" si="8"/>
        <v>0</v>
      </c>
      <c r="O184" s="177">
        <f t="shared" si="8"/>
        <v>0</v>
      </c>
    </row>
    <row r="185" spans="1:15" x14ac:dyDescent="0.3">
      <c r="A185" s="105" t="s">
        <v>1148</v>
      </c>
      <c r="B185" s="106">
        <v>0</v>
      </c>
      <c r="C185" s="28">
        <v>0</v>
      </c>
      <c r="D185" s="28">
        <v>0</v>
      </c>
      <c r="E185" s="28">
        <v>0</v>
      </c>
      <c r="F185" s="42">
        <f t="shared" si="7"/>
        <v>0</v>
      </c>
      <c r="G185" s="177">
        <f t="shared" si="7"/>
        <v>0</v>
      </c>
      <c r="I185" s="105" t="s">
        <v>1148</v>
      </c>
      <c r="J185" s="106">
        <v>0</v>
      </c>
      <c r="K185" s="28">
        <v>0</v>
      </c>
      <c r="L185" s="28">
        <v>0</v>
      </c>
      <c r="M185" s="28">
        <v>0</v>
      </c>
      <c r="N185" s="42">
        <f t="shared" si="8"/>
        <v>0</v>
      </c>
      <c r="O185" s="177">
        <f t="shared" si="8"/>
        <v>0</v>
      </c>
    </row>
    <row r="186" spans="1:15" x14ac:dyDescent="0.3">
      <c r="A186" s="105" t="s">
        <v>1149</v>
      </c>
      <c r="B186" s="106">
        <v>0</v>
      </c>
      <c r="C186" s="28">
        <v>0</v>
      </c>
      <c r="D186" s="28">
        <v>0</v>
      </c>
      <c r="E186" s="28">
        <v>0</v>
      </c>
      <c r="F186" s="42">
        <f t="shared" si="7"/>
        <v>0</v>
      </c>
      <c r="G186" s="177">
        <f t="shared" si="7"/>
        <v>0</v>
      </c>
      <c r="I186" s="105" t="s">
        <v>1149</v>
      </c>
      <c r="J186" s="106">
        <v>0</v>
      </c>
      <c r="K186" s="28">
        <v>0</v>
      </c>
      <c r="L186" s="28">
        <v>0</v>
      </c>
      <c r="M186" s="28">
        <v>0</v>
      </c>
      <c r="N186" s="42">
        <f t="shared" si="8"/>
        <v>0</v>
      </c>
      <c r="O186" s="177">
        <f t="shared" si="8"/>
        <v>0</v>
      </c>
    </row>
    <row r="187" spans="1:15" x14ac:dyDescent="0.3">
      <c r="A187" s="105" t="s">
        <v>733</v>
      </c>
      <c r="B187" s="106">
        <v>0</v>
      </c>
      <c r="C187" s="28">
        <v>0</v>
      </c>
      <c r="D187" s="28">
        <v>0</v>
      </c>
      <c r="E187" s="28">
        <v>0</v>
      </c>
      <c r="F187" s="42">
        <f t="shared" si="7"/>
        <v>0</v>
      </c>
      <c r="G187" s="177">
        <f t="shared" si="7"/>
        <v>0</v>
      </c>
      <c r="I187" s="105" t="s">
        <v>733</v>
      </c>
      <c r="J187" s="106">
        <v>0</v>
      </c>
      <c r="K187" s="28">
        <v>0</v>
      </c>
      <c r="L187" s="28">
        <v>0</v>
      </c>
      <c r="M187" s="28">
        <v>0</v>
      </c>
      <c r="N187" s="42">
        <f t="shared" si="8"/>
        <v>0</v>
      </c>
      <c r="O187" s="177">
        <f t="shared" si="8"/>
        <v>0</v>
      </c>
    </row>
    <row r="188" spans="1:15" x14ac:dyDescent="0.3">
      <c r="A188" s="105" t="s">
        <v>734</v>
      </c>
      <c r="B188" s="106">
        <v>0</v>
      </c>
      <c r="C188" s="28">
        <v>0</v>
      </c>
      <c r="D188" s="28">
        <v>0</v>
      </c>
      <c r="E188" s="28">
        <v>0</v>
      </c>
      <c r="F188" s="42">
        <f t="shared" si="7"/>
        <v>0</v>
      </c>
      <c r="G188" s="177">
        <f t="shared" si="7"/>
        <v>0</v>
      </c>
      <c r="I188" s="105" t="s">
        <v>734</v>
      </c>
      <c r="J188" s="106">
        <v>0</v>
      </c>
      <c r="K188" s="28">
        <v>0</v>
      </c>
      <c r="L188" s="28">
        <v>0</v>
      </c>
      <c r="M188" s="28">
        <v>0</v>
      </c>
      <c r="N188" s="42">
        <f t="shared" si="8"/>
        <v>0</v>
      </c>
      <c r="O188" s="177">
        <f t="shared" si="8"/>
        <v>0</v>
      </c>
    </row>
    <row r="189" spans="1:15" x14ac:dyDescent="0.3">
      <c r="A189" s="105" t="s">
        <v>1150</v>
      </c>
      <c r="B189" s="106">
        <v>0</v>
      </c>
      <c r="C189" s="28">
        <v>0</v>
      </c>
      <c r="D189" s="28">
        <v>0</v>
      </c>
      <c r="E189" s="28">
        <v>0</v>
      </c>
      <c r="F189" s="42">
        <f t="shared" si="7"/>
        <v>0</v>
      </c>
      <c r="G189" s="177">
        <f t="shared" si="7"/>
        <v>0</v>
      </c>
      <c r="I189" s="105" t="s">
        <v>1150</v>
      </c>
      <c r="J189" s="106">
        <v>0</v>
      </c>
      <c r="K189" s="28">
        <v>0</v>
      </c>
      <c r="L189" s="28">
        <v>0</v>
      </c>
      <c r="M189" s="28">
        <v>0</v>
      </c>
      <c r="N189" s="42">
        <f t="shared" si="8"/>
        <v>0</v>
      </c>
      <c r="O189" s="177">
        <f t="shared" si="8"/>
        <v>0</v>
      </c>
    </row>
    <row r="190" spans="1:15" x14ac:dyDescent="0.3">
      <c r="A190" s="105" t="s">
        <v>1151</v>
      </c>
      <c r="B190" s="106">
        <v>0</v>
      </c>
      <c r="C190" s="28">
        <v>0</v>
      </c>
      <c r="D190" s="28">
        <v>0</v>
      </c>
      <c r="E190" s="28">
        <v>0</v>
      </c>
      <c r="F190" s="42">
        <f t="shared" si="7"/>
        <v>0</v>
      </c>
      <c r="G190" s="177">
        <f t="shared" si="7"/>
        <v>0</v>
      </c>
      <c r="I190" s="105" t="s">
        <v>1151</v>
      </c>
      <c r="J190" s="106">
        <v>0</v>
      </c>
      <c r="K190" s="28">
        <v>0</v>
      </c>
      <c r="L190" s="28">
        <v>0</v>
      </c>
      <c r="M190" s="28">
        <v>0</v>
      </c>
      <c r="N190" s="42">
        <f t="shared" si="8"/>
        <v>0</v>
      </c>
      <c r="O190" s="177">
        <f t="shared" si="8"/>
        <v>0</v>
      </c>
    </row>
    <row r="191" spans="1:15" x14ac:dyDescent="0.3">
      <c r="A191" s="105" t="s">
        <v>735</v>
      </c>
      <c r="B191" s="106">
        <v>0</v>
      </c>
      <c r="C191" s="28">
        <v>0</v>
      </c>
      <c r="D191" s="28">
        <v>0</v>
      </c>
      <c r="E191" s="28">
        <v>0</v>
      </c>
      <c r="F191" s="42">
        <f t="shared" si="7"/>
        <v>0</v>
      </c>
      <c r="G191" s="177">
        <f t="shared" si="7"/>
        <v>0</v>
      </c>
      <c r="I191" s="105" t="s">
        <v>735</v>
      </c>
      <c r="J191" s="106">
        <v>0</v>
      </c>
      <c r="K191" s="28">
        <v>0</v>
      </c>
      <c r="L191" s="28">
        <v>0</v>
      </c>
      <c r="M191" s="28">
        <v>0</v>
      </c>
      <c r="N191" s="42">
        <f t="shared" si="8"/>
        <v>0</v>
      </c>
      <c r="O191" s="177">
        <f t="shared" si="8"/>
        <v>0</v>
      </c>
    </row>
    <row r="192" spans="1:15" x14ac:dyDescent="0.3">
      <c r="A192" s="105" t="s">
        <v>736</v>
      </c>
      <c r="B192" s="106">
        <v>0</v>
      </c>
      <c r="C192" s="28">
        <v>0</v>
      </c>
      <c r="D192" s="28">
        <v>0</v>
      </c>
      <c r="E192" s="28">
        <v>0</v>
      </c>
      <c r="F192" s="42">
        <f t="shared" si="7"/>
        <v>0</v>
      </c>
      <c r="G192" s="177">
        <f t="shared" si="7"/>
        <v>0</v>
      </c>
      <c r="I192" s="105" t="s">
        <v>736</v>
      </c>
      <c r="J192" s="106">
        <v>0</v>
      </c>
      <c r="K192" s="28">
        <v>0</v>
      </c>
      <c r="L192" s="28">
        <v>0</v>
      </c>
      <c r="M192" s="28">
        <v>0</v>
      </c>
      <c r="N192" s="42">
        <f t="shared" si="8"/>
        <v>0</v>
      </c>
      <c r="O192" s="177">
        <f t="shared" si="8"/>
        <v>0</v>
      </c>
    </row>
    <row r="193" spans="1:15" x14ac:dyDescent="0.3">
      <c r="A193" s="105" t="s">
        <v>1152</v>
      </c>
      <c r="B193" s="106">
        <v>0</v>
      </c>
      <c r="C193" s="28">
        <v>0</v>
      </c>
      <c r="D193" s="28">
        <v>0</v>
      </c>
      <c r="E193" s="28">
        <v>0</v>
      </c>
      <c r="F193" s="42">
        <f t="shared" si="7"/>
        <v>0</v>
      </c>
      <c r="G193" s="177">
        <f t="shared" si="7"/>
        <v>0</v>
      </c>
      <c r="I193" s="105" t="s">
        <v>1152</v>
      </c>
      <c r="J193" s="106">
        <v>0</v>
      </c>
      <c r="K193" s="28">
        <v>0</v>
      </c>
      <c r="L193" s="28">
        <v>0</v>
      </c>
      <c r="M193" s="28">
        <v>0</v>
      </c>
      <c r="N193" s="42">
        <f t="shared" si="8"/>
        <v>0</v>
      </c>
      <c r="O193" s="177">
        <f t="shared" si="8"/>
        <v>0</v>
      </c>
    </row>
    <row r="194" spans="1:15" x14ac:dyDescent="0.3">
      <c r="A194" s="105" t="s">
        <v>1153</v>
      </c>
      <c r="B194" s="106">
        <v>0</v>
      </c>
      <c r="C194" s="28">
        <v>0</v>
      </c>
      <c r="D194" s="28">
        <v>0</v>
      </c>
      <c r="E194" s="28">
        <v>0</v>
      </c>
      <c r="F194" s="42">
        <f t="shared" si="7"/>
        <v>0</v>
      </c>
      <c r="G194" s="177">
        <f t="shared" si="7"/>
        <v>0</v>
      </c>
      <c r="I194" s="105" t="s">
        <v>1153</v>
      </c>
      <c r="J194" s="106">
        <v>0</v>
      </c>
      <c r="K194" s="28">
        <v>0</v>
      </c>
      <c r="L194" s="28">
        <v>0</v>
      </c>
      <c r="M194" s="28">
        <v>0</v>
      </c>
      <c r="N194" s="42">
        <f t="shared" si="8"/>
        <v>0</v>
      </c>
      <c r="O194" s="177">
        <f t="shared" si="8"/>
        <v>0</v>
      </c>
    </row>
    <row r="195" spans="1:15" x14ac:dyDescent="0.3">
      <c r="A195" s="105" t="s">
        <v>1154</v>
      </c>
      <c r="B195" s="106">
        <v>0</v>
      </c>
      <c r="C195" s="28">
        <v>0</v>
      </c>
      <c r="D195" s="28">
        <v>0</v>
      </c>
      <c r="E195" s="28">
        <v>0</v>
      </c>
      <c r="F195" s="42">
        <f t="shared" si="7"/>
        <v>0</v>
      </c>
      <c r="G195" s="177">
        <f t="shared" si="7"/>
        <v>0</v>
      </c>
      <c r="I195" s="105" t="s">
        <v>1154</v>
      </c>
      <c r="J195" s="106">
        <v>0</v>
      </c>
      <c r="K195" s="28">
        <v>0</v>
      </c>
      <c r="L195" s="28">
        <v>0</v>
      </c>
      <c r="M195" s="28">
        <v>0</v>
      </c>
      <c r="N195" s="42">
        <f t="shared" si="8"/>
        <v>0</v>
      </c>
      <c r="O195" s="177">
        <f t="shared" si="8"/>
        <v>0</v>
      </c>
    </row>
    <row r="196" spans="1:15" x14ac:dyDescent="0.3">
      <c r="A196" s="105" t="s">
        <v>1155</v>
      </c>
      <c r="B196" s="106">
        <v>0</v>
      </c>
      <c r="C196" s="28">
        <v>0</v>
      </c>
      <c r="D196" s="28">
        <v>0</v>
      </c>
      <c r="E196" s="28">
        <v>0</v>
      </c>
      <c r="F196" s="42">
        <f t="shared" si="7"/>
        <v>0</v>
      </c>
      <c r="G196" s="177">
        <f t="shared" si="7"/>
        <v>0</v>
      </c>
      <c r="I196" s="105" t="s">
        <v>1155</v>
      </c>
      <c r="J196" s="106">
        <v>0</v>
      </c>
      <c r="K196" s="28">
        <v>0</v>
      </c>
      <c r="L196" s="28">
        <v>0</v>
      </c>
      <c r="M196" s="28">
        <v>0</v>
      </c>
      <c r="N196" s="42">
        <f t="shared" si="8"/>
        <v>0</v>
      </c>
      <c r="O196" s="177">
        <f t="shared" si="8"/>
        <v>0</v>
      </c>
    </row>
    <row r="197" spans="1:15" x14ac:dyDescent="0.3">
      <c r="A197" s="105" t="s">
        <v>737</v>
      </c>
      <c r="B197" s="106">
        <v>0</v>
      </c>
      <c r="C197" s="28">
        <v>0</v>
      </c>
      <c r="D197" s="28">
        <v>0</v>
      </c>
      <c r="E197" s="28">
        <v>0</v>
      </c>
      <c r="F197" s="42">
        <f t="shared" si="7"/>
        <v>0</v>
      </c>
      <c r="G197" s="177">
        <f t="shared" si="7"/>
        <v>0</v>
      </c>
      <c r="I197" s="105" t="s">
        <v>737</v>
      </c>
      <c r="J197" s="106">
        <v>0</v>
      </c>
      <c r="K197" s="28">
        <v>0</v>
      </c>
      <c r="L197" s="28">
        <v>0</v>
      </c>
      <c r="M197" s="28">
        <v>0</v>
      </c>
      <c r="N197" s="42">
        <f t="shared" si="8"/>
        <v>0</v>
      </c>
      <c r="O197" s="177">
        <f t="shared" si="8"/>
        <v>0</v>
      </c>
    </row>
    <row r="198" spans="1:15" x14ac:dyDescent="0.3">
      <c r="A198" s="105" t="s">
        <v>738</v>
      </c>
      <c r="B198" s="106">
        <v>0</v>
      </c>
      <c r="C198" s="28">
        <v>0</v>
      </c>
      <c r="D198" s="28">
        <v>0</v>
      </c>
      <c r="E198" s="28">
        <v>0</v>
      </c>
      <c r="F198" s="42">
        <f t="shared" si="7"/>
        <v>0</v>
      </c>
      <c r="G198" s="177">
        <f t="shared" si="7"/>
        <v>0</v>
      </c>
      <c r="I198" s="105" t="s">
        <v>738</v>
      </c>
      <c r="J198" s="106">
        <v>0</v>
      </c>
      <c r="K198" s="28">
        <v>0</v>
      </c>
      <c r="L198" s="28">
        <v>0</v>
      </c>
      <c r="M198" s="28">
        <v>0</v>
      </c>
      <c r="N198" s="42">
        <f t="shared" si="8"/>
        <v>0</v>
      </c>
      <c r="O198" s="177">
        <f t="shared" si="8"/>
        <v>0</v>
      </c>
    </row>
    <row r="199" spans="1:15" x14ac:dyDescent="0.3">
      <c r="A199" s="105" t="s">
        <v>782</v>
      </c>
      <c r="B199" s="106">
        <v>0</v>
      </c>
      <c r="C199" s="28">
        <v>0</v>
      </c>
      <c r="D199" s="28">
        <v>0</v>
      </c>
      <c r="E199" s="28">
        <v>0</v>
      </c>
      <c r="F199" s="42">
        <f t="shared" si="7"/>
        <v>0</v>
      </c>
      <c r="G199" s="177">
        <f t="shared" si="7"/>
        <v>0</v>
      </c>
      <c r="I199" s="105" t="s">
        <v>782</v>
      </c>
      <c r="J199" s="106">
        <v>0</v>
      </c>
      <c r="K199" s="28">
        <v>0</v>
      </c>
      <c r="L199" s="28">
        <v>0</v>
      </c>
      <c r="M199" s="28">
        <v>0</v>
      </c>
      <c r="N199" s="42">
        <f t="shared" si="8"/>
        <v>0</v>
      </c>
      <c r="O199" s="177">
        <f t="shared" si="8"/>
        <v>0</v>
      </c>
    </row>
    <row r="200" spans="1:15" x14ac:dyDescent="0.3">
      <c r="A200" s="105" t="s">
        <v>739</v>
      </c>
      <c r="B200" s="106">
        <v>0</v>
      </c>
      <c r="C200" s="28">
        <v>0</v>
      </c>
      <c r="D200" s="28">
        <v>0</v>
      </c>
      <c r="E200" s="28">
        <v>0</v>
      </c>
      <c r="F200" s="42">
        <f t="shared" si="7"/>
        <v>0</v>
      </c>
      <c r="G200" s="177">
        <f t="shared" si="7"/>
        <v>0</v>
      </c>
      <c r="I200" s="105" t="s">
        <v>739</v>
      </c>
      <c r="J200" s="106">
        <v>0</v>
      </c>
      <c r="K200" s="28">
        <v>0</v>
      </c>
      <c r="L200" s="28">
        <v>0</v>
      </c>
      <c r="M200" s="28">
        <v>0</v>
      </c>
      <c r="N200" s="42">
        <f t="shared" si="8"/>
        <v>0</v>
      </c>
      <c r="O200" s="177">
        <f t="shared" si="8"/>
        <v>0</v>
      </c>
    </row>
    <row r="201" spans="1:15" x14ac:dyDescent="0.3">
      <c r="A201" s="105" t="s">
        <v>740</v>
      </c>
      <c r="B201" s="106">
        <v>0</v>
      </c>
      <c r="C201" s="28">
        <v>0</v>
      </c>
      <c r="D201" s="28">
        <v>0</v>
      </c>
      <c r="E201" s="28">
        <v>0</v>
      </c>
      <c r="F201" s="42">
        <f t="shared" si="7"/>
        <v>0</v>
      </c>
      <c r="G201" s="177">
        <f t="shared" si="7"/>
        <v>0</v>
      </c>
      <c r="I201" s="105" t="s">
        <v>740</v>
      </c>
      <c r="J201" s="106">
        <v>0</v>
      </c>
      <c r="K201" s="28">
        <v>0</v>
      </c>
      <c r="L201" s="28">
        <v>0</v>
      </c>
      <c r="M201" s="28">
        <v>0</v>
      </c>
      <c r="N201" s="42">
        <f t="shared" si="8"/>
        <v>0</v>
      </c>
      <c r="O201" s="177">
        <f t="shared" si="8"/>
        <v>0</v>
      </c>
    </row>
    <row r="202" spans="1:15" x14ac:dyDescent="0.3">
      <c r="A202" s="105" t="s">
        <v>1156</v>
      </c>
      <c r="B202" s="106">
        <v>0</v>
      </c>
      <c r="C202" s="28">
        <v>0</v>
      </c>
      <c r="D202" s="28">
        <v>0</v>
      </c>
      <c r="E202" s="28">
        <v>0</v>
      </c>
      <c r="F202" s="42">
        <f t="shared" si="7"/>
        <v>0</v>
      </c>
      <c r="G202" s="177">
        <f t="shared" si="7"/>
        <v>0</v>
      </c>
      <c r="I202" s="105" t="s">
        <v>1156</v>
      </c>
      <c r="J202" s="106">
        <v>0</v>
      </c>
      <c r="K202" s="28">
        <v>0</v>
      </c>
      <c r="L202" s="28">
        <v>0</v>
      </c>
      <c r="M202" s="28">
        <v>0</v>
      </c>
      <c r="N202" s="42">
        <f t="shared" si="8"/>
        <v>0</v>
      </c>
      <c r="O202" s="177">
        <f t="shared" si="8"/>
        <v>0</v>
      </c>
    </row>
    <row r="203" spans="1:15" x14ac:dyDescent="0.3">
      <c r="A203" s="105" t="s">
        <v>923</v>
      </c>
      <c r="B203" s="106">
        <v>0</v>
      </c>
      <c r="C203" s="28">
        <v>0</v>
      </c>
      <c r="D203" s="28">
        <v>0</v>
      </c>
      <c r="E203" s="28">
        <v>0</v>
      </c>
      <c r="F203" s="42">
        <f t="shared" si="7"/>
        <v>0</v>
      </c>
      <c r="G203" s="177">
        <f t="shared" si="7"/>
        <v>0</v>
      </c>
      <c r="I203" s="105" t="s">
        <v>923</v>
      </c>
      <c r="J203" s="106">
        <v>0</v>
      </c>
      <c r="K203" s="28">
        <v>0</v>
      </c>
      <c r="L203" s="28">
        <v>0</v>
      </c>
      <c r="M203" s="28">
        <v>0</v>
      </c>
      <c r="N203" s="42">
        <f t="shared" si="8"/>
        <v>0</v>
      </c>
      <c r="O203" s="177">
        <f t="shared" si="8"/>
        <v>0</v>
      </c>
    </row>
    <row r="204" spans="1:15" x14ac:dyDescent="0.3">
      <c r="A204" s="105" t="s">
        <v>1157</v>
      </c>
      <c r="B204" s="106">
        <v>0</v>
      </c>
      <c r="C204" s="28">
        <v>0</v>
      </c>
      <c r="D204" s="28">
        <v>0</v>
      </c>
      <c r="E204" s="28">
        <v>0</v>
      </c>
      <c r="F204" s="42">
        <f t="shared" si="7"/>
        <v>0</v>
      </c>
      <c r="G204" s="177">
        <f t="shared" si="7"/>
        <v>0</v>
      </c>
      <c r="I204" s="105" t="s">
        <v>1157</v>
      </c>
      <c r="J204" s="106">
        <v>0</v>
      </c>
      <c r="K204" s="28">
        <v>0</v>
      </c>
      <c r="L204" s="28">
        <v>0</v>
      </c>
      <c r="M204" s="28">
        <v>0</v>
      </c>
      <c r="N204" s="42">
        <f t="shared" si="8"/>
        <v>0</v>
      </c>
      <c r="O204" s="177">
        <f t="shared" si="8"/>
        <v>0</v>
      </c>
    </row>
    <row r="205" spans="1:15" x14ac:dyDescent="0.3">
      <c r="A205" s="54" t="s">
        <v>1158</v>
      </c>
      <c r="B205" s="72">
        <v>0</v>
      </c>
      <c r="C205" s="29">
        <v>0</v>
      </c>
      <c r="D205" s="29">
        <v>0</v>
      </c>
      <c r="E205" s="29">
        <v>0</v>
      </c>
      <c r="F205" s="42">
        <f t="shared" ref="F205:F235" si="9">B205-D205</f>
        <v>0</v>
      </c>
      <c r="G205" s="177">
        <f t="shared" ref="G205:G235" si="10">C205-E205</f>
        <v>0</v>
      </c>
      <c r="I205" s="54" t="s">
        <v>1158</v>
      </c>
      <c r="J205" s="72">
        <v>0</v>
      </c>
      <c r="K205" s="29">
        <v>0</v>
      </c>
      <c r="L205" s="29">
        <v>0</v>
      </c>
      <c r="M205" s="29">
        <v>0</v>
      </c>
      <c r="N205" s="42">
        <f t="shared" ref="N205:N235" si="11">J205-L205</f>
        <v>0</v>
      </c>
      <c r="O205" s="177">
        <f t="shared" ref="O205:O235" si="12">K205-M205</f>
        <v>0</v>
      </c>
    </row>
    <row r="206" spans="1:15" x14ac:dyDescent="0.3">
      <c r="A206" s="54" t="s">
        <v>1159</v>
      </c>
      <c r="B206" s="72">
        <v>0</v>
      </c>
      <c r="C206" s="29">
        <v>0</v>
      </c>
      <c r="D206" s="29">
        <v>0</v>
      </c>
      <c r="E206" s="29">
        <v>0</v>
      </c>
      <c r="F206" s="42">
        <f t="shared" si="9"/>
        <v>0</v>
      </c>
      <c r="G206" s="177">
        <f t="shared" si="10"/>
        <v>0</v>
      </c>
      <c r="I206" s="54" t="s">
        <v>1159</v>
      </c>
      <c r="J206" s="72">
        <v>0</v>
      </c>
      <c r="K206" s="29">
        <v>0</v>
      </c>
      <c r="L206" s="29">
        <v>0</v>
      </c>
      <c r="M206" s="29">
        <v>0</v>
      </c>
      <c r="N206" s="42">
        <f t="shared" si="11"/>
        <v>0</v>
      </c>
      <c r="O206" s="177">
        <f t="shared" si="12"/>
        <v>0</v>
      </c>
    </row>
    <row r="207" spans="1:15" x14ac:dyDescent="0.3">
      <c r="A207" s="54" t="s">
        <v>741</v>
      </c>
      <c r="B207" s="72">
        <v>0</v>
      </c>
      <c r="C207" s="29">
        <v>0</v>
      </c>
      <c r="D207" s="29">
        <v>0</v>
      </c>
      <c r="E207" s="29">
        <v>0</v>
      </c>
      <c r="F207" s="42">
        <f t="shared" si="9"/>
        <v>0</v>
      </c>
      <c r="G207" s="177">
        <f t="shared" si="10"/>
        <v>0</v>
      </c>
      <c r="I207" s="54" t="s">
        <v>741</v>
      </c>
      <c r="J207" s="72">
        <v>0</v>
      </c>
      <c r="K207" s="29">
        <v>0</v>
      </c>
      <c r="L207" s="29">
        <v>0</v>
      </c>
      <c r="M207" s="29">
        <v>0</v>
      </c>
      <c r="N207" s="42">
        <f t="shared" si="11"/>
        <v>0</v>
      </c>
      <c r="O207" s="177">
        <f t="shared" si="12"/>
        <v>0</v>
      </c>
    </row>
    <row r="208" spans="1:15" x14ac:dyDescent="0.3">
      <c r="A208" s="54" t="s">
        <v>924</v>
      </c>
      <c r="B208" s="72">
        <v>0</v>
      </c>
      <c r="C208" s="29">
        <v>0</v>
      </c>
      <c r="D208" s="29">
        <v>0</v>
      </c>
      <c r="E208" s="29">
        <v>0</v>
      </c>
      <c r="F208" s="42">
        <f t="shared" si="9"/>
        <v>0</v>
      </c>
      <c r="G208" s="177">
        <f t="shared" si="10"/>
        <v>0</v>
      </c>
      <c r="I208" s="54" t="s">
        <v>924</v>
      </c>
      <c r="J208" s="72">
        <v>0</v>
      </c>
      <c r="K208" s="29">
        <v>0</v>
      </c>
      <c r="L208" s="29">
        <v>0</v>
      </c>
      <c r="M208" s="29">
        <v>0</v>
      </c>
      <c r="N208" s="42">
        <f t="shared" si="11"/>
        <v>0</v>
      </c>
      <c r="O208" s="177">
        <f t="shared" si="12"/>
        <v>0</v>
      </c>
    </row>
    <row r="209" spans="1:15" x14ac:dyDescent="0.3">
      <c r="A209" s="54" t="s">
        <v>1160</v>
      </c>
      <c r="B209" s="72">
        <v>0</v>
      </c>
      <c r="C209" s="29">
        <v>0</v>
      </c>
      <c r="D209" s="29">
        <v>0</v>
      </c>
      <c r="E209" s="29">
        <v>0</v>
      </c>
      <c r="F209" s="42">
        <f t="shared" si="9"/>
        <v>0</v>
      </c>
      <c r="G209" s="177">
        <f t="shared" si="10"/>
        <v>0</v>
      </c>
      <c r="I209" s="54" t="s">
        <v>1160</v>
      </c>
      <c r="J209" s="72">
        <v>0</v>
      </c>
      <c r="K209" s="29">
        <v>0</v>
      </c>
      <c r="L209" s="29">
        <v>0</v>
      </c>
      <c r="M209" s="29">
        <v>0</v>
      </c>
      <c r="N209" s="42">
        <f t="shared" si="11"/>
        <v>0</v>
      </c>
      <c r="O209" s="177">
        <f t="shared" si="12"/>
        <v>0</v>
      </c>
    </row>
    <row r="210" spans="1:15" x14ac:dyDescent="0.3">
      <c r="A210" s="54" t="s">
        <v>742</v>
      </c>
      <c r="B210" s="72">
        <v>0</v>
      </c>
      <c r="C210" s="29">
        <v>0</v>
      </c>
      <c r="D210" s="29">
        <v>0</v>
      </c>
      <c r="E210" s="29">
        <v>0</v>
      </c>
      <c r="F210" s="42">
        <f t="shared" si="9"/>
        <v>0</v>
      </c>
      <c r="G210" s="177">
        <f t="shared" si="10"/>
        <v>0</v>
      </c>
      <c r="I210" s="54" t="s">
        <v>742</v>
      </c>
      <c r="J210" s="72">
        <v>0</v>
      </c>
      <c r="K210" s="29">
        <v>0</v>
      </c>
      <c r="L210" s="29">
        <v>0</v>
      </c>
      <c r="M210" s="29">
        <v>0</v>
      </c>
      <c r="N210" s="42">
        <f t="shared" si="11"/>
        <v>0</v>
      </c>
      <c r="O210" s="177">
        <f t="shared" si="12"/>
        <v>0</v>
      </c>
    </row>
    <row r="211" spans="1:15" x14ac:dyDescent="0.3">
      <c r="A211" s="54" t="s">
        <v>1161</v>
      </c>
      <c r="B211" s="72">
        <v>0</v>
      </c>
      <c r="C211" s="29">
        <v>0</v>
      </c>
      <c r="D211" s="29">
        <v>0</v>
      </c>
      <c r="E211" s="29">
        <v>0</v>
      </c>
      <c r="F211" s="42">
        <f t="shared" si="9"/>
        <v>0</v>
      </c>
      <c r="G211" s="177">
        <f t="shared" si="10"/>
        <v>0</v>
      </c>
      <c r="I211" s="54" t="s">
        <v>1161</v>
      </c>
      <c r="J211" s="72">
        <v>0</v>
      </c>
      <c r="K211" s="29">
        <v>0</v>
      </c>
      <c r="L211" s="29">
        <v>0</v>
      </c>
      <c r="M211" s="29">
        <v>0</v>
      </c>
      <c r="N211" s="42">
        <f t="shared" si="11"/>
        <v>0</v>
      </c>
      <c r="O211" s="177">
        <f t="shared" si="12"/>
        <v>0</v>
      </c>
    </row>
    <row r="212" spans="1:15" x14ac:dyDescent="0.3">
      <c r="A212" s="54" t="s">
        <v>743</v>
      </c>
      <c r="B212" s="72">
        <v>0</v>
      </c>
      <c r="C212" s="29">
        <v>0</v>
      </c>
      <c r="D212" s="29">
        <v>0</v>
      </c>
      <c r="E212" s="29">
        <v>0</v>
      </c>
      <c r="F212" s="42">
        <f t="shared" si="9"/>
        <v>0</v>
      </c>
      <c r="G212" s="177">
        <f t="shared" si="10"/>
        <v>0</v>
      </c>
      <c r="I212" s="54" t="s">
        <v>743</v>
      </c>
      <c r="J212" s="72">
        <v>0</v>
      </c>
      <c r="K212" s="29">
        <v>0</v>
      </c>
      <c r="L212" s="29">
        <v>0</v>
      </c>
      <c r="M212" s="29">
        <v>0</v>
      </c>
      <c r="N212" s="42">
        <f t="shared" si="11"/>
        <v>0</v>
      </c>
      <c r="O212" s="177">
        <f t="shared" si="12"/>
        <v>0</v>
      </c>
    </row>
    <row r="213" spans="1:15" x14ac:dyDescent="0.3">
      <c r="A213" s="54" t="s">
        <v>1162</v>
      </c>
      <c r="B213" s="72">
        <v>0</v>
      </c>
      <c r="C213" s="29">
        <v>0</v>
      </c>
      <c r="D213" s="29">
        <v>0</v>
      </c>
      <c r="E213" s="29">
        <v>0</v>
      </c>
      <c r="F213" s="42">
        <f t="shared" si="9"/>
        <v>0</v>
      </c>
      <c r="G213" s="177">
        <f t="shared" si="10"/>
        <v>0</v>
      </c>
      <c r="I213" s="54" t="s">
        <v>1162</v>
      </c>
      <c r="J213" s="72">
        <v>0</v>
      </c>
      <c r="K213" s="29">
        <v>0</v>
      </c>
      <c r="L213" s="29">
        <v>0</v>
      </c>
      <c r="M213" s="29">
        <v>0</v>
      </c>
      <c r="N213" s="42">
        <f t="shared" si="11"/>
        <v>0</v>
      </c>
      <c r="O213" s="177">
        <f t="shared" si="12"/>
        <v>0</v>
      </c>
    </row>
    <row r="214" spans="1:15" x14ac:dyDescent="0.3">
      <c r="A214" s="54" t="s">
        <v>744</v>
      </c>
      <c r="B214" s="72">
        <v>0</v>
      </c>
      <c r="C214" s="29">
        <v>0</v>
      </c>
      <c r="D214" s="29">
        <v>0</v>
      </c>
      <c r="E214" s="29">
        <v>0</v>
      </c>
      <c r="F214" s="42">
        <f t="shared" si="9"/>
        <v>0</v>
      </c>
      <c r="G214" s="177">
        <f t="shared" si="10"/>
        <v>0</v>
      </c>
      <c r="I214" s="54" t="s">
        <v>744</v>
      </c>
      <c r="J214" s="72">
        <v>0</v>
      </c>
      <c r="K214" s="29">
        <v>0</v>
      </c>
      <c r="L214" s="29">
        <v>0</v>
      </c>
      <c r="M214" s="29">
        <v>0</v>
      </c>
      <c r="N214" s="42">
        <f t="shared" si="11"/>
        <v>0</v>
      </c>
      <c r="O214" s="177">
        <f t="shared" si="12"/>
        <v>0</v>
      </c>
    </row>
    <row r="215" spans="1:15" x14ac:dyDescent="0.3">
      <c r="A215" s="54" t="s">
        <v>745</v>
      </c>
      <c r="B215" s="72">
        <v>0</v>
      </c>
      <c r="C215" s="29">
        <v>0</v>
      </c>
      <c r="D215" s="29">
        <v>0</v>
      </c>
      <c r="E215" s="29">
        <v>0</v>
      </c>
      <c r="F215" s="42">
        <f t="shared" si="9"/>
        <v>0</v>
      </c>
      <c r="G215" s="177">
        <f t="shared" si="10"/>
        <v>0</v>
      </c>
      <c r="I215" s="54" t="s">
        <v>745</v>
      </c>
      <c r="J215" s="72">
        <v>0</v>
      </c>
      <c r="K215" s="29">
        <v>0</v>
      </c>
      <c r="L215" s="29">
        <v>0</v>
      </c>
      <c r="M215" s="29">
        <v>0</v>
      </c>
      <c r="N215" s="42">
        <f t="shared" si="11"/>
        <v>0</v>
      </c>
      <c r="O215" s="177">
        <f t="shared" si="12"/>
        <v>0</v>
      </c>
    </row>
    <row r="216" spans="1:15" x14ac:dyDescent="0.3">
      <c r="A216" s="54" t="s">
        <v>1163</v>
      </c>
      <c r="B216" s="72">
        <v>0</v>
      </c>
      <c r="C216" s="29">
        <v>0</v>
      </c>
      <c r="D216" s="29">
        <v>0</v>
      </c>
      <c r="E216" s="29">
        <v>0</v>
      </c>
      <c r="F216" s="42">
        <f t="shared" si="9"/>
        <v>0</v>
      </c>
      <c r="G216" s="177">
        <f t="shared" si="10"/>
        <v>0</v>
      </c>
      <c r="I216" s="54" t="s">
        <v>1163</v>
      </c>
      <c r="J216" s="72">
        <v>0</v>
      </c>
      <c r="K216" s="29">
        <v>0</v>
      </c>
      <c r="L216" s="29">
        <v>0</v>
      </c>
      <c r="M216" s="29">
        <v>0</v>
      </c>
      <c r="N216" s="42">
        <f t="shared" si="11"/>
        <v>0</v>
      </c>
      <c r="O216" s="177">
        <f t="shared" si="12"/>
        <v>0</v>
      </c>
    </row>
    <row r="217" spans="1:15" x14ac:dyDescent="0.3">
      <c r="A217" s="54" t="s">
        <v>783</v>
      </c>
      <c r="B217" s="72">
        <v>0</v>
      </c>
      <c r="C217" s="29">
        <v>0</v>
      </c>
      <c r="D217" s="29">
        <v>0</v>
      </c>
      <c r="E217" s="29">
        <v>0</v>
      </c>
      <c r="F217" s="42">
        <f t="shared" si="9"/>
        <v>0</v>
      </c>
      <c r="G217" s="177">
        <f t="shared" si="10"/>
        <v>0</v>
      </c>
      <c r="I217" s="54" t="s">
        <v>783</v>
      </c>
      <c r="J217" s="72">
        <v>0</v>
      </c>
      <c r="K217" s="29">
        <v>0</v>
      </c>
      <c r="L217" s="29">
        <v>0</v>
      </c>
      <c r="M217" s="29">
        <v>0</v>
      </c>
      <c r="N217" s="42">
        <f t="shared" si="11"/>
        <v>0</v>
      </c>
      <c r="O217" s="177">
        <f t="shared" si="12"/>
        <v>0</v>
      </c>
    </row>
    <row r="218" spans="1:15" x14ac:dyDescent="0.3">
      <c r="A218" s="54" t="s">
        <v>1164</v>
      </c>
      <c r="B218" s="72">
        <v>0</v>
      </c>
      <c r="C218" s="29">
        <v>0</v>
      </c>
      <c r="D218" s="29">
        <v>0</v>
      </c>
      <c r="E218" s="29">
        <v>0</v>
      </c>
      <c r="F218" s="42">
        <f t="shared" si="9"/>
        <v>0</v>
      </c>
      <c r="G218" s="177">
        <f t="shared" si="10"/>
        <v>0</v>
      </c>
      <c r="I218" s="54" t="s">
        <v>1164</v>
      </c>
      <c r="J218" s="72">
        <v>0</v>
      </c>
      <c r="K218" s="29">
        <v>0</v>
      </c>
      <c r="L218" s="29">
        <v>0</v>
      </c>
      <c r="M218" s="29">
        <v>0</v>
      </c>
      <c r="N218" s="42">
        <f t="shared" si="11"/>
        <v>0</v>
      </c>
      <c r="O218" s="177">
        <f t="shared" si="12"/>
        <v>0</v>
      </c>
    </row>
    <row r="219" spans="1:15" x14ac:dyDescent="0.3">
      <c r="A219" s="54" t="s">
        <v>746</v>
      </c>
      <c r="B219" s="72">
        <v>0</v>
      </c>
      <c r="C219" s="29">
        <v>0</v>
      </c>
      <c r="D219" s="29">
        <v>0</v>
      </c>
      <c r="E219" s="29">
        <v>0</v>
      </c>
      <c r="F219" s="42">
        <f t="shared" si="9"/>
        <v>0</v>
      </c>
      <c r="G219" s="177">
        <f t="shared" si="10"/>
        <v>0</v>
      </c>
      <c r="I219" s="54" t="s">
        <v>746</v>
      </c>
      <c r="J219" s="72">
        <v>0</v>
      </c>
      <c r="K219" s="29">
        <v>0</v>
      </c>
      <c r="L219" s="29">
        <v>0</v>
      </c>
      <c r="M219" s="29">
        <v>0</v>
      </c>
      <c r="N219" s="42">
        <f t="shared" si="11"/>
        <v>0</v>
      </c>
      <c r="O219" s="177">
        <f t="shared" si="12"/>
        <v>0</v>
      </c>
    </row>
    <row r="220" spans="1:15" x14ac:dyDescent="0.3">
      <c r="A220" s="54" t="s">
        <v>747</v>
      </c>
      <c r="B220" s="72">
        <v>0</v>
      </c>
      <c r="C220" s="29">
        <v>0</v>
      </c>
      <c r="D220" s="29">
        <v>0</v>
      </c>
      <c r="E220" s="29">
        <v>0</v>
      </c>
      <c r="F220" s="42">
        <f t="shared" si="9"/>
        <v>0</v>
      </c>
      <c r="G220" s="177">
        <f t="shared" si="10"/>
        <v>0</v>
      </c>
      <c r="I220" s="54" t="s">
        <v>747</v>
      </c>
      <c r="J220" s="72">
        <v>0</v>
      </c>
      <c r="K220" s="29">
        <v>0</v>
      </c>
      <c r="L220" s="29">
        <v>0</v>
      </c>
      <c r="M220" s="29">
        <v>0</v>
      </c>
      <c r="N220" s="42">
        <f t="shared" si="11"/>
        <v>0</v>
      </c>
      <c r="O220" s="177">
        <f t="shared" si="12"/>
        <v>0</v>
      </c>
    </row>
    <row r="221" spans="1:15" x14ac:dyDescent="0.3">
      <c r="A221" s="54" t="s">
        <v>1165</v>
      </c>
      <c r="B221" s="72">
        <v>0</v>
      </c>
      <c r="C221" s="29">
        <v>0</v>
      </c>
      <c r="D221" s="29">
        <v>0</v>
      </c>
      <c r="E221" s="29">
        <v>0</v>
      </c>
      <c r="F221" s="42">
        <f t="shared" si="9"/>
        <v>0</v>
      </c>
      <c r="G221" s="177">
        <f t="shared" si="10"/>
        <v>0</v>
      </c>
      <c r="I221" s="54" t="s">
        <v>1165</v>
      </c>
      <c r="J221" s="72">
        <v>0</v>
      </c>
      <c r="K221" s="29">
        <v>0</v>
      </c>
      <c r="L221" s="29">
        <v>0</v>
      </c>
      <c r="M221" s="29">
        <v>0</v>
      </c>
      <c r="N221" s="42">
        <f t="shared" si="11"/>
        <v>0</v>
      </c>
      <c r="O221" s="177">
        <f t="shared" si="12"/>
        <v>0</v>
      </c>
    </row>
    <row r="222" spans="1:15" x14ac:dyDescent="0.3">
      <c r="A222" s="54" t="s">
        <v>748</v>
      </c>
      <c r="B222" s="72">
        <v>0</v>
      </c>
      <c r="C222" s="29">
        <v>0</v>
      </c>
      <c r="D222" s="29">
        <v>0</v>
      </c>
      <c r="E222" s="29">
        <v>0</v>
      </c>
      <c r="F222" s="42">
        <f t="shared" si="9"/>
        <v>0</v>
      </c>
      <c r="G222" s="177">
        <f t="shared" si="10"/>
        <v>0</v>
      </c>
      <c r="I222" s="54" t="s">
        <v>748</v>
      </c>
      <c r="J222" s="72">
        <v>0</v>
      </c>
      <c r="K222" s="29">
        <v>0</v>
      </c>
      <c r="L222" s="29">
        <v>0</v>
      </c>
      <c r="M222" s="29">
        <v>0</v>
      </c>
      <c r="N222" s="42">
        <f t="shared" si="11"/>
        <v>0</v>
      </c>
      <c r="O222" s="177">
        <f t="shared" si="12"/>
        <v>0</v>
      </c>
    </row>
    <row r="223" spans="1:15" x14ac:dyDescent="0.3">
      <c r="A223" s="54" t="s">
        <v>1166</v>
      </c>
      <c r="B223" s="72">
        <v>0</v>
      </c>
      <c r="C223" s="29">
        <v>0</v>
      </c>
      <c r="D223" s="29">
        <v>0</v>
      </c>
      <c r="E223" s="29">
        <v>0</v>
      </c>
      <c r="F223" s="42">
        <f t="shared" si="9"/>
        <v>0</v>
      </c>
      <c r="G223" s="177">
        <f t="shared" si="10"/>
        <v>0</v>
      </c>
      <c r="I223" s="54" t="s">
        <v>1166</v>
      </c>
      <c r="J223" s="72">
        <v>0</v>
      </c>
      <c r="K223" s="29">
        <v>0</v>
      </c>
      <c r="L223" s="29">
        <v>0</v>
      </c>
      <c r="M223" s="29">
        <v>0</v>
      </c>
      <c r="N223" s="42">
        <f t="shared" si="11"/>
        <v>0</v>
      </c>
      <c r="O223" s="177">
        <f t="shared" si="12"/>
        <v>0</v>
      </c>
    </row>
    <row r="224" spans="1:15" x14ac:dyDescent="0.3">
      <c r="A224" s="54" t="s">
        <v>1167</v>
      </c>
      <c r="B224" s="72">
        <v>0</v>
      </c>
      <c r="C224" s="29">
        <v>0</v>
      </c>
      <c r="D224" s="29">
        <v>0</v>
      </c>
      <c r="E224" s="29">
        <v>0</v>
      </c>
      <c r="F224" s="42">
        <f t="shared" si="9"/>
        <v>0</v>
      </c>
      <c r="G224" s="177">
        <f t="shared" si="10"/>
        <v>0</v>
      </c>
      <c r="I224" s="54" t="s">
        <v>1167</v>
      </c>
      <c r="J224" s="72">
        <v>0</v>
      </c>
      <c r="K224" s="29">
        <v>0</v>
      </c>
      <c r="L224" s="29">
        <v>0</v>
      </c>
      <c r="M224" s="29">
        <v>0</v>
      </c>
      <c r="N224" s="42">
        <f t="shared" si="11"/>
        <v>0</v>
      </c>
      <c r="O224" s="177">
        <f t="shared" si="12"/>
        <v>0</v>
      </c>
    </row>
    <row r="225" spans="1:15" ht="15" customHeight="1" x14ac:dyDescent="0.3">
      <c r="A225" s="54" t="s">
        <v>749</v>
      </c>
      <c r="B225" s="72">
        <v>0</v>
      </c>
      <c r="C225" s="29">
        <v>0</v>
      </c>
      <c r="D225" s="29">
        <v>0</v>
      </c>
      <c r="E225" s="29">
        <v>0</v>
      </c>
      <c r="F225" s="42">
        <f t="shared" si="9"/>
        <v>0</v>
      </c>
      <c r="G225" s="177">
        <f t="shared" si="10"/>
        <v>0</v>
      </c>
      <c r="I225" s="54" t="s">
        <v>749</v>
      </c>
      <c r="J225" s="72">
        <v>0</v>
      </c>
      <c r="K225" s="29">
        <v>0</v>
      </c>
      <c r="L225" s="29">
        <v>0</v>
      </c>
      <c r="M225" s="29">
        <v>0</v>
      </c>
      <c r="N225" s="42">
        <f t="shared" si="11"/>
        <v>0</v>
      </c>
      <c r="O225" s="177">
        <f t="shared" si="12"/>
        <v>0</v>
      </c>
    </row>
    <row r="226" spans="1:15" ht="15" customHeight="1" x14ac:dyDescent="0.3">
      <c r="A226" s="54" t="s">
        <v>1168</v>
      </c>
      <c r="B226" s="72">
        <v>0</v>
      </c>
      <c r="C226" s="29">
        <v>0</v>
      </c>
      <c r="D226" s="29">
        <v>0</v>
      </c>
      <c r="E226" s="29">
        <v>0</v>
      </c>
      <c r="F226" s="42">
        <f t="shared" si="9"/>
        <v>0</v>
      </c>
      <c r="G226" s="177">
        <f t="shared" si="10"/>
        <v>0</v>
      </c>
      <c r="I226" s="54" t="s">
        <v>1168</v>
      </c>
      <c r="J226" s="72">
        <v>0</v>
      </c>
      <c r="K226" s="29">
        <v>0</v>
      </c>
      <c r="L226" s="29">
        <v>0</v>
      </c>
      <c r="M226" s="29">
        <v>0</v>
      </c>
      <c r="N226" s="42">
        <f t="shared" si="11"/>
        <v>0</v>
      </c>
      <c r="O226" s="177">
        <f t="shared" si="12"/>
        <v>0</v>
      </c>
    </row>
    <row r="227" spans="1:15" x14ac:dyDescent="0.3">
      <c r="A227" s="54" t="s">
        <v>750</v>
      </c>
      <c r="B227" s="72">
        <v>0</v>
      </c>
      <c r="C227" s="29">
        <v>0</v>
      </c>
      <c r="D227" s="29">
        <v>0</v>
      </c>
      <c r="E227" s="29">
        <v>0</v>
      </c>
      <c r="F227" s="42">
        <f t="shared" si="9"/>
        <v>0</v>
      </c>
      <c r="G227" s="177">
        <f t="shared" si="10"/>
        <v>0</v>
      </c>
      <c r="I227" s="54" t="s">
        <v>750</v>
      </c>
      <c r="J227" s="72">
        <v>0</v>
      </c>
      <c r="K227" s="29">
        <v>0</v>
      </c>
      <c r="L227" s="29">
        <v>0</v>
      </c>
      <c r="M227" s="29">
        <v>0</v>
      </c>
      <c r="N227" s="42">
        <f t="shared" si="11"/>
        <v>0</v>
      </c>
      <c r="O227" s="177">
        <f t="shared" si="12"/>
        <v>0</v>
      </c>
    </row>
    <row r="228" spans="1:15" x14ac:dyDescent="0.3">
      <c r="A228" s="54" t="s">
        <v>209</v>
      </c>
      <c r="B228" s="72">
        <v>0</v>
      </c>
      <c r="C228" s="29">
        <v>0</v>
      </c>
      <c r="D228" s="29">
        <v>0</v>
      </c>
      <c r="E228" s="29">
        <v>0</v>
      </c>
      <c r="F228" s="42">
        <f t="shared" si="9"/>
        <v>0</v>
      </c>
      <c r="G228" s="177">
        <f t="shared" si="10"/>
        <v>0</v>
      </c>
      <c r="I228" s="54" t="s">
        <v>209</v>
      </c>
      <c r="J228" s="72">
        <v>0</v>
      </c>
      <c r="K228" s="29">
        <v>0</v>
      </c>
      <c r="L228" s="29">
        <v>0</v>
      </c>
      <c r="M228" s="29">
        <v>0</v>
      </c>
      <c r="N228" s="42">
        <f t="shared" si="11"/>
        <v>0</v>
      </c>
      <c r="O228" s="177">
        <f t="shared" si="12"/>
        <v>0</v>
      </c>
    </row>
    <row r="229" spans="1:15" x14ac:dyDescent="0.3">
      <c r="A229" s="54" t="s">
        <v>751</v>
      </c>
      <c r="B229" s="72">
        <v>0</v>
      </c>
      <c r="C229" s="29">
        <v>0</v>
      </c>
      <c r="D229" s="29">
        <v>0</v>
      </c>
      <c r="E229" s="29">
        <v>0</v>
      </c>
      <c r="F229" s="42">
        <f t="shared" si="9"/>
        <v>0</v>
      </c>
      <c r="G229" s="177">
        <f t="shared" si="10"/>
        <v>0</v>
      </c>
      <c r="I229" s="54" t="s">
        <v>751</v>
      </c>
      <c r="J229" s="72">
        <v>0</v>
      </c>
      <c r="K229" s="29">
        <v>0</v>
      </c>
      <c r="L229" s="29">
        <v>0</v>
      </c>
      <c r="M229" s="29">
        <v>0</v>
      </c>
      <c r="N229" s="42">
        <f t="shared" si="11"/>
        <v>0</v>
      </c>
      <c r="O229" s="177">
        <f t="shared" si="12"/>
        <v>0</v>
      </c>
    </row>
    <row r="230" spans="1:15" x14ac:dyDescent="0.3">
      <c r="A230" s="54" t="s">
        <v>752</v>
      </c>
      <c r="B230" s="72">
        <v>0</v>
      </c>
      <c r="C230" s="29">
        <v>0</v>
      </c>
      <c r="D230" s="29">
        <v>0</v>
      </c>
      <c r="E230" s="29">
        <v>0</v>
      </c>
      <c r="F230" s="42">
        <f t="shared" si="9"/>
        <v>0</v>
      </c>
      <c r="G230" s="177">
        <f t="shared" si="10"/>
        <v>0</v>
      </c>
      <c r="I230" s="54" t="s">
        <v>752</v>
      </c>
      <c r="J230" s="72">
        <v>0</v>
      </c>
      <c r="K230" s="29">
        <v>0</v>
      </c>
      <c r="L230" s="29">
        <v>0</v>
      </c>
      <c r="M230" s="29">
        <v>0</v>
      </c>
      <c r="N230" s="42">
        <f t="shared" si="11"/>
        <v>0</v>
      </c>
      <c r="O230" s="177">
        <f t="shared" si="12"/>
        <v>0</v>
      </c>
    </row>
    <row r="231" spans="1:15" x14ac:dyDescent="0.3">
      <c r="A231" s="54" t="s">
        <v>925</v>
      </c>
      <c r="B231" s="72">
        <v>0</v>
      </c>
      <c r="C231" s="29">
        <v>0</v>
      </c>
      <c r="D231" s="29">
        <v>0</v>
      </c>
      <c r="E231" s="29">
        <v>0</v>
      </c>
      <c r="F231" s="42">
        <f t="shared" si="9"/>
        <v>0</v>
      </c>
      <c r="G231" s="177">
        <f t="shared" si="10"/>
        <v>0</v>
      </c>
      <c r="I231" s="54" t="s">
        <v>925</v>
      </c>
      <c r="J231" s="72">
        <v>0</v>
      </c>
      <c r="K231" s="29">
        <v>0</v>
      </c>
      <c r="L231" s="29">
        <v>0</v>
      </c>
      <c r="M231" s="29">
        <v>0</v>
      </c>
      <c r="N231" s="42">
        <f t="shared" si="11"/>
        <v>0</v>
      </c>
      <c r="O231" s="177">
        <f t="shared" si="12"/>
        <v>0</v>
      </c>
    </row>
    <row r="232" spans="1:15" x14ac:dyDescent="0.3">
      <c r="A232" s="54" t="s">
        <v>753</v>
      </c>
      <c r="B232" s="72">
        <v>0</v>
      </c>
      <c r="C232" s="29">
        <v>0</v>
      </c>
      <c r="D232" s="29">
        <v>0</v>
      </c>
      <c r="E232" s="29">
        <v>0</v>
      </c>
      <c r="F232" s="42">
        <f t="shared" si="9"/>
        <v>0</v>
      </c>
      <c r="G232" s="177">
        <f t="shared" si="10"/>
        <v>0</v>
      </c>
      <c r="I232" s="54" t="s">
        <v>753</v>
      </c>
      <c r="J232" s="72">
        <v>0</v>
      </c>
      <c r="K232" s="29">
        <v>0</v>
      </c>
      <c r="L232" s="29">
        <v>0</v>
      </c>
      <c r="M232" s="29">
        <v>0</v>
      </c>
      <c r="N232" s="42">
        <f t="shared" si="11"/>
        <v>0</v>
      </c>
      <c r="O232" s="177">
        <f t="shared" si="12"/>
        <v>0</v>
      </c>
    </row>
    <row r="233" spans="1:15" x14ac:dyDescent="0.3">
      <c r="A233" s="54" t="s">
        <v>754</v>
      </c>
      <c r="B233" s="72">
        <v>0</v>
      </c>
      <c r="C233" s="29">
        <v>0</v>
      </c>
      <c r="D233" s="29">
        <v>0</v>
      </c>
      <c r="E233" s="29">
        <v>0</v>
      </c>
      <c r="F233" s="42">
        <f t="shared" si="9"/>
        <v>0</v>
      </c>
      <c r="G233" s="177">
        <f t="shared" si="10"/>
        <v>0</v>
      </c>
      <c r="I233" s="54" t="s">
        <v>754</v>
      </c>
      <c r="J233" s="72">
        <v>0</v>
      </c>
      <c r="K233" s="29">
        <v>0</v>
      </c>
      <c r="L233" s="29">
        <v>0</v>
      </c>
      <c r="M233" s="29">
        <v>0</v>
      </c>
      <c r="N233" s="42">
        <f t="shared" si="11"/>
        <v>0</v>
      </c>
      <c r="O233" s="177">
        <f t="shared" si="12"/>
        <v>0</v>
      </c>
    </row>
    <row r="234" spans="1:15" x14ac:dyDescent="0.3">
      <c r="A234" s="54" t="s">
        <v>755</v>
      </c>
      <c r="B234" s="72">
        <v>0</v>
      </c>
      <c r="C234" s="29">
        <v>0</v>
      </c>
      <c r="D234" s="29">
        <v>0</v>
      </c>
      <c r="E234" s="29">
        <v>0</v>
      </c>
      <c r="F234" s="42">
        <f t="shared" si="9"/>
        <v>0</v>
      </c>
      <c r="G234" s="177">
        <f t="shared" si="10"/>
        <v>0</v>
      </c>
      <c r="I234" s="54" t="s">
        <v>755</v>
      </c>
      <c r="J234" s="72">
        <v>0</v>
      </c>
      <c r="K234" s="29">
        <v>0</v>
      </c>
      <c r="L234" s="29">
        <v>0</v>
      </c>
      <c r="M234" s="29">
        <v>0</v>
      </c>
      <c r="N234" s="42">
        <f t="shared" si="11"/>
        <v>0</v>
      </c>
      <c r="O234" s="177">
        <f t="shared" si="12"/>
        <v>0</v>
      </c>
    </row>
    <row r="235" spans="1:15" x14ac:dyDescent="0.3">
      <c r="A235" s="54" t="s">
        <v>756</v>
      </c>
      <c r="B235" s="72">
        <v>0</v>
      </c>
      <c r="C235" s="29">
        <v>0</v>
      </c>
      <c r="D235" s="29">
        <v>0</v>
      </c>
      <c r="E235" s="29">
        <v>0</v>
      </c>
      <c r="F235" s="42">
        <f t="shared" si="9"/>
        <v>0</v>
      </c>
      <c r="G235" s="177">
        <f t="shared" si="10"/>
        <v>0</v>
      </c>
      <c r="I235" s="54" t="s">
        <v>756</v>
      </c>
      <c r="J235" s="72">
        <v>0</v>
      </c>
      <c r="K235" s="29">
        <v>0</v>
      </c>
      <c r="L235" s="29">
        <v>0</v>
      </c>
      <c r="M235" s="29">
        <v>0</v>
      </c>
      <c r="N235" s="42">
        <f t="shared" si="11"/>
        <v>0</v>
      </c>
      <c r="O235" s="177">
        <f t="shared" si="12"/>
        <v>0</v>
      </c>
    </row>
    <row r="236" spans="1:15" x14ac:dyDescent="0.3">
      <c r="A236" s="54" t="s">
        <v>784</v>
      </c>
      <c r="B236" s="72">
        <v>0</v>
      </c>
      <c r="C236" s="29">
        <v>0</v>
      </c>
      <c r="D236" s="29">
        <v>0</v>
      </c>
      <c r="E236" s="29">
        <v>0</v>
      </c>
      <c r="F236" s="42">
        <f t="shared" ref="F236:G263" si="13">B236-D236</f>
        <v>0</v>
      </c>
      <c r="G236" s="177">
        <f t="shared" si="13"/>
        <v>0</v>
      </c>
      <c r="I236" s="54" t="s">
        <v>784</v>
      </c>
      <c r="J236" s="72">
        <v>0</v>
      </c>
      <c r="K236" s="29">
        <v>0</v>
      </c>
      <c r="L236" s="29">
        <v>0</v>
      </c>
      <c r="M236" s="29">
        <v>0</v>
      </c>
      <c r="N236" s="42">
        <f t="shared" ref="N236:O263" si="14">J236-L236</f>
        <v>0</v>
      </c>
      <c r="O236" s="177">
        <f t="shared" si="14"/>
        <v>0</v>
      </c>
    </row>
    <row r="237" spans="1:15" x14ac:dyDescent="0.3">
      <c r="A237" s="54" t="s">
        <v>1169</v>
      </c>
      <c r="B237" s="72">
        <v>0</v>
      </c>
      <c r="C237" s="29">
        <v>0</v>
      </c>
      <c r="D237" s="29">
        <v>0</v>
      </c>
      <c r="E237" s="29">
        <v>0</v>
      </c>
      <c r="F237" s="42">
        <f t="shared" si="13"/>
        <v>0</v>
      </c>
      <c r="G237" s="177">
        <f t="shared" si="13"/>
        <v>0</v>
      </c>
      <c r="I237" s="54" t="s">
        <v>1169</v>
      </c>
      <c r="J237" s="72">
        <v>0</v>
      </c>
      <c r="K237" s="29">
        <v>0</v>
      </c>
      <c r="L237" s="29">
        <v>0</v>
      </c>
      <c r="M237" s="29">
        <v>0</v>
      </c>
      <c r="N237" s="42">
        <f t="shared" si="14"/>
        <v>0</v>
      </c>
      <c r="O237" s="177">
        <f t="shared" si="14"/>
        <v>0</v>
      </c>
    </row>
    <row r="238" spans="1:15" x14ac:dyDescent="0.3">
      <c r="A238" s="54" t="s">
        <v>1170</v>
      </c>
      <c r="B238" s="72">
        <v>0</v>
      </c>
      <c r="C238" s="29">
        <v>0</v>
      </c>
      <c r="D238" s="29">
        <v>0</v>
      </c>
      <c r="E238" s="29">
        <v>0</v>
      </c>
      <c r="F238" s="42">
        <f t="shared" si="13"/>
        <v>0</v>
      </c>
      <c r="G238" s="177">
        <f t="shared" si="13"/>
        <v>0</v>
      </c>
      <c r="I238" s="54" t="s">
        <v>1170</v>
      </c>
      <c r="J238" s="72">
        <v>0</v>
      </c>
      <c r="K238" s="29">
        <v>0</v>
      </c>
      <c r="L238" s="29">
        <v>0</v>
      </c>
      <c r="M238" s="29">
        <v>0</v>
      </c>
      <c r="N238" s="42">
        <f t="shared" si="14"/>
        <v>0</v>
      </c>
      <c r="O238" s="177">
        <f t="shared" si="14"/>
        <v>0</v>
      </c>
    </row>
    <row r="239" spans="1:15" x14ac:dyDescent="0.3">
      <c r="A239" s="54" t="s">
        <v>1171</v>
      </c>
      <c r="B239" s="72">
        <v>0</v>
      </c>
      <c r="C239" s="29">
        <v>0</v>
      </c>
      <c r="D239" s="29">
        <v>0</v>
      </c>
      <c r="E239" s="29">
        <v>0</v>
      </c>
      <c r="F239" s="42">
        <f t="shared" si="13"/>
        <v>0</v>
      </c>
      <c r="G239" s="177">
        <f t="shared" si="13"/>
        <v>0</v>
      </c>
      <c r="I239" s="54" t="s">
        <v>1171</v>
      </c>
      <c r="J239" s="72">
        <v>0</v>
      </c>
      <c r="K239" s="29">
        <v>0</v>
      </c>
      <c r="L239" s="29">
        <v>0</v>
      </c>
      <c r="M239" s="29">
        <v>0</v>
      </c>
      <c r="N239" s="42">
        <f t="shared" si="14"/>
        <v>0</v>
      </c>
      <c r="O239" s="177">
        <f t="shared" si="14"/>
        <v>0</v>
      </c>
    </row>
    <row r="240" spans="1:15" x14ac:dyDescent="0.3">
      <c r="A240" s="54" t="s">
        <v>211</v>
      </c>
      <c r="B240" s="72">
        <v>0</v>
      </c>
      <c r="C240" s="29">
        <v>0</v>
      </c>
      <c r="D240" s="29">
        <v>0</v>
      </c>
      <c r="E240" s="29">
        <v>0</v>
      </c>
      <c r="F240" s="42">
        <f t="shared" si="13"/>
        <v>0</v>
      </c>
      <c r="G240" s="177">
        <f t="shared" si="13"/>
        <v>0</v>
      </c>
      <c r="I240" s="54" t="s">
        <v>211</v>
      </c>
      <c r="J240" s="72">
        <v>0</v>
      </c>
      <c r="K240" s="29">
        <v>0</v>
      </c>
      <c r="L240" s="29">
        <v>0</v>
      </c>
      <c r="M240" s="29">
        <v>0</v>
      </c>
      <c r="N240" s="42">
        <f t="shared" si="14"/>
        <v>0</v>
      </c>
      <c r="O240" s="177">
        <f t="shared" si="14"/>
        <v>0</v>
      </c>
    </row>
    <row r="241" spans="1:15" x14ac:dyDescent="0.3">
      <c r="A241" s="54" t="s">
        <v>1172</v>
      </c>
      <c r="B241" s="72">
        <v>0</v>
      </c>
      <c r="C241" s="29">
        <v>0</v>
      </c>
      <c r="D241" s="29">
        <v>0</v>
      </c>
      <c r="E241" s="29">
        <v>0</v>
      </c>
      <c r="F241" s="42">
        <f t="shared" si="13"/>
        <v>0</v>
      </c>
      <c r="G241" s="177">
        <f t="shared" si="13"/>
        <v>0</v>
      </c>
      <c r="I241" s="54" t="s">
        <v>1172</v>
      </c>
      <c r="J241" s="72">
        <v>0</v>
      </c>
      <c r="K241" s="29">
        <v>0</v>
      </c>
      <c r="L241" s="29">
        <v>0</v>
      </c>
      <c r="M241" s="29">
        <v>0</v>
      </c>
      <c r="N241" s="42">
        <f t="shared" si="14"/>
        <v>0</v>
      </c>
      <c r="O241" s="177">
        <f t="shared" si="14"/>
        <v>0</v>
      </c>
    </row>
    <row r="242" spans="1:15" x14ac:dyDescent="0.3">
      <c r="A242" s="54" t="s">
        <v>1173</v>
      </c>
      <c r="B242" s="72">
        <v>0</v>
      </c>
      <c r="C242" s="29">
        <v>0</v>
      </c>
      <c r="D242" s="29">
        <v>0</v>
      </c>
      <c r="E242" s="29">
        <v>0</v>
      </c>
      <c r="F242" s="42">
        <f t="shared" si="13"/>
        <v>0</v>
      </c>
      <c r="G242" s="177">
        <f t="shared" si="13"/>
        <v>0</v>
      </c>
      <c r="I242" s="54" t="s">
        <v>1173</v>
      </c>
      <c r="J242" s="72">
        <v>0</v>
      </c>
      <c r="K242" s="29">
        <v>0</v>
      </c>
      <c r="L242" s="29">
        <v>0</v>
      </c>
      <c r="M242" s="29">
        <v>0</v>
      </c>
      <c r="N242" s="42">
        <f t="shared" si="14"/>
        <v>0</v>
      </c>
      <c r="O242" s="177">
        <f t="shared" si="14"/>
        <v>0</v>
      </c>
    </row>
    <row r="243" spans="1:15" x14ac:dyDescent="0.3">
      <c r="A243" s="54" t="s">
        <v>1174</v>
      </c>
      <c r="B243" s="72">
        <v>0</v>
      </c>
      <c r="C243" s="29">
        <v>0</v>
      </c>
      <c r="D243" s="29">
        <v>0</v>
      </c>
      <c r="E243" s="29">
        <v>0</v>
      </c>
      <c r="F243" s="42">
        <f t="shared" si="13"/>
        <v>0</v>
      </c>
      <c r="G243" s="177">
        <f t="shared" si="13"/>
        <v>0</v>
      </c>
      <c r="I243" s="54" t="s">
        <v>1174</v>
      </c>
      <c r="J243" s="72">
        <v>0</v>
      </c>
      <c r="K243" s="29">
        <v>0</v>
      </c>
      <c r="L243" s="29">
        <v>0</v>
      </c>
      <c r="M243" s="29">
        <v>0</v>
      </c>
      <c r="N243" s="42">
        <f t="shared" si="14"/>
        <v>0</v>
      </c>
      <c r="O243" s="177">
        <f t="shared" si="14"/>
        <v>0</v>
      </c>
    </row>
    <row r="244" spans="1:15" x14ac:dyDescent="0.3">
      <c r="A244" s="54" t="s">
        <v>757</v>
      </c>
      <c r="B244" s="72">
        <v>0</v>
      </c>
      <c r="C244" s="29">
        <v>0</v>
      </c>
      <c r="D244" s="29">
        <v>0</v>
      </c>
      <c r="E244" s="29">
        <v>0</v>
      </c>
      <c r="F244" s="42">
        <f t="shared" si="13"/>
        <v>0</v>
      </c>
      <c r="G244" s="177">
        <f t="shared" si="13"/>
        <v>0</v>
      </c>
      <c r="I244" s="54" t="s">
        <v>757</v>
      </c>
      <c r="J244" s="72">
        <v>0</v>
      </c>
      <c r="K244" s="29">
        <v>0</v>
      </c>
      <c r="L244" s="29">
        <v>0</v>
      </c>
      <c r="M244" s="29">
        <v>0</v>
      </c>
      <c r="N244" s="42">
        <f t="shared" si="14"/>
        <v>0</v>
      </c>
      <c r="O244" s="177">
        <f t="shared" si="14"/>
        <v>0</v>
      </c>
    </row>
    <row r="245" spans="1:15" x14ac:dyDescent="0.3">
      <c r="A245" s="54" t="s">
        <v>758</v>
      </c>
      <c r="B245" s="72">
        <v>0</v>
      </c>
      <c r="C245" s="29">
        <v>0</v>
      </c>
      <c r="D245" s="29">
        <v>0</v>
      </c>
      <c r="E245" s="29">
        <v>0</v>
      </c>
      <c r="F245" s="42">
        <f t="shared" si="13"/>
        <v>0</v>
      </c>
      <c r="G245" s="177">
        <f t="shared" si="13"/>
        <v>0</v>
      </c>
      <c r="I245" s="54" t="s">
        <v>758</v>
      </c>
      <c r="J245" s="72">
        <v>0</v>
      </c>
      <c r="K245" s="29">
        <v>0</v>
      </c>
      <c r="L245" s="29">
        <v>0</v>
      </c>
      <c r="M245" s="29">
        <v>0</v>
      </c>
      <c r="N245" s="42">
        <f t="shared" si="14"/>
        <v>0</v>
      </c>
      <c r="O245" s="177">
        <f t="shared" si="14"/>
        <v>0</v>
      </c>
    </row>
    <row r="246" spans="1:15" x14ac:dyDescent="0.3">
      <c r="A246" s="54" t="s">
        <v>1175</v>
      </c>
      <c r="B246" s="72">
        <v>0</v>
      </c>
      <c r="C246" s="29">
        <v>0</v>
      </c>
      <c r="D246" s="29">
        <v>0</v>
      </c>
      <c r="E246" s="29">
        <v>0</v>
      </c>
      <c r="F246" s="42">
        <f t="shared" si="13"/>
        <v>0</v>
      </c>
      <c r="G246" s="177">
        <f t="shared" si="13"/>
        <v>0</v>
      </c>
      <c r="I246" s="54" t="s">
        <v>1175</v>
      </c>
      <c r="J246" s="72">
        <v>0</v>
      </c>
      <c r="K246" s="29">
        <v>0</v>
      </c>
      <c r="L246" s="29">
        <v>0</v>
      </c>
      <c r="M246" s="29">
        <v>0</v>
      </c>
      <c r="N246" s="42">
        <f t="shared" si="14"/>
        <v>0</v>
      </c>
      <c r="O246" s="177">
        <f t="shared" si="14"/>
        <v>0</v>
      </c>
    </row>
    <row r="247" spans="1:15" x14ac:dyDescent="0.3">
      <c r="A247" s="54" t="s">
        <v>1176</v>
      </c>
      <c r="B247" s="72">
        <v>0</v>
      </c>
      <c r="C247" s="29">
        <v>0</v>
      </c>
      <c r="D247" s="29">
        <v>0</v>
      </c>
      <c r="E247" s="29">
        <v>0</v>
      </c>
      <c r="F247" s="42">
        <f t="shared" si="13"/>
        <v>0</v>
      </c>
      <c r="G247" s="177">
        <f t="shared" si="13"/>
        <v>0</v>
      </c>
      <c r="I247" s="54" t="s">
        <v>1176</v>
      </c>
      <c r="J247" s="72">
        <v>0</v>
      </c>
      <c r="K247" s="29">
        <v>0</v>
      </c>
      <c r="L247" s="29">
        <v>0</v>
      </c>
      <c r="M247" s="29">
        <v>0</v>
      </c>
      <c r="N247" s="42">
        <f t="shared" si="14"/>
        <v>0</v>
      </c>
      <c r="O247" s="177">
        <f t="shared" si="14"/>
        <v>0</v>
      </c>
    </row>
    <row r="248" spans="1:15" x14ac:dyDescent="0.3">
      <c r="A248" s="54" t="s">
        <v>1177</v>
      </c>
      <c r="B248" s="72">
        <v>0</v>
      </c>
      <c r="C248" s="29">
        <v>0</v>
      </c>
      <c r="D248" s="29">
        <v>0</v>
      </c>
      <c r="E248" s="29">
        <v>0</v>
      </c>
      <c r="F248" s="42">
        <f t="shared" si="13"/>
        <v>0</v>
      </c>
      <c r="G248" s="177">
        <f t="shared" si="13"/>
        <v>0</v>
      </c>
      <c r="I248" s="54" t="s">
        <v>1177</v>
      </c>
      <c r="J248" s="72">
        <v>0</v>
      </c>
      <c r="K248" s="29">
        <v>0</v>
      </c>
      <c r="L248" s="29">
        <v>0</v>
      </c>
      <c r="M248" s="29">
        <v>0</v>
      </c>
      <c r="N248" s="42">
        <f t="shared" si="14"/>
        <v>0</v>
      </c>
      <c r="O248" s="177">
        <f t="shared" si="14"/>
        <v>0</v>
      </c>
    </row>
    <row r="249" spans="1:15" x14ac:dyDescent="0.3">
      <c r="A249" s="54" t="s">
        <v>1178</v>
      </c>
      <c r="B249" s="72">
        <v>0</v>
      </c>
      <c r="C249" s="29">
        <v>0</v>
      </c>
      <c r="D249" s="29">
        <v>0</v>
      </c>
      <c r="E249" s="29">
        <v>0</v>
      </c>
      <c r="F249" s="42">
        <f t="shared" si="13"/>
        <v>0</v>
      </c>
      <c r="G249" s="177">
        <f t="shared" si="13"/>
        <v>0</v>
      </c>
      <c r="I249" s="54" t="s">
        <v>1178</v>
      </c>
      <c r="J249" s="72">
        <v>0</v>
      </c>
      <c r="K249" s="29">
        <v>0</v>
      </c>
      <c r="L249" s="29">
        <v>0</v>
      </c>
      <c r="M249" s="29">
        <v>0</v>
      </c>
      <c r="N249" s="42">
        <f t="shared" si="14"/>
        <v>0</v>
      </c>
      <c r="O249" s="177">
        <f t="shared" si="14"/>
        <v>0</v>
      </c>
    </row>
    <row r="250" spans="1:15" x14ac:dyDescent="0.3">
      <c r="A250" s="54" t="s">
        <v>1179</v>
      </c>
      <c r="B250" s="72">
        <v>0</v>
      </c>
      <c r="C250" s="29">
        <v>0</v>
      </c>
      <c r="D250" s="29">
        <v>0</v>
      </c>
      <c r="E250" s="29">
        <v>0</v>
      </c>
      <c r="F250" s="42">
        <f t="shared" si="13"/>
        <v>0</v>
      </c>
      <c r="G250" s="177">
        <f t="shared" si="13"/>
        <v>0</v>
      </c>
      <c r="I250" s="54" t="s">
        <v>1179</v>
      </c>
      <c r="J250" s="72">
        <v>0</v>
      </c>
      <c r="K250" s="29">
        <v>0</v>
      </c>
      <c r="L250" s="29">
        <v>0</v>
      </c>
      <c r="M250" s="29">
        <v>0</v>
      </c>
      <c r="N250" s="42">
        <f t="shared" si="14"/>
        <v>0</v>
      </c>
      <c r="O250" s="177">
        <f t="shared" si="14"/>
        <v>0</v>
      </c>
    </row>
    <row r="251" spans="1:15" x14ac:dyDescent="0.3">
      <c r="A251" s="54" t="s">
        <v>759</v>
      </c>
      <c r="B251" s="72">
        <v>0</v>
      </c>
      <c r="C251" s="29">
        <v>0</v>
      </c>
      <c r="D251" s="29">
        <v>0</v>
      </c>
      <c r="E251" s="29">
        <v>0</v>
      </c>
      <c r="F251" s="42">
        <f t="shared" si="13"/>
        <v>0</v>
      </c>
      <c r="G251" s="177">
        <f t="shared" si="13"/>
        <v>0</v>
      </c>
      <c r="I251" s="54" t="s">
        <v>759</v>
      </c>
      <c r="J251" s="72">
        <v>0</v>
      </c>
      <c r="K251" s="29">
        <v>0</v>
      </c>
      <c r="L251" s="29">
        <v>0</v>
      </c>
      <c r="M251" s="29">
        <v>0</v>
      </c>
      <c r="N251" s="42">
        <f t="shared" si="14"/>
        <v>0</v>
      </c>
      <c r="O251" s="177">
        <f t="shared" si="14"/>
        <v>0</v>
      </c>
    </row>
    <row r="252" spans="1:15" x14ac:dyDescent="0.3">
      <c r="A252" s="54" t="s">
        <v>1180</v>
      </c>
      <c r="B252" s="72">
        <v>0</v>
      </c>
      <c r="C252" s="29">
        <v>0</v>
      </c>
      <c r="D252" s="29">
        <v>0</v>
      </c>
      <c r="E252" s="29">
        <v>0</v>
      </c>
      <c r="F252" s="42">
        <f t="shared" si="13"/>
        <v>0</v>
      </c>
      <c r="G252" s="177">
        <f t="shared" si="13"/>
        <v>0</v>
      </c>
      <c r="I252" s="54" t="s">
        <v>1180</v>
      </c>
      <c r="J252" s="72">
        <v>0</v>
      </c>
      <c r="K252" s="29">
        <v>0</v>
      </c>
      <c r="L252" s="29">
        <v>0</v>
      </c>
      <c r="M252" s="29">
        <v>0</v>
      </c>
      <c r="N252" s="42">
        <f t="shared" si="14"/>
        <v>0</v>
      </c>
      <c r="O252" s="177">
        <f t="shared" si="14"/>
        <v>0</v>
      </c>
    </row>
    <row r="253" spans="1:15" x14ac:dyDescent="0.3">
      <c r="A253" s="54" t="s">
        <v>1181</v>
      </c>
      <c r="B253" s="72">
        <v>0</v>
      </c>
      <c r="C253" s="29">
        <v>0</v>
      </c>
      <c r="D253" s="29">
        <v>0</v>
      </c>
      <c r="E253" s="29">
        <v>0</v>
      </c>
      <c r="F253" s="42">
        <f t="shared" si="13"/>
        <v>0</v>
      </c>
      <c r="G253" s="177">
        <f t="shared" si="13"/>
        <v>0</v>
      </c>
      <c r="I253" s="54" t="s">
        <v>1181</v>
      </c>
      <c r="J253" s="72">
        <v>0</v>
      </c>
      <c r="K253" s="29">
        <v>0</v>
      </c>
      <c r="L253" s="29">
        <v>0</v>
      </c>
      <c r="M253" s="29">
        <v>0</v>
      </c>
      <c r="N253" s="42">
        <f t="shared" si="14"/>
        <v>0</v>
      </c>
      <c r="O253" s="177">
        <f t="shared" si="14"/>
        <v>0</v>
      </c>
    </row>
    <row r="254" spans="1:15" x14ac:dyDescent="0.3">
      <c r="A254" s="54" t="s">
        <v>760</v>
      </c>
      <c r="B254" s="72">
        <v>0</v>
      </c>
      <c r="C254" s="29">
        <v>0</v>
      </c>
      <c r="D254" s="29">
        <v>0</v>
      </c>
      <c r="E254" s="29">
        <v>0</v>
      </c>
      <c r="F254" s="42">
        <f t="shared" si="13"/>
        <v>0</v>
      </c>
      <c r="G254" s="177">
        <f t="shared" si="13"/>
        <v>0</v>
      </c>
      <c r="I254" s="54" t="s">
        <v>760</v>
      </c>
      <c r="J254" s="72">
        <v>0</v>
      </c>
      <c r="K254" s="29">
        <v>0</v>
      </c>
      <c r="L254" s="29">
        <v>0</v>
      </c>
      <c r="M254" s="29">
        <v>0</v>
      </c>
      <c r="N254" s="42">
        <f t="shared" si="14"/>
        <v>0</v>
      </c>
      <c r="O254" s="177">
        <f t="shared" si="14"/>
        <v>0</v>
      </c>
    </row>
    <row r="255" spans="1:15" x14ac:dyDescent="0.3">
      <c r="A255" s="54" t="s">
        <v>761</v>
      </c>
      <c r="B255" s="72">
        <v>0</v>
      </c>
      <c r="C255" s="29">
        <v>0</v>
      </c>
      <c r="D255" s="29">
        <v>0</v>
      </c>
      <c r="E255" s="29">
        <v>0</v>
      </c>
      <c r="F255" s="42">
        <f t="shared" si="13"/>
        <v>0</v>
      </c>
      <c r="G255" s="177">
        <f t="shared" si="13"/>
        <v>0</v>
      </c>
      <c r="I255" s="54" t="s">
        <v>761</v>
      </c>
      <c r="J255" s="72">
        <v>0</v>
      </c>
      <c r="K255" s="29">
        <v>0</v>
      </c>
      <c r="L255" s="29">
        <v>0</v>
      </c>
      <c r="M255" s="29">
        <v>0</v>
      </c>
      <c r="N255" s="42">
        <f t="shared" si="14"/>
        <v>0</v>
      </c>
      <c r="O255" s="177">
        <f t="shared" si="14"/>
        <v>0</v>
      </c>
    </row>
    <row r="256" spans="1:15" x14ac:dyDescent="0.3">
      <c r="A256" s="54" t="s">
        <v>1182</v>
      </c>
      <c r="B256" s="72">
        <v>0</v>
      </c>
      <c r="C256" s="29">
        <v>0</v>
      </c>
      <c r="D256" s="29">
        <v>0</v>
      </c>
      <c r="E256" s="29">
        <v>0</v>
      </c>
      <c r="F256" s="42">
        <f t="shared" si="13"/>
        <v>0</v>
      </c>
      <c r="G256" s="177">
        <f t="shared" si="13"/>
        <v>0</v>
      </c>
      <c r="I256" s="54" t="s">
        <v>1182</v>
      </c>
      <c r="J256" s="72">
        <v>0</v>
      </c>
      <c r="K256" s="29">
        <v>0</v>
      </c>
      <c r="L256" s="29">
        <v>0</v>
      </c>
      <c r="M256" s="29">
        <v>0</v>
      </c>
      <c r="N256" s="42">
        <f t="shared" si="14"/>
        <v>0</v>
      </c>
      <c r="O256" s="177">
        <f t="shared" si="14"/>
        <v>0</v>
      </c>
    </row>
    <row r="257" spans="1:15" x14ac:dyDescent="0.3">
      <c r="A257" s="54" t="s">
        <v>1183</v>
      </c>
      <c r="B257" s="72">
        <v>0</v>
      </c>
      <c r="C257" s="29">
        <v>0</v>
      </c>
      <c r="D257" s="29">
        <v>0</v>
      </c>
      <c r="E257" s="29">
        <v>0</v>
      </c>
      <c r="F257" s="42">
        <f t="shared" si="13"/>
        <v>0</v>
      </c>
      <c r="G257" s="177">
        <f t="shared" si="13"/>
        <v>0</v>
      </c>
      <c r="I257" s="54" t="s">
        <v>1183</v>
      </c>
      <c r="J257" s="72">
        <v>0</v>
      </c>
      <c r="K257" s="29">
        <v>0</v>
      </c>
      <c r="L257" s="29">
        <v>0</v>
      </c>
      <c r="M257" s="29">
        <v>0</v>
      </c>
      <c r="N257" s="42">
        <f t="shared" si="14"/>
        <v>0</v>
      </c>
      <c r="O257" s="177">
        <f t="shared" si="14"/>
        <v>0</v>
      </c>
    </row>
    <row r="258" spans="1:15" x14ac:dyDescent="0.3">
      <c r="A258" s="54" t="s">
        <v>1184</v>
      </c>
      <c r="B258" s="72">
        <v>0</v>
      </c>
      <c r="C258" s="29">
        <v>0</v>
      </c>
      <c r="D258" s="29">
        <v>0</v>
      </c>
      <c r="E258" s="29">
        <v>0</v>
      </c>
      <c r="F258" s="42">
        <f t="shared" si="13"/>
        <v>0</v>
      </c>
      <c r="G258" s="177">
        <f t="shared" si="13"/>
        <v>0</v>
      </c>
      <c r="I258" s="54" t="s">
        <v>1184</v>
      </c>
      <c r="J258" s="72">
        <v>0</v>
      </c>
      <c r="K258" s="29">
        <v>0</v>
      </c>
      <c r="L258" s="29">
        <v>0</v>
      </c>
      <c r="M258" s="29">
        <v>0</v>
      </c>
      <c r="N258" s="42">
        <f t="shared" si="14"/>
        <v>0</v>
      </c>
      <c r="O258" s="177">
        <f t="shared" si="14"/>
        <v>0</v>
      </c>
    </row>
    <row r="259" spans="1:15" x14ac:dyDescent="0.3">
      <c r="A259" s="54" t="s">
        <v>785</v>
      </c>
      <c r="B259" s="72">
        <v>0</v>
      </c>
      <c r="C259" s="29">
        <v>0</v>
      </c>
      <c r="D259" s="29">
        <v>0</v>
      </c>
      <c r="E259" s="29">
        <v>0</v>
      </c>
      <c r="F259" s="42">
        <f t="shared" si="13"/>
        <v>0</v>
      </c>
      <c r="G259" s="177">
        <f t="shared" si="13"/>
        <v>0</v>
      </c>
      <c r="I259" s="54" t="s">
        <v>785</v>
      </c>
      <c r="J259" s="72">
        <v>0</v>
      </c>
      <c r="K259" s="29">
        <v>0</v>
      </c>
      <c r="L259" s="29">
        <v>0</v>
      </c>
      <c r="M259" s="29">
        <v>0</v>
      </c>
      <c r="N259" s="42">
        <f t="shared" si="14"/>
        <v>0</v>
      </c>
      <c r="O259" s="177">
        <f t="shared" si="14"/>
        <v>0</v>
      </c>
    </row>
    <row r="260" spans="1:15" x14ac:dyDescent="0.3">
      <c r="A260" s="54" t="s">
        <v>1185</v>
      </c>
      <c r="B260" s="72">
        <v>0</v>
      </c>
      <c r="C260" s="29">
        <v>0</v>
      </c>
      <c r="D260" s="29">
        <v>0</v>
      </c>
      <c r="E260" s="29">
        <v>0</v>
      </c>
      <c r="F260" s="42">
        <f t="shared" si="13"/>
        <v>0</v>
      </c>
      <c r="G260" s="177">
        <f t="shared" si="13"/>
        <v>0</v>
      </c>
      <c r="I260" s="54" t="s">
        <v>1185</v>
      </c>
      <c r="J260" s="72">
        <v>0</v>
      </c>
      <c r="K260" s="29">
        <v>0</v>
      </c>
      <c r="L260" s="29">
        <v>0</v>
      </c>
      <c r="M260" s="29">
        <v>0</v>
      </c>
      <c r="N260" s="42">
        <f t="shared" si="14"/>
        <v>0</v>
      </c>
      <c r="O260" s="177">
        <f t="shared" si="14"/>
        <v>0</v>
      </c>
    </row>
    <row r="261" spans="1:15" x14ac:dyDescent="0.3">
      <c r="A261" s="54" t="s">
        <v>786</v>
      </c>
      <c r="B261" s="72">
        <v>0</v>
      </c>
      <c r="C261" s="29">
        <v>0</v>
      </c>
      <c r="D261" s="29">
        <v>0</v>
      </c>
      <c r="E261" s="29">
        <v>0</v>
      </c>
      <c r="F261" s="42">
        <f t="shared" si="13"/>
        <v>0</v>
      </c>
      <c r="G261" s="177">
        <f t="shared" si="13"/>
        <v>0</v>
      </c>
      <c r="I261" s="54" t="s">
        <v>786</v>
      </c>
      <c r="J261" s="72">
        <v>0</v>
      </c>
      <c r="K261" s="29">
        <v>0</v>
      </c>
      <c r="L261" s="29">
        <v>0</v>
      </c>
      <c r="M261" s="29">
        <v>0</v>
      </c>
      <c r="N261" s="42">
        <f t="shared" si="14"/>
        <v>0</v>
      </c>
      <c r="O261" s="177">
        <f t="shared" si="14"/>
        <v>0</v>
      </c>
    </row>
    <row r="262" spans="1:15" x14ac:dyDescent="0.3">
      <c r="A262" s="54" t="s">
        <v>787</v>
      </c>
      <c r="B262" s="72">
        <v>0</v>
      </c>
      <c r="C262" s="29">
        <v>0</v>
      </c>
      <c r="D262" s="29">
        <v>0</v>
      </c>
      <c r="E262" s="29">
        <v>0</v>
      </c>
      <c r="F262" s="42">
        <f t="shared" si="13"/>
        <v>0</v>
      </c>
      <c r="G262" s="177">
        <f t="shared" si="13"/>
        <v>0</v>
      </c>
      <c r="I262" s="54" t="s">
        <v>787</v>
      </c>
      <c r="J262" s="72">
        <v>0</v>
      </c>
      <c r="K262" s="29">
        <v>0</v>
      </c>
      <c r="L262" s="29">
        <v>0</v>
      </c>
      <c r="M262" s="29">
        <v>0</v>
      </c>
      <c r="N262" s="42">
        <f t="shared" si="14"/>
        <v>0</v>
      </c>
      <c r="O262" s="177">
        <f t="shared" si="14"/>
        <v>0</v>
      </c>
    </row>
    <row r="263" spans="1:15" x14ac:dyDescent="0.3">
      <c r="A263" s="54" t="s">
        <v>1186</v>
      </c>
      <c r="B263" s="72">
        <v>0</v>
      </c>
      <c r="C263" s="29">
        <v>0</v>
      </c>
      <c r="D263" s="29">
        <v>0</v>
      </c>
      <c r="E263" s="29">
        <v>0</v>
      </c>
      <c r="F263" s="42">
        <f t="shared" si="13"/>
        <v>0</v>
      </c>
      <c r="G263" s="177">
        <f t="shared" si="13"/>
        <v>0</v>
      </c>
      <c r="I263" s="54" t="s">
        <v>1186</v>
      </c>
      <c r="J263" s="72">
        <v>0</v>
      </c>
      <c r="K263" s="29">
        <v>0</v>
      </c>
      <c r="L263" s="29">
        <v>0</v>
      </c>
      <c r="M263" s="29">
        <v>0</v>
      </c>
      <c r="N263" s="42">
        <f t="shared" si="14"/>
        <v>0</v>
      </c>
      <c r="O263" s="177">
        <f t="shared" si="14"/>
        <v>0</v>
      </c>
    </row>
    <row r="264" spans="1:15" x14ac:dyDescent="0.3">
      <c r="A264" s="54" t="s">
        <v>1187</v>
      </c>
      <c r="B264" s="72">
        <v>0</v>
      </c>
      <c r="C264" s="29">
        <v>0</v>
      </c>
      <c r="D264" s="29">
        <v>0</v>
      </c>
      <c r="E264" s="29">
        <v>0</v>
      </c>
      <c r="F264" s="42">
        <f t="shared" ref="F264:F279" si="15">B264-D264</f>
        <v>0</v>
      </c>
      <c r="G264" s="177">
        <f t="shared" ref="G264:G279" si="16">C264-E264</f>
        <v>0</v>
      </c>
      <c r="I264" s="54" t="s">
        <v>1187</v>
      </c>
      <c r="J264" s="72">
        <v>0</v>
      </c>
      <c r="K264" s="29">
        <v>0</v>
      </c>
      <c r="L264" s="29">
        <v>0</v>
      </c>
      <c r="M264" s="29">
        <v>0</v>
      </c>
      <c r="N264" s="42">
        <f t="shared" ref="N264:N279" si="17">J264-L264</f>
        <v>0</v>
      </c>
      <c r="O264" s="177">
        <f t="shared" ref="O264:O279" si="18">K264-M264</f>
        <v>0</v>
      </c>
    </row>
    <row r="265" spans="1:15" x14ac:dyDescent="0.3">
      <c r="A265" s="54" t="s">
        <v>1188</v>
      </c>
      <c r="B265" s="72">
        <v>0</v>
      </c>
      <c r="C265" s="29">
        <v>0</v>
      </c>
      <c r="D265" s="29">
        <v>0</v>
      </c>
      <c r="E265" s="29">
        <v>0</v>
      </c>
      <c r="F265" s="42">
        <f t="shared" si="15"/>
        <v>0</v>
      </c>
      <c r="G265" s="177">
        <f t="shared" si="16"/>
        <v>0</v>
      </c>
      <c r="I265" s="54" t="s">
        <v>1188</v>
      </c>
      <c r="J265" s="72">
        <v>0</v>
      </c>
      <c r="K265" s="29">
        <v>0</v>
      </c>
      <c r="L265" s="29">
        <v>0</v>
      </c>
      <c r="M265" s="29">
        <v>0</v>
      </c>
      <c r="N265" s="42">
        <f t="shared" si="17"/>
        <v>0</v>
      </c>
      <c r="O265" s="177">
        <f t="shared" si="18"/>
        <v>0</v>
      </c>
    </row>
    <row r="266" spans="1:15" x14ac:dyDescent="0.3">
      <c r="A266" s="54" t="s">
        <v>1189</v>
      </c>
      <c r="B266" s="72">
        <v>0</v>
      </c>
      <c r="C266" s="29">
        <v>0</v>
      </c>
      <c r="D266" s="29">
        <v>0</v>
      </c>
      <c r="E266" s="29">
        <v>0</v>
      </c>
      <c r="F266" s="42">
        <f t="shared" si="15"/>
        <v>0</v>
      </c>
      <c r="G266" s="177">
        <f t="shared" si="16"/>
        <v>0</v>
      </c>
      <c r="I266" s="54" t="s">
        <v>1189</v>
      </c>
      <c r="J266" s="72">
        <v>0</v>
      </c>
      <c r="K266" s="29">
        <v>0</v>
      </c>
      <c r="L266" s="29">
        <v>0</v>
      </c>
      <c r="M266" s="29">
        <v>0</v>
      </c>
      <c r="N266" s="42">
        <f t="shared" si="17"/>
        <v>0</v>
      </c>
      <c r="O266" s="177">
        <f t="shared" si="18"/>
        <v>0</v>
      </c>
    </row>
    <row r="267" spans="1:15" x14ac:dyDescent="0.3">
      <c r="A267" s="54" t="s">
        <v>788</v>
      </c>
      <c r="B267" s="72">
        <v>0</v>
      </c>
      <c r="C267" s="29">
        <v>0</v>
      </c>
      <c r="D267" s="29">
        <v>0</v>
      </c>
      <c r="E267" s="29">
        <v>0</v>
      </c>
      <c r="F267" s="42">
        <f t="shared" si="15"/>
        <v>0</v>
      </c>
      <c r="G267" s="177">
        <f t="shared" si="16"/>
        <v>0</v>
      </c>
      <c r="I267" s="54" t="s">
        <v>788</v>
      </c>
      <c r="J267" s="72">
        <v>0</v>
      </c>
      <c r="K267" s="29">
        <v>0</v>
      </c>
      <c r="L267" s="29">
        <v>0</v>
      </c>
      <c r="M267" s="29">
        <v>0</v>
      </c>
      <c r="N267" s="42">
        <f t="shared" si="17"/>
        <v>0</v>
      </c>
      <c r="O267" s="177">
        <f t="shared" si="18"/>
        <v>0</v>
      </c>
    </row>
    <row r="268" spans="1:15" x14ac:dyDescent="0.3">
      <c r="A268" s="54" t="s">
        <v>1207</v>
      </c>
      <c r="B268" s="72">
        <v>0</v>
      </c>
      <c r="C268" s="29">
        <v>0</v>
      </c>
      <c r="D268" s="29">
        <v>0</v>
      </c>
      <c r="E268" s="29">
        <v>0</v>
      </c>
      <c r="F268" s="42">
        <f t="shared" si="15"/>
        <v>0</v>
      </c>
      <c r="G268" s="177">
        <f t="shared" si="16"/>
        <v>0</v>
      </c>
      <c r="I268" s="54" t="s">
        <v>1207</v>
      </c>
      <c r="J268" s="72">
        <v>0</v>
      </c>
      <c r="K268" s="29">
        <v>0</v>
      </c>
      <c r="L268" s="29">
        <v>0</v>
      </c>
      <c r="M268" s="29">
        <v>0</v>
      </c>
      <c r="N268" s="42">
        <f t="shared" si="17"/>
        <v>0</v>
      </c>
      <c r="O268" s="177">
        <f t="shared" si="18"/>
        <v>0</v>
      </c>
    </row>
    <row r="269" spans="1:15" x14ac:dyDescent="0.3">
      <c r="A269" s="54" t="s">
        <v>789</v>
      </c>
      <c r="B269" s="72">
        <v>0</v>
      </c>
      <c r="C269" s="29">
        <v>0</v>
      </c>
      <c r="D269" s="29">
        <v>0</v>
      </c>
      <c r="E269" s="29">
        <v>0</v>
      </c>
      <c r="F269" s="42">
        <f t="shared" si="15"/>
        <v>0</v>
      </c>
      <c r="G269" s="177">
        <f t="shared" si="16"/>
        <v>0</v>
      </c>
      <c r="I269" s="54" t="s">
        <v>789</v>
      </c>
      <c r="J269" s="72">
        <v>0</v>
      </c>
      <c r="K269" s="29">
        <v>0</v>
      </c>
      <c r="L269" s="29">
        <v>0</v>
      </c>
      <c r="M269" s="29">
        <v>0</v>
      </c>
      <c r="N269" s="42">
        <f t="shared" si="17"/>
        <v>0</v>
      </c>
      <c r="O269" s="177">
        <f t="shared" si="18"/>
        <v>0</v>
      </c>
    </row>
    <row r="270" spans="1:15" x14ac:dyDescent="0.3">
      <c r="A270" s="54" t="s">
        <v>762</v>
      </c>
      <c r="B270" s="72">
        <v>0</v>
      </c>
      <c r="C270" s="29">
        <v>0</v>
      </c>
      <c r="D270" s="29">
        <v>0</v>
      </c>
      <c r="E270" s="29">
        <v>0</v>
      </c>
      <c r="F270" s="42">
        <f t="shared" si="15"/>
        <v>0</v>
      </c>
      <c r="G270" s="177">
        <f t="shared" si="16"/>
        <v>0</v>
      </c>
      <c r="I270" s="54" t="s">
        <v>762</v>
      </c>
      <c r="J270" s="72">
        <v>0</v>
      </c>
      <c r="K270" s="29">
        <v>0</v>
      </c>
      <c r="L270" s="29">
        <v>0</v>
      </c>
      <c r="M270" s="29">
        <v>0</v>
      </c>
      <c r="N270" s="42">
        <f t="shared" si="17"/>
        <v>0</v>
      </c>
      <c r="O270" s="177">
        <f t="shared" si="18"/>
        <v>0</v>
      </c>
    </row>
    <row r="271" spans="1:15" x14ac:dyDescent="0.3">
      <c r="A271" s="54" t="s">
        <v>1190</v>
      </c>
      <c r="B271" s="72">
        <v>0</v>
      </c>
      <c r="C271" s="29">
        <v>0</v>
      </c>
      <c r="D271" s="29">
        <v>0</v>
      </c>
      <c r="E271" s="29">
        <v>0</v>
      </c>
      <c r="F271" s="42">
        <f t="shared" si="15"/>
        <v>0</v>
      </c>
      <c r="G271" s="177">
        <f t="shared" si="16"/>
        <v>0</v>
      </c>
      <c r="I271" s="54" t="s">
        <v>1190</v>
      </c>
      <c r="J271" s="72">
        <v>0</v>
      </c>
      <c r="K271" s="29">
        <v>0</v>
      </c>
      <c r="L271" s="29">
        <v>0</v>
      </c>
      <c r="M271" s="29">
        <v>0</v>
      </c>
      <c r="N271" s="42">
        <f t="shared" si="17"/>
        <v>0</v>
      </c>
      <c r="O271" s="177">
        <f t="shared" si="18"/>
        <v>0</v>
      </c>
    </row>
    <row r="272" spans="1:15" x14ac:dyDescent="0.3">
      <c r="A272" s="54" t="s">
        <v>1191</v>
      </c>
      <c r="B272" s="72">
        <v>0</v>
      </c>
      <c r="C272" s="29">
        <v>0</v>
      </c>
      <c r="D272" s="29">
        <v>0</v>
      </c>
      <c r="E272" s="29">
        <v>0</v>
      </c>
      <c r="F272" s="42">
        <f t="shared" si="15"/>
        <v>0</v>
      </c>
      <c r="G272" s="177">
        <f t="shared" si="16"/>
        <v>0</v>
      </c>
      <c r="I272" s="54" t="s">
        <v>1191</v>
      </c>
      <c r="J272" s="72">
        <v>0</v>
      </c>
      <c r="K272" s="29">
        <v>0</v>
      </c>
      <c r="L272" s="29">
        <v>0</v>
      </c>
      <c r="M272" s="29">
        <v>0</v>
      </c>
      <c r="N272" s="42">
        <f t="shared" si="17"/>
        <v>0</v>
      </c>
      <c r="O272" s="177">
        <f t="shared" si="18"/>
        <v>0</v>
      </c>
    </row>
    <row r="273" spans="1:31" x14ac:dyDescent="0.3">
      <c r="A273" s="54" t="s">
        <v>763</v>
      </c>
      <c r="B273" s="72">
        <v>0</v>
      </c>
      <c r="C273" s="29">
        <v>0</v>
      </c>
      <c r="D273" s="29">
        <v>0</v>
      </c>
      <c r="E273" s="29">
        <v>0</v>
      </c>
      <c r="F273" s="42">
        <f t="shared" si="15"/>
        <v>0</v>
      </c>
      <c r="G273" s="177">
        <f t="shared" si="16"/>
        <v>0</v>
      </c>
      <c r="I273" s="54" t="s">
        <v>763</v>
      </c>
      <c r="J273" s="72">
        <v>0</v>
      </c>
      <c r="K273" s="29">
        <v>0</v>
      </c>
      <c r="L273" s="29">
        <v>0</v>
      </c>
      <c r="M273" s="29">
        <v>0</v>
      </c>
      <c r="N273" s="42">
        <f t="shared" si="17"/>
        <v>0</v>
      </c>
      <c r="O273" s="177">
        <f t="shared" si="18"/>
        <v>0</v>
      </c>
    </row>
    <row r="274" spans="1:31" x14ac:dyDescent="0.3">
      <c r="A274" s="54" t="s">
        <v>764</v>
      </c>
      <c r="B274" s="72">
        <v>0</v>
      </c>
      <c r="C274" s="29">
        <v>0</v>
      </c>
      <c r="D274" s="29">
        <v>0</v>
      </c>
      <c r="E274" s="29">
        <v>0</v>
      </c>
      <c r="F274" s="42">
        <f t="shared" si="15"/>
        <v>0</v>
      </c>
      <c r="G274" s="177">
        <f t="shared" si="16"/>
        <v>0</v>
      </c>
      <c r="I274" s="54" t="s">
        <v>764</v>
      </c>
      <c r="J274" s="72">
        <v>0</v>
      </c>
      <c r="K274" s="29">
        <v>0</v>
      </c>
      <c r="L274" s="29">
        <v>0</v>
      </c>
      <c r="M274" s="29">
        <v>0</v>
      </c>
      <c r="N274" s="42">
        <f t="shared" si="17"/>
        <v>0</v>
      </c>
      <c r="O274" s="177">
        <f t="shared" si="18"/>
        <v>0</v>
      </c>
    </row>
    <row r="275" spans="1:31" x14ac:dyDescent="0.3">
      <c r="A275" s="54" t="s">
        <v>765</v>
      </c>
      <c r="B275" s="72">
        <v>0</v>
      </c>
      <c r="C275" s="29">
        <v>0</v>
      </c>
      <c r="D275" s="29">
        <v>0</v>
      </c>
      <c r="E275" s="29">
        <v>0</v>
      </c>
      <c r="F275" s="42">
        <f t="shared" si="15"/>
        <v>0</v>
      </c>
      <c r="G275" s="177">
        <f t="shared" si="16"/>
        <v>0</v>
      </c>
      <c r="I275" s="54" t="s">
        <v>765</v>
      </c>
      <c r="J275" s="72">
        <v>0</v>
      </c>
      <c r="K275" s="29">
        <v>0</v>
      </c>
      <c r="L275" s="29">
        <v>0</v>
      </c>
      <c r="M275" s="29">
        <v>0</v>
      </c>
      <c r="N275" s="42">
        <f t="shared" si="17"/>
        <v>0</v>
      </c>
      <c r="O275" s="177">
        <f t="shared" si="18"/>
        <v>0</v>
      </c>
    </row>
    <row r="276" spans="1:31" x14ac:dyDescent="0.3">
      <c r="A276" s="54" t="s">
        <v>766</v>
      </c>
      <c r="B276" s="72">
        <v>0</v>
      </c>
      <c r="C276" s="29">
        <v>0</v>
      </c>
      <c r="D276" s="29">
        <v>0</v>
      </c>
      <c r="E276" s="29">
        <v>0</v>
      </c>
      <c r="F276" s="42">
        <f t="shared" si="15"/>
        <v>0</v>
      </c>
      <c r="G276" s="177">
        <f t="shared" si="16"/>
        <v>0</v>
      </c>
      <c r="I276" s="54" t="s">
        <v>766</v>
      </c>
      <c r="J276" s="72">
        <v>0</v>
      </c>
      <c r="K276" s="29">
        <v>0</v>
      </c>
      <c r="L276" s="29">
        <v>0</v>
      </c>
      <c r="M276" s="29">
        <v>0</v>
      </c>
      <c r="N276" s="42">
        <f t="shared" si="17"/>
        <v>0</v>
      </c>
      <c r="O276" s="177">
        <f t="shared" si="18"/>
        <v>0</v>
      </c>
    </row>
    <row r="277" spans="1:31" x14ac:dyDescent="0.3">
      <c r="A277" s="54" t="s">
        <v>1192</v>
      </c>
      <c r="B277" s="72">
        <v>0</v>
      </c>
      <c r="C277" s="29">
        <v>0</v>
      </c>
      <c r="D277" s="29">
        <v>0</v>
      </c>
      <c r="E277" s="29">
        <v>0</v>
      </c>
      <c r="F277" s="42">
        <f t="shared" si="15"/>
        <v>0</v>
      </c>
      <c r="G277" s="177">
        <f t="shared" si="16"/>
        <v>0</v>
      </c>
      <c r="I277" s="54" t="s">
        <v>1192</v>
      </c>
      <c r="J277" s="72">
        <v>0</v>
      </c>
      <c r="K277" s="29">
        <v>0</v>
      </c>
      <c r="L277" s="29">
        <v>0</v>
      </c>
      <c r="M277" s="29">
        <v>0</v>
      </c>
      <c r="N277" s="42">
        <f t="shared" si="17"/>
        <v>0</v>
      </c>
      <c r="O277" s="177">
        <f t="shared" si="18"/>
        <v>0</v>
      </c>
    </row>
    <row r="278" spans="1:31" x14ac:dyDescent="0.3">
      <c r="A278" s="54" t="s">
        <v>767</v>
      </c>
      <c r="B278" s="72">
        <v>0</v>
      </c>
      <c r="C278" s="29">
        <v>0</v>
      </c>
      <c r="D278" s="29">
        <v>0</v>
      </c>
      <c r="E278" s="29">
        <v>0</v>
      </c>
      <c r="F278" s="42">
        <f t="shared" si="15"/>
        <v>0</v>
      </c>
      <c r="G278" s="177">
        <f t="shared" si="16"/>
        <v>0</v>
      </c>
      <c r="I278" s="54" t="s">
        <v>767</v>
      </c>
      <c r="J278" s="72">
        <v>0</v>
      </c>
      <c r="K278" s="29">
        <v>0</v>
      </c>
      <c r="L278" s="29">
        <v>0</v>
      </c>
      <c r="M278" s="29">
        <v>0</v>
      </c>
      <c r="N278" s="42">
        <f t="shared" si="17"/>
        <v>0</v>
      </c>
      <c r="O278" s="177">
        <f t="shared" si="18"/>
        <v>0</v>
      </c>
    </row>
    <row r="279" spans="1:31" ht="15" customHeight="1" x14ac:dyDescent="0.3">
      <c r="A279" s="54" t="s">
        <v>1193</v>
      </c>
      <c r="B279" s="72">
        <v>0</v>
      </c>
      <c r="C279" s="29">
        <v>0</v>
      </c>
      <c r="D279" s="29">
        <v>0</v>
      </c>
      <c r="E279" s="29">
        <v>0</v>
      </c>
      <c r="F279" s="42">
        <f t="shared" si="15"/>
        <v>0</v>
      </c>
      <c r="G279" s="177">
        <f t="shared" si="16"/>
        <v>0</v>
      </c>
      <c r="I279" s="54" t="s">
        <v>1193</v>
      </c>
      <c r="J279" s="72">
        <v>0</v>
      </c>
      <c r="K279" s="29">
        <v>0</v>
      </c>
      <c r="L279" s="29">
        <v>0</v>
      </c>
      <c r="M279" s="29">
        <v>0</v>
      </c>
      <c r="N279" s="42">
        <f t="shared" si="17"/>
        <v>0</v>
      </c>
      <c r="O279" s="177">
        <f t="shared" si="18"/>
        <v>0</v>
      </c>
    </row>
    <row r="280" spans="1:31" x14ac:dyDescent="0.3">
      <c r="A280" s="83" t="s">
        <v>790</v>
      </c>
      <c r="B280" s="84">
        <v>0</v>
      </c>
      <c r="C280" s="32">
        <v>0</v>
      </c>
      <c r="D280" s="32">
        <v>0</v>
      </c>
      <c r="E280" s="32">
        <v>0</v>
      </c>
      <c r="F280" s="42">
        <f t="shared" ref="F280:G300" si="19">B280-D280</f>
        <v>0</v>
      </c>
      <c r="G280" s="177">
        <f t="shared" si="19"/>
        <v>0</v>
      </c>
      <c r="I280" s="83" t="s">
        <v>790</v>
      </c>
      <c r="J280" s="84">
        <v>0</v>
      </c>
      <c r="K280" s="32">
        <v>0</v>
      </c>
      <c r="L280" s="32">
        <v>0</v>
      </c>
      <c r="M280" s="32">
        <v>0</v>
      </c>
      <c r="N280" s="42">
        <f t="shared" ref="N280:O300" si="20">J280-L280</f>
        <v>0</v>
      </c>
      <c r="O280" s="177">
        <f t="shared" si="20"/>
        <v>0</v>
      </c>
    </row>
    <row r="281" spans="1:31" x14ac:dyDescent="0.3">
      <c r="A281" s="83" t="s">
        <v>1194</v>
      </c>
      <c r="B281" s="84">
        <v>0</v>
      </c>
      <c r="C281" s="32">
        <v>0</v>
      </c>
      <c r="D281" s="32">
        <v>0</v>
      </c>
      <c r="E281" s="32">
        <v>0</v>
      </c>
      <c r="F281" s="42">
        <f t="shared" si="19"/>
        <v>0</v>
      </c>
      <c r="G281" s="177">
        <f t="shared" si="19"/>
        <v>0</v>
      </c>
      <c r="I281" s="83" t="s">
        <v>1194</v>
      </c>
      <c r="J281" s="84">
        <v>0</v>
      </c>
      <c r="K281" s="32">
        <v>0</v>
      </c>
      <c r="L281" s="32">
        <v>0</v>
      </c>
      <c r="M281" s="32">
        <v>0</v>
      </c>
      <c r="N281" s="42">
        <f t="shared" si="20"/>
        <v>0</v>
      </c>
      <c r="O281" s="177">
        <f t="shared" si="20"/>
        <v>0</v>
      </c>
    </row>
    <row r="282" spans="1:31" x14ac:dyDescent="0.3">
      <c r="A282" s="83" t="s">
        <v>1195</v>
      </c>
      <c r="B282" s="84">
        <v>0</v>
      </c>
      <c r="C282" s="32">
        <v>0</v>
      </c>
      <c r="D282" s="32">
        <v>0</v>
      </c>
      <c r="E282" s="32">
        <v>0</v>
      </c>
      <c r="F282" s="42">
        <f t="shared" si="19"/>
        <v>0</v>
      </c>
      <c r="G282" s="177">
        <f t="shared" si="19"/>
        <v>0</v>
      </c>
      <c r="I282" s="83" t="s">
        <v>1195</v>
      </c>
      <c r="J282" s="84">
        <v>0</v>
      </c>
      <c r="K282" s="32">
        <v>0</v>
      </c>
      <c r="L282" s="32">
        <v>0</v>
      </c>
      <c r="M282" s="32">
        <v>0</v>
      </c>
      <c r="N282" s="42">
        <f t="shared" si="20"/>
        <v>0</v>
      </c>
      <c r="O282" s="177">
        <f t="shared" si="20"/>
        <v>0</v>
      </c>
    </row>
    <row r="283" spans="1:31" ht="15" customHeight="1" x14ac:dyDescent="0.3">
      <c r="A283" s="83" t="s">
        <v>768</v>
      </c>
      <c r="B283" s="84">
        <v>0</v>
      </c>
      <c r="C283" s="32">
        <v>0</v>
      </c>
      <c r="D283" s="32">
        <v>0</v>
      </c>
      <c r="E283" s="32">
        <v>0</v>
      </c>
      <c r="F283" s="42">
        <f t="shared" si="19"/>
        <v>0</v>
      </c>
      <c r="G283" s="177">
        <f t="shared" si="19"/>
        <v>0</v>
      </c>
      <c r="I283" s="83" t="s">
        <v>768</v>
      </c>
      <c r="J283" s="84">
        <v>0</v>
      </c>
      <c r="K283" s="32">
        <v>0</v>
      </c>
      <c r="L283" s="32">
        <v>0</v>
      </c>
      <c r="M283" s="32">
        <v>0</v>
      </c>
      <c r="N283" s="42">
        <f t="shared" si="20"/>
        <v>0</v>
      </c>
      <c r="O283" s="177">
        <f t="shared" si="20"/>
        <v>0</v>
      </c>
    </row>
    <row r="284" spans="1:31" x14ac:dyDescent="0.3">
      <c r="A284" s="83" t="s">
        <v>769</v>
      </c>
      <c r="B284" s="84">
        <v>0</v>
      </c>
      <c r="C284" s="32">
        <v>0</v>
      </c>
      <c r="D284" s="32">
        <v>0</v>
      </c>
      <c r="E284" s="32">
        <v>0</v>
      </c>
      <c r="F284" s="42">
        <f t="shared" si="19"/>
        <v>0</v>
      </c>
      <c r="G284" s="177">
        <f t="shared" si="19"/>
        <v>0</v>
      </c>
      <c r="I284" s="83" t="s">
        <v>769</v>
      </c>
      <c r="J284" s="84">
        <v>0</v>
      </c>
      <c r="K284" s="32">
        <v>0</v>
      </c>
      <c r="L284" s="32">
        <v>0</v>
      </c>
      <c r="M284" s="32">
        <v>0</v>
      </c>
      <c r="N284" s="42">
        <f t="shared" si="20"/>
        <v>0</v>
      </c>
      <c r="O284" s="177">
        <f t="shared" si="20"/>
        <v>0</v>
      </c>
    </row>
    <row r="285" spans="1:31" x14ac:dyDescent="0.3">
      <c r="A285" s="83" t="s">
        <v>1196</v>
      </c>
      <c r="B285" s="84">
        <v>0</v>
      </c>
      <c r="C285" s="32">
        <v>0</v>
      </c>
      <c r="D285" s="32">
        <v>0</v>
      </c>
      <c r="E285" s="32">
        <v>0</v>
      </c>
      <c r="F285" s="42">
        <f t="shared" si="19"/>
        <v>0</v>
      </c>
      <c r="G285" s="177">
        <f t="shared" si="19"/>
        <v>0</v>
      </c>
      <c r="I285" s="83" t="s">
        <v>1196</v>
      </c>
      <c r="J285" s="84">
        <v>0</v>
      </c>
      <c r="K285" s="32">
        <v>0</v>
      </c>
      <c r="L285" s="32">
        <v>0</v>
      </c>
      <c r="M285" s="32">
        <v>0</v>
      </c>
      <c r="N285" s="42">
        <f t="shared" si="20"/>
        <v>0</v>
      </c>
      <c r="O285" s="177">
        <f t="shared" si="20"/>
        <v>0</v>
      </c>
      <c r="AC285" s="74"/>
      <c r="AE285" s="74"/>
    </row>
    <row r="286" spans="1:31" x14ac:dyDescent="0.3">
      <c r="A286" s="83" t="s">
        <v>791</v>
      </c>
      <c r="B286" s="84">
        <v>0</v>
      </c>
      <c r="C286" s="32">
        <v>0</v>
      </c>
      <c r="D286" s="32">
        <v>0</v>
      </c>
      <c r="E286" s="32">
        <v>0</v>
      </c>
      <c r="F286" s="42">
        <f t="shared" si="19"/>
        <v>0</v>
      </c>
      <c r="G286" s="177">
        <f t="shared" si="19"/>
        <v>0</v>
      </c>
      <c r="I286" s="83" t="s">
        <v>791</v>
      </c>
      <c r="J286" s="84">
        <v>0</v>
      </c>
      <c r="K286" s="32">
        <v>0</v>
      </c>
      <c r="L286" s="32">
        <v>0</v>
      </c>
      <c r="M286" s="32">
        <v>0</v>
      </c>
      <c r="N286" s="42">
        <f t="shared" si="20"/>
        <v>0</v>
      </c>
      <c r="O286" s="177">
        <f t="shared" si="20"/>
        <v>0</v>
      </c>
    </row>
    <row r="287" spans="1:31" x14ac:dyDescent="0.3">
      <c r="A287" s="83" t="s">
        <v>770</v>
      </c>
      <c r="B287" s="84">
        <v>18</v>
      </c>
      <c r="C287" s="32">
        <v>-2961087</v>
      </c>
      <c r="D287" s="32">
        <v>18</v>
      </c>
      <c r="E287" s="32">
        <v>-2961087</v>
      </c>
      <c r="F287" s="42">
        <f t="shared" si="19"/>
        <v>0</v>
      </c>
      <c r="G287" s="177">
        <f t="shared" si="19"/>
        <v>0</v>
      </c>
      <c r="I287" s="83" t="s">
        <v>770</v>
      </c>
      <c r="J287" s="84">
        <v>18</v>
      </c>
      <c r="K287" s="32">
        <v>-2961087</v>
      </c>
      <c r="L287" s="32">
        <v>18</v>
      </c>
      <c r="M287" s="32">
        <v>-2961087</v>
      </c>
      <c r="N287" s="42">
        <f t="shared" si="20"/>
        <v>0</v>
      </c>
      <c r="O287" s="177">
        <f t="shared" si="20"/>
        <v>0</v>
      </c>
    </row>
    <row r="288" spans="1:31" x14ac:dyDescent="0.3">
      <c r="A288" s="83" t="s">
        <v>1197</v>
      </c>
      <c r="B288" s="84">
        <v>0</v>
      </c>
      <c r="C288" s="32">
        <v>0</v>
      </c>
      <c r="D288" s="32">
        <v>0</v>
      </c>
      <c r="E288" s="32">
        <v>0</v>
      </c>
      <c r="F288" s="42">
        <f t="shared" si="19"/>
        <v>0</v>
      </c>
      <c r="G288" s="177">
        <f t="shared" si="19"/>
        <v>0</v>
      </c>
      <c r="I288" s="83" t="s">
        <v>1197</v>
      </c>
      <c r="J288" s="84">
        <v>0</v>
      </c>
      <c r="K288" s="32">
        <v>0</v>
      </c>
      <c r="L288" s="32">
        <v>0</v>
      </c>
      <c r="M288" s="32">
        <v>0</v>
      </c>
      <c r="N288" s="42">
        <f t="shared" si="20"/>
        <v>0</v>
      </c>
      <c r="O288" s="177">
        <f t="shared" si="20"/>
        <v>0</v>
      </c>
    </row>
    <row r="289" spans="1:17" x14ac:dyDescent="0.3">
      <c r="A289" s="83" t="s">
        <v>1198</v>
      </c>
      <c r="B289" s="84">
        <v>0</v>
      </c>
      <c r="C289" s="32">
        <v>0</v>
      </c>
      <c r="D289" s="32">
        <v>0</v>
      </c>
      <c r="E289" s="32">
        <v>0</v>
      </c>
      <c r="F289" s="42">
        <f t="shared" si="19"/>
        <v>0</v>
      </c>
      <c r="G289" s="177">
        <f t="shared" si="19"/>
        <v>0</v>
      </c>
      <c r="I289" s="83" t="s">
        <v>1198</v>
      </c>
      <c r="J289" s="84">
        <v>0</v>
      </c>
      <c r="K289" s="32">
        <v>0</v>
      </c>
      <c r="L289" s="32">
        <v>0</v>
      </c>
      <c r="M289" s="32">
        <v>0</v>
      </c>
      <c r="N289" s="42">
        <f t="shared" si="20"/>
        <v>0</v>
      </c>
      <c r="O289" s="177">
        <f t="shared" si="20"/>
        <v>0</v>
      </c>
    </row>
    <row r="290" spans="1:17" x14ac:dyDescent="0.3">
      <c r="A290" s="83" t="s">
        <v>792</v>
      </c>
      <c r="B290" s="84">
        <v>0</v>
      </c>
      <c r="C290" s="32">
        <v>0</v>
      </c>
      <c r="D290" s="32">
        <v>0</v>
      </c>
      <c r="E290" s="32">
        <v>0</v>
      </c>
      <c r="F290" s="42">
        <f t="shared" si="19"/>
        <v>0</v>
      </c>
      <c r="G290" s="177">
        <f t="shared" si="19"/>
        <v>0</v>
      </c>
      <c r="I290" s="83" t="s">
        <v>792</v>
      </c>
      <c r="J290" s="84">
        <v>0</v>
      </c>
      <c r="K290" s="32">
        <v>0</v>
      </c>
      <c r="L290" s="32">
        <v>0</v>
      </c>
      <c r="M290" s="32">
        <v>0</v>
      </c>
      <c r="N290" s="42">
        <f t="shared" si="20"/>
        <v>0</v>
      </c>
      <c r="O290" s="177">
        <f t="shared" si="20"/>
        <v>0</v>
      </c>
    </row>
    <row r="291" spans="1:17" x14ac:dyDescent="0.3">
      <c r="A291" s="83" t="s">
        <v>771</v>
      </c>
      <c r="B291" s="84">
        <v>0</v>
      </c>
      <c r="C291" s="32">
        <v>0</v>
      </c>
      <c r="D291" s="32">
        <v>0</v>
      </c>
      <c r="E291" s="32">
        <v>0</v>
      </c>
      <c r="F291" s="42">
        <f t="shared" si="19"/>
        <v>0</v>
      </c>
      <c r="G291" s="177">
        <f t="shared" si="19"/>
        <v>0</v>
      </c>
      <c r="I291" s="83" t="s">
        <v>771</v>
      </c>
      <c r="J291" s="84">
        <v>0</v>
      </c>
      <c r="K291" s="32">
        <v>0</v>
      </c>
      <c r="L291" s="32">
        <v>0</v>
      </c>
      <c r="M291" s="32">
        <v>0</v>
      </c>
      <c r="N291" s="42">
        <f t="shared" si="20"/>
        <v>0</v>
      </c>
      <c r="O291" s="177">
        <f t="shared" si="20"/>
        <v>0</v>
      </c>
    </row>
    <row r="292" spans="1:17" x14ac:dyDescent="0.3">
      <c r="A292" s="83" t="s">
        <v>1199</v>
      </c>
      <c r="B292" s="84">
        <v>0</v>
      </c>
      <c r="C292" s="32">
        <v>0</v>
      </c>
      <c r="D292" s="32">
        <v>0</v>
      </c>
      <c r="E292" s="32">
        <v>0</v>
      </c>
      <c r="F292" s="42">
        <f t="shared" si="19"/>
        <v>0</v>
      </c>
      <c r="G292" s="177">
        <f t="shared" si="19"/>
        <v>0</v>
      </c>
      <c r="I292" s="83" t="s">
        <v>1199</v>
      </c>
      <c r="J292" s="84">
        <v>0</v>
      </c>
      <c r="K292" s="32">
        <v>0</v>
      </c>
      <c r="L292" s="32">
        <v>0</v>
      </c>
      <c r="M292" s="32">
        <v>0</v>
      </c>
      <c r="N292" s="42">
        <f t="shared" si="20"/>
        <v>0</v>
      </c>
      <c r="O292" s="177">
        <f t="shared" si="20"/>
        <v>0</v>
      </c>
    </row>
    <row r="293" spans="1:17" x14ac:dyDescent="0.3">
      <c r="A293" s="83" t="s">
        <v>1200</v>
      </c>
      <c r="B293" s="84">
        <v>0</v>
      </c>
      <c r="C293" s="32">
        <v>0</v>
      </c>
      <c r="D293" s="32">
        <v>0</v>
      </c>
      <c r="E293" s="32">
        <v>0</v>
      </c>
      <c r="F293" s="42">
        <f t="shared" si="19"/>
        <v>0</v>
      </c>
      <c r="G293" s="177">
        <f t="shared" si="19"/>
        <v>0</v>
      </c>
      <c r="I293" s="83" t="s">
        <v>1200</v>
      </c>
      <c r="J293" s="84">
        <v>0</v>
      </c>
      <c r="K293" s="32">
        <v>0</v>
      </c>
      <c r="L293" s="32">
        <v>0</v>
      </c>
      <c r="M293" s="32">
        <v>0</v>
      </c>
      <c r="N293" s="42">
        <f t="shared" si="20"/>
        <v>0</v>
      </c>
      <c r="O293" s="177">
        <f t="shared" si="20"/>
        <v>0</v>
      </c>
    </row>
    <row r="294" spans="1:17" x14ac:dyDescent="0.3">
      <c r="A294" s="83" t="s">
        <v>772</v>
      </c>
      <c r="B294" s="84">
        <v>0</v>
      </c>
      <c r="C294" s="32">
        <v>0</v>
      </c>
      <c r="D294" s="32">
        <v>0</v>
      </c>
      <c r="E294" s="32">
        <v>0</v>
      </c>
      <c r="F294" s="42">
        <f t="shared" si="19"/>
        <v>0</v>
      </c>
      <c r="G294" s="177">
        <f t="shared" si="19"/>
        <v>0</v>
      </c>
      <c r="I294" s="83" t="s">
        <v>772</v>
      </c>
      <c r="J294" s="84">
        <v>0</v>
      </c>
      <c r="K294" s="32">
        <v>0</v>
      </c>
      <c r="L294" s="32">
        <v>0</v>
      </c>
      <c r="M294" s="32">
        <v>0</v>
      </c>
      <c r="N294" s="42">
        <f t="shared" si="20"/>
        <v>0</v>
      </c>
      <c r="O294" s="177">
        <f t="shared" si="20"/>
        <v>0</v>
      </c>
    </row>
    <row r="295" spans="1:17" x14ac:dyDescent="0.3">
      <c r="A295" s="83" t="s">
        <v>926</v>
      </c>
      <c r="B295" s="84">
        <v>0</v>
      </c>
      <c r="C295" s="32">
        <v>0</v>
      </c>
      <c r="D295" s="32">
        <v>0</v>
      </c>
      <c r="E295" s="32">
        <v>0</v>
      </c>
      <c r="F295" s="42">
        <f t="shared" si="19"/>
        <v>0</v>
      </c>
      <c r="G295" s="177">
        <f t="shared" si="19"/>
        <v>0</v>
      </c>
      <c r="I295" s="83" t="s">
        <v>926</v>
      </c>
      <c r="J295" s="84">
        <v>0</v>
      </c>
      <c r="K295" s="32">
        <v>0</v>
      </c>
      <c r="L295" s="32">
        <v>0</v>
      </c>
      <c r="M295" s="32">
        <v>0</v>
      </c>
      <c r="N295" s="42">
        <f t="shared" si="20"/>
        <v>0</v>
      </c>
      <c r="O295" s="177">
        <f t="shared" si="20"/>
        <v>0</v>
      </c>
    </row>
    <row r="296" spans="1:17" x14ac:dyDescent="0.3">
      <c r="A296" s="83" t="s">
        <v>1201</v>
      </c>
      <c r="B296" s="84">
        <v>0</v>
      </c>
      <c r="C296" s="32">
        <v>0</v>
      </c>
      <c r="D296" s="32">
        <v>0</v>
      </c>
      <c r="E296" s="32">
        <v>0</v>
      </c>
      <c r="F296" s="42">
        <f t="shared" si="19"/>
        <v>0</v>
      </c>
      <c r="G296" s="177">
        <f t="shared" si="19"/>
        <v>0</v>
      </c>
      <c r="I296" s="83" t="s">
        <v>1201</v>
      </c>
      <c r="J296" s="84">
        <v>0</v>
      </c>
      <c r="K296" s="32">
        <v>0</v>
      </c>
      <c r="L296" s="32">
        <v>0</v>
      </c>
      <c r="M296" s="32">
        <v>0</v>
      </c>
      <c r="N296" s="42">
        <f t="shared" si="20"/>
        <v>0</v>
      </c>
      <c r="O296" s="177">
        <f t="shared" si="20"/>
        <v>0</v>
      </c>
    </row>
    <row r="297" spans="1:17" x14ac:dyDescent="0.3">
      <c r="A297" s="83" t="s">
        <v>1202</v>
      </c>
      <c r="B297" s="84">
        <v>0</v>
      </c>
      <c r="C297" s="32">
        <v>0</v>
      </c>
      <c r="D297" s="32">
        <v>0</v>
      </c>
      <c r="E297" s="32">
        <v>0</v>
      </c>
      <c r="F297" s="42">
        <f t="shared" si="19"/>
        <v>0</v>
      </c>
      <c r="G297" s="177">
        <f t="shared" si="19"/>
        <v>0</v>
      </c>
      <c r="I297" s="83" t="s">
        <v>1202</v>
      </c>
      <c r="J297" s="84">
        <v>0</v>
      </c>
      <c r="K297" s="32">
        <v>0</v>
      </c>
      <c r="L297" s="32">
        <v>0</v>
      </c>
      <c r="M297" s="32">
        <v>0</v>
      </c>
      <c r="N297" s="42">
        <f t="shared" si="20"/>
        <v>0</v>
      </c>
      <c r="O297" s="177">
        <f t="shared" si="20"/>
        <v>0</v>
      </c>
    </row>
    <row r="298" spans="1:17" x14ac:dyDescent="0.3">
      <c r="A298" s="83" t="s">
        <v>1203</v>
      </c>
      <c r="B298" s="84">
        <v>0</v>
      </c>
      <c r="C298" s="32">
        <v>0</v>
      </c>
      <c r="D298" s="32">
        <v>0</v>
      </c>
      <c r="E298" s="32">
        <v>0</v>
      </c>
      <c r="F298" s="42">
        <f t="shared" si="19"/>
        <v>0</v>
      </c>
      <c r="G298" s="177">
        <f t="shared" si="19"/>
        <v>0</v>
      </c>
      <c r="I298" s="83" t="s">
        <v>1203</v>
      </c>
      <c r="J298" s="84">
        <v>0</v>
      </c>
      <c r="K298" s="32">
        <v>0</v>
      </c>
      <c r="L298" s="32">
        <v>0</v>
      </c>
      <c r="M298" s="32">
        <v>0</v>
      </c>
      <c r="N298" s="42">
        <f t="shared" si="20"/>
        <v>0</v>
      </c>
      <c r="O298" s="177">
        <f t="shared" si="20"/>
        <v>0</v>
      </c>
    </row>
    <row r="299" spans="1:17" x14ac:dyDescent="0.3">
      <c r="A299" s="83" t="s">
        <v>1204</v>
      </c>
      <c r="B299" s="84">
        <v>0</v>
      </c>
      <c r="C299" s="32">
        <v>0</v>
      </c>
      <c r="D299" s="32">
        <v>0</v>
      </c>
      <c r="E299" s="32">
        <v>0</v>
      </c>
      <c r="F299" s="42">
        <f t="shared" si="19"/>
        <v>0</v>
      </c>
      <c r="G299" s="177">
        <f t="shared" si="19"/>
        <v>0</v>
      </c>
      <c r="I299" s="83" t="s">
        <v>1204</v>
      </c>
      <c r="J299" s="84">
        <v>0</v>
      </c>
      <c r="K299" s="32">
        <v>0</v>
      </c>
      <c r="L299" s="32">
        <v>0</v>
      </c>
      <c r="M299" s="32">
        <v>0</v>
      </c>
      <c r="N299" s="42">
        <f t="shared" si="20"/>
        <v>0</v>
      </c>
      <c r="O299" s="177">
        <f t="shared" si="20"/>
        <v>0</v>
      </c>
    </row>
    <row r="300" spans="1:17" x14ac:dyDescent="0.3">
      <c r="A300" s="83" t="s">
        <v>773</v>
      </c>
      <c r="B300" s="84">
        <v>0</v>
      </c>
      <c r="C300" s="32">
        <v>0</v>
      </c>
      <c r="D300" s="32">
        <v>0</v>
      </c>
      <c r="E300" s="32">
        <v>0</v>
      </c>
      <c r="F300" s="42">
        <f t="shared" si="19"/>
        <v>0</v>
      </c>
      <c r="G300" s="177">
        <f t="shared" si="19"/>
        <v>0</v>
      </c>
      <c r="I300" s="83" t="s">
        <v>773</v>
      </c>
      <c r="J300" s="84">
        <v>0</v>
      </c>
      <c r="K300" s="32">
        <v>0</v>
      </c>
      <c r="L300" s="32">
        <v>0</v>
      </c>
      <c r="M300" s="32">
        <v>0</v>
      </c>
      <c r="N300" s="42">
        <f t="shared" si="20"/>
        <v>0</v>
      </c>
      <c r="O300" s="177">
        <f t="shared" si="20"/>
        <v>0</v>
      </c>
    </row>
    <row r="301" spans="1:17" ht="15" thickBot="1" x14ac:dyDescent="0.35">
      <c r="A301" s="93" t="s">
        <v>793</v>
      </c>
      <c r="B301" s="94">
        <v>0</v>
      </c>
      <c r="C301" s="95">
        <v>0</v>
      </c>
      <c r="D301" s="95">
        <v>0</v>
      </c>
      <c r="E301" s="95">
        <v>0</v>
      </c>
      <c r="F301" s="96">
        <f>B301-D301</f>
        <v>0</v>
      </c>
      <c r="G301" s="178">
        <f>C301-E301</f>
        <v>0</v>
      </c>
      <c r="I301" s="93" t="s">
        <v>793</v>
      </c>
      <c r="J301" s="94">
        <v>0</v>
      </c>
      <c r="K301" s="95">
        <v>0</v>
      </c>
      <c r="L301" s="95">
        <v>0</v>
      </c>
      <c r="M301" s="95">
        <v>0</v>
      </c>
      <c r="N301" s="96">
        <f>J301-L301</f>
        <v>0</v>
      </c>
      <c r="O301" s="178">
        <f>K301-M301</f>
        <v>0</v>
      </c>
    </row>
    <row r="302" spans="1:17" ht="15.6" thickTop="1" thickBot="1" x14ac:dyDescent="0.35">
      <c r="A302" s="99" t="s">
        <v>137</v>
      </c>
      <c r="B302" s="91">
        <f t="shared" ref="B302:G302" si="21">SUM(B81:B301)</f>
        <v>18</v>
      </c>
      <c r="C302" s="92">
        <f t="shared" si="21"/>
        <v>-2961087</v>
      </c>
      <c r="D302" s="92">
        <f t="shared" si="21"/>
        <v>18</v>
      </c>
      <c r="E302" s="92">
        <f t="shared" si="21"/>
        <v>-2961087</v>
      </c>
      <c r="F302" s="102">
        <f t="shared" si="21"/>
        <v>0</v>
      </c>
      <c r="G302" s="209">
        <f t="shared" si="21"/>
        <v>0</v>
      </c>
      <c r="I302" s="99" t="s">
        <v>137</v>
      </c>
      <c r="J302" s="91">
        <f t="shared" ref="J302:O302" si="22">SUM(J81:J301)</f>
        <v>18</v>
      </c>
      <c r="K302" s="92">
        <f t="shared" si="22"/>
        <v>-2961087</v>
      </c>
      <c r="L302" s="92">
        <f t="shared" si="22"/>
        <v>18</v>
      </c>
      <c r="M302" s="92">
        <f t="shared" si="22"/>
        <v>-2961087</v>
      </c>
      <c r="N302" s="102">
        <f t="shared" si="22"/>
        <v>0</v>
      </c>
      <c r="O302" s="209">
        <f t="shared" si="22"/>
        <v>0</v>
      </c>
    </row>
    <row r="304" spans="1:17" x14ac:dyDescent="0.3">
      <c r="A304" s="2" t="s">
        <v>812</v>
      </c>
      <c r="B304" t="s">
        <v>898</v>
      </c>
      <c r="L304" s="2" t="s">
        <v>812</v>
      </c>
      <c r="P304" s="65"/>
      <c r="Q304" s="110"/>
    </row>
    <row r="305" spans="1:21" ht="15" thickBot="1" x14ac:dyDescent="0.35">
      <c r="A305" s="2" t="s">
        <v>814</v>
      </c>
      <c r="B305" t="s">
        <v>899</v>
      </c>
      <c r="L305" s="2" t="s">
        <v>814</v>
      </c>
      <c r="P305" s="65"/>
      <c r="Q305" s="110"/>
    </row>
    <row r="306" spans="1:21" ht="35.25" customHeight="1" thickBot="1" x14ac:dyDescent="0.4">
      <c r="A306" s="18" t="s">
        <v>1256</v>
      </c>
      <c r="B306" s="18" t="s">
        <v>1258</v>
      </c>
      <c r="C306" s="26"/>
      <c r="D306" s="26"/>
      <c r="E306" s="27"/>
      <c r="F306" s="180"/>
      <c r="G306" s="242"/>
      <c r="H306" s="27"/>
      <c r="I306" s="180"/>
      <c r="J306" s="180"/>
      <c r="L306" s="18" t="s">
        <v>1257</v>
      </c>
      <c r="M306" s="18" t="s">
        <v>897</v>
      </c>
      <c r="N306" s="26"/>
      <c r="O306" s="26"/>
      <c r="P306" s="27"/>
      <c r="Q306" s="180"/>
      <c r="R306" s="242"/>
      <c r="S306" s="27"/>
      <c r="T306" s="180"/>
      <c r="U306" s="180"/>
    </row>
    <row r="307" spans="1:21" ht="15" thickBot="1" x14ac:dyDescent="0.35">
      <c r="A307" s="15" t="s">
        <v>637</v>
      </c>
      <c r="B307" s="17" t="s">
        <v>611</v>
      </c>
      <c r="C307" s="17"/>
      <c r="D307" s="17"/>
      <c r="E307" s="16" t="s">
        <v>638</v>
      </c>
      <c r="F307" s="16"/>
      <c r="G307" s="17"/>
      <c r="H307" s="17"/>
      <c r="I307" s="344" t="s">
        <v>636</v>
      </c>
      <c r="J307" s="344" t="s">
        <v>200</v>
      </c>
      <c r="K307" s="65"/>
      <c r="L307" s="15" t="s">
        <v>637</v>
      </c>
      <c r="M307" s="17"/>
      <c r="N307" s="17"/>
      <c r="O307" s="17"/>
      <c r="P307" s="16" t="s">
        <v>638</v>
      </c>
      <c r="Q307" s="16"/>
      <c r="R307" s="17"/>
      <c r="S307" s="17"/>
      <c r="T307" s="344" t="s">
        <v>636</v>
      </c>
      <c r="U307" s="344" t="s">
        <v>200</v>
      </c>
    </row>
    <row r="308" spans="1:21" ht="30" thickTop="1" thickBot="1" x14ac:dyDescent="0.35">
      <c r="A308" s="179" t="s">
        <v>216</v>
      </c>
      <c r="B308" s="239" t="s">
        <v>900</v>
      </c>
      <c r="C308" s="36" t="s">
        <v>197</v>
      </c>
      <c r="D308" s="36" t="s">
        <v>196</v>
      </c>
      <c r="E308" s="179" t="s">
        <v>216</v>
      </c>
      <c r="F308" s="239" t="s">
        <v>900</v>
      </c>
      <c r="G308" s="36" t="s">
        <v>197</v>
      </c>
      <c r="H308" s="36" t="s">
        <v>196</v>
      </c>
      <c r="I308" s="361"/>
      <c r="J308" s="361"/>
      <c r="K308" s="65"/>
      <c r="L308" s="179" t="s">
        <v>216</v>
      </c>
      <c r="M308" s="239" t="s">
        <v>491</v>
      </c>
      <c r="N308" s="36" t="s">
        <v>197</v>
      </c>
      <c r="O308" s="36" t="s">
        <v>196</v>
      </c>
      <c r="P308" s="179" t="s">
        <v>216</v>
      </c>
      <c r="Q308" s="239" t="s">
        <v>491</v>
      </c>
      <c r="R308" s="36" t="s">
        <v>197</v>
      </c>
      <c r="S308" s="36" t="s">
        <v>196</v>
      </c>
      <c r="T308" s="361"/>
      <c r="U308" s="361"/>
    </row>
    <row r="309" spans="1:21" x14ac:dyDescent="0.3">
      <c r="A309" s="172" t="s">
        <v>319</v>
      </c>
      <c r="B309" s="146" t="s">
        <v>9</v>
      </c>
      <c r="C309" s="29">
        <v>1</v>
      </c>
      <c r="D309" s="29">
        <v>404110</v>
      </c>
      <c r="E309" s="172" t="s">
        <v>319</v>
      </c>
      <c r="F309" s="146" t="s">
        <v>9</v>
      </c>
      <c r="G309" s="29">
        <v>1</v>
      </c>
      <c r="H309" s="29">
        <v>404110</v>
      </c>
      <c r="I309" s="101">
        <f t="shared" ref="I309:I340" si="23">C309-G309</f>
        <v>0</v>
      </c>
      <c r="J309" s="243">
        <f t="shared" ref="J309:J340" si="24">D309-H309</f>
        <v>0</v>
      </c>
      <c r="K309" s="111"/>
      <c r="L309" s="172"/>
      <c r="M309" s="146"/>
      <c r="N309" s="29"/>
      <c r="O309" s="29"/>
      <c r="P309" s="172"/>
      <c r="Q309" s="146"/>
      <c r="R309" s="29"/>
      <c r="S309" s="29"/>
      <c r="T309" s="101">
        <f t="shared" ref="T309:T340" si="25">N309-R309</f>
        <v>0</v>
      </c>
      <c r="U309" s="243">
        <f t="shared" ref="U309:U340" si="26">O309-S309</f>
        <v>0</v>
      </c>
    </row>
    <row r="310" spans="1:21" x14ac:dyDescent="0.3">
      <c r="A310" s="173" t="s">
        <v>1006</v>
      </c>
      <c r="B310" s="146" t="s">
        <v>9</v>
      </c>
      <c r="C310" s="29">
        <v>1</v>
      </c>
      <c r="D310" s="29">
        <v>315943</v>
      </c>
      <c r="E310" s="173" t="s">
        <v>1006</v>
      </c>
      <c r="F310" s="146" t="s">
        <v>9</v>
      </c>
      <c r="G310" s="29">
        <v>1</v>
      </c>
      <c r="H310" s="29">
        <v>315943</v>
      </c>
      <c r="I310" s="100">
        <f t="shared" si="23"/>
        <v>0</v>
      </c>
      <c r="J310" s="243">
        <f t="shared" si="24"/>
        <v>0</v>
      </c>
      <c r="K310" s="111"/>
      <c r="L310" s="173"/>
      <c r="M310" s="146"/>
      <c r="N310" s="29"/>
      <c r="O310" s="29"/>
      <c r="P310" s="173"/>
      <c r="Q310" s="146"/>
      <c r="R310" s="29"/>
      <c r="S310" s="29"/>
      <c r="T310" s="100">
        <f t="shared" si="25"/>
        <v>0</v>
      </c>
      <c r="U310" s="243">
        <f t="shared" si="26"/>
        <v>0</v>
      </c>
    </row>
    <row r="311" spans="1:21" x14ac:dyDescent="0.3">
      <c r="A311" s="173" t="s">
        <v>261</v>
      </c>
      <c r="B311" s="146" t="s">
        <v>9</v>
      </c>
      <c r="C311" s="29">
        <v>1</v>
      </c>
      <c r="D311" s="29">
        <v>274965</v>
      </c>
      <c r="E311" s="173" t="s">
        <v>261</v>
      </c>
      <c r="F311" s="146" t="s">
        <v>9</v>
      </c>
      <c r="G311" s="29">
        <v>1</v>
      </c>
      <c r="H311" s="29">
        <v>274965</v>
      </c>
      <c r="I311" s="100">
        <f t="shared" si="23"/>
        <v>0</v>
      </c>
      <c r="J311" s="243">
        <f t="shared" si="24"/>
        <v>0</v>
      </c>
      <c r="K311" s="111"/>
      <c r="L311" s="173"/>
      <c r="M311" s="146"/>
      <c r="N311" s="29"/>
      <c r="O311" s="29"/>
      <c r="P311" s="173"/>
      <c r="Q311" s="146"/>
      <c r="R311" s="29"/>
      <c r="S311" s="29"/>
      <c r="T311" s="100">
        <f t="shared" si="25"/>
        <v>0</v>
      </c>
      <c r="U311" s="243">
        <f t="shared" si="26"/>
        <v>0</v>
      </c>
    </row>
    <row r="312" spans="1:21" x14ac:dyDescent="0.3">
      <c r="A312" s="173" t="s">
        <v>1007</v>
      </c>
      <c r="B312" s="146" t="s">
        <v>9</v>
      </c>
      <c r="C312" s="29">
        <v>1</v>
      </c>
      <c r="D312" s="29">
        <v>269995</v>
      </c>
      <c r="E312" s="173" t="s">
        <v>1007</v>
      </c>
      <c r="F312" s="146" t="s">
        <v>9</v>
      </c>
      <c r="G312" s="29">
        <v>1</v>
      </c>
      <c r="H312" s="29">
        <v>269995</v>
      </c>
      <c r="I312" s="100">
        <f t="shared" si="23"/>
        <v>0</v>
      </c>
      <c r="J312" s="243">
        <f t="shared" si="24"/>
        <v>0</v>
      </c>
      <c r="K312" s="111"/>
      <c r="L312" s="173"/>
      <c r="M312" s="146"/>
      <c r="N312" s="29"/>
      <c r="O312" s="29"/>
      <c r="P312" s="173"/>
      <c r="Q312" s="146"/>
      <c r="R312" s="29"/>
      <c r="S312" s="29"/>
      <c r="T312" s="100">
        <f t="shared" si="25"/>
        <v>0</v>
      </c>
      <c r="U312" s="243">
        <f t="shared" si="26"/>
        <v>0</v>
      </c>
    </row>
    <row r="313" spans="1:21" x14ac:dyDescent="0.3">
      <c r="A313" s="173" t="s">
        <v>1008</v>
      </c>
      <c r="B313" s="146" t="s">
        <v>9</v>
      </c>
      <c r="C313" s="29">
        <v>1</v>
      </c>
      <c r="D313" s="29">
        <v>257013</v>
      </c>
      <c r="E313" s="173" t="s">
        <v>1008</v>
      </c>
      <c r="F313" s="146" t="s">
        <v>9</v>
      </c>
      <c r="G313" s="29">
        <v>1</v>
      </c>
      <c r="H313" s="29">
        <v>257013</v>
      </c>
      <c r="I313" s="100">
        <f t="shared" si="23"/>
        <v>0</v>
      </c>
      <c r="J313" s="243">
        <f t="shared" si="24"/>
        <v>0</v>
      </c>
      <c r="K313" s="111"/>
      <c r="L313" s="173"/>
      <c r="M313" s="146"/>
      <c r="N313" s="29"/>
      <c r="O313" s="29"/>
      <c r="P313" s="173"/>
      <c r="Q313" s="146"/>
      <c r="R313" s="29"/>
      <c r="S313" s="29"/>
      <c r="T313" s="100">
        <f t="shared" si="25"/>
        <v>0</v>
      </c>
      <c r="U313" s="243">
        <f t="shared" si="26"/>
        <v>0</v>
      </c>
    </row>
    <row r="314" spans="1:21" x14ac:dyDescent="0.3">
      <c r="A314" s="173" t="s">
        <v>1001</v>
      </c>
      <c r="B314" s="146" t="s">
        <v>9</v>
      </c>
      <c r="C314" s="29">
        <v>1</v>
      </c>
      <c r="D314" s="29">
        <v>250000</v>
      </c>
      <c r="E314" s="173" t="s">
        <v>1001</v>
      </c>
      <c r="F314" s="146" t="s">
        <v>9</v>
      </c>
      <c r="G314" s="29">
        <v>1</v>
      </c>
      <c r="H314" s="29">
        <v>250000</v>
      </c>
      <c r="I314" s="100">
        <f t="shared" si="23"/>
        <v>0</v>
      </c>
      <c r="J314" s="243">
        <f t="shared" si="24"/>
        <v>0</v>
      </c>
      <c r="K314" s="111"/>
      <c r="L314" s="173"/>
      <c r="M314" s="146"/>
      <c r="N314" s="29"/>
      <c r="O314" s="29"/>
      <c r="P314" s="173"/>
      <c r="Q314" s="146"/>
      <c r="R314" s="29"/>
      <c r="S314" s="29"/>
      <c r="T314" s="100">
        <f t="shared" si="25"/>
        <v>0</v>
      </c>
      <c r="U314" s="243">
        <f t="shared" si="26"/>
        <v>0</v>
      </c>
    </row>
    <row r="315" spans="1:21" x14ac:dyDescent="0.3">
      <c r="A315" s="173" t="s">
        <v>1009</v>
      </c>
      <c r="B315" s="146" t="s">
        <v>9</v>
      </c>
      <c r="C315" s="29">
        <v>1</v>
      </c>
      <c r="D315" s="29">
        <v>175000</v>
      </c>
      <c r="E315" s="173" t="s">
        <v>1009</v>
      </c>
      <c r="F315" s="146" t="s">
        <v>9</v>
      </c>
      <c r="G315" s="29">
        <v>1</v>
      </c>
      <c r="H315" s="29">
        <v>175000</v>
      </c>
      <c r="I315" s="100">
        <f t="shared" si="23"/>
        <v>0</v>
      </c>
      <c r="J315" s="243">
        <f t="shared" si="24"/>
        <v>0</v>
      </c>
      <c r="K315" s="111"/>
      <c r="L315" s="173"/>
      <c r="M315" s="146"/>
      <c r="N315" s="29"/>
      <c r="O315" s="29"/>
      <c r="P315" s="173"/>
      <c r="Q315" s="146"/>
      <c r="R315" s="29"/>
      <c r="S315" s="29"/>
      <c r="T315" s="100">
        <f t="shared" si="25"/>
        <v>0</v>
      </c>
      <c r="U315" s="243">
        <f t="shared" si="26"/>
        <v>0</v>
      </c>
    </row>
    <row r="316" spans="1:21" x14ac:dyDescent="0.3">
      <c r="A316" s="173" t="s">
        <v>1010</v>
      </c>
      <c r="B316" s="146" t="s">
        <v>9</v>
      </c>
      <c r="C316" s="29">
        <v>1</v>
      </c>
      <c r="D316" s="29">
        <v>100000</v>
      </c>
      <c r="E316" s="173" t="s">
        <v>1010</v>
      </c>
      <c r="F316" s="146" t="s">
        <v>9</v>
      </c>
      <c r="G316" s="29">
        <v>1</v>
      </c>
      <c r="H316" s="29">
        <v>100000</v>
      </c>
      <c r="I316" s="100">
        <f t="shared" si="23"/>
        <v>0</v>
      </c>
      <c r="J316" s="243">
        <f t="shared" si="24"/>
        <v>0</v>
      </c>
      <c r="K316" s="111"/>
      <c r="L316" s="173"/>
      <c r="M316" s="146"/>
      <c r="N316" s="29"/>
      <c r="O316" s="29"/>
      <c r="P316" s="173"/>
      <c r="Q316" s="146"/>
      <c r="R316" s="29"/>
      <c r="S316" s="29"/>
      <c r="T316" s="100">
        <f t="shared" si="25"/>
        <v>0</v>
      </c>
      <c r="U316" s="243">
        <f t="shared" si="26"/>
        <v>0</v>
      </c>
    </row>
    <row r="317" spans="1:21" x14ac:dyDescent="0.3">
      <c r="A317" s="173" t="s">
        <v>587</v>
      </c>
      <c r="B317" s="240" t="s">
        <v>9</v>
      </c>
      <c r="C317" s="32">
        <v>1</v>
      </c>
      <c r="D317" s="32">
        <v>87883</v>
      </c>
      <c r="E317" s="173" t="s">
        <v>587</v>
      </c>
      <c r="F317" s="240" t="s">
        <v>9</v>
      </c>
      <c r="G317" s="32">
        <v>1</v>
      </c>
      <c r="H317" s="32">
        <v>87883</v>
      </c>
      <c r="I317" s="100">
        <f t="shared" si="23"/>
        <v>0</v>
      </c>
      <c r="J317" s="243">
        <f t="shared" si="24"/>
        <v>0</v>
      </c>
      <c r="K317" s="111"/>
      <c r="L317" s="173"/>
      <c r="M317" s="240"/>
      <c r="N317" s="32"/>
      <c r="O317" s="32"/>
      <c r="P317" s="173"/>
      <c r="Q317" s="240"/>
      <c r="R317" s="32"/>
      <c r="S317" s="32"/>
      <c r="T317" s="100">
        <f t="shared" si="25"/>
        <v>0</v>
      </c>
      <c r="U317" s="243">
        <f t="shared" si="26"/>
        <v>0</v>
      </c>
    </row>
    <row r="318" spans="1:21" x14ac:dyDescent="0.3">
      <c r="A318" s="173" t="s">
        <v>1011</v>
      </c>
      <c r="B318" s="240" t="s">
        <v>9</v>
      </c>
      <c r="C318" s="32">
        <v>1</v>
      </c>
      <c r="D318" s="32">
        <v>84052</v>
      </c>
      <c r="E318" s="173" t="s">
        <v>1011</v>
      </c>
      <c r="F318" s="240" t="s">
        <v>9</v>
      </c>
      <c r="G318" s="32">
        <v>1</v>
      </c>
      <c r="H318" s="32">
        <v>84052</v>
      </c>
      <c r="I318" s="100">
        <f t="shared" si="23"/>
        <v>0</v>
      </c>
      <c r="J318" s="243">
        <f t="shared" si="24"/>
        <v>0</v>
      </c>
      <c r="K318" s="111"/>
      <c r="L318" s="173"/>
      <c r="M318" s="240"/>
      <c r="N318" s="32"/>
      <c r="O318" s="32"/>
      <c r="P318" s="173"/>
      <c r="Q318" s="240"/>
      <c r="R318" s="32"/>
      <c r="S318" s="32"/>
      <c r="T318" s="100">
        <f t="shared" si="25"/>
        <v>0</v>
      </c>
      <c r="U318" s="243">
        <f t="shared" si="26"/>
        <v>0</v>
      </c>
    </row>
    <row r="319" spans="1:21" x14ac:dyDescent="0.3">
      <c r="A319" s="173" t="s">
        <v>1012</v>
      </c>
      <c r="B319" s="240" t="s">
        <v>9</v>
      </c>
      <c r="C319" s="32">
        <v>1</v>
      </c>
      <c r="D319" s="32">
        <v>78065</v>
      </c>
      <c r="E319" s="173" t="s">
        <v>1012</v>
      </c>
      <c r="F319" s="240" t="s">
        <v>9</v>
      </c>
      <c r="G319" s="32">
        <v>1</v>
      </c>
      <c r="H319" s="32">
        <v>78065</v>
      </c>
      <c r="I319" s="100">
        <f t="shared" si="23"/>
        <v>0</v>
      </c>
      <c r="J319" s="243">
        <f t="shared" si="24"/>
        <v>0</v>
      </c>
      <c r="K319" s="111"/>
      <c r="L319" s="173"/>
      <c r="M319" s="240"/>
      <c r="N319" s="32"/>
      <c r="O319" s="32"/>
      <c r="P319" s="173"/>
      <c r="Q319" s="240"/>
      <c r="R319" s="32"/>
      <c r="S319" s="32"/>
      <c r="T319" s="100">
        <f t="shared" si="25"/>
        <v>0</v>
      </c>
      <c r="U319" s="243">
        <f t="shared" si="26"/>
        <v>0</v>
      </c>
    </row>
    <row r="320" spans="1:21" x14ac:dyDescent="0.3">
      <c r="A320" s="173" t="s">
        <v>618</v>
      </c>
      <c r="B320" s="240" t="s">
        <v>9</v>
      </c>
      <c r="C320" s="32">
        <v>1</v>
      </c>
      <c r="D320" s="32">
        <v>-18456</v>
      </c>
      <c r="E320" s="173" t="s">
        <v>618</v>
      </c>
      <c r="F320" s="240" t="s">
        <v>9</v>
      </c>
      <c r="G320" s="32">
        <v>1</v>
      </c>
      <c r="H320" s="32">
        <v>-18456</v>
      </c>
      <c r="I320" s="100">
        <f t="shared" si="23"/>
        <v>0</v>
      </c>
      <c r="J320" s="243">
        <f t="shared" si="24"/>
        <v>0</v>
      </c>
      <c r="K320" s="111"/>
      <c r="L320" s="173"/>
      <c r="M320" s="240"/>
      <c r="N320" s="32"/>
      <c r="O320" s="32"/>
      <c r="P320" s="173"/>
      <c r="Q320" s="240"/>
      <c r="R320" s="32"/>
      <c r="S320" s="32"/>
      <c r="T320" s="100">
        <f t="shared" si="25"/>
        <v>0</v>
      </c>
      <c r="U320" s="243">
        <f t="shared" si="26"/>
        <v>0</v>
      </c>
    </row>
    <row r="321" spans="1:21" x14ac:dyDescent="0.3">
      <c r="A321" s="173" t="s">
        <v>1013</v>
      </c>
      <c r="B321" s="240" t="s">
        <v>9</v>
      </c>
      <c r="C321" s="32">
        <v>1</v>
      </c>
      <c r="D321" s="32">
        <v>-53480</v>
      </c>
      <c r="E321" s="173" t="s">
        <v>1013</v>
      </c>
      <c r="F321" s="240" t="s">
        <v>9</v>
      </c>
      <c r="G321" s="32">
        <v>1</v>
      </c>
      <c r="H321" s="32">
        <v>-53480</v>
      </c>
      <c r="I321" s="100">
        <f t="shared" si="23"/>
        <v>0</v>
      </c>
      <c r="J321" s="243">
        <f t="shared" si="24"/>
        <v>0</v>
      </c>
      <c r="K321" s="111"/>
      <c r="L321" s="173"/>
      <c r="M321" s="240"/>
      <c r="N321" s="32"/>
      <c r="O321" s="32"/>
      <c r="P321" s="173"/>
      <c r="Q321" s="240"/>
      <c r="R321" s="32"/>
      <c r="S321" s="32"/>
      <c r="T321" s="100">
        <f t="shared" si="25"/>
        <v>0</v>
      </c>
      <c r="U321" s="243">
        <f t="shared" si="26"/>
        <v>0</v>
      </c>
    </row>
    <row r="322" spans="1:21" x14ac:dyDescent="0.3">
      <c r="A322" s="173" t="s">
        <v>620</v>
      </c>
      <c r="B322" s="240" t="s">
        <v>9</v>
      </c>
      <c r="C322" s="32">
        <v>1</v>
      </c>
      <c r="D322" s="32">
        <v>-73226</v>
      </c>
      <c r="E322" s="173" t="s">
        <v>620</v>
      </c>
      <c r="F322" s="240" t="s">
        <v>9</v>
      </c>
      <c r="G322" s="32">
        <v>1</v>
      </c>
      <c r="H322" s="32">
        <v>-73226</v>
      </c>
      <c r="I322" s="100">
        <f t="shared" si="23"/>
        <v>0</v>
      </c>
      <c r="J322" s="243">
        <f t="shared" si="24"/>
        <v>0</v>
      </c>
      <c r="K322" s="111"/>
      <c r="L322" s="173"/>
      <c r="M322" s="240"/>
      <c r="N322" s="32"/>
      <c r="O322" s="32"/>
      <c r="P322" s="173"/>
      <c r="Q322" s="240"/>
      <c r="R322" s="32"/>
      <c r="S322" s="32"/>
      <c r="T322" s="100">
        <f t="shared" si="25"/>
        <v>0</v>
      </c>
      <c r="U322" s="243">
        <f t="shared" si="26"/>
        <v>0</v>
      </c>
    </row>
    <row r="323" spans="1:21" x14ac:dyDescent="0.3">
      <c r="A323" s="173" t="s">
        <v>1014</v>
      </c>
      <c r="B323" s="240" t="s">
        <v>9</v>
      </c>
      <c r="C323" s="32">
        <v>1</v>
      </c>
      <c r="D323" s="32">
        <v>-79742</v>
      </c>
      <c r="E323" s="173" t="s">
        <v>1014</v>
      </c>
      <c r="F323" s="240" t="s">
        <v>9</v>
      </c>
      <c r="G323" s="32">
        <v>1</v>
      </c>
      <c r="H323" s="32">
        <v>-79742</v>
      </c>
      <c r="I323" s="100">
        <f t="shared" si="23"/>
        <v>0</v>
      </c>
      <c r="J323" s="243">
        <f t="shared" si="24"/>
        <v>0</v>
      </c>
      <c r="K323" s="111"/>
      <c r="L323" s="173"/>
      <c r="M323" s="240"/>
      <c r="N323" s="32"/>
      <c r="O323" s="32"/>
      <c r="P323" s="173"/>
      <c r="Q323" s="240"/>
      <c r="R323" s="32"/>
      <c r="S323" s="32"/>
      <c r="T323" s="100">
        <f t="shared" si="25"/>
        <v>0</v>
      </c>
      <c r="U323" s="243">
        <f t="shared" si="26"/>
        <v>0</v>
      </c>
    </row>
    <row r="324" spans="1:21" x14ac:dyDescent="0.3">
      <c r="A324" s="173" t="s">
        <v>619</v>
      </c>
      <c r="B324" s="240" t="s">
        <v>9</v>
      </c>
      <c r="C324" s="32">
        <v>1</v>
      </c>
      <c r="D324" s="32">
        <v>-536828</v>
      </c>
      <c r="E324" s="173" t="s">
        <v>619</v>
      </c>
      <c r="F324" s="240" t="s">
        <v>9</v>
      </c>
      <c r="G324" s="32">
        <v>1</v>
      </c>
      <c r="H324" s="32">
        <v>-536828</v>
      </c>
      <c r="I324" s="100">
        <f t="shared" si="23"/>
        <v>0</v>
      </c>
      <c r="J324" s="243">
        <f t="shared" si="24"/>
        <v>0</v>
      </c>
      <c r="K324" s="111"/>
      <c r="L324" s="173"/>
      <c r="M324" s="240"/>
      <c r="N324" s="32"/>
      <c r="O324" s="32"/>
      <c r="P324" s="173"/>
      <c r="Q324" s="240"/>
      <c r="R324" s="32"/>
      <c r="S324" s="32"/>
      <c r="T324" s="100">
        <f t="shared" si="25"/>
        <v>0</v>
      </c>
      <c r="U324" s="243">
        <f t="shared" si="26"/>
        <v>0</v>
      </c>
    </row>
    <row r="325" spans="1:21" x14ac:dyDescent="0.3">
      <c r="A325" s="173" t="s">
        <v>363</v>
      </c>
      <c r="B325" s="240" t="s">
        <v>9</v>
      </c>
      <c r="C325" s="32">
        <v>1</v>
      </c>
      <c r="D325" s="32">
        <v>-1662906</v>
      </c>
      <c r="E325" s="173" t="s">
        <v>363</v>
      </c>
      <c r="F325" s="240" t="s">
        <v>9</v>
      </c>
      <c r="G325" s="32">
        <v>1</v>
      </c>
      <c r="H325" s="32">
        <v>-1662906</v>
      </c>
      <c r="I325" s="100">
        <f t="shared" si="23"/>
        <v>0</v>
      </c>
      <c r="J325" s="243">
        <f t="shared" si="24"/>
        <v>0</v>
      </c>
      <c r="K325" s="111"/>
      <c r="L325" s="173"/>
      <c r="M325" s="240"/>
      <c r="N325" s="32"/>
      <c r="O325" s="32"/>
      <c r="P325" s="173"/>
      <c r="Q325" s="240"/>
      <c r="R325" s="32"/>
      <c r="S325" s="32"/>
      <c r="T325" s="100">
        <f t="shared" si="25"/>
        <v>0</v>
      </c>
      <c r="U325" s="243">
        <f t="shared" si="26"/>
        <v>0</v>
      </c>
    </row>
    <row r="326" spans="1:21" x14ac:dyDescent="0.3">
      <c r="A326" s="173" t="s">
        <v>1015</v>
      </c>
      <c r="B326" s="240" t="s">
        <v>9</v>
      </c>
      <c r="C326" s="32">
        <v>1</v>
      </c>
      <c r="D326" s="32">
        <v>-2833475</v>
      </c>
      <c r="E326" s="173" t="s">
        <v>1015</v>
      </c>
      <c r="F326" s="240" t="s">
        <v>9</v>
      </c>
      <c r="G326" s="32">
        <v>1</v>
      </c>
      <c r="H326" s="32">
        <v>-2833475</v>
      </c>
      <c r="I326" s="100">
        <f t="shared" si="23"/>
        <v>0</v>
      </c>
      <c r="J326" s="243">
        <f t="shared" si="24"/>
        <v>0</v>
      </c>
      <c r="K326" s="111"/>
      <c r="L326" s="173"/>
      <c r="M326" s="240"/>
      <c r="N326" s="32"/>
      <c r="O326" s="32"/>
      <c r="P326" s="173"/>
      <c r="Q326" s="240"/>
      <c r="R326" s="32"/>
      <c r="S326" s="32"/>
      <c r="T326" s="100">
        <f t="shared" si="25"/>
        <v>0</v>
      </c>
      <c r="U326" s="243">
        <f t="shared" si="26"/>
        <v>0</v>
      </c>
    </row>
    <row r="327" spans="1:21" x14ac:dyDescent="0.3">
      <c r="A327" s="174"/>
      <c r="B327" s="240"/>
      <c r="C327" s="32"/>
      <c r="D327" s="32"/>
      <c r="E327" s="174"/>
      <c r="F327" s="240"/>
      <c r="G327" s="32"/>
      <c r="H327" s="32"/>
      <c r="I327" s="100">
        <f t="shared" si="23"/>
        <v>0</v>
      </c>
      <c r="J327" s="243">
        <f t="shared" si="24"/>
        <v>0</v>
      </c>
      <c r="K327" s="111"/>
      <c r="L327" s="174"/>
      <c r="M327" s="240"/>
      <c r="N327" s="32"/>
      <c r="O327" s="32"/>
      <c r="P327" s="174"/>
      <c r="Q327" s="240"/>
      <c r="R327" s="32"/>
      <c r="S327" s="32"/>
      <c r="T327" s="100">
        <f t="shared" si="25"/>
        <v>0</v>
      </c>
      <c r="U327" s="243">
        <f t="shared" si="26"/>
        <v>0</v>
      </c>
    </row>
    <row r="328" spans="1:21" x14ac:dyDescent="0.3">
      <c r="A328" s="174"/>
      <c r="B328" s="240"/>
      <c r="C328" s="32"/>
      <c r="D328" s="32"/>
      <c r="E328" s="174"/>
      <c r="F328" s="240"/>
      <c r="G328" s="32"/>
      <c r="H328" s="32"/>
      <c r="I328" s="100">
        <f t="shared" si="23"/>
        <v>0</v>
      </c>
      <c r="J328" s="243">
        <f t="shared" si="24"/>
        <v>0</v>
      </c>
      <c r="K328" s="111"/>
      <c r="L328" s="174"/>
      <c r="M328" s="240"/>
      <c r="N328" s="32"/>
      <c r="O328" s="32"/>
      <c r="P328" s="174"/>
      <c r="Q328" s="240"/>
      <c r="R328" s="32"/>
      <c r="S328" s="32"/>
      <c r="T328" s="100">
        <f t="shared" si="25"/>
        <v>0</v>
      </c>
      <c r="U328" s="243">
        <f t="shared" si="26"/>
        <v>0</v>
      </c>
    </row>
    <row r="329" spans="1:21" x14ac:dyDescent="0.3">
      <c r="A329" s="174"/>
      <c r="B329" s="240"/>
      <c r="C329" s="32"/>
      <c r="D329" s="32"/>
      <c r="E329" s="174"/>
      <c r="F329" s="240"/>
      <c r="G329" s="32"/>
      <c r="H329" s="32"/>
      <c r="I329" s="100">
        <f t="shared" si="23"/>
        <v>0</v>
      </c>
      <c r="J329" s="243">
        <f t="shared" si="24"/>
        <v>0</v>
      </c>
      <c r="K329" s="111"/>
      <c r="L329" s="174"/>
      <c r="M329" s="240"/>
      <c r="N329" s="32"/>
      <c r="O329" s="32"/>
      <c r="P329" s="174"/>
      <c r="Q329" s="240"/>
      <c r="R329" s="32"/>
      <c r="S329" s="32"/>
      <c r="T329" s="100">
        <f t="shared" si="25"/>
        <v>0</v>
      </c>
      <c r="U329" s="243">
        <f t="shared" si="26"/>
        <v>0</v>
      </c>
    </row>
    <row r="330" spans="1:21" x14ac:dyDescent="0.3">
      <c r="A330" s="174"/>
      <c r="B330" s="240"/>
      <c r="C330" s="32"/>
      <c r="D330" s="32"/>
      <c r="E330" s="174"/>
      <c r="F330" s="240"/>
      <c r="G330" s="32"/>
      <c r="H330" s="32"/>
      <c r="I330" s="100">
        <f t="shared" si="23"/>
        <v>0</v>
      </c>
      <c r="J330" s="243">
        <f t="shared" si="24"/>
        <v>0</v>
      </c>
      <c r="K330" s="111"/>
      <c r="L330" s="174"/>
      <c r="M330" s="240"/>
      <c r="N330" s="32"/>
      <c r="O330" s="32"/>
      <c r="P330" s="174"/>
      <c r="Q330" s="240"/>
      <c r="R330" s="32"/>
      <c r="S330" s="32"/>
      <c r="T330" s="100">
        <f t="shared" si="25"/>
        <v>0</v>
      </c>
      <c r="U330" s="243">
        <f t="shared" si="26"/>
        <v>0</v>
      </c>
    </row>
    <row r="331" spans="1:21" x14ac:dyDescent="0.3">
      <c r="A331" s="174"/>
      <c r="B331" s="240"/>
      <c r="C331" s="32"/>
      <c r="D331" s="32"/>
      <c r="E331" s="174"/>
      <c r="F331" s="240"/>
      <c r="G331" s="32"/>
      <c r="H331" s="32"/>
      <c r="I331" s="100">
        <f t="shared" si="23"/>
        <v>0</v>
      </c>
      <c r="J331" s="243">
        <f t="shared" si="24"/>
        <v>0</v>
      </c>
      <c r="K331" s="111"/>
      <c r="L331" s="174"/>
      <c r="M331" s="240"/>
      <c r="N331" s="32"/>
      <c r="O331" s="32"/>
      <c r="P331" s="174"/>
      <c r="Q331" s="240"/>
      <c r="R331" s="32"/>
      <c r="S331" s="32"/>
      <c r="T331" s="100">
        <f t="shared" si="25"/>
        <v>0</v>
      </c>
      <c r="U331" s="243">
        <f t="shared" si="26"/>
        <v>0</v>
      </c>
    </row>
    <row r="332" spans="1:21" x14ac:dyDescent="0.3">
      <c r="A332" s="174"/>
      <c r="B332" s="240"/>
      <c r="C332" s="32"/>
      <c r="D332" s="32"/>
      <c r="E332" s="174"/>
      <c r="F332" s="240"/>
      <c r="G332" s="32"/>
      <c r="H332" s="32"/>
      <c r="I332" s="100">
        <f t="shared" si="23"/>
        <v>0</v>
      </c>
      <c r="J332" s="243">
        <f t="shared" si="24"/>
        <v>0</v>
      </c>
      <c r="K332" s="111"/>
      <c r="L332" s="174"/>
      <c r="M332" s="240"/>
      <c r="N332" s="32"/>
      <c r="O332" s="32"/>
      <c r="P332" s="174"/>
      <c r="Q332" s="240"/>
      <c r="R332" s="32"/>
      <c r="S332" s="32"/>
      <c r="T332" s="100">
        <f t="shared" si="25"/>
        <v>0</v>
      </c>
      <c r="U332" s="243">
        <f t="shared" si="26"/>
        <v>0</v>
      </c>
    </row>
    <row r="333" spans="1:21" x14ac:dyDescent="0.3">
      <c r="A333" s="174"/>
      <c r="B333" s="240"/>
      <c r="C333" s="32"/>
      <c r="D333" s="32"/>
      <c r="E333" s="174"/>
      <c r="F333" s="240"/>
      <c r="G333" s="32"/>
      <c r="H333" s="32"/>
      <c r="I333" s="100">
        <f t="shared" si="23"/>
        <v>0</v>
      </c>
      <c r="J333" s="243">
        <f t="shared" si="24"/>
        <v>0</v>
      </c>
      <c r="K333" s="111"/>
      <c r="L333" s="174"/>
      <c r="M333" s="240"/>
      <c r="N333" s="32"/>
      <c r="O333" s="32"/>
      <c r="P333" s="174"/>
      <c r="Q333" s="240"/>
      <c r="R333" s="32"/>
      <c r="S333" s="32"/>
      <c r="T333" s="100">
        <f t="shared" si="25"/>
        <v>0</v>
      </c>
      <c r="U333" s="243">
        <f t="shared" si="26"/>
        <v>0</v>
      </c>
    </row>
    <row r="334" spans="1:21" x14ac:dyDescent="0.3">
      <c r="A334" s="174"/>
      <c r="B334" s="240"/>
      <c r="C334" s="32"/>
      <c r="D334" s="32"/>
      <c r="E334" s="174"/>
      <c r="F334" s="240"/>
      <c r="G334" s="32"/>
      <c r="H334" s="32"/>
      <c r="I334" s="100">
        <f t="shared" si="23"/>
        <v>0</v>
      </c>
      <c r="J334" s="243">
        <f t="shared" si="24"/>
        <v>0</v>
      </c>
      <c r="K334" s="111"/>
      <c r="L334" s="174"/>
      <c r="M334" s="240"/>
      <c r="N334" s="32"/>
      <c r="O334" s="32"/>
      <c r="P334" s="174"/>
      <c r="Q334" s="240"/>
      <c r="R334" s="32"/>
      <c r="S334" s="32"/>
      <c r="T334" s="100">
        <f t="shared" si="25"/>
        <v>0</v>
      </c>
      <c r="U334" s="243">
        <f t="shared" si="26"/>
        <v>0</v>
      </c>
    </row>
    <row r="335" spans="1:21" x14ac:dyDescent="0.3">
      <c r="A335" s="174"/>
      <c r="B335" s="240"/>
      <c r="C335" s="32"/>
      <c r="D335" s="32"/>
      <c r="E335" s="174"/>
      <c r="F335" s="240"/>
      <c r="G335" s="32"/>
      <c r="H335" s="32"/>
      <c r="I335" s="100">
        <f t="shared" si="23"/>
        <v>0</v>
      </c>
      <c r="J335" s="243">
        <f t="shared" si="24"/>
        <v>0</v>
      </c>
      <c r="K335" s="111"/>
      <c r="L335" s="174"/>
      <c r="M335" s="240"/>
      <c r="N335" s="32"/>
      <c r="O335" s="32"/>
      <c r="P335" s="174"/>
      <c r="Q335" s="240"/>
      <c r="R335" s="32"/>
      <c r="S335" s="32"/>
      <c r="T335" s="100">
        <f t="shared" si="25"/>
        <v>0</v>
      </c>
      <c r="U335" s="243">
        <f t="shared" si="26"/>
        <v>0</v>
      </c>
    </row>
    <row r="336" spans="1:21" x14ac:dyDescent="0.3">
      <c r="A336" s="174"/>
      <c r="B336" s="240"/>
      <c r="C336" s="32"/>
      <c r="D336" s="32"/>
      <c r="E336" s="174"/>
      <c r="F336" s="240"/>
      <c r="G336" s="32"/>
      <c r="H336" s="32"/>
      <c r="I336" s="100">
        <f t="shared" si="23"/>
        <v>0</v>
      </c>
      <c r="J336" s="243">
        <f t="shared" si="24"/>
        <v>0</v>
      </c>
      <c r="K336" s="111"/>
      <c r="L336" s="174"/>
      <c r="M336" s="240"/>
      <c r="N336" s="32"/>
      <c r="O336" s="32"/>
      <c r="P336" s="174"/>
      <c r="Q336" s="240"/>
      <c r="R336" s="32"/>
      <c r="S336" s="32"/>
      <c r="T336" s="100">
        <f t="shared" si="25"/>
        <v>0</v>
      </c>
      <c r="U336" s="243">
        <f t="shared" si="26"/>
        <v>0</v>
      </c>
    </row>
    <row r="337" spans="1:21" x14ac:dyDescent="0.3">
      <c r="A337" s="174"/>
      <c r="B337" s="240"/>
      <c r="C337" s="32"/>
      <c r="D337" s="32"/>
      <c r="E337" s="174"/>
      <c r="F337" s="240"/>
      <c r="G337" s="32"/>
      <c r="H337" s="32"/>
      <c r="I337" s="100">
        <f t="shared" si="23"/>
        <v>0</v>
      </c>
      <c r="J337" s="243">
        <f t="shared" si="24"/>
        <v>0</v>
      </c>
      <c r="K337" s="111"/>
      <c r="L337" s="174"/>
      <c r="M337" s="240"/>
      <c r="N337" s="32"/>
      <c r="O337" s="32"/>
      <c r="P337" s="174"/>
      <c r="Q337" s="240"/>
      <c r="R337" s="32"/>
      <c r="S337" s="32"/>
      <c r="T337" s="100">
        <f t="shared" si="25"/>
        <v>0</v>
      </c>
      <c r="U337" s="243">
        <f t="shared" si="26"/>
        <v>0</v>
      </c>
    </row>
    <row r="338" spans="1:21" x14ac:dyDescent="0.3">
      <c r="A338" s="174"/>
      <c r="B338" s="240"/>
      <c r="C338" s="32"/>
      <c r="D338" s="32"/>
      <c r="E338" s="174"/>
      <c r="F338" s="240"/>
      <c r="G338" s="32"/>
      <c r="H338" s="32"/>
      <c r="I338" s="100">
        <f t="shared" si="23"/>
        <v>0</v>
      </c>
      <c r="J338" s="243">
        <f t="shared" si="24"/>
        <v>0</v>
      </c>
      <c r="K338" s="111"/>
      <c r="L338" s="174"/>
      <c r="M338" s="240"/>
      <c r="N338" s="32"/>
      <c r="O338" s="32"/>
      <c r="P338" s="174"/>
      <c r="Q338" s="240"/>
      <c r="R338" s="32"/>
      <c r="S338" s="32"/>
      <c r="T338" s="100">
        <f t="shared" si="25"/>
        <v>0</v>
      </c>
      <c r="U338" s="243">
        <f t="shared" si="26"/>
        <v>0</v>
      </c>
    </row>
    <row r="339" spans="1:21" x14ac:dyDescent="0.3">
      <c r="A339" s="174"/>
      <c r="B339" s="240"/>
      <c r="C339" s="32"/>
      <c r="D339" s="32"/>
      <c r="E339" s="174"/>
      <c r="F339" s="240"/>
      <c r="G339" s="32"/>
      <c r="H339" s="32"/>
      <c r="I339" s="100">
        <f t="shared" si="23"/>
        <v>0</v>
      </c>
      <c r="J339" s="243">
        <f t="shared" si="24"/>
        <v>0</v>
      </c>
      <c r="K339" s="111"/>
      <c r="L339" s="174"/>
      <c r="M339" s="240"/>
      <c r="N339" s="32"/>
      <c r="O339" s="32"/>
      <c r="P339" s="174"/>
      <c r="Q339" s="240"/>
      <c r="R339" s="32"/>
      <c r="S339" s="32"/>
      <c r="T339" s="100">
        <f t="shared" si="25"/>
        <v>0</v>
      </c>
      <c r="U339" s="243">
        <f t="shared" si="26"/>
        <v>0</v>
      </c>
    </row>
    <row r="340" spans="1:21" x14ac:dyDescent="0.3">
      <c r="A340" s="174"/>
      <c r="B340" s="240"/>
      <c r="C340" s="32"/>
      <c r="D340" s="32"/>
      <c r="E340" s="174"/>
      <c r="F340" s="240"/>
      <c r="G340" s="32"/>
      <c r="H340" s="32"/>
      <c r="I340" s="100">
        <f t="shared" si="23"/>
        <v>0</v>
      </c>
      <c r="J340" s="243">
        <f t="shared" si="24"/>
        <v>0</v>
      </c>
      <c r="K340" s="111"/>
      <c r="L340" s="174"/>
      <c r="M340" s="240"/>
      <c r="N340" s="32"/>
      <c r="O340" s="32"/>
      <c r="P340" s="174"/>
      <c r="Q340" s="240"/>
      <c r="R340" s="32"/>
      <c r="S340" s="32"/>
      <c r="T340" s="100">
        <f t="shared" si="25"/>
        <v>0</v>
      </c>
      <c r="U340" s="243">
        <f t="shared" si="26"/>
        <v>0</v>
      </c>
    </row>
    <row r="341" spans="1:21" x14ac:dyDescent="0.3">
      <c r="A341" s="174"/>
      <c r="B341" s="240"/>
      <c r="C341" s="32"/>
      <c r="D341" s="32"/>
      <c r="E341" s="174"/>
      <c r="F341" s="240"/>
      <c r="G341" s="32"/>
      <c r="H341" s="32"/>
      <c r="I341" s="100">
        <f t="shared" ref="I341:I358" si="27">C341-G341</f>
        <v>0</v>
      </c>
      <c r="J341" s="243">
        <f t="shared" ref="J341:J358" si="28">D341-H341</f>
        <v>0</v>
      </c>
      <c r="K341" s="111"/>
      <c r="L341" s="174"/>
      <c r="M341" s="240"/>
      <c r="N341" s="32"/>
      <c r="O341" s="32"/>
      <c r="P341" s="174"/>
      <c r="Q341" s="240"/>
      <c r="R341" s="32"/>
      <c r="S341" s="32"/>
      <c r="T341" s="100">
        <f t="shared" ref="T341:T358" si="29">N341-R341</f>
        <v>0</v>
      </c>
      <c r="U341" s="243">
        <f t="shared" ref="U341:U358" si="30">O341-S341</f>
        <v>0</v>
      </c>
    </row>
    <row r="342" spans="1:21" x14ac:dyDescent="0.3">
      <c r="A342" s="174"/>
      <c r="B342" s="240"/>
      <c r="C342" s="32"/>
      <c r="D342" s="32"/>
      <c r="E342" s="174"/>
      <c r="F342" s="240"/>
      <c r="G342" s="32"/>
      <c r="H342" s="32"/>
      <c r="I342" s="100">
        <f t="shared" si="27"/>
        <v>0</v>
      </c>
      <c r="J342" s="243">
        <f t="shared" si="28"/>
        <v>0</v>
      </c>
      <c r="K342" s="111"/>
      <c r="L342" s="174"/>
      <c r="M342" s="240"/>
      <c r="N342" s="32"/>
      <c r="O342" s="32"/>
      <c r="P342" s="174"/>
      <c r="Q342" s="240"/>
      <c r="R342" s="32"/>
      <c r="S342" s="32"/>
      <c r="T342" s="100">
        <f t="shared" si="29"/>
        <v>0</v>
      </c>
      <c r="U342" s="243">
        <f t="shared" si="30"/>
        <v>0</v>
      </c>
    </row>
    <row r="343" spans="1:21" x14ac:dyDescent="0.3">
      <c r="A343" s="174"/>
      <c r="B343" s="240"/>
      <c r="C343" s="32"/>
      <c r="D343" s="32"/>
      <c r="E343" s="174"/>
      <c r="F343" s="240"/>
      <c r="G343" s="32"/>
      <c r="H343" s="32"/>
      <c r="I343" s="100">
        <f t="shared" si="27"/>
        <v>0</v>
      </c>
      <c r="J343" s="243">
        <f t="shared" si="28"/>
        <v>0</v>
      </c>
      <c r="K343" s="111"/>
      <c r="L343" s="174"/>
      <c r="M343" s="240"/>
      <c r="N343" s="32"/>
      <c r="O343" s="32"/>
      <c r="P343" s="174"/>
      <c r="Q343" s="240"/>
      <c r="R343" s="32"/>
      <c r="S343" s="32"/>
      <c r="T343" s="100">
        <f t="shared" si="29"/>
        <v>0</v>
      </c>
      <c r="U343" s="243">
        <f t="shared" si="30"/>
        <v>0</v>
      </c>
    </row>
    <row r="344" spans="1:21" x14ac:dyDescent="0.3">
      <c r="A344" s="174"/>
      <c r="B344" s="240"/>
      <c r="C344" s="32"/>
      <c r="D344" s="32"/>
      <c r="E344" s="174"/>
      <c r="F344" s="240"/>
      <c r="G344" s="32"/>
      <c r="H344" s="32"/>
      <c r="I344" s="100">
        <f t="shared" si="27"/>
        <v>0</v>
      </c>
      <c r="J344" s="243">
        <f t="shared" si="28"/>
        <v>0</v>
      </c>
      <c r="K344" s="111"/>
      <c r="L344" s="174"/>
      <c r="M344" s="240"/>
      <c r="N344" s="32"/>
      <c r="O344" s="32"/>
      <c r="P344" s="174"/>
      <c r="Q344" s="240"/>
      <c r="R344" s="32"/>
      <c r="S344" s="32"/>
      <c r="T344" s="100">
        <f t="shared" si="29"/>
        <v>0</v>
      </c>
      <c r="U344" s="243">
        <f t="shared" si="30"/>
        <v>0</v>
      </c>
    </row>
    <row r="345" spans="1:21" x14ac:dyDescent="0.3">
      <c r="A345" s="174"/>
      <c r="B345" s="240"/>
      <c r="C345" s="32"/>
      <c r="D345" s="32"/>
      <c r="E345" s="174"/>
      <c r="F345" s="240"/>
      <c r="G345" s="32"/>
      <c r="H345" s="32"/>
      <c r="I345" s="100">
        <f t="shared" si="27"/>
        <v>0</v>
      </c>
      <c r="J345" s="243">
        <f t="shared" si="28"/>
        <v>0</v>
      </c>
      <c r="K345" s="111"/>
      <c r="L345" s="174"/>
      <c r="M345" s="240"/>
      <c r="N345" s="32"/>
      <c r="O345" s="32"/>
      <c r="P345" s="174"/>
      <c r="Q345" s="240"/>
      <c r="R345" s="32"/>
      <c r="S345" s="32"/>
      <c r="T345" s="100">
        <f t="shared" si="29"/>
        <v>0</v>
      </c>
      <c r="U345" s="243">
        <f t="shared" si="30"/>
        <v>0</v>
      </c>
    </row>
    <row r="346" spans="1:21" x14ac:dyDescent="0.3">
      <c r="A346" s="174"/>
      <c r="B346" s="240"/>
      <c r="C346" s="32"/>
      <c r="D346" s="32"/>
      <c r="E346" s="174"/>
      <c r="F346" s="240"/>
      <c r="G346" s="32"/>
      <c r="H346" s="32"/>
      <c r="I346" s="100">
        <f t="shared" si="27"/>
        <v>0</v>
      </c>
      <c r="J346" s="243">
        <f t="shared" si="28"/>
        <v>0</v>
      </c>
      <c r="K346" s="111"/>
      <c r="L346" s="174"/>
      <c r="M346" s="240"/>
      <c r="N346" s="32"/>
      <c r="O346" s="32"/>
      <c r="P346" s="174"/>
      <c r="Q346" s="240"/>
      <c r="R346" s="32"/>
      <c r="S346" s="32"/>
      <c r="T346" s="100">
        <f t="shared" si="29"/>
        <v>0</v>
      </c>
      <c r="U346" s="243">
        <f t="shared" si="30"/>
        <v>0</v>
      </c>
    </row>
    <row r="347" spans="1:21" x14ac:dyDescent="0.3">
      <c r="A347" s="174"/>
      <c r="B347" s="240"/>
      <c r="C347" s="32"/>
      <c r="D347" s="32"/>
      <c r="E347" s="174"/>
      <c r="F347" s="240"/>
      <c r="G347" s="32"/>
      <c r="H347" s="32"/>
      <c r="I347" s="100">
        <f t="shared" si="27"/>
        <v>0</v>
      </c>
      <c r="J347" s="243">
        <f t="shared" si="28"/>
        <v>0</v>
      </c>
      <c r="K347" s="111"/>
      <c r="L347" s="174"/>
      <c r="M347" s="240"/>
      <c r="N347" s="32"/>
      <c r="O347" s="32"/>
      <c r="P347" s="174"/>
      <c r="Q347" s="240"/>
      <c r="R347" s="32"/>
      <c r="S347" s="32"/>
      <c r="T347" s="100">
        <f t="shared" si="29"/>
        <v>0</v>
      </c>
      <c r="U347" s="243">
        <f t="shared" si="30"/>
        <v>0</v>
      </c>
    </row>
    <row r="348" spans="1:21" x14ac:dyDescent="0.3">
      <c r="A348" s="174"/>
      <c r="B348" s="240"/>
      <c r="C348" s="32"/>
      <c r="D348" s="32"/>
      <c r="E348" s="174"/>
      <c r="F348" s="240"/>
      <c r="G348" s="32"/>
      <c r="H348" s="32"/>
      <c r="I348" s="100">
        <f t="shared" si="27"/>
        <v>0</v>
      </c>
      <c r="J348" s="243">
        <f t="shared" si="28"/>
        <v>0</v>
      </c>
      <c r="K348" s="111"/>
      <c r="L348" s="174"/>
      <c r="M348" s="240"/>
      <c r="N348" s="32"/>
      <c r="O348" s="32"/>
      <c r="P348" s="174"/>
      <c r="Q348" s="240"/>
      <c r="R348" s="32"/>
      <c r="S348" s="32"/>
      <c r="T348" s="100">
        <f t="shared" si="29"/>
        <v>0</v>
      </c>
      <c r="U348" s="243">
        <f t="shared" si="30"/>
        <v>0</v>
      </c>
    </row>
    <row r="349" spans="1:21" x14ac:dyDescent="0.3">
      <c r="A349" s="174"/>
      <c r="B349" s="240"/>
      <c r="C349" s="32"/>
      <c r="D349" s="32"/>
      <c r="E349" s="174"/>
      <c r="F349" s="240"/>
      <c r="G349" s="32"/>
      <c r="H349" s="32"/>
      <c r="I349" s="100">
        <f t="shared" si="27"/>
        <v>0</v>
      </c>
      <c r="J349" s="243">
        <f t="shared" si="28"/>
        <v>0</v>
      </c>
      <c r="K349" s="111"/>
      <c r="L349" s="174"/>
      <c r="M349" s="240"/>
      <c r="N349" s="32"/>
      <c r="O349" s="32"/>
      <c r="P349" s="174"/>
      <c r="Q349" s="240"/>
      <c r="R349" s="32"/>
      <c r="S349" s="32"/>
      <c r="T349" s="100">
        <f t="shared" si="29"/>
        <v>0</v>
      </c>
      <c r="U349" s="243">
        <f t="shared" si="30"/>
        <v>0</v>
      </c>
    </row>
    <row r="350" spans="1:21" x14ac:dyDescent="0.3">
      <c r="A350" s="174"/>
      <c r="B350" s="240"/>
      <c r="C350" s="32"/>
      <c r="D350" s="32"/>
      <c r="E350" s="174"/>
      <c r="F350" s="240"/>
      <c r="G350" s="32"/>
      <c r="H350" s="32"/>
      <c r="I350" s="100">
        <f t="shared" si="27"/>
        <v>0</v>
      </c>
      <c r="J350" s="243">
        <f t="shared" si="28"/>
        <v>0</v>
      </c>
      <c r="K350" s="111"/>
      <c r="L350" s="174"/>
      <c r="M350" s="240"/>
      <c r="N350" s="32"/>
      <c r="O350" s="32"/>
      <c r="P350" s="174"/>
      <c r="Q350" s="240"/>
      <c r="R350" s="32"/>
      <c r="S350" s="32"/>
      <c r="T350" s="100">
        <f t="shared" si="29"/>
        <v>0</v>
      </c>
      <c r="U350" s="243">
        <f t="shared" si="30"/>
        <v>0</v>
      </c>
    </row>
    <row r="351" spans="1:21" x14ac:dyDescent="0.3">
      <c r="A351" s="174"/>
      <c r="B351" s="240"/>
      <c r="C351" s="32"/>
      <c r="D351" s="32"/>
      <c r="E351" s="174"/>
      <c r="F351" s="240"/>
      <c r="G351" s="32"/>
      <c r="H351" s="32"/>
      <c r="I351" s="100">
        <f t="shared" si="27"/>
        <v>0</v>
      </c>
      <c r="J351" s="243">
        <f t="shared" si="28"/>
        <v>0</v>
      </c>
      <c r="K351" s="111"/>
      <c r="L351" s="174"/>
      <c r="M351" s="240"/>
      <c r="N351" s="32"/>
      <c r="O351" s="32"/>
      <c r="P351" s="174"/>
      <c r="Q351" s="240"/>
      <c r="R351" s="32"/>
      <c r="S351" s="32"/>
      <c r="T351" s="100">
        <f t="shared" si="29"/>
        <v>0</v>
      </c>
      <c r="U351" s="243">
        <f t="shared" si="30"/>
        <v>0</v>
      </c>
    </row>
    <row r="352" spans="1:21" x14ac:dyDescent="0.3">
      <c r="A352" s="174"/>
      <c r="B352" s="240"/>
      <c r="C352" s="32"/>
      <c r="D352" s="32"/>
      <c r="E352" s="174"/>
      <c r="F352" s="240"/>
      <c r="G352" s="32"/>
      <c r="H352" s="32"/>
      <c r="I352" s="100">
        <f t="shared" si="27"/>
        <v>0</v>
      </c>
      <c r="J352" s="243">
        <f t="shared" si="28"/>
        <v>0</v>
      </c>
      <c r="K352" s="111"/>
      <c r="L352" s="174"/>
      <c r="M352" s="240"/>
      <c r="N352" s="32"/>
      <c r="O352" s="32"/>
      <c r="P352" s="174"/>
      <c r="Q352" s="240"/>
      <c r="R352" s="32"/>
      <c r="S352" s="32"/>
      <c r="T352" s="100">
        <f t="shared" si="29"/>
        <v>0</v>
      </c>
      <c r="U352" s="243">
        <f t="shared" si="30"/>
        <v>0</v>
      </c>
    </row>
    <row r="353" spans="1:21" x14ac:dyDescent="0.3">
      <c r="A353" s="174"/>
      <c r="B353" s="240"/>
      <c r="C353" s="32"/>
      <c r="D353" s="32"/>
      <c r="E353" s="174"/>
      <c r="F353" s="240"/>
      <c r="G353" s="32"/>
      <c r="H353" s="32"/>
      <c r="I353" s="100">
        <f t="shared" si="27"/>
        <v>0</v>
      </c>
      <c r="J353" s="243">
        <f t="shared" si="28"/>
        <v>0</v>
      </c>
      <c r="K353" s="111"/>
      <c r="L353" s="174"/>
      <c r="M353" s="240"/>
      <c r="N353" s="32"/>
      <c r="O353" s="32"/>
      <c r="P353" s="174"/>
      <c r="Q353" s="240"/>
      <c r="R353" s="32"/>
      <c r="S353" s="32"/>
      <c r="T353" s="100">
        <f t="shared" si="29"/>
        <v>0</v>
      </c>
      <c r="U353" s="243">
        <f t="shared" si="30"/>
        <v>0</v>
      </c>
    </row>
    <row r="354" spans="1:21" x14ac:dyDescent="0.3">
      <c r="A354" s="174"/>
      <c r="B354" s="240"/>
      <c r="C354" s="32"/>
      <c r="D354" s="32"/>
      <c r="E354" s="174"/>
      <c r="F354" s="240"/>
      <c r="G354" s="32"/>
      <c r="H354" s="32"/>
      <c r="I354" s="100">
        <f t="shared" si="27"/>
        <v>0</v>
      </c>
      <c r="J354" s="243">
        <f t="shared" si="28"/>
        <v>0</v>
      </c>
      <c r="K354" s="111"/>
      <c r="L354" s="174"/>
      <c r="M354" s="240"/>
      <c r="N354" s="32"/>
      <c r="O354" s="32"/>
      <c r="P354" s="174"/>
      <c r="Q354" s="240"/>
      <c r="R354" s="32"/>
      <c r="S354" s="32"/>
      <c r="T354" s="100">
        <f t="shared" si="29"/>
        <v>0</v>
      </c>
      <c r="U354" s="243">
        <f t="shared" si="30"/>
        <v>0</v>
      </c>
    </row>
    <row r="355" spans="1:21" x14ac:dyDescent="0.3">
      <c r="A355" s="174"/>
      <c r="B355" s="240"/>
      <c r="C355" s="32"/>
      <c r="D355" s="32"/>
      <c r="E355" s="174"/>
      <c r="F355" s="240"/>
      <c r="G355" s="32"/>
      <c r="H355" s="32"/>
      <c r="I355" s="100">
        <f t="shared" si="27"/>
        <v>0</v>
      </c>
      <c r="J355" s="243">
        <f t="shared" si="28"/>
        <v>0</v>
      </c>
      <c r="K355" s="111"/>
      <c r="L355" s="174"/>
      <c r="M355" s="240"/>
      <c r="N355" s="32"/>
      <c r="O355" s="32"/>
      <c r="P355" s="174"/>
      <c r="Q355" s="240"/>
      <c r="R355" s="32"/>
      <c r="S355" s="32"/>
      <c r="T355" s="100">
        <f t="shared" si="29"/>
        <v>0</v>
      </c>
      <c r="U355" s="243">
        <f t="shared" si="30"/>
        <v>0</v>
      </c>
    </row>
    <row r="356" spans="1:21" x14ac:dyDescent="0.3">
      <c r="A356" s="174"/>
      <c r="B356" s="240"/>
      <c r="C356" s="32"/>
      <c r="D356" s="32"/>
      <c r="E356" s="174"/>
      <c r="F356" s="240"/>
      <c r="G356" s="32"/>
      <c r="H356" s="32"/>
      <c r="I356" s="100">
        <f t="shared" si="27"/>
        <v>0</v>
      </c>
      <c r="J356" s="243">
        <f t="shared" si="28"/>
        <v>0</v>
      </c>
      <c r="K356" s="111"/>
      <c r="L356" s="174"/>
      <c r="M356" s="240"/>
      <c r="N356" s="32"/>
      <c r="O356" s="32"/>
      <c r="P356" s="174"/>
      <c r="Q356" s="240"/>
      <c r="R356" s="32"/>
      <c r="S356" s="32"/>
      <c r="T356" s="100">
        <f t="shared" si="29"/>
        <v>0</v>
      </c>
      <c r="U356" s="243">
        <f t="shared" si="30"/>
        <v>0</v>
      </c>
    </row>
    <row r="357" spans="1:21" x14ac:dyDescent="0.3">
      <c r="A357" s="174"/>
      <c r="B357" s="240"/>
      <c r="C357" s="32"/>
      <c r="D357" s="32"/>
      <c r="E357" s="174"/>
      <c r="F357" s="240"/>
      <c r="G357" s="32"/>
      <c r="H357" s="32"/>
      <c r="I357" s="100">
        <f t="shared" si="27"/>
        <v>0</v>
      </c>
      <c r="J357" s="243">
        <f t="shared" si="28"/>
        <v>0</v>
      </c>
      <c r="K357" s="111"/>
      <c r="L357" s="174"/>
      <c r="M357" s="240"/>
      <c r="N357" s="32"/>
      <c r="O357" s="32"/>
      <c r="P357" s="174"/>
      <c r="Q357" s="240"/>
      <c r="R357" s="32"/>
      <c r="S357" s="32"/>
      <c r="T357" s="100">
        <f t="shared" si="29"/>
        <v>0</v>
      </c>
      <c r="U357" s="243">
        <f t="shared" si="30"/>
        <v>0</v>
      </c>
    </row>
    <row r="358" spans="1:21" ht="15" thickBot="1" x14ac:dyDescent="0.35">
      <c r="A358" s="176"/>
      <c r="B358" s="148"/>
      <c r="C358" s="95"/>
      <c r="D358" s="95"/>
      <c r="E358" s="176"/>
      <c r="F358" s="148"/>
      <c r="G358" s="95"/>
      <c r="H358" s="95"/>
      <c r="I358" s="103">
        <f t="shared" si="27"/>
        <v>0</v>
      </c>
      <c r="J358" s="244">
        <f t="shared" si="28"/>
        <v>0</v>
      </c>
      <c r="K358" s="111"/>
      <c r="L358" s="176"/>
      <c r="M358" s="148"/>
      <c r="N358" s="95"/>
      <c r="O358" s="95"/>
      <c r="P358" s="176"/>
      <c r="Q358" s="148"/>
      <c r="R358" s="95"/>
      <c r="S358" s="95"/>
      <c r="T358" s="103">
        <f t="shared" si="29"/>
        <v>0</v>
      </c>
      <c r="U358" s="244">
        <f t="shared" si="30"/>
        <v>0</v>
      </c>
    </row>
    <row r="359" spans="1:21" ht="15.6" thickTop="1" thickBot="1" x14ac:dyDescent="0.35">
      <c r="A359" s="175" t="s">
        <v>137</v>
      </c>
      <c r="B359" s="241"/>
      <c r="C359" s="92">
        <f>SUM(C308:C358)</f>
        <v>18</v>
      </c>
      <c r="D359" s="92">
        <f>SUM(D308:D358)</f>
        <v>-2961087</v>
      </c>
      <c r="E359" s="92"/>
      <c r="F359" s="241"/>
      <c r="G359" s="92">
        <f>SUM(G308:G358)</f>
        <v>18</v>
      </c>
      <c r="H359" s="92">
        <f>SUM(H308:H358)</f>
        <v>-2961087</v>
      </c>
      <c r="I359" s="92">
        <f>SUM(I308:I358)</f>
        <v>0</v>
      </c>
      <c r="J359" s="245">
        <f>SUM(J308:J358)</f>
        <v>0</v>
      </c>
      <c r="K359" s="65"/>
      <c r="L359" s="175" t="s">
        <v>137</v>
      </c>
      <c r="M359" s="241"/>
      <c r="N359" s="92">
        <f>SUM(N308:N358)</f>
        <v>0</v>
      </c>
      <c r="O359" s="92">
        <f>SUM(O308:O358)</f>
        <v>0</v>
      </c>
      <c r="P359" s="92"/>
      <c r="Q359" s="241"/>
      <c r="R359" s="92">
        <f>SUM(R308:R358)</f>
        <v>0</v>
      </c>
      <c r="S359" s="92">
        <f>SUM(S308:S358)</f>
        <v>0</v>
      </c>
      <c r="T359" s="92">
        <f>SUM(T308:T358)</f>
        <v>0</v>
      </c>
      <c r="U359" s="245">
        <f>SUM(U308:U358)</f>
        <v>0</v>
      </c>
    </row>
    <row r="362" spans="1:21" x14ac:dyDescent="0.3">
      <c r="A362" s="63"/>
      <c r="B362" s="189"/>
      <c r="C362" s="189"/>
      <c r="D362" s="188"/>
    </row>
    <row r="363" spans="1:21" x14ac:dyDescent="0.3">
      <c r="A363" s="63"/>
      <c r="B363" s="189"/>
      <c r="C363" s="189"/>
      <c r="D363" s="188"/>
    </row>
    <row r="364" spans="1:21" x14ac:dyDescent="0.3">
      <c r="A364" s="63"/>
      <c r="B364" s="189"/>
      <c r="C364" s="189"/>
      <c r="D364" s="188"/>
    </row>
    <row r="365" spans="1:21" x14ac:dyDescent="0.3">
      <c r="A365" s="63"/>
      <c r="B365" s="189"/>
      <c r="C365" s="189"/>
      <c r="D365" s="188"/>
    </row>
    <row r="366" spans="1:21" x14ac:dyDescent="0.3">
      <c r="A366" s="63"/>
      <c r="B366" s="189"/>
      <c r="C366" s="189"/>
      <c r="D366" s="188"/>
    </row>
    <row r="367" spans="1:21" x14ac:dyDescent="0.3">
      <c r="A367" s="63"/>
      <c r="B367" s="189"/>
      <c r="C367" s="189"/>
      <c r="D367" s="188"/>
    </row>
    <row r="368" spans="1:21" x14ac:dyDescent="0.3">
      <c r="A368" s="63"/>
      <c r="B368" s="189"/>
      <c r="C368" s="189"/>
      <c r="D368" s="188"/>
    </row>
    <row r="369" spans="1:4" x14ac:dyDescent="0.3">
      <c r="A369" s="63"/>
      <c r="B369" s="189"/>
      <c r="C369" s="189"/>
      <c r="D369" s="188"/>
    </row>
    <row r="370" spans="1:4" x14ac:dyDescent="0.3">
      <c r="A370" s="63"/>
      <c r="B370" s="189"/>
      <c r="C370" s="189"/>
      <c r="D370" s="188"/>
    </row>
    <row r="371" spans="1:4" x14ac:dyDescent="0.3">
      <c r="A371" s="63"/>
      <c r="B371" s="189"/>
      <c r="C371" s="189"/>
      <c r="D371" s="188"/>
    </row>
    <row r="372" spans="1:4" x14ac:dyDescent="0.3">
      <c r="A372" s="63"/>
      <c r="B372" s="189"/>
      <c r="C372" s="189"/>
      <c r="D372" s="188"/>
    </row>
    <row r="373" spans="1:4" x14ac:dyDescent="0.3">
      <c r="A373" s="63"/>
      <c r="B373" s="189"/>
      <c r="C373" s="189"/>
      <c r="D373" s="188"/>
    </row>
    <row r="374" spans="1:4" x14ac:dyDescent="0.3">
      <c r="A374" s="63"/>
      <c r="B374" s="189"/>
      <c r="C374" s="189"/>
      <c r="D374" s="188"/>
    </row>
    <row r="375" spans="1:4" x14ac:dyDescent="0.3">
      <c r="A375" s="63"/>
      <c r="B375" s="189"/>
      <c r="C375" s="189"/>
      <c r="D375" s="188"/>
    </row>
    <row r="376" spans="1:4" x14ac:dyDescent="0.3">
      <c r="A376" s="63"/>
      <c r="B376" s="189"/>
      <c r="C376" s="189"/>
      <c r="D376" s="188"/>
    </row>
    <row r="377" spans="1:4" x14ac:dyDescent="0.3">
      <c r="A377" s="63"/>
      <c r="B377" s="189"/>
      <c r="C377" s="189"/>
      <c r="D377" s="188"/>
    </row>
    <row r="378" spans="1:4" x14ac:dyDescent="0.3">
      <c r="A378" s="63"/>
      <c r="B378" s="189"/>
      <c r="C378" s="189"/>
      <c r="D378" s="188"/>
    </row>
    <row r="379" spans="1:4" x14ac:dyDescent="0.3">
      <c r="A379" s="63"/>
      <c r="B379" s="189"/>
      <c r="C379" s="189"/>
      <c r="D379" s="188"/>
    </row>
    <row r="380" spans="1:4" x14ac:dyDescent="0.3">
      <c r="A380" s="63"/>
      <c r="B380" s="189"/>
      <c r="C380" s="189"/>
      <c r="D380" s="188"/>
    </row>
    <row r="381" spans="1:4" x14ac:dyDescent="0.3">
      <c r="A381" s="63"/>
      <c r="B381" s="189"/>
      <c r="C381" s="189"/>
      <c r="D381" s="188"/>
    </row>
    <row r="382" spans="1:4" x14ac:dyDescent="0.3">
      <c r="A382" s="63"/>
      <c r="B382" s="189"/>
      <c r="C382" s="189"/>
      <c r="D382" s="188"/>
    </row>
    <row r="383" spans="1:4" x14ac:dyDescent="0.3">
      <c r="A383" s="63"/>
      <c r="B383" s="189"/>
      <c r="C383" s="189"/>
      <c r="D383" s="188"/>
    </row>
    <row r="384" spans="1:4" x14ac:dyDescent="0.3">
      <c r="A384" s="63"/>
      <c r="B384" s="189"/>
      <c r="C384" s="189"/>
      <c r="D384" s="188"/>
    </row>
    <row r="385" spans="1:4" x14ac:dyDescent="0.3">
      <c r="A385" s="63"/>
      <c r="B385" s="189"/>
      <c r="C385" s="189"/>
      <c r="D385" s="188"/>
    </row>
    <row r="386" spans="1:4" x14ac:dyDescent="0.3">
      <c r="A386" s="63"/>
      <c r="B386" s="189"/>
      <c r="C386" s="189"/>
      <c r="D386" s="188"/>
    </row>
    <row r="387" spans="1:4" x14ac:dyDescent="0.3">
      <c r="A387" s="63"/>
      <c r="B387" s="189"/>
      <c r="C387" s="189"/>
      <c r="D387" s="188"/>
    </row>
    <row r="388" spans="1:4" x14ac:dyDescent="0.3">
      <c r="A388" s="63"/>
      <c r="B388" s="189"/>
      <c r="C388" s="189"/>
      <c r="D388" s="188"/>
    </row>
    <row r="389" spans="1:4" x14ac:dyDescent="0.3">
      <c r="A389" s="63"/>
      <c r="B389" s="189"/>
      <c r="C389" s="189"/>
      <c r="D389" s="188"/>
    </row>
    <row r="390" spans="1:4" x14ac:dyDescent="0.3">
      <c r="A390" s="63"/>
      <c r="B390" s="189"/>
      <c r="C390" s="189"/>
      <c r="D390" s="188"/>
    </row>
    <row r="391" spans="1:4" x14ac:dyDescent="0.3">
      <c r="A391" s="63"/>
      <c r="B391" s="189"/>
      <c r="C391" s="189"/>
      <c r="D391" s="188"/>
    </row>
    <row r="392" spans="1:4" x14ac:dyDescent="0.3">
      <c r="A392" s="63"/>
      <c r="B392" s="189"/>
      <c r="C392" s="189"/>
      <c r="D392" s="188"/>
    </row>
    <row r="393" spans="1:4" x14ac:dyDescent="0.3">
      <c r="A393" s="63"/>
      <c r="B393" s="189"/>
      <c r="C393" s="189"/>
      <c r="D393" s="188"/>
    </row>
    <row r="394" spans="1:4" x14ac:dyDescent="0.3">
      <c r="A394" s="63"/>
      <c r="B394" s="189"/>
      <c r="C394" s="189"/>
      <c r="D394" s="188"/>
    </row>
    <row r="395" spans="1:4" x14ac:dyDescent="0.3">
      <c r="A395" s="63"/>
      <c r="B395" s="189"/>
      <c r="C395" s="189"/>
      <c r="D395" s="188"/>
    </row>
    <row r="396" spans="1:4" x14ac:dyDescent="0.3">
      <c r="A396" s="63"/>
      <c r="B396" s="189"/>
      <c r="C396" s="189"/>
      <c r="D396" s="188"/>
    </row>
    <row r="397" spans="1:4" x14ac:dyDescent="0.3">
      <c r="A397" s="63"/>
      <c r="B397" s="189"/>
      <c r="C397" s="189"/>
      <c r="D397" s="188"/>
    </row>
    <row r="398" spans="1:4" x14ac:dyDescent="0.3">
      <c r="A398" s="63"/>
      <c r="B398" s="189"/>
      <c r="C398" s="189"/>
      <c r="D398" s="188"/>
    </row>
    <row r="399" spans="1:4" x14ac:dyDescent="0.3">
      <c r="A399" s="63"/>
      <c r="B399" s="189"/>
      <c r="C399" s="189"/>
      <c r="D399" s="188"/>
    </row>
    <row r="400" spans="1:4" x14ac:dyDescent="0.3">
      <c r="A400" s="63"/>
      <c r="B400" s="189"/>
      <c r="C400" s="189"/>
      <c r="D400" s="188"/>
    </row>
    <row r="401" spans="1:4" x14ac:dyDescent="0.3">
      <c r="A401" s="63"/>
      <c r="B401" s="189"/>
      <c r="C401" s="189"/>
      <c r="D401" s="188"/>
    </row>
    <row r="402" spans="1:4" x14ac:dyDescent="0.3">
      <c r="A402" s="63"/>
      <c r="B402" s="189"/>
      <c r="C402" s="189"/>
      <c r="D402" s="188"/>
    </row>
    <row r="403" spans="1:4" x14ac:dyDescent="0.3">
      <c r="A403" s="63"/>
      <c r="B403" s="189"/>
      <c r="C403" s="189"/>
      <c r="D403" s="188"/>
    </row>
    <row r="404" spans="1:4" x14ac:dyDescent="0.3">
      <c r="A404" s="63"/>
      <c r="B404" s="189"/>
      <c r="C404" s="189"/>
      <c r="D404" s="188"/>
    </row>
    <row r="405" spans="1:4" x14ac:dyDescent="0.3">
      <c r="A405" s="63"/>
      <c r="B405" s="189"/>
      <c r="C405" s="189"/>
      <c r="D405" s="188"/>
    </row>
    <row r="406" spans="1:4" x14ac:dyDescent="0.3">
      <c r="A406" s="63"/>
      <c r="B406" s="189"/>
      <c r="C406" s="189"/>
      <c r="D406" s="188"/>
    </row>
    <row r="407" spans="1:4" x14ac:dyDescent="0.3">
      <c r="A407" s="63"/>
      <c r="B407" s="189"/>
      <c r="C407" s="189"/>
      <c r="D407" s="188"/>
    </row>
    <row r="408" spans="1:4" x14ac:dyDescent="0.3">
      <c r="A408" s="63"/>
      <c r="B408" s="189"/>
      <c r="C408" s="189"/>
      <c r="D408" s="188"/>
    </row>
    <row r="409" spans="1:4" x14ac:dyDescent="0.3">
      <c r="A409" s="63"/>
      <c r="B409" s="189"/>
      <c r="C409" s="189"/>
      <c r="D409" s="188"/>
    </row>
    <row r="410" spans="1:4" x14ac:dyDescent="0.3">
      <c r="A410" s="63"/>
      <c r="B410" s="189"/>
      <c r="C410" s="189"/>
      <c r="D410" s="188"/>
    </row>
    <row r="411" spans="1:4" x14ac:dyDescent="0.3">
      <c r="A411" s="63"/>
      <c r="B411" s="189"/>
      <c r="C411" s="189"/>
      <c r="D411" s="188"/>
    </row>
  </sheetData>
  <mergeCells count="19">
    <mergeCell ref="I307:I308"/>
    <mergeCell ref="J307:J308"/>
    <mergeCell ref="T307:T308"/>
    <mergeCell ref="U307:U308"/>
    <mergeCell ref="I15:I16"/>
    <mergeCell ref="N15:N16"/>
    <mergeCell ref="O15:O16"/>
    <mergeCell ref="O81:O82"/>
    <mergeCell ref="A81:A82"/>
    <mergeCell ref="F81:F82"/>
    <mergeCell ref="G81:G82"/>
    <mergeCell ref="I81:I82"/>
    <mergeCell ref="N81:N82"/>
    <mergeCell ref="A4:A5"/>
    <mergeCell ref="F4:F5"/>
    <mergeCell ref="G4:G5"/>
    <mergeCell ref="A15:A16"/>
    <mergeCell ref="F15:F16"/>
    <mergeCell ref="G15:G16"/>
  </mergeCells>
  <pageMargins left="0.7" right="0.7" top="0.75" bottom="0.75" header="0.3" footer="0.3"/>
  <pageSetup paperSize="256"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E411"/>
  <sheetViews>
    <sheetView showGridLines="0" topLeftCell="A346" zoomScale="80" zoomScaleNormal="80" workbookViewId="0">
      <pane xSplit="1" topLeftCell="B1" activePane="topRight" state="frozen"/>
      <selection pane="topRight" activeCell="E355" sqref="E355"/>
    </sheetView>
  </sheetViews>
  <sheetFormatPr defaultRowHeight="14.4" x14ac:dyDescent="0.3"/>
  <cols>
    <col min="1" max="1" width="21.88671875" style="2" customWidth="1"/>
    <col min="2" max="2" width="16.33203125" customWidth="1"/>
    <col min="3" max="3" width="18" customWidth="1"/>
    <col min="4" max="4" width="18.88671875" bestFit="1" customWidth="1"/>
    <col min="5" max="5" width="17.109375" style="65" customWidth="1"/>
    <col min="6" max="6" width="17.88671875" style="110" bestFit="1" customWidth="1"/>
    <col min="7" max="7" width="16.88671875" bestFit="1" customWidth="1"/>
    <col min="8" max="8" width="15.44140625" customWidth="1"/>
    <col min="9" max="9" width="18.88671875" customWidth="1"/>
    <col min="10" max="10" width="17.88671875" customWidth="1"/>
    <col min="11" max="11" width="17.33203125" bestFit="1" customWidth="1"/>
    <col min="12" max="12" width="12.44140625" customWidth="1"/>
    <col min="13" max="13" width="17.33203125" bestFit="1" customWidth="1"/>
    <col min="14" max="14" width="11.33203125" customWidth="1"/>
    <col min="15" max="15" width="13.44140625" bestFit="1" customWidth="1"/>
    <col min="16" max="16" width="14.109375" bestFit="1" customWidth="1"/>
    <col min="17" max="17" width="13.33203125" bestFit="1" customWidth="1"/>
    <col min="18" max="19" width="17.33203125" bestFit="1" customWidth="1"/>
    <col min="20" max="20" width="17" bestFit="1" customWidth="1"/>
    <col min="21" max="21" width="9.33203125" bestFit="1" customWidth="1"/>
    <col min="22" max="22" width="11.109375" bestFit="1" customWidth="1"/>
    <col min="23" max="23" width="11.5546875" bestFit="1" customWidth="1"/>
    <col min="24" max="24" width="11.88671875" bestFit="1" customWidth="1"/>
    <col min="25" max="25" width="9.33203125" bestFit="1" customWidth="1"/>
    <col min="26" max="26" width="13.33203125" bestFit="1" customWidth="1"/>
    <col min="27" max="27" width="13.44140625" bestFit="1" customWidth="1"/>
    <col min="28" max="28" width="14.109375" bestFit="1" customWidth="1"/>
    <col min="29" max="29" width="9.33203125" bestFit="1" customWidth="1"/>
    <col min="30" max="30" width="13.33203125" bestFit="1" customWidth="1"/>
    <col min="31" max="31" width="13.44140625" bestFit="1" customWidth="1"/>
    <col min="32" max="32" width="14.109375" bestFit="1" customWidth="1"/>
    <col min="33" max="33" width="9.33203125" bestFit="1" customWidth="1"/>
    <col min="34" max="34" width="15" bestFit="1" customWidth="1"/>
    <col min="35" max="35" width="15.109375" bestFit="1" customWidth="1"/>
    <col min="36" max="36" width="15.88671875" bestFit="1" customWidth="1"/>
    <col min="37" max="37" width="9.33203125" bestFit="1" customWidth="1"/>
    <col min="38" max="38" width="13.33203125" bestFit="1" customWidth="1"/>
    <col min="39" max="39" width="13.44140625" bestFit="1" customWidth="1"/>
    <col min="40" max="40" width="14.109375" bestFit="1" customWidth="1"/>
    <col min="41" max="41" width="9.33203125" bestFit="1" customWidth="1"/>
    <col min="42" max="42" width="12.109375" bestFit="1" customWidth="1"/>
    <col min="43" max="43" width="12.33203125" bestFit="1" customWidth="1"/>
    <col min="44" max="44" width="13" bestFit="1" customWidth="1"/>
    <col min="45" max="45" width="9.33203125" bestFit="1" customWidth="1"/>
    <col min="46" max="46" width="11.109375" bestFit="1" customWidth="1"/>
    <col min="47" max="47" width="11.33203125" bestFit="1" customWidth="1"/>
    <col min="48" max="48" width="11.88671875" bestFit="1" customWidth="1"/>
    <col min="49" max="49" width="9.33203125" bestFit="1" customWidth="1"/>
    <col min="50" max="50" width="11.109375" bestFit="1" customWidth="1"/>
    <col min="51" max="51" width="11.44140625" bestFit="1" customWidth="1"/>
    <col min="52" max="52" width="11.88671875" bestFit="1" customWidth="1"/>
    <col min="53" max="53" width="12.109375" bestFit="1" customWidth="1"/>
    <col min="54" max="54" width="9.5546875" bestFit="1" customWidth="1"/>
    <col min="55" max="55" width="11.6640625" bestFit="1" customWidth="1"/>
    <col min="56" max="56" width="10.33203125" bestFit="1" customWidth="1"/>
    <col min="57" max="57" width="9.33203125" bestFit="1" customWidth="1"/>
    <col min="58" max="58" width="12.88671875" bestFit="1" customWidth="1"/>
    <col min="59" max="59" width="13" bestFit="1" customWidth="1"/>
    <col min="60" max="60" width="12.33203125" bestFit="1" customWidth="1"/>
    <col min="61" max="61" width="9.33203125" bestFit="1" customWidth="1"/>
    <col min="62" max="63" width="16.109375" bestFit="1" customWidth="1"/>
    <col min="64" max="64" width="14" bestFit="1" customWidth="1"/>
  </cols>
  <sheetData>
    <row r="1" spans="1:15" x14ac:dyDescent="0.3">
      <c r="A1" s="2" t="s">
        <v>812</v>
      </c>
      <c r="B1" t="s">
        <v>839</v>
      </c>
      <c r="E1"/>
      <c r="F1"/>
      <c r="G1" s="65"/>
      <c r="J1" s="81"/>
    </row>
    <row r="2" spans="1:15" ht="15" thickBot="1" x14ac:dyDescent="0.35">
      <c r="A2" s="2" t="s">
        <v>814</v>
      </c>
      <c r="B2" t="s">
        <v>840</v>
      </c>
      <c r="E2"/>
      <c r="F2"/>
      <c r="G2" s="65"/>
      <c r="J2" s="81"/>
    </row>
    <row r="3" spans="1:15" ht="25.5" customHeight="1" thickBot="1" x14ac:dyDescent="0.4">
      <c r="A3" s="18" t="s">
        <v>1251</v>
      </c>
      <c r="B3" s="62" t="s">
        <v>192</v>
      </c>
      <c r="C3" s="22"/>
      <c r="D3" s="22"/>
      <c r="E3" s="23"/>
      <c r="F3" s="164"/>
      <c r="G3" s="163"/>
    </row>
    <row r="4" spans="1:15" ht="15" thickBot="1" x14ac:dyDescent="0.35">
      <c r="A4" s="322" t="s">
        <v>193</v>
      </c>
      <c r="B4" s="51" t="s">
        <v>637</v>
      </c>
      <c r="C4" s="48"/>
      <c r="D4" s="48" t="s">
        <v>638</v>
      </c>
      <c r="E4" s="49"/>
      <c r="F4" s="344" t="s">
        <v>636</v>
      </c>
      <c r="G4" s="344" t="s">
        <v>200</v>
      </c>
    </row>
    <row r="5" spans="1:15" ht="15.6" thickTop="1" thickBot="1" x14ac:dyDescent="0.35">
      <c r="A5" s="332"/>
      <c r="B5" s="44" t="s">
        <v>195</v>
      </c>
      <c r="C5" s="45" t="s">
        <v>194</v>
      </c>
      <c r="D5" s="44" t="s">
        <v>195</v>
      </c>
      <c r="E5" s="45" t="s">
        <v>194</v>
      </c>
      <c r="F5" s="358"/>
      <c r="G5" s="358"/>
    </row>
    <row r="6" spans="1:15" x14ac:dyDescent="0.3">
      <c r="A6" s="97">
        <v>2012</v>
      </c>
      <c r="B6" s="71">
        <v>2567</v>
      </c>
      <c r="C6" s="38">
        <v>3187756086</v>
      </c>
      <c r="D6" s="38">
        <v>2540</v>
      </c>
      <c r="E6" s="38">
        <v>3187756086</v>
      </c>
      <c r="F6" s="100">
        <f>D6-B6</f>
        <v>-27</v>
      </c>
      <c r="G6" s="177">
        <f>E6-C6</f>
        <v>0</v>
      </c>
      <c r="H6" s="63"/>
      <c r="I6" s="63"/>
      <c r="J6" s="187"/>
      <c r="K6" s="188"/>
    </row>
    <row r="7" spans="1:15" x14ac:dyDescent="0.3">
      <c r="A7" s="98">
        <v>2013</v>
      </c>
      <c r="B7" s="72">
        <v>2391</v>
      </c>
      <c r="C7" s="29">
        <v>3033235748</v>
      </c>
      <c r="D7" s="29">
        <v>2370</v>
      </c>
      <c r="E7" s="29">
        <v>3033235748</v>
      </c>
      <c r="F7" s="100">
        <f t="shared" ref="F7:G10" si="0">D7-B7</f>
        <v>-21</v>
      </c>
      <c r="G7" s="177">
        <f t="shared" si="0"/>
        <v>0</v>
      </c>
      <c r="H7" s="63"/>
      <c r="I7" s="63"/>
      <c r="J7" s="187"/>
      <c r="K7" s="188"/>
    </row>
    <row r="8" spans="1:15" x14ac:dyDescent="0.3">
      <c r="A8" s="98">
        <v>2014</v>
      </c>
      <c r="B8" s="72">
        <v>2481</v>
      </c>
      <c r="C8" s="29">
        <v>3232883168</v>
      </c>
      <c r="D8" s="29">
        <v>2467</v>
      </c>
      <c r="E8" s="29">
        <v>3232883168</v>
      </c>
      <c r="F8" s="100">
        <f t="shared" si="0"/>
        <v>-14</v>
      </c>
      <c r="G8" s="177">
        <f t="shared" si="0"/>
        <v>0</v>
      </c>
      <c r="H8" s="63"/>
      <c r="I8" s="63"/>
      <c r="J8" s="187"/>
      <c r="K8" s="188"/>
    </row>
    <row r="9" spans="1:15" x14ac:dyDescent="0.3">
      <c r="A9" s="98">
        <v>2015</v>
      </c>
      <c r="B9" s="72">
        <v>2509</v>
      </c>
      <c r="C9" s="29">
        <v>3228785042</v>
      </c>
      <c r="D9" s="29">
        <v>2490</v>
      </c>
      <c r="E9" s="29">
        <v>3228785042</v>
      </c>
      <c r="F9" s="100">
        <f t="shared" si="0"/>
        <v>-19</v>
      </c>
      <c r="G9" s="177">
        <f t="shared" si="0"/>
        <v>0</v>
      </c>
      <c r="H9" s="63"/>
      <c r="I9" s="63"/>
      <c r="J9" s="187"/>
      <c r="K9" s="188"/>
    </row>
    <row r="10" spans="1:15" ht="15" thickBot="1" x14ac:dyDescent="0.35">
      <c r="A10" s="118">
        <v>2016</v>
      </c>
      <c r="B10" s="73">
        <v>2696</v>
      </c>
      <c r="C10" s="30">
        <v>3383452187</v>
      </c>
      <c r="D10" s="30">
        <v>2672</v>
      </c>
      <c r="E10" s="30">
        <v>3383452187</v>
      </c>
      <c r="F10" s="150">
        <f t="shared" si="0"/>
        <v>-24</v>
      </c>
      <c r="G10" s="237">
        <f t="shared" si="0"/>
        <v>0</v>
      </c>
      <c r="H10" s="63"/>
      <c r="I10" s="63"/>
      <c r="J10" s="187"/>
      <c r="K10" s="188"/>
    </row>
    <row r="12" spans="1:15" x14ac:dyDescent="0.3">
      <c r="A12" s="2" t="s">
        <v>812</v>
      </c>
      <c r="B12" t="s">
        <v>1366</v>
      </c>
      <c r="E12"/>
      <c r="F12"/>
      <c r="G12" s="65"/>
      <c r="I12" t="s">
        <v>1367</v>
      </c>
      <c r="J12" s="81"/>
    </row>
    <row r="13" spans="1:15" ht="15" thickBot="1" x14ac:dyDescent="0.35">
      <c r="A13" s="2" t="s">
        <v>814</v>
      </c>
      <c r="B13" t="s">
        <v>1368</v>
      </c>
      <c r="E13"/>
      <c r="F13"/>
      <c r="G13" s="65"/>
      <c r="I13" t="s">
        <v>1369</v>
      </c>
      <c r="J13" s="81"/>
    </row>
    <row r="14" spans="1:15" ht="36" customHeight="1" thickBot="1" x14ac:dyDescent="0.4">
      <c r="A14" s="62" t="s">
        <v>1243</v>
      </c>
      <c r="B14" s="62" t="s">
        <v>213</v>
      </c>
      <c r="C14" s="22"/>
      <c r="D14" s="22"/>
      <c r="E14" s="23"/>
      <c r="F14" s="23"/>
      <c r="G14" s="163"/>
      <c r="I14" s="62" t="s">
        <v>1244</v>
      </c>
      <c r="J14" s="62" t="s">
        <v>264</v>
      </c>
      <c r="K14" s="22"/>
      <c r="L14" s="22"/>
      <c r="M14" s="23"/>
      <c r="N14" s="23"/>
      <c r="O14" s="163"/>
    </row>
    <row r="15" spans="1:15" ht="15" thickBot="1" x14ac:dyDescent="0.35">
      <c r="A15" s="332"/>
      <c r="B15" s="159" t="s">
        <v>637</v>
      </c>
      <c r="C15" s="160"/>
      <c r="D15" s="160" t="s">
        <v>638</v>
      </c>
      <c r="E15" s="161"/>
      <c r="F15" s="328" t="s">
        <v>636</v>
      </c>
      <c r="G15" s="328" t="s">
        <v>200</v>
      </c>
      <c r="I15" s="332"/>
      <c r="J15" s="159" t="s">
        <v>637</v>
      </c>
      <c r="K15" s="160"/>
      <c r="L15" s="160" t="s">
        <v>638</v>
      </c>
      <c r="M15" s="161"/>
      <c r="N15" s="328" t="s">
        <v>636</v>
      </c>
      <c r="O15" s="328" t="s">
        <v>200</v>
      </c>
    </row>
    <row r="16" spans="1:15" ht="15.6" thickTop="1" thickBot="1" x14ac:dyDescent="0.35">
      <c r="A16" s="352"/>
      <c r="B16" s="44" t="s">
        <v>197</v>
      </c>
      <c r="C16" s="45" t="s">
        <v>196</v>
      </c>
      <c r="D16" s="44" t="s">
        <v>197</v>
      </c>
      <c r="E16" s="45" t="s">
        <v>196</v>
      </c>
      <c r="F16" s="328"/>
      <c r="G16" s="328"/>
      <c r="I16" s="352"/>
      <c r="J16" s="44" t="s">
        <v>197</v>
      </c>
      <c r="K16" s="45" t="s">
        <v>196</v>
      </c>
      <c r="L16" s="44" t="s">
        <v>197</v>
      </c>
      <c r="M16" s="45" t="s">
        <v>196</v>
      </c>
      <c r="N16" s="328"/>
      <c r="O16" s="328"/>
    </row>
    <row r="17" spans="1:15" x14ac:dyDescent="0.3">
      <c r="A17" s="52" t="s">
        <v>24</v>
      </c>
      <c r="B17" s="71">
        <v>35</v>
      </c>
      <c r="C17" s="38">
        <v>42897114</v>
      </c>
      <c r="D17" s="38">
        <v>35</v>
      </c>
      <c r="E17" s="38">
        <v>42897114</v>
      </c>
      <c r="F17" s="101">
        <f>B17-D17</f>
        <v>0</v>
      </c>
      <c r="G17" s="208">
        <f>C17-E17</f>
        <v>0</v>
      </c>
      <c r="I17" s="52" t="s">
        <v>24</v>
      </c>
      <c r="J17" s="71">
        <v>31</v>
      </c>
      <c r="K17" s="38">
        <v>11386834</v>
      </c>
      <c r="L17" s="38">
        <v>31</v>
      </c>
      <c r="M17" s="38">
        <v>11386834</v>
      </c>
      <c r="N17" s="101">
        <f>J17-L17</f>
        <v>0</v>
      </c>
      <c r="O17" s="208">
        <f>K17-M17</f>
        <v>0</v>
      </c>
    </row>
    <row r="18" spans="1:15" x14ac:dyDescent="0.3">
      <c r="A18" s="54" t="s">
        <v>25</v>
      </c>
      <c r="B18" s="72">
        <v>47</v>
      </c>
      <c r="C18" s="29">
        <v>28000050</v>
      </c>
      <c r="D18" s="29">
        <v>47</v>
      </c>
      <c r="E18" s="29">
        <v>28000050</v>
      </c>
      <c r="F18" s="100">
        <f t="shared" ref="F18:G75" si="1">B18-D18</f>
        <v>0</v>
      </c>
      <c r="G18" s="177">
        <f t="shared" si="1"/>
        <v>0</v>
      </c>
      <c r="I18" s="54" t="s">
        <v>25</v>
      </c>
      <c r="J18" s="72">
        <v>43</v>
      </c>
      <c r="K18" s="29">
        <v>20410746</v>
      </c>
      <c r="L18" s="29">
        <v>43</v>
      </c>
      <c r="M18" s="29">
        <v>20410746</v>
      </c>
      <c r="N18" s="100">
        <f t="shared" ref="N18:O75" si="2">J18-L18</f>
        <v>0</v>
      </c>
      <c r="O18" s="177">
        <f t="shared" si="2"/>
        <v>0</v>
      </c>
    </row>
    <row r="19" spans="1:15" x14ac:dyDescent="0.3">
      <c r="A19" s="54" t="s">
        <v>205</v>
      </c>
      <c r="B19" s="72">
        <v>6</v>
      </c>
      <c r="C19" s="29">
        <v>1580254</v>
      </c>
      <c r="D19" s="29">
        <v>6</v>
      </c>
      <c r="E19" s="29">
        <v>1580254</v>
      </c>
      <c r="F19" s="100">
        <f t="shared" si="1"/>
        <v>0</v>
      </c>
      <c r="G19" s="177">
        <f t="shared" si="1"/>
        <v>0</v>
      </c>
      <c r="I19" s="54" t="s">
        <v>205</v>
      </c>
      <c r="J19" s="72">
        <v>2</v>
      </c>
      <c r="K19" s="29">
        <v>860018</v>
      </c>
      <c r="L19" s="29">
        <v>2</v>
      </c>
      <c r="M19" s="29">
        <v>860018</v>
      </c>
      <c r="N19" s="100">
        <f t="shared" si="2"/>
        <v>0</v>
      </c>
      <c r="O19" s="177">
        <f t="shared" si="2"/>
        <v>0</v>
      </c>
    </row>
    <row r="20" spans="1:15" x14ac:dyDescent="0.3">
      <c r="A20" s="54" t="s">
        <v>26</v>
      </c>
      <c r="B20" s="72">
        <v>65</v>
      </c>
      <c r="C20" s="29">
        <v>69012842</v>
      </c>
      <c r="D20" s="29">
        <v>58</v>
      </c>
      <c r="E20" s="29">
        <v>69012842</v>
      </c>
      <c r="F20" s="100">
        <f t="shared" si="1"/>
        <v>7</v>
      </c>
      <c r="G20" s="177">
        <f t="shared" si="1"/>
        <v>0</v>
      </c>
      <c r="I20" s="54" t="s">
        <v>26</v>
      </c>
      <c r="J20" s="72">
        <v>56</v>
      </c>
      <c r="K20" s="29">
        <v>15214445</v>
      </c>
      <c r="L20" s="29">
        <v>52</v>
      </c>
      <c r="M20" s="29">
        <v>15214445</v>
      </c>
      <c r="N20" s="100">
        <f t="shared" si="2"/>
        <v>4</v>
      </c>
      <c r="O20" s="177">
        <f t="shared" si="2"/>
        <v>0</v>
      </c>
    </row>
    <row r="21" spans="1:15" x14ac:dyDescent="0.3">
      <c r="A21" s="54" t="s">
        <v>27</v>
      </c>
      <c r="B21" s="72">
        <v>17</v>
      </c>
      <c r="C21" s="29">
        <v>22957225</v>
      </c>
      <c r="D21" s="29">
        <v>17</v>
      </c>
      <c r="E21" s="29">
        <v>22957225</v>
      </c>
      <c r="F21" s="100">
        <f t="shared" si="1"/>
        <v>0</v>
      </c>
      <c r="G21" s="177">
        <f t="shared" si="1"/>
        <v>0</v>
      </c>
      <c r="I21" s="54" t="s">
        <v>27</v>
      </c>
      <c r="J21" s="72">
        <v>13</v>
      </c>
      <c r="K21" s="29">
        <v>4216666</v>
      </c>
      <c r="L21" s="29">
        <v>13</v>
      </c>
      <c r="M21" s="29">
        <v>4216666</v>
      </c>
      <c r="N21" s="100">
        <f t="shared" si="2"/>
        <v>0</v>
      </c>
      <c r="O21" s="177">
        <f t="shared" si="2"/>
        <v>0</v>
      </c>
    </row>
    <row r="22" spans="1:15" x14ac:dyDescent="0.3">
      <c r="A22" s="54" t="s">
        <v>28</v>
      </c>
      <c r="B22" s="72">
        <v>200</v>
      </c>
      <c r="C22" s="29">
        <v>410778224</v>
      </c>
      <c r="D22" s="29">
        <v>200</v>
      </c>
      <c r="E22" s="29">
        <v>410778224</v>
      </c>
      <c r="F22" s="100">
        <f t="shared" si="1"/>
        <v>0</v>
      </c>
      <c r="G22" s="177">
        <f t="shared" si="1"/>
        <v>0</v>
      </c>
      <c r="I22" s="54" t="s">
        <v>28</v>
      </c>
      <c r="J22" s="72">
        <v>196</v>
      </c>
      <c r="K22" s="29">
        <v>75231849</v>
      </c>
      <c r="L22" s="29">
        <v>196</v>
      </c>
      <c r="M22" s="29">
        <v>75231849</v>
      </c>
      <c r="N22" s="100">
        <f t="shared" si="2"/>
        <v>0</v>
      </c>
      <c r="O22" s="177">
        <f t="shared" si="2"/>
        <v>0</v>
      </c>
    </row>
    <row r="23" spans="1:15" x14ac:dyDescent="0.3">
      <c r="A23" s="54" t="s">
        <v>29</v>
      </c>
      <c r="B23" s="72">
        <v>37</v>
      </c>
      <c r="C23" s="29">
        <v>54722770</v>
      </c>
      <c r="D23" s="29">
        <v>37</v>
      </c>
      <c r="E23" s="29">
        <v>54722770</v>
      </c>
      <c r="F23" s="100">
        <f t="shared" si="1"/>
        <v>0</v>
      </c>
      <c r="G23" s="177">
        <f t="shared" si="1"/>
        <v>0</v>
      </c>
      <c r="I23" s="54" t="s">
        <v>29</v>
      </c>
      <c r="J23" s="72">
        <v>33</v>
      </c>
      <c r="K23" s="29">
        <v>16005609</v>
      </c>
      <c r="L23" s="29">
        <v>33</v>
      </c>
      <c r="M23" s="29">
        <v>16005609</v>
      </c>
      <c r="N23" s="100">
        <f t="shared" si="2"/>
        <v>0</v>
      </c>
      <c r="O23" s="177">
        <f t="shared" si="2"/>
        <v>0</v>
      </c>
    </row>
    <row r="24" spans="1:15" x14ac:dyDescent="0.3">
      <c r="A24" s="54" t="s">
        <v>30</v>
      </c>
      <c r="B24" s="72">
        <v>59</v>
      </c>
      <c r="C24" s="29">
        <v>44531501</v>
      </c>
      <c r="D24" s="29">
        <v>59</v>
      </c>
      <c r="E24" s="29">
        <v>44531501</v>
      </c>
      <c r="F24" s="100">
        <f t="shared" si="1"/>
        <v>0</v>
      </c>
      <c r="G24" s="177">
        <f t="shared" si="1"/>
        <v>0</v>
      </c>
      <c r="I24" s="54" t="s">
        <v>30</v>
      </c>
      <c r="J24" s="72">
        <v>55</v>
      </c>
      <c r="K24" s="29">
        <v>19854343</v>
      </c>
      <c r="L24" s="29">
        <v>55</v>
      </c>
      <c r="M24" s="29">
        <v>19854343</v>
      </c>
      <c r="N24" s="100">
        <f t="shared" si="2"/>
        <v>0</v>
      </c>
      <c r="O24" s="177">
        <f t="shared" si="2"/>
        <v>0</v>
      </c>
    </row>
    <row r="25" spans="1:15" x14ac:dyDescent="0.3">
      <c r="A25" s="54" t="s">
        <v>31</v>
      </c>
      <c r="B25" s="72">
        <v>16</v>
      </c>
      <c r="C25" s="29">
        <v>16904948</v>
      </c>
      <c r="D25" s="29">
        <v>16</v>
      </c>
      <c r="E25" s="29">
        <v>16904948</v>
      </c>
      <c r="F25" s="100">
        <f t="shared" si="1"/>
        <v>0</v>
      </c>
      <c r="G25" s="177">
        <f t="shared" si="1"/>
        <v>0</v>
      </c>
      <c r="I25" s="54" t="s">
        <v>31</v>
      </c>
      <c r="J25" s="72">
        <v>12</v>
      </c>
      <c r="K25" s="29">
        <v>7791754</v>
      </c>
      <c r="L25" s="29">
        <v>12</v>
      </c>
      <c r="M25" s="29">
        <v>7791754</v>
      </c>
      <c r="N25" s="100">
        <f t="shared" si="2"/>
        <v>0</v>
      </c>
      <c r="O25" s="177">
        <f t="shared" si="2"/>
        <v>0</v>
      </c>
    </row>
    <row r="26" spans="1:15" x14ac:dyDescent="0.3">
      <c r="A26" s="54" t="s">
        <v>32</v>
      </c>
      <c r="B26" s="72">
        <v>30</v>
      </c>
      <c r="C26" s="29">
        <v>30440096</v>
      </c>
      <c r="D26" s="29">
        <v>30</v>
      </c>
      <c r="E26" s="29">
        <v>30440096</v>
      </c>
      <c r="F26" s="100">
        <f t="shared" si="1"/>
        <v>0</v>
      </c>
      <c r="G26" s="177">
        <f t="shared" si="1"/>
        <v>0</v>
      </c>
      <c r="I26" s="54" t="s">
        <v>32</v>
      </c>
      <c r="J26" s="72">
        <v>26</v>
      </c>
      <c r="K26" s="29">
        <v>21687191</v>
      </c>
      <c r="L26" s="29">
        <v>26</v>
      </c>
      <c r="M26" s="29">
        <v>21687191</v>
      </c>
      <c r="N26" s="100">
        <f t="shared" si="2"/>
        <v>0</v>
      </c>
      <c r="O26" s="177">
        <f t="shared" si="2"/>
        <v>0</v>
      </c>
    </row>
    <row r="27" spans="1:15" x14ac:dyDescent="0.3">
      <c r="A27" s="54" t="s">
        <v>1210</v>
      </c>
      <c r="B27" s="72">
        <v>4</v>
      </c>
      <c r="C27" s="29">
        <v>2564801</v>
      </c>
      <c r="D27" s="29">
        <v>4</v>
      </c>
      <c r="E27" s="29">
        <v>2564801</v>
      </c>
      <c r="F27" s="100">
        <f t="shared" si="1"/>
        <v>0</v>
      </c>
      <c r="G27" s="177">
        <f t="shared" si="1"/>
        <v>0</v>
      </c>
      <c r="I27" s="54" t="s">
        <v>1210</v>
      </c>
      <c r="J27" s="72">
        <v>2</v>
      </c>
      <c r="K27" s="29">
        <v>1709795</v>
      </c>
      <c r="L27" s="29">
        <v>2</v>
      </c>
      <c r="M27" s="29">
        <v>1709795</v>
      </c>
      <c r="N27" s="100">
        <f t="shared" si="2"/>
        <v>0</v>
      </c>
      <c r="O27" s="177">
        <f t="shared" si="2"/>
        <v>0</v>
      </c>
    </row>
    <row r="28" spans="1:15" x14ac:dyDescent="0.3">
      <c r="A28" s="54" t="s">
        <v>33</v>
      </c>
      <c r="B28" s="72">
        <v>125</v>
      </c>
      <c r="C28" s="29">
        <v>195528537</v>
      </c>
      <c r="D28" s="29">
        <v>124</v>
      </c>
      <c r="E28" s="29">
        <v>195528537</v>
      </c>
      <c r="F28" s="100">
        <f t="shared" si="1"/>
        <v>1</v>
      </c>
      <c r="G28" s="177">
        <f t="shared" si="1"/>
        <v>0</v>
      </c>
      <c r="I28" s="54" t="s">
        <v>33</v>
      </c>
      <c r="J28" s="72">
        <v>121</v>
      </c>
      <c r="K28" s="29">
        <v>44294671</v>
      </c>
      <c r="L28" s="29">
        <v>120</v>
      </c>
      <c r="M28" s="29">
        <v>44294671</v>
      </c>
      <c r="N28" s="100">
        <f t="shared" si="2"/>
        <v>1</v>
      </c>
      <c r="O28" s="177">
        <f t="shared" si="2"/>
        <v>0</v>
      </c>
    </row>
    <row r="29" spans="1:15" x14ac:dyDescent="0.3">
      <c r="A29" s="54" t="s">
        <v>34</v>
      </c>
      <c r="B29" s="72">
        <v>77</v>
      </c>
      <c r="C29" s="29">
        <v>102285721</v>
      </c>
      <c r="D29" s="29">
        <v>77</v>
      </c>
      <c r="E29" s="29">
        <v>102285721</v>
      </c>
      <c r="F29" s="100">
        <f t="shared" si="1"/>
        <v>0</v>
      </c>
      <c r="G29" s="177">
        <f t="shared" si="1"/>
        <v>0</v>
      </c>
      <c r="I29" s="54" t="s">
        <v>34</v>
      </c>
      <c r="J29" s="72">
        <v>73</v>
      </c>
      <c r="K29" s="29">
        <v>25358099</v>
      </c>
      <c r="L29" s="29">
        <v>73</v>
      </c>
      <c r="M29" s="29">
        <v>25358099</v>
      </c>
      <c r="N29" s="100">
        <f t="shared" si="2"/>
        <v>0</v>
      </c>
      <c r="O29" s="177">
        <f t="shared" si="2"/>
        <v>0</v>
      </c>
    </row>
    <row r="30" spans="1:15" x14ac:dyDescent="0.3">
      <c r="A30" s="54" t="s">
        <v>207</v>
      </c>
      <c r="B30" s="72">
        <v>7</v>
      </c>
      <c r="C30" s="29">
        <v>4798457</v>
      </c>
      <c r="D30" s="29">
        <v>7</v>
      </c>
      <c r="E30" s="29">
        <v>4798457</v>
      </c>
      <c r="F30" s="100">
        <f t="shared" si="1"/>
        <v>0</v>
      </c>
      <c r="G30" s="177">
        <f t="shared" si="1"/>
        <v>0</v>
      </c>
      <c r="I30" s="54" t="s">
        <v>207</v>
      </c>
      <c r="J30" s="72">
        <v>3</v>
      </c>
      <c r="K30" s="29">
        <v>3226801</v>
      </c>
      <c r="L30" s="29">
        <v>3</v>
      </c>
      <c r="M30" s="29">
        <v>3226801</v>
      </c>
      <c r="N30" s="100">
        <f t="shared" si="2"/>
        <v>0</v>
      </c>
      <c r="O30" s="177">
        <f t="shared" si="2"/>
        <v>0</v>
      </c>
    </row>
    <row r="31" spans="1:15" x14ac:dyDescent="0.3">
      <c r="A31" s="54" t="s">
        <v>35</v>
      </c>
      <c r="B31" s="72">
        <v>14</v>
      </c>
      <c r="C31" s="29">
        <v>19410093</v>
      </c>
      <c r="D31" s="29">
        <v>14</v>
      </c>
      <c r="E31" s="29">
        <v>19410093</v>
      </c>
      <c r="F31" s="100">
        <f t="shared" si="1"/>
        <v>0</v>
      </c>
      <c r="G31" s="177">
        <f t="shared" si="1"/>
        <v>0</v>
      </c>
      <c r="I31" s="54" t="s">
        <v>35</v>
      </c>
      <c r="J31" s="72">
        <v>10</v>
      </c>
      <c r="K31" s="29">
        <v>7575310</v>
      </c>
      <c r="L31" s="29">
        <v>10</v>
      </c>
      <c r="M31" s="29">
        <v>7575310</v>
      </c>
      <c r="N31" s="100">
        <f t="shared" si="2"/>
        <v>0</v>
      </c>
      <c r="O31" s="177">
        <f t="shared" si="2"/>
        <v>0</v>
      </c>
    </row>
    <row r="32" spans="1:15" x14ac:dyDescent="0.3">
      <c r="A32" s="54" t="s">
        <v>36</v>
      </c>
      <c r="B32" s="72">
        <v>9</v>
      </c>
      <c r="C32" s="29">
        <v>15299134</v>
      </c>
      <c r="D32" s="29">
        <v>9</v>
      </c>
      <c r="E32" s="29">
        <v>15299134</v>
      </c>
      <c r="F32" s="100">
        <f t="shared" si="1"/>
        <v>0</v>
      </c>
      <c r="G32" s="177">
        <f t="shared" si="1"/>
        <v>0</v>
      </c>
      <c r="I32" s="54" t="s">
        <v>36</v>
      </c>
      <c r="J32" s="72">
        <v>5</v>
      </c>
      <c r="K32" s="29">
        <v>3656622</v>
      </c>
      <c r="L32" s="29">
        <v>5</v>
      </c>
      <c r="M32" s="29">
        <v>3656622</v>
      </c>
      <c r="N32" s="100">
        <f t="shared" si="2"/>
        <v>0</v>
      </c>
      <c r="O32" s="177">
        <f t="shared" si="2"/>
        <v>0</v>
      </c>
    </row>
    <row r="33" spans="1:15" x14ac:dyDescent="0.3">
      <c r="A33" s="54" t="s">
        <v>37</v>
      </c>
      <c r="B33" s="72">
        <v>86</v>
      </c>
      <c r="C33" s="29">
        <v>120134319</v>
      </c>
      <c r="D33" s="29">
        <v>85</v>
      </c>
      <c r="E33" s="29">
        <v>120134319</v>
      </c>
      <c r="F33" s="100">
        <f t="shared" si="1"/>
        <v>1</v>
      </c>
      <c r="G33" s="177">
        <f t="shared" si="1"/>
        <v>0</v>
      </c>
      <c r="I33" s="54" t="s">
        <v>37</v>
      </c>
      <c r="J33" s="72">
        <v>82</v>
      </c>
      <c r="K33" s="29">
        <v>28874212</v>
      </c>
      <c r="L33" s="29">
        <v>81</v>
      </c>
      <c r="M33" s="29">
        <v>28874212</v>
      </c>
      <c r="N33" s="100">
        <f t="shared" si="2"/>
        <v>1</v>
      </c>
      <c r="O33" s="177">
        <f t="shared" si="2"/>
        <v>0</v>
      </c>
    </row>
    <row r="34" spans="1:15" x14ac:dyDescent="0.3">
      <c r="A34" s="54" t="s">
        <v>38</v>
      </c>
      <c r="B34" s="72">
        <v>45</v>
      </c>
      <c r="C34" s="29">
        <v>58704153</v>
      </c>
      <c r="D34" s="29">
        <v>45</v>
      </c>
      <c r="E34" s="29">
        <v>58704153</v>
      </c>
      <c r="F34" s="100">
        <f t="shared" si="1"/>
        <v>0</v>
      </c>
      <c r="G34" s="177">
        <f t="shared" si="1"/>
        <v>0</v>
      </c>
      <c r="I34" s="54" t="s">
        <v>38</v>
      </c>
      <c r="J34" s="72">
        <v>41</v>
      </c>
      <c r="K34" s="29">
        <v>15733837</v>
      </c>
      <c r="L34" s="29">
        <v>41</v>
      </c>
      <c r="M34" s="29">
        <v>15733837</v>
      </c>
      <c r="N34" s="100">
        <f t="shared" si="2"/>
        <v>0</v>
      </c>
      <c r="O34" s="177">
        <f t="shared" si="2"/>
        <v>0</v>
      </c>
    </row>
    <row r="35" spans="1:15" x14ac:dyDescent="0.3">
      <c r="A35" s="54" t="s">
        <v>39</v>
      </c>
      <c r="B35" s="72">
        <v>30</v>
      </c>
      <c r="C35" s="29">
        <v>28080988</v>
      </c>
      <c r="D35" s="29">
        <v>30</v>
      </c>
      <c r="E35" s="29">
        <v>28080988</v>
      </c>
      <c r="F35" s="100">
        <f t="shared" si="1"/>
        <v>0</v>
      </c>
      <c r="G35" s="177">
        <f t="shared" si="1"/>
        <v>0</v>
      </c>
      <c r="I35" s="54" t="s">
        <v>39</v>
      </c>
      <c r="J35" s="72">
        <v>26</v>
      </c>
      <c r="K35" s="29">
        <v>10157048</v>
      </c>
      <c r="L35" s="29">
        <v>26</v>
      </c>
      <c r="M35" s="29">
        <v>10157048</v>
      </c>
      <c r="N35" s="100">
        <f t="shared" si="2"/>
        <v>0</v>
      </c>
      <c r="O35" s="177">
        <f t="shared" si="2"/>
        <v>0</v>
      </c>
    </row>
    <row r="36" spans="1:15" x14ac:dyDescent="0.3">
      <c r="A36" s="54" t="s">
        <v>40</v>
      </c>
      <c r="B36" s="72">
        <v>20</v>
      </c>
      <c r="C36" s="29">
        <v>24244779</v>
      </c>
      <c r="D36" s="29">
        <v>20</v>
      </c>
      <c r="E36" s="29">
        <v>24244779</v>
      </c>
      <c r="F36" s="100">
        <f t="shared" si="1"/>
        <v>0</v>
      </c>
      <c r="G36" s="177">
        <f t="shared" si="1"/>
        <v>0</v>
      </c>
      <c r="I36" s="54" t="s">
        <v>40</v>
      </c>
      <c r="J36" s="72">
        <v>16</v>
      </c>
      <c r="K36" s="29">
        <v>7767588</v>
      </c>
      <c r="L36" s="29">
        <v>16</v>
      </c>
      <c r="M36" s="29">
        <v>7767588</v>
      </c>
      <c r="N36" s="100">
        <f t="shared" si="2"/>
        <v>0</v>
      </c>
      <c r="O36" s="177">
        <f t="shared" si="2"/>
        <v>0</v>
      </c>
    </row>
    <row r="37" spans="1:15" x14ac:dyDescent="0.3">
      <c r="A37" s="54" t="s">
        <v>41</v>
      </c>
      <c r="B37" s="72">
        <v>64</v>
      </c>
      <c r="C37" s="29">
        <v>50571854</v>
      </c>
      <c r="D37" s="29">
        <v>64</v>
      </c>
      <c r="E37" s="29">
        <v>50571854</v>
      </c>
      <c r="F37" s="100">
        <f t="shared" si="1"/>
        <v>0</v>
      </c>
      <c r="G37" s="177">
        <f t="shared" si="1"/>
        <v>0</v>
      </c>
      <c r="I37" s="54" t="s">
        <v>41</v>
      </c>
      <c r="J37" s="72">
        <v>60</v>
      </c>
      <c r="K37" s="29">
        <v>22667446</v>
      </c>
      <c r="L37" s="29">
        <v>60</v>
      </c>
      <c r="M37" s="29">
        <v>22667446</v>
      </c>
      <c r="N37" s="100">
        <f t="shared" si="2"/>
        <v>0</v>
      </c>
      <c r="O37" s="177">
        <f t="shared" si="2"/>
        <v>0</v>
      </c>
    </row>
    <row r="38" spans="1:15" x14ac:dyDescent="0.3">
      <c r="A38" s="54" t="s">
        <v>42</v>
      </c>
      <c r="B38" s="72">
        <v>35</v>
      </c>
      <c r="C38" s="29">
        <v>52072786</v>
      </c>
      <c r="D38" s="29">
        <v>35</v>
      </c>
      <c r="E38" s="29">
        <v>52072786</v>
      </c>
      <c r="F38" s="100">
        <f t="shared" si="1"/>
        <v>0</v>
      </c>
      <c r="G38" s="177">
        <f t="shared" si="1"/>
        <v>0</v>
      </c>
      <c r="I38" s="54" t="s">
        <v>42</v>
      </c>
      <c r="J38" s="72">
        <v>31</v>
      </c>
      <c r="K38" s="29">
        <v>19701777</v>
      </c>
      <c r="L38" s="29">
        <v>31</v>
      </c>
      <c r="M38" s="29">
        <v>19701777</v>
      </c>
      <c r="N38" s="100">
        <f t="shared" si="2"/>
        <v>0</v>
      </c>
      <c r="O38" s="177">
        <f t="shared" si="2"/>
        <v>0</v>
      </c>
    </row>
    <row r="39" spans="1:15" x14ac:dyDescent="0.3">
      <c r="A39" s="54" t="s">
        <v>43</v>
      </c>
      <c r="B39" s="72">
        <v>36</v>
      </c>
      <c r="C39" s="29">
        <v>17700874</v>
      </c>
      <c r="D39" s="29">
        <v>36</v>
      </c>
      <c r="E39" s="29">
        <v>17700874</v>
      </c>
      <c r="F39" s="100">
        <f t="shared" si="1"/>
        <v>0</v>
      </c>
      <c r="G39" s="177">
        <f t="shared" si="1"/>
        <v>0</v>
      </c>
      <c r="I39" s="54" t="s">
        <v>43</v>
      </c>
      <c r="J39" s="72">
        <v>32</v>
      </c>
      <c r="K39" s="29">
        <v>7995653</v>
      </c>
      <c r="L39" s="29">
        <v>32</v>
      </c>
      <c r="M39" s="29">
        <v>7995653</v>
      </c>
      <c r="N39" s="100">
        <f t="shared" si="2"/>
        <v>0</v>
      </c>
      <c r="O39" s="177">
        <f t="shared" si="2"/>
        <v>0</v>
      </c>
    </row>
    <row r="40" spans="1:15" x14ac:dyDescent="0.3">
      <c r="A40" s="54" t="s">
        <v>44</v>
      </c>
      <c r="B40" s="72">
        <v>40</v>
      </c>
      <c r="C40" s="29">
        <v>67104239</v>
      </c>
      <c r="D40" s="29">
        <v>40</v>
      </c>
      <c r="E40" s="29">
        <v>67104239</v>
      </c>
      <c r="F40" s="100">
        <f t="shared" si="1"/>
        <v>0</v>
      </c>
      <c r="G40" s="177">
        <f t="shared" si="1"/>
        <v>0</v>
      </c>
      <c r="I40" s="54" t="s">
        <v>44</v>
      </c>
      <c r="J40" s="72">
        <v>36</v>
      </c>
      <c r="K40" s="29">
        <v>22758242</v>
      </c>
      <c r="L40" s="29">
        <v>36</v>
      </c>
      <c r="M40" s="29">
        <v>22758242</v>
      </c>
      <c r="N40" s="100">
        <f t="shared" si="2"/>
        <v>0</v>
      </c>
      <c r="O40" s="177">
        <f t="shared" si="2"/>
        <v>0</v>
      </c>
    </row>
    <row r="41" spans="1:15" x14ac:dyDescent="0.3">
      <c r="A41" s="54" t="s">
        <v>45</v>
      </c>
      <c r="B41" s="72">
        <v>93</v>
      </c>
      <c r="C41" s="29">
        <v>87893970</v>
      </c>
      <c r="D41" s="29">
        <v>93</v>
      </c>
      <c r="E41" s="29">
        <v>87893970</v>
      </c>
      <c r="F41" s="100">
        <f t="shared" si="1"/>
        <v>0</v>
      </c>
      <c r="G41" s="177">
        <f t="shared" si="1"/>
        <v>0</v>
      </c>
      <c r="I41" s="54" t="s">
        <v>45</v>
      </c>
      <c r="J41" s="72">
        <v>89</v>
      </c>
      <c r="K41" s="29">
        <v>35488386</v>
      </c>
      <c r="L41" s="29">
        <v>89</v>
      </c>
      <c r="M41" s="29">
        <v>35488386</v>
      </c>
      <c r="N41" s="100">
        <f t="shared" si="2"/>
        <v>0</v>
      </c>
      <c r="O41" s="177">
        <f t="shared" si="2"/>
        <v>0</v>
      </c>
    </row>
    <row r="42" spans="1:15" x14ac:dyDescent="0.3">
      <c r="A42" s="54" t="s">
        <v>46</v>
      </c>
      <c r="B42" s="72">
        <v>77</v>
      </c>
      <c r="C42" s="29">
        <v>104113298</v>
      </c>
      <c r="D42" s="29">
        <v>75</v>
      </c>
      <c r="E42" s="29">
        <v>104113298</v>
      </c>
      <c r="F42" s="100">
        <f t="shared" si="1"/>
        <v>2</v>
      </c>
      <c r="G42" s="177">
        <f t="shared" si="1"/>
        <v>0</v>
      </c>
      <c r="I42" s="54" t="s">
        <v>46</v>
      </c>
      <c r="J42" s="72">
        <v>73</v>
      </c>
      <c r="K42" s="29">
        <v>29411006</v>
      </c>
      <c r="L42" s="29">
        <v>71</v>
      </c>
      <c r="M42" s="29">
        <v>29411006</v>
      </c>
      <c r="N42" s="100">
        <f t="shared" si="2"/>
        <v>2</v>
      </c>
      <c r="O42" s="177">
        <f t="shared" si="2"/>
        <v>0</v>
      </c>
    </row>
    <row r="43" spans="1:15" x14ac:dyDescent="0.3">
      <c r="A43" s="54" t="s">
        <v>47</v>
      </c>
      <c r="B43" s="72">
        <v>51</v>
      </c>
      <c r="C43" s="29">
        <v>46040063</v>
      </c>
      <c r="D43" s="29">
        <v>49</v>
      </c>
      <c r="E43" s="29">
        <v>46040063</v>
      </c>
      <c r="F43" s="100">
        <f t="shared" si="1"/>
        <v>2</v>
      </c>
      <c r="G43" s="177">
        <f t="shared" si="1"/>
        <v>0</v>
      </c>
      <c r="I43" s="54" t="s">
        <v>47</v>
      </c>
      <c r="J43" s="72">
        <v>46</v>
      </c>
      <c r="K43" s="29">
        <v>12222630</v>
      </c>
      <c r="L43" s="29">
        <v>44</v>
      </c>
      <c r="M43" s="29">
        <v>12222630</v>
      </c>
      <c r="N43" s="100">
        <f t="shared" si="2"/>
        <v>2</v>
      </c>
      <c r="O43" s="177">
        <f t="shared" si="2"/>
        <v>0</v>
      </c>
    </row>
    <row r="44" spans="1:15" x14ac:dyDescent="0.3">
      <c r="A44" s="54" t="s">
        <v>48</v>
      </c>
      <c r="B44" s="72">
        <v>22</v>
      </c>
      <c r="C44" s="29">
        <v>30528759</v>
      </c>
      <c r="D44" s="29">
        <v>22</v>
      </c>
      <c r="E44" s="29">
        <v>30528759</v>
      </c>
      <c r="F44" s="100">
        <f t="shared" si="1"/>
        <v>0</v>
      </c>
      <c r="G44" s="177">
        <f t="shared" si="1"/>
        <v>0</v>
      </c>
      <c r="I44" s="54" t="s">
        <v>48</v>
      </c>
      <c r="J44" s="72">
        <v>18</v>
      </c>
      <c r="K44" s="29">
        <v>11322838</v>
      </c>
      <c r="L44" s="29">
        <v>18</v>
      </c>
      <c r="M44" s="29">
        <v>11322838</v>
      </c>
      <c r="N44" s="100">
        <f t="shared" si="2"/>
        <v>0</v>
      </c>
      <c r="O44" s="177">
        <f t="shared" si="2"/>
        <v>0</v>
      </c>
    </row>
    <row r="45" spans="1:15" x14ac:dyDescent="0.3">
      <c r="A45" s="54" t="s">
        <v>49</v>
      </c>
      <c r="B45" s="72">
        <v>49</v>
      </c>
      <c r="C45" s="29">
        <v>57022277</v>
      </c>
      <c r="D45" s="29">
        <v>49</v>
      </c>
      <c r="E45" s="29">
        <v>57022277</v>
      </c>
      <c r="F45" s="100">
        <f t="shared" si="1"/>
        <v>0</v>
      </c>
      <c r="G45" s="177">
        <f t="shared" si="1"/>
        <v>0</v>
      </c>
      <c r="I45" s="54" t="s">
        <v>49</v>
      </c>
      <c r="J45" s="72">
        <v>45</v>
      </c>
      <c r="K45" s="29">
        <v>20478945</v>
      </c>
      <c r="L45" s="29">
        <v>45</v>
      </c>
      <c r="M45" s="29">
        <v>20478945</v>
      </c>
      <c r="N45" s="100">
        <f t="shared" si="2"/>
        <v>0</v>
      </c>
      <c r="O45" s="177">
        <f t="shared" si="2"/>
        <v>0</v>
      </c>
    </row>
    <row r="46" spans="1:15" x14ac:dyDescent="0.3">
      <c r="A46" s="54" t="s">
        <v>50</v>
      </c>
      <c r="B46" s="72">
        <v>36</v>
      </c>
      <c r="C46" s="29">
        <v>23582330</v>
      </c>
      <c r="D46" s="29">
        <v>36</v>
      </c>
      <c r="E46" s="29">
        <v>23582330</v>
      </c>
      <c r="F46" s="100">
        <f t="shared" si="1"/>
        <v>0</v>
      </c>
      <c r="G46" s="177">
        <f t="shared" si="1"/>
        <v>0</v>
      </c>
      <c r="I46" s="54" t="s">
        <v>50</v>
      </c>
      <c r="J46" s="72">
        <v>32</v>
      </c>
      <c r="K46" s="29">
        <v>14388880</v>
      </c>
      <c r="L46" s="29">
        <v>32</v>
      </c>
      <c r="M46" s="29">
        <v>14388880</v>
      </c>
      <c r="N46" s="100">
        <f t="shared" si="2"/>
        <v>0</v>
      </c>
      <c r="O46" s="177">
        <f t="shared" si="2"/>
        <v>0</v>
      </c>
    </row>
    <row r="47" spans="1:15" x14ac:dyDescent="0.3">
      <c r="A47" s="54" t="s">
        <v>51</v>
      </c>
      <c r="B47" s="72">
        <v>20</v>
      </c>
      <c r="C47" s="29">
        <v>19115402</v>
      </c>
      <c r="D47" s="29">
        <v>19</v>
      </c>
      <c r="E47" s="29">
        <v>19115402</v>
      </c>
      <c r="F47" s="100">
        <f t="shared" si="1"/>
        <v>1</v>
      </c>
      <c r="G47" s="177">
        <f t="shared" si="1"/>
        <v>0</v>
      </c>
      <c r="I47" s="54" t="s">
        <v>51</v>
      </c>
      <c r="J47" s="72">
        <v>16</v>
      </c>
      <c r="K47" s="29">
        <v>8420855</v>
      </c>
      <c r="L47" s="29">
        <v>15</v>
      </c>
      <c r="M47" s="29">
        <v>8420855</v>
      </c>
      <c r="N47" s="100">
        <f t="shared" si="2"/>
        <v>1</v>
      </c>
      <c r="O47" s="177">
        <f t="shared" si="2"/>
        <v>0</v>
      </c>
    </row>
    <row r="48" spans="1:15" x14ac:dyDescent="0.3">
      <c r="A48" s="54" t="s">
        <v>52</v>
      </c>
      <c r="B48" s="72">
        <v>28</v>
      </c>
      <c r="C48" s="29">
        <v>38656819</v>
      </c>
      <c r="D48" s="29">
        <v>28</v>
      </c>
      <c r="E48" s="29">
        <v>38656819</v>
      </c>
      <c r="F48" s="100">
        <f t="shared" si="1"/>
        <v>0</v>
      </c>
      <c r="G48" s="177">
        <f t="shared" si="1"/>
        <v>0</v>
      </c>
      <c r="I48" s="54" t="s">
        <v>52</v>
      </c>
      <c r="J48" s="72">
        <v>24</v>
      </c>
      <c r="K48" s="29">
        <v>15646997</v>
      </c>
      <c r="L48" s="29">
        <v>24</v>
      </c>
      <c r="M48" s="29">
        <v>15646997</v>
      </c>
      <c r="N48" s="100">
        <f t="shared" si="2"/>
        <v>0</v>
      </c>
      <c r="O48" s="177">
        <f t="shared" si="2"/>
        <v>0</v>
      </c>
    </row>
    <row r="49" spans="1:15" x14ac:dyDescent="0.3">
      <c r="A49" s="54" t="s">
        <v>53</v>
      </c>
      <c r="B49" s="72">
        <v>30</v>
      </c>
      <c r="C49" s="29">
        <v>23399857</v>
      </c>
      <c r="D49" s="29">
        <v>30</v>
      </c>
      <c r="E49" s="29">
        <v>23399857</v>
      </c>
      <c r="F49" s="100">
        <f t="shared" si="1"/>
        <v>0</v>
      </c>
      <c r="G49" s="177">
        <f t="shared" si="1"/>
        <v>0</v>
      </c>
      <c r="I49" s="54" t="s">
        <v>53</v>
      </c>
      <c r="J49" s="72">
        <v>26</v>
      </c>
      <c r="K49" s="29">
        <v>13895780</v>
      </c>
      <c r="L49" s="29">
        <v>26</v>
      </c>
      <c r="M49" s="29">
        <v>13895780</v>
      </c>
      <c r="N49" s="100">
        <f t="shared" si="2"/>
        <v>0</v>
      </c>
      <c r="O49" s="177">
        <f t="shared" si="2"/>
        <v>0</v>
      </c>
    </row>
    <row r="50" spans="1:15" x14ac:dyDescent="0.3">
      <c r="A50" s="54" t="s">
        <v>54</v>
      </c>
      <c r="B50" s="72">
        <v>66</v>
      </c>
      <c r="C50" s="29">
        <v>82247188</v>
      </c>
      <c r="D50" s="29">
        <v>66</v>
      </c>
      <c r="E50" s="29">
        <v>82247188</v>
      </c>
      <c r="F50" s="100">
        <f t="shared" si="1"/>
        <v>0</v>
      </c>
      <c r="G50" s="177">
        <f t="shared" si="1"/>
        <v>0</v>
      </c>
      <c r="I50" s="54" t="s">
        <v>54</v>
      </c>
      <c r="J50" s="72">
        <v>62</v>
      </c>
      <c r="K50" s="29">
        <v>17027862</v>
      </c>
      <c r="L50" s="29">
        <v>62</v>
      </c>
      <c r="M50" s="29">
        <v>17027862</v>
      </c>
      <c r="N50" s="100">
        <f t="shared" si="2"/>
        <v>0</v>
      </c>
      <c r="O50" s="177">
        <f t="shared" si="2"/>
        <v>0</v>
      </c>
    </row>
    <row r="51" spans="1:15" x14ac:dyDescent="0.3">
      <c r="A51" s="54" t="s">
        <v>55</v>
      </c>
      <c r="B51" s="72">
        <v>43</v>
      </c>
      <c r="C51" s="29">
        <v>30551997</v>
      </c>
      <c r="D51" s="29">
        <v>43</v>
      </c>
      <c r="E51" s="29">
        <v>30551997</v>
      </c>
      <c r="F51" s="100">
        <f t="shared" si="1"/>
        <v>0</v>
      </c>
      <c r="G51" s="177">
        <f t="shared" si="1"/>
        <v>0</v>
      </c>
      <c r="I51" s="54" t="s">
        <v>55</v>
      </c>
      <c r="J51" s="72">
        <v>38</v>
      </c>
      <c r="K51" s="29">
        <v>17033930</v>
      </c>
      <c r="L51" s="29">
        <v>38</v>
      </c>
      <c r="M51" s="29">
        <v>17033930</v>
      </c>
      <c r="N51" s="100">
        <f t="shared" si="2"/>
        <v>0</v>
      </c>
      <c r="O51" s="177">
        <f t="shared" si="2"/>
        <v>0</v>
      </c>
    </row>
    <row r="52" spans="1:15" x14ac:dyDescent="0.3">
      <c r="A52" s="54" t="s">
        <v>56</v>
      </c>
      <c r="B52" s="72">
        <v>188</v>
      </c>
      <c r="C52" s="29">
        <v>218752551</v>
      </c>
      <c r="D52" s="29">
        <v>188</v>
      </c>
      <c r="E52" s="29">
        <v>218752551</v>
      </c>
      <c r="F52" s="100">
        <f t="shared" si="1"/>
        <v>0</v>
      </c>
      <c r="G52" s="177">
        <f t="shared" si="1"/>
        <v>0</v>
      </c>
      <c r="I52" s="54" t="s">
        <v>56</v>
      </c>
      <c r="J52" s="72">
        <v>184</v>
      </c>
      <c r="K52" s="29">
        <v>68749470</v>
      </c>
      <c r="L52" s="29">
        <v>184</v>
      </c>
      <c r="M52" s="29">
        <v>68749470</v>
      </c>
      <c r="N52" s="100">
        <f t="shared" si="2"/>
        <v>0</v>
      </c>
      <c r="O52" s="177">
        <f t="shared" si="2"/>
        <v>0</v>
      </c>
    </row>
    <row r="53" spans="1:15" x14ac:dyDescent="0.3">
      <c r="A53" s="54" t="s">
        <v>57</v>
      </c>
      <c r="B53" s="72">
        <v>49</v>
      </c>
      <c r="C53" s="29">
        <v>75105269</v>
      </c>
      <c r="D53" s="29">
        <v>49</v>
      </c>
      <c r="E53" s="29">
        <v>75105269</v>
      </c>
      <c r="F53" s="100">
        <f t="shared" si="1"/>
        <v>0</v>
      </c>
      <c r="G53" s="177">
        <f t="shared" si="1"/>
        <v>0</v>
      </c>
      <c r="I53" s="54" t="s">
        <v>57</v>
      </c>
      <c r="J53" s="72">
        <v>45</v>
      </c>
      <c r="K53" s="29">
        <v>13523785</v>
      </c>
      <c r="L53" s="29">
        <v>45</v>
      </c>
      <c r="M53" s="29">
        <v>13523785</v>
      </c>
      <c r="N53" s="100">
        <f t="shared" si="2"/>
        <v>0</v>
      </c>
      <c r="O53" s="177">
        <f t="shared" si="2"/>
        <v>0</v>
      </c>
    </row>
    <row r="54" spans="1:15" x14ac:dyDescent="0.3">
      <c r="A54" s="54" t="s">
        <v>58</v>
      </c>
      <c r="B54" s="72">
        <v>12</v>
      </c>
      <c r="C54" s="29">
        <v>11502841</v>
      </c>
      <c r="D54" s="29">
        <v>12</v>
      </c>
      <c r="E54" s="29">
        <v>11502841</v>
      </c>
      <c r="F54" s="100">
        <f t="shared" si="1"/>
        <v>0</v>
      </c>
      <c r="G54" s="177">
        <f t="shared" si="1"/>
        <v>0</v>
      </c>
      <c r="I54" s="54" t="s">
        <v>58</v>
      </c>
      <c r="J54" s="72">
        <v>8</v>
      </c>
      <c r="K54" s="29">
        <v>3361713</v>
      </c>
      <c r="L54" s="29">
        <v>8</v>
      </c>
      <c r="M54" s="29">
        <v>3361713</v>
      </c>
      <c r="N54" s="100">
        <f t="shared" si="2"/>
        <v>0</v>
      </c>
      <c r="O54" s="177">
        <f t="shared" si="2"/>
        <v>0</v>
      </c>
    </row>
    <row r="55" spans="1:15" x14ac:dyDescent="0.3">
      <c r="A55" s="54" t="s">
        <v>209</v>
      </c>
      <c r="B55" s="72">
        <v>7</v>
      </c>
      <c r="C55" s="29">
        <v>3965454</v>
      </c>
      <c r="D55" s="29">
        <v>7</v>
      </c>
      <c r="E55" s="29">
        <v>3965454</v>
      </c>
      <c r="F55" s="100">
        <f t="shared" si="1"/>
        <v>0</v>
      </c>
      <c r="G55" s="177">
        <f t="shared" si="1"/>
        <v>0</v>
      </c>
      <c r="I55" s="54" t="s">
        <v>209</v>
      </c>
      <c r="J55" s="72">
        <v>3</v>
      </c>
      <c r="K55" s="29">
        <v>3273817</v>
      </c>
      <c r="L55" s="29">
        <v>3</v>
      </c>
      <c r="M55" s="29">
        <v>3273817</v>
      </c>
      <c r="N55" s="100">
        <f t="shared" si="2"/>
        <v>0</v>
      </c>
      <c r="O55" s="177">
        <f t="shared" si="2"/>
        <v>0</v>
      </c>
    </row>
    <row r="56" spans="1:15" x14ac:dyDescent="0.3">
      <c r="A56" s="54" t="s">
        <v>59</v>
      </c>
      <c r="B56" s="72">
        <v>75</v>
      </c>
      <c r="C56" s="29">
        <v>110265688</v>
      </c>
      <c r="D56" s="29">
        <v>73</v>
      </c>
      <c r="E56" s="29">
        <v>110265688</v>
      </c>
      <c r="F56" s="100">
        <f t="shared" si="1"/>
        <v>2</v>
      </c>
      <c r="G56" s="177">
        <f t="shared" si="1"/>
        <v>0</v>
      </c>
      <c r="I56" s="54" t="s">
        <v>59</v>
      </c>
      <c r="J56" s="72">
        <v>71</v>
      </c>
      <c r="K56" s="29">
        <v>26423435</v>
      </c>
      <c r="L56" s="29">
        <v>69</v>
      </c>
      <c r="M56" s="29">
        <v>26423435</v>
      </c>
      <c r="N56" s="100">
        <f t="shared" si="2"/>
        <v>2</v>
      </c>
      <c r="O56" s="177">
        <f t="shared" si="2"/>
        <v>0</v>
      </c>
    </row>
    <row r="57" spans="1:15" x14ac:dyDescent="0.3">
      <c r="A57" s="54" t="s">
        <v>60</v>
      </c>
      <c r="B57" s="72">
        <v>58</v>
      </c>
      <c r="C57" s="29">
        <v>52588531</v>
      </c>
      <c r="D57" s="29">
        <v>58</v>
      </c>
      <c r="E57" s="29">
        <v>52588531</v>
      </c>
      <c r="F57" s="100">
        <f t="shared" si="1"/>
        <v>0</v>
      </c>
      <c r="G57" s="177">
        <f t="shared" si="1"/>
        <v>0</v>
      </c>
      <c r="I57" s="54" t="s">
        <v>60</v>
      </c>
      <c r="J57" s="72">
        <v>54</v>
      </c>
      <c r="K57" s="29">
        <v>29124075</v>
      </c>
      <c r="L57" s="29">
        <v>54</v>
      </c>
      <c r="M57" s="29">
        <v>29124075</v>
      </c>
      <c r="N57" s="100">
        <f t="shared" si="2"/>
        <v>0</v>
      </c>
      <c r="O57" s="177">
        <f t="shared" si="2"/>
        <v>0</v>
      </c>
    </row>
    <row r="58" spans="1:15" x14ac:dyDescent="0.3">
      <c r="A58" s="54" t="s">
        <v>61</v>
      </c>
      <c r="B58" s="72">
        <v>44</v>
      </c>
      <c r="C58" s="29">
        <v>40724719</v>
      </c>
      <c r="D58" s="29">
        <v>44</v>
      </c>
      <c r="E58" s="29">
        <v>40724719</v>
      </c>
      <c r="F58" s="100">
        <f t="shared" si="1"/>
        <v>0</v>
      </c>
      <c r="G58" s="177">
        <f t="shared" si="1"/>
        <v>0</v>
      </c>
      <c r="I58" s="54" t="s">
        <v>61</v>
      </c>
      <c r="J58" s="72">
        <v>40</v>
      </c>
      <c r="K58" s="29">
        <v>12360226</v>
      </c>
      <c r="L58" s="29">
        <v>40</v>
      </c>
      <c r="M58" s="29">
        <v>12360226</v>
      </c>
      <c r="N58" s="100">
        <f t="shared" si="2"/>
        <v>0</v>
      </c>
      <c r="O58" s="177">
        <f t="shared" si="2"/>
        <v>0</v>
      </c>
    </row>
    <row r="59" spans="1:15" x14ac:dyDescent="0.3">
      <c r="A59" s="54" t="s">
        <v>62</v>
      </c>
      <c r="B59" s="72">
        <v>63</v>
      </c>
      <c r="C59" s="29">
        <v>107968396</v>
      </c>
      <c r="D59" s="29">
        <v>63</v>
      </c>
      <c r="E59" s="29">
        <v>107968396</v>
      </c>
      <c r="F59" s="100">
        <f t="shared" si="1"/>
        <v>0</v>
      </c>
      <c r="G59" s="177">
        <f t="shared" si="1"/>
        <v>0</v>
      </c>
      <c r="I59" s="54" t="s">
        <v>62</v>
      </c>
      <c r="J59" s="72">
        <v>59</v>
      </c>
      <c r="K59" s="29">
        <v>27434740</v>
      </c>
      <c r="L59" s="29">
        <v>59</v>
      </c>
      <c r="M59" s="29">
        <v>27434740</v>
      </c>
      <c r="N59" s="100">
        <f t="shared" si="2"/>
        <v>0</v>
      </c>
      <c r="O59" s="177">
        <f t="shared" si="2"/>
        <v>0</v>
      </c>
    </row>
    <row r="60" spans="1:15" x14ac:dyDescent="0.3">
      <c r="A60" s="54" t="s">
        <v>211</v>
      </c>
      <c r="B60" s="72">
        <v>21</v>
      </c>
      <c r="C60" s="29">
        <v>40134464</v>
      </c>
      <c r="D60" s="29">
        <v>21</v>
      </c>
      <c r="E60" s="29">
        <v>40134464</v>
      </c>
      <c r="F60" s="100">
        <f t="shared" si="1"/>
        <v>0</v>
      </c>
      <c r="G60" s="177">
        <f t="shared" si="1"/>
        <v>0</v>
      </c>
      <c r="I60" s="54" t="s">
        <v>211</v>
      </c>
      <c r="J60" s="72">
        <v>17</v>
      </c>
      <c r="K60" s="29">
        <v>9326955</v>
      </c>
      <c r="L60" s="29">
        <v>17</v>
      </c>
      <c r="M60" s="29">
        <v>9326955</v>
      </c>
      <c r="N60" s="100">
        <f t="shared" si="2"/>
        <v>0</v>
      </c>
      <c r="O60" s="177">
        <f t="shared" si="2"/>
        <v>0</v>
      </c>
    </row>
    <row r="61" spans="1:15" x14ac:dyDescent="0.3">
      <c r="A61" s="54" t="s">
        <v>923</v>
      </c>
      <c r="B61" s="72">
        <v>3</v>
      </c>
      <c r="C61" s="29">
        <v>1868034</v>
      </c>
      <c r="D61" s="29">
        <v>3</v>
      </c>
      <c r="E61" s="29">
        <v>1868034</v>
      </c>
      <c r="F61" s="100">
        <f t="shared" si="1"/>
        <v>0</v>
      </c>
      <c r="G61" s="177">
        <f t="shared" si="1"/>
        <v>0</v>
      </c>
      <c r="I61" s="54" t="s">
        <v>923</v>
      </c>
      <c r="J61" s="72">
        <v>1</v>
      </c>
      <c r="K61" s="29">
        <v>1306000</v>
      </c>
      <c r="L61" s="29">
        <v>1</v>
      </c>
      <c r="M61" s="29">
        <v>1306000</v>
      </c>
      <c r="N61" s="100">
        <f t="shared" si="2"/>
        <v>0</v>
      </c>
      <c r="O61" s="177">
        <f t="shared" si="2"/>
        <v>0</v>
      </c>
    </row>
    <row r="62" spans="1:15" x14ac:dyDescent="0.3">
      <c r="A62" s="54" t="s">
        <v>925</v>
      </c>
      <c r="B62" s="72">
        <v>4</v>
      </c>
      <c r="C62" s="29">
        <v>1734034</v>
      </c>
      <c r="D62" s="29">
        <v>4</v>
      </c>
      <c r="E62" s="29">
        <v>1734034</v>
      </c>
      <c r="F62" s="100">
        <f t="shared" si="1"/>
        <v>0</v>
      </c>
      <c r="G62" s="177">
        <f t="shared" si="1"/>
        <v>0</v>
      </c>
      <c r="I62" s="54" t="s">
        <v>925</v>
      </c>
      <c r="J62" s="72">
        <v>2</v>
      </c>
      <c r="K62" s="29">
        <v>1551803</v>
      </c>
      <c r="L62" s="29">
        <v>2</v>
      </c>
      <c r="M62" s="29">
        <v>1551803</v>
      </c>
      <c r="N62" s="100">
        <f t="shared" si="2"/>
        <v>0</v>
      </c>
      <c r="O62" s="177">
        <f t="shared" si="2"/>
        <v>0</v>
      </c>
    </row>
    <row r="63" spans="1:15" x14ac:dyDescent="0.3">
      <c r="A63" s="54" t="s">
        <v>63</v>
      </c>
      <c r="B63" s="72">
        <v>32</v>
      </c>
      <c r="C63" s="29">
        <v>25980659</v>
      </c>
      <c r="D63" s="29">
        <v>32</v>
      </c>
      <c r="E63" s="29">
        <v>25980659</v>
      </c>
      <c r="F63" s="100">
        <f t="shared" si="1"/>
        <v>0</v>
      </c>
      <c r="G63" s="177">
        <f t="shared" si="1"/>
        <v>0</v>
      </c>
      <c r="I63" s="54" t="s">
        <v>63</v>
      </c>
      <c r="J63" s="72">
        <v>28</v>
      </c>
      <c r="K63" s="29">
        <v>15791648</v>
      </c>
      <c r="L63" s="29">
        <v>28</v>
      </c>
      <c r="M63" s="29">
        <v>15791648</v>
      </c>
      <c r="N63" s="100">
        <f t="shared" si="2"/>
        <v>0</v>
      </c>
      <c r="O63" s="177">
        <f t="shared" si="2"/>
        <v>0</v>
      </c>
    </row>
    <row r="64" spans="1:15" x14ac:dyDescent="0.3">
      <c r="A64" s="54" t="s">
        <v>64</v>
      </c>
      <c r="B64" s="72">
        <v>40</v>
      </c>
      <c r="C64" s="29">
        <v>49163225</v>
      </c>
      <c r="D64" s="29">
        <v>40</v>
      </c>
      <c r="E64" s="29">
        <v>49163225</v>
      </c>
      <c r="F64" s="100">
        <f t="shared" si="1"/>
        <v>0</v>
      </c>
      <c r="G64" s="177">
        <f t="shared" si="1"/>
        <v>0</v>
      </c>
      <c r="I64" s="54" t="s">
        <v>64</v>
      </c>
      <c r="J64" s="72">
        <v>36</v>
      </c>
      <c r="K64" s="29">
        <v>16874028</v>
      </c>
      <c r="L64" s="29">
        <v>36</v>
      </c>
      <c r="M64" s="29">
        <v>16874028</v>
      </c>
      <c r="N64" s="100">
        <f t="shared" si="2"/>
        <v>0</v>
      </c>
      <c r="O64" s="177">
        <f t="shared" si="2"/>
        <v>0</v>
      </c>
    </row>
    <row r="65" spans="1:15" x14ac:dyDescent="0.3">
      <c r="A65" s="54" t="s">
        <v>65</v>
      </c>
      <c r="B65" s="72">
        <v>23</v>
      </c>
      <c r="C65" s="29">
        <v>19202366</v>
      </c>
      <c r="D65" s="29">
        <v>23</v>
      </c>
      <c r="E65" s="29">
        <v>19202366</v>
      </c>
      <c r="F65" s="100">
        <f t="shared" si="1"/>
        <v>0</v>
      </c>
      <c r="G65" s="177">
        <f t="shared" si="1"/>
        <v>0</v>
      </c>
      <c r="I65" s="54" t="s">
        <v>65</v>
      </c>
      <c r="J65" s="72">
        <v>19</v>
      </c>
      <c r="K65" s="29">
        <v>11381589</v>
      </c>
      <c r="L65" s="29">
        <v>19</v>
      </c>
      <c r="M65" s="29">
        <v>11381589</v>
      </c>
      <c r="N65" s="100">
        <f t="shared" si="2"/>
        <v>0</v>
      </c>
      <c r="O65" s="177">
        <f t="shared" si="2"/>
        <v>0</v>
      </c>
    </row>
    <row r="66" spans="1:15" x14ac:dyDescent="0.3">
      <c r="A66" s="54" t="s">
        <v>66</v>
      </c>
      <c r="B66" s="72">
        <v>56</v>
      </c>
      <c r="C66" s="29">
        <v>66192373</v>
      </c>
      <c r="D66" s="29">
        <v>56</v>
      </c>
      <c r="E66" s="29">
        <v>66192373</v>
      </c>
      <c r="F66" s="100">
        <f t="shared" si="1"/>
        <v>0</v>
      </c>
      <c r="G66" s="177">
        <f t="shared" si="1"/>
        <v>0</v>
      </c>
      <c r="I66" s="54" t="s">
        <v>66</v>
      </c>
      <c r="J66" s="72">
        <v>52</v>
      </c>
      <c r="K66" s="29">
        <v>22390827</v>
      </c>
      <c r="L66" s="29">
        <v>52</v>
      </c>
      <c r="M66" s="29">
        <v>22390827</v>
      </c>
      <c r="N66" s="100">
        <f t="shared" si="2"/>
        <v>0</v>
      </c>
      <c r="O66" s="177">
        <f t="shared" si="2"/>
        <v>0</v>
      </c>
    </row>
    <row r="67" spans="1:15" x14ac:dyDescent="0.3">
      <c r="A67" s="83" t="s">
        <v>67</v>
      </c>
      <c r="B67" s="84">
        <v>104</v>
      </c>
      <c r="C67" s="32">
        <v>231347437</v>
      </c>
      <c r="D67" s="32">
        <v>102</v>
      </c>
      <c r="E67" s="32">
        <v>231347437</v>
      </c>
      <c r="F67" s="100">
        <f t="shared" si="1"/>
        <v>2</v>
      </c>
      <c r="G67" s="177">
        <f t="shared" si="1"/>
        <v>0</v>
      </c>
      <c r="I67" s="83" t="s">
        <v>67</v>
      </c>
      <c r="J67" s="84">
        <v>100</v>
      </c>
      <c r="K67" s="32">
        <v>38446867</v>
      </c>
      <c r="L67" s="32">
        <v>98</v>
      </c>
      <c r="M67" s="32">
        <v>38446867</v>
      </c>
      <c r="N67" s="100">
        <f t="shared" si="2"/>
        <v>2</v>
      </c>
      <c r="O67" s="177">
        <f t="shared" si="2"/>
        <v>0</v>
      </c>
    </row>
    <row r="68" spans="1:15" x14ac:dyDescent="0.3">
      <c r="A68" s="83" t="s">
        <v>68</v>
      </c>
      <c r="B68" s="84">
        <v>25</v>
      </c>
      <c r="C68" s="32">
        <v>32101968</v>
      </c>
      <c r="D68" s="32">
        <v>25</v>
      </c>
      <c r="E68" s="32">
        <v>32101968</v>
      </c>
      <c r="F68" s="100">
        <f t="shared" si="1"/>
        <v>0</v>
      </c>
      <c r="G68" s="177">
        <f t="shared" si="1"/>
        <v>0</v>
      </c>
      <c r="I68" s="83" t="s">
        <v>68</v>
      </c>
      <c r="J68" s="84">
        <v>21</v>
      </c>
      <c r="K68" s="32">
        <v>10634733</v>
      </c>
      <c r="L68" s="32">
        <v>21</v>
      </c>
      <c r="M68" s="32">
        <v>10634733</v>
      </c>
      <c r="N68" s="100">
        <f t="shared" si="2"/>
        <v>0</v>
      </c>
      <c r="O68" s="177">
        <f t="shared" si="2"/>
        <v>0</v>
      </c>
    </row>
    <row r="69" spans="1:15" x14ac:dyDescent="0.3">
      <c r="A69" s="83" t="s">
        <v>69</v>
      </c>
      <c r="B69" s="84">
        <v>24</v>
      </c>
      <c r="C69" s="32">
        <v>17957766</v>
      </c>
      <c r="D69" s="32">
        <v>24</v>
      </c>
      <c r="E69" s="32">
        <v>17957766</v>
      </c>
      <c r="F69" s="100">
        <f t="shared" si="1"/>
        <v>0</v>
      </c>
      <c r="G69" s="177">
        <f t="shared" si="1"/>
        <v>0</v>
      </c>
      <c r="I69" s="83" t="s">
        <v>69</v>
      </c>
      <c r="J69" s="84">
        <v>20</v>
      </c>
      <c r="K69" s="32">
        <v>9873798</v>
      </c>
      <c r="L69" s="32">
        <v>20</v>
      </c>
      <c r="M69" s="32">
        <v>9873798</v>
      </c>
      <c r="N69" s="100">
        <f t="shared" si="2"/>
        <v>0</v>
      </c>
      <c r="O69" s="177">
        <f t="shared" si="2"/>
        <v>0</v>
      </c>
    </row>
    <row r="70" spans="1:15" x14ac:dyDescent="0.3">
      <c r="A70" s="83" t="s">
        <v>1209</v>
      </c>
      <c r="B70" s="84">
        <v>5</v>
      </c>
      <c r="C70" s="32">
        <v>1858309</v>
      </c>
      <c r="D70" s="32">
        <v>5</v>
      </c>
      <c r="E70" s="32">
        <v>1858309</v>
      </c>
      <c r="F70" s="100">
        <f t="shared" si="1"/>
        <v>0</v>
      </c>
      <c r="G70" s="177">
        <f t="shared" si="1"/>
        <v>0</v>
      </c>
      <c r="I70" s="83" t="s">
        <v>1209</v>
      </c>
      <c r="J70" s="84">
        <v>1</v>
      </c>
      <c r="K70" s="32">
        <v>735018</v>
      </c>
      <c r="L70" s="32">
        <v>1</v>
      </c>
      <c r="M70" s="32">
        <v>735018</v>
      </c>
      <c r="N70" s="100">
        <f t="shared" si="2"/>
        <v>0</v>
      </c>
      <c r="O70" s="177">
        <f t="shared" si="2"/>
        <v>0</v>
      </c>
    </row>
    <row r="71" spans="1:15" x14ac:dyDescent="0.3">
      <c r="A71" s="83" t="s">
        <v>70</v>
      </c>
      <c r="B71" s="84">
        <v>49</v>
      </c>
      <c r="C71" s="32">
        <v>80542290</v>
      </c>
      <c r="D71" s="32">
        <v>44</v>
      </c>
      <c r="E71" s="32">
        <v>80542290</v>
      </c>
      <c r="F71" s="100">
        <f t="shared" si="1"/>
        <v>5</v>
      </c>
      <c r="G71" s="177">
        <f t="shared" si="1"/>
        <v>0</v>
      </c>
      <c r="I71" s="83" t="s">
        <v>70</v>
      </c>
      <c r="J71" s="84">
        <v>45</v>
      </c>
      <c r="K71" s="32">
        <v>24838347</v>
      </c>
      <c r="L71" s="32">
        <v>40</v>
      </c>
      <c r="M71" s="32">
        <v>24838347</v>
      </c>
      <c r="N71" s="100">
        <f t="shared" si="2"/>
        <v>5</v>
      </c>
      <c r="O71" s="177">
        <f t="shared" si="2"/>
        <v>0</v>
      </c>
    </row>
    <row r="72" spans="1:15" x14ac:dyDescent="0.3">
      <c r="A72" s="83" t="s">
        <v>71</v>
      </c>
      <c r="B72" s="84">
        <v>82</v>
      </c>
      <c r="C72" s="32">
        <v>77715169</v>
      </c>
      <c r="D72" s="32">
        <v>82</v>
      </c>
      <c r="E72" s="32">
        <v>77715169</v>
      </c>
      <c r="F72" s="100">
        <f t="shared" si="1"/>
        <v>0</v>
      </c>
      <c r="G72" s="177">
        <f t="shared" si="1"/>
        <v>0</v>
      </c>
      <c r="I72" s="83" t="s">
        <v>71</v>
      </c>
      <c r="J72" s="84">
        <v>78</v>
      </c>
      <c r="K72" s="32">
        <v>26420316</v>
      </c>
      <c r="L72" s="32">
        <v>78</v>
      </c>
      <c r="M72" s="32">
        <v>26420316</v>
      </c>
      <c r="N72" s="100">
        <f t="shared" si="2"/>
        <v>0</v>
      </c>
      <c r="O72" s="177">
        <f t="shared" si="2"/>
        <v>0</v>
      </c>
    </row>
    <row r="73" spans="1:15" x14ac:dyDescent="0.3">
      <c r="A73" s="83" t="s">
        <v>72</v>
      </c>
      <c r="B73" s="84">
        <v>28</v>
      </c>
      <c r="C73" s="32">
        <v>22341221</v>
      </c>
      <c r="D73" s="32">
        <v>28</v>
      </c>
      <c r="E73" s="32">
        <v>22341221</v>
      </c>
      <c r="F73" s="100">
        <f t="shared" si="1"/>
        <v>0</v>
      </c>
      <c r="G73" s="177">
        <f t="shared" si="1"/>
        <v>0</v>
      </c>
      <c r="I73" s="83" t="s">
        <v>72</v>
      </c>
      <c r="J73" s="84">
        <v>24</v>
      </c>
      <c r="K73" s="32">
        <v>10274457</v>
      </c>
      <c r="L73" s="32">
        <v>24</v>
      </c>
      <c r="M73" s="32">
        <v>10274457</v>
      </c>
      <c r="N73" s="100">
        <f t="shared" si="2"/>
        <v>0</v>
      </c>
      <c r="O73" s="177">
        <f t="shared" si="2"/>
        <v>0</v>
      </c>
    </row>
    <row r="74" spans="1:15" x14ac:dyDescent="0.3">
      <c r="A74" s="83" t="s">
        <v>73</v>
      </c>
      <c r="B74" s="84">
        <v>72</v>
      </c>
      <c r="C74" s="32">
        <v>60397466</v>
      </c>
      <c r="D74" s="32">
        <v>72</v>
      </c>
      <c r="E74" s="32">
        <v>60397466</v>
      </c>
      <c r="F74" s="100">
        <f t="shared" si="1"/>
        <v>0</v>
      </c>
      <c r="G74" s="177">
        <f t="shared" si="1"/>
        <v>0</v>
      </c>
      <c r="I74" s="83" t="s">
        <v>73</v>
      </c>
      <c r="J74" s="84">
        <v>68</v>
      </c>
      <c r="K74" s="32">
        <v>23425835</v>
      </c>
      <c r="L74" s="32">
        <v>68</v>
      </c>
      <c r="M74" s="32">
        <v>23425835</v>
      </c>
      <c r="N74" s="100">
        <f t="shared" si="2"/>
        <v>0</v>
      </c>
      <c r="O74" s="177">
        <f t="shared" si="2"/>
        <v>0</v>
      </c>
    </row>
    <row r="75" spans="1:15" ht="15" thickBot="1" x14ac:dyDescent="0.35">
      <c r="A75" s="93" t="s">
        <v>74</v>
      </c>
      <c r="B75" s="94">
        <v>12</v>
      </c>
      <c r="C75" s="95">
        <v>10314442</v>
      </c>
      <c r="D75" s="95">
        <v>12</v>
      </c>
      <c r="E75" s="95">
        <v>10314442</v>
      </c>
      <c r="F75" s="103">
        <f t="shared" si="1"/>
        <v>0</v>
      </c>
      <c r="G75" s="178">
        <f t="shared" si="1"/>
        <v>0</v>
      </c>
      <c r="I75" s="93" t="s">
        <v>74</v>
      </c>
      <c r="J75" s="94">
        <v>8</v>
      </c>
      <c r="K75" s="95">
        <v>4845689</v>
      </c>
      <c r="L75" s="95">
        <v>8</v>
      </c>
      <c r="M75" s="95">
        <v>4845689</v>
      </c>
      <c r="N75" s="103">
        <f t="shared" si="2"/>
        <v>0</v>
      </c>
      <c r="O75" s="178">
        <f t="shared" si="2"/>
        <v>0</v>
      </c>
    </row>
    <row r="76" spans="1:15" ht="15.6" thickTop="1" thickBot="1" x14ac:dyDescent="0.35">
      <c r="A76" s="99" t="s">
        <v>137</v>
      </c>
      <c r="B76" s="91">
        <f t="shared" ref="B76:G76" si="3">SUM(B15:B75)</f>
        <v>2695</v>
      </c>
      <c r="C76" s="92">
        <f t="shared" si="3"/>
        <v>3383202391</v>
      </c>
      <c r="D76" s="92">
        <f t="shared" si="3"/>
        <v>2672</v>
      </c>
      <c r="E76" s="92">
        <f t="shared" si="3"/>
        <v>3383202391</v>
      </c>
      <c r="F76" s="102">
        <f t="shared" si="3"/>
        <v>23</v>
      </c>
      <c r="G76" s="209">
        <f t="shared" si="3"/>
        <v>0</v>
      </c>
      <c r="I76" s="99" t="s">
        <v>137</v>
      </c>
      <c r="J76" s="91">
        <f t="shared" ref="J76:O76" si="4">SUM(J15:J75)</f>
        <v>2458</v>
      </c>
      <c r="K76" s="92">
        <f t="shared" si="4"/>
        <v>1021843836</v>
      </c>
      <c r="L76" s="92">
        <f t="shared" si="4"/>
        <v>2438</v>
      </c>
      <c r="M76" s="92">
        <f t="shared" si="4"/>
        <v>1021843836</v>
      </c>
      <c r="N76" s="102">
        <f t="shared" si="4"/>
        <v>20</v>
      </c>
      <c r="O76" s="209">
        <f t="shared" si="4"/>
        <v>0</v>
      </c>
    </row>
    <row r="78" spans="1:15" x14ac:dyDescent="0.3">
      <c r="A78" s="2" t="s">
        <v>812</v>
      </c>
      <c r="B78" t="s">
        <v>1370</v>
      </c>
      <c r="E78"/>
      <c r="F78"/>
      <c r="H78" s="65"/>
      <c r="I78" t="s">
        <v>1371</v>
      </c>
      <c r="J78" s="81"/>
    </row>
    <row r="79" spans="1:15" ht="15" thickBot="1" x14ac:dyDescent="0.35">
      <c r="A79" s="2" t="s">
        <v>814</v>
      </c>
      <c r="B79" t="s">
        <v>891</v>
      </c>
      <c r="E79"/>
      <c r="F79"/>
      <c r="H79" s="65"/>
      <c r="I79" t="s">
        <v>894</v>
      </c>
      <c r="J79" s="81"/>
    </row>
    <row r="80" spans="1:15" ht="42.75" customHeight="1" thickBot="1" x14ac:dyDescent="0.4">
      <c r="A80" s="62" t="s">
        <v>919</v>
      </c>
      <c r="B80" s="62" t="s">
        <v>774</v>
      </c>
      <c r="C80" s="22"/>
      <c r="D80" s="22"/>
      <c r="E80" s="23"/>
      <c r="F80" s="23"/>
      <c r="G80" s="23"/>
      <c r="I80" s="62" t="s">
        <v>920</v>
      </c>
      <c r="J80" s="62" t="s">
        <v>1254</v>
      </c>
      <c r="K80" s="22"/>
      <c r="L80" s="22"/>
      <c r="M80" s="23"/>
      <c r="N80" s="23"/>
      <c r="O80" s="23"/>
    </row>
    <row r="81" spans="1:15" ht="15" thickBot="1" x14ac:dyDescent="0.35">
      <c r="A81" s="332" t="s">
        <v>198</v>
      </c>
      <c r="B81" s="165" t="s">
        <v>637</v>
      </c>
      <c r="C81" s="166"/>
      <c r="D81" s="166" t="s">
        <v>638</v>
      </c>
      <c r="E81" s="167"/>
      <c r="F81" s="328" t="s">
        <v>636</v>
      </c>
      <c r="G81" s="333" t="s">
        <v>200</v>
      </c>
      <c r="I81" s="332" t="s">
        <v>198</v>
      </c>
      <c r="J81" s="165" t="s">
        <v>637</v>
      </c>
      <c r="K81" s="166"/>
      <c r="L81" s="166" t="s">
        <v>638</v>
      </c>
      <c r="M81" s="167"/>
      <c r="N81" s="328" t="s">
        <v>636</v>
      </c>
      <c r="O81" s="333" t="s">
        <v>200</v>
      </c>
    </row>
    <row r="82" spans="1:15" ht="15.6" thickTop="1" thickBot="1" x14ac:dyDescent="0.35">
      <c r="A82" s="332"/>
      <c r="B82" s="44" t="s">
        <v>197</v>
      </c>
      <c r="C82" s="45" t="s">
        <v>196</v>
      </c>
      <c r="D82" s="44" t="s">
        <v>197</v>
      </c>
      <c r="E82" s="45" t="s">
        <v>196</v>
      </c>
      <c r="F82" s="329"/>
      <c r="G82" s="334"/>
      <c r="I82" s="332"/>
      <c r="J82" s="44" t="s">
        <v>197</v>
      </c>
      <c r="K82" s="45" t="s">
        <v>196</v>
      </c>
      <c r="L82" s="44" t="s">
        <v>197</v>
      </c>
      <c r="M82" s="45" t="s">
        <v>196</v>
      </c>
      <c r="N82" s="329"/>
      <c r="O82" s="334"/>
    </row>
    <row r="83" spans="1:15" x14ac:dyDescent="0.3">
      <c r="A83" s="52" t="s">
        <v>1096</v>
      </c>
      <c r="B83" s="71">
        <v>0</v>
      </c>
      <c r="C83" s="38">
        <v>0</v>
      </c>
      <c r="D83" s="38">
        <v>0</v>
      </c>
      <c r="E83" s="38">
        <v>0</v>
      </c>
      <c r="F83" s="42">
        <f t="shared" ref="F83:G146" si="5">B83-D83</f>
        <v>0</v>
      </c>
      <c r="G83" s="177">
        <f t="shared" si="5"/>
        <v>0</v>
      </c>
      <c r="I83" s="52" t="s">
        <v>1096</v>
      </c>
      <c r="J83" s="71">
        <v>0</v>
      </c>
      <c r="K83" s="38">
        <v>0</v>
      </c>
      <c r="L83" s="38">
        <v>0</v>
      </c>
      <c r="M83" s="38">
        <v>0</v>
      </c>
      <c r="N83" s="42">
        <f t="shared" ref="N83:O146" si="6">J83-L83</f>
        <v>0</v>
      </c>
      <c r="O83" s="177">
        <f t="shared" si="6"/>
        <v>0</v>
      </c>
    </row>
    <row r="84" spans="1:15" x14ac:dyDescent="0.3">
      <c r="A84" s="105" t="s">
        <v>695</v>
      </c>
      <c r="B84" s="106">
        <v>0</v>
      </c>
      <c r="C84" s="28">
        <v>0</v>
      </c>
      <c r="D84" s="28">
        <v>0</v>
      </c>
      <c r="E84" s="28">
        <v>0</v>
      </c>
      <c r="F84" s="42">
        <f t="shared" si="5"/>
        <v>0</v>
      </c>
      <c r="G84" s="177">
        <f t="shared" si="5"/>
        <v>0</v>
      </c>
      <c r="I84" s="105" t="s">
        <v>695</v>
      </c>
      <c r="J84" s="106">
        <v>0</v>
      </c>
      <c r="K84" s="28">
        <v>0</v>
      </c>
      <c r="L84" s="28">
        <v>0</v>
      </c>
      <c r="M84" s="28">
        <v>0</v>
      </c>
      <c r="N84" s="42">
        <f t="shared" si="6"/>
        <v>0</v>
      </c>
      <c r="O84" s="177">
        <f t="shared" si="6"/>
        <v>0</v>
      </c>
    </row>
    <row r="85" spans="1:15" x14ac:dyDescent="0.3">
      <c r="A85" s="105" t="s">
        <v>696</v>
      </c>
      <c r="B85" s="106">
        <v>0</v>
      </c>
      <c r="C85" s="28">
        <v>0</v>
      </c>
      <c r="D85" s="28">
        <v>0</v>
      </c>
      <c r="E85" s="28">
        <v>0</v>
      </c>
      <c r="F85" s="42">
        <f t="shared" si="5"/>
        <v>0</v>
      </c>
      <c r="G85" s="177">
        <f t="shared" si="5"/>
        <v>0</v>
      </c>
      <c r="I85" s="105" t="s">
        <v>696</v>
      </c>
      <c r="J85" s="106">
        <v>0</v>
      </c>
      <c r="K85" s="28">
        <v>0</v>
      </c>
      <c r="L85" s="28">
        <v>0</v>
      </c>
      <c r="M85" s="28">
        <v>0</v>
      </c>
      <c r="N85" s="42">
        <f t="shared" si="6"/>
        <v>0</v>
      </c>
      <c r="O85" s="177">
        <f t="shared" si="6"/>
        <v>0</v>
      </c>
    </row>
    <row r="86" spans="1:15" x14ac:dyDescent="0.3">
      <c r="A86" s="105" t="s">
        <v>1097</v>
      </c>
      <c r="B86" s="106">
        <v>0</v>
      </c>
      <c r="C86" s="28">
        <v>0</v>
      </c>
      <c r="D86" s="28">
        <v>0</v>
      </c>
      <c r="E86" s="28">
        <v>0</v>
      </c>
      <c r="F86" s="42">
        <f t="shared" si="5"/>
        <v>0</v>
      </c>
      <c r="G86" s="177">
        <f t="shared" si="5"/>
        <v>0</v>
      </c>
      <c r="I86" s="105" t="s">
        <v>1097</v>
      </c>
      <c r="J86" s="106">
        <v>0</v>
      </c>
      <c r="K86" s="28">
        <v>0</v>
      </c>
      <c r="L86" s="28">
        <v>0</v>
      </c>
      <c r="M86" s="28">
        <v>0</v>
      </c>
      <c r="N86" s="42">
        <f t="shared" si="6"/>
        <v>0</v>
      </c>
      <c r="O86" s="177">
        <f t="shared" si="6"/>
        <v>0</v>
      </c>
    </row>
    <row r="87" spans="1:15" x14ac:dyDescent="0.3">
      <c r="A87" s="105" t="s">
        <v>205</v>
      </c>
      <c r="B87" s="106">
        <v>6</v>
      </c>
      <c r="C87" s="28">
        <v>1580254</v>
      </c>
      <c r="D87" s="28">
        <v>6</v>
      </c>
      <c r="E87" s="28">
        <v>1580254</v>
      </c>
      <c r="F87" s="42">
        <f t="shared" si="5"/>
        <v>0</v>
      </c>
      <c r="G87" s="177">
        <f t="shared" si="5"/>
        <v>0</v>
      </c>
      <c r="I87" s="105" t="s">
        <v>205</v>
      </c>
      <c r="J87" s="106">
        <v>2</v>
      </c>
      <c r="K87" s="28">
        <v>860018</v>
      </c>
      <c r="L87" s="28">
        <v>2</v>
      </c>
      <c r="M87" s="28">
        <v>860018</v>
      </c>
      <c r="N87" s="42">
        <f t="shared" si="6"/>
        <v>0</v>
      </c>
      <c r="O87" s="177">
        <f t="shared" si="6"/>
        <v>0</v>
      </c>
    </row>
    <row r="88" spans="1:15" x14ac:dyDescent="0.3">
      <c r="A88" s="105" t="s">
        <v>1098</v>
      </c>
      <c r="B88" s="106">
        <v>0</v>
      </c>
      <c r="C88" s="28">
        <v>0</v>
      </c>
      <c r="D88" s="28">
        <v>0</v>
      </c>
      <c r="E88" s="28">
        <v>0</v>
      </c>
      <c r="F88" s="42">
        <f t="shared" si="5"/>
        <v>0</v>
      </c>
      <c r="G88" s="177">
        <f t="shared" si="5"/>
        <v>0</v>
      </c>
      <c r="I88" s="105" t="s">
        <v>1098</v>
      </c>
      <c r="J88" s="106">
        <v>0</v>
      </c>
      <c r="K88" s="28">
        <v>0</v>
      </c>
      <c r="L88" s="28">
        <v>0</v>
      </c>
      <c r="M88" s="28">
        <v>0</v>
      </c>
      <c r="N88" s="42">
        <f t="shared" si="6"/>
        <v>0</v>
      </c>
      <c r="O88" s="177">
        <f t="shared" si="6"/>
        <v>0</v>
      </c>
    </row>
    <row r="89" spans="1:15" x14ac:dyDescent="0.3">
      <c r="A89" s="105" t="s">
        <v>697</v>
      </c>
      <c r="B89" s="106">
        <v>0</v>
      </c>
      <c r="C89" s="28">
        <v>0</v>
      </c>
      <c r="D89" s="28">
        <v>0</v>
      </c>
      <c r="E89" s="28">
        <v>0</v>
      </c>
      <c r="F89" s="42">
        <f t="shared" si="5"/>
        <v>0</v>
      </c>
      <c r="G89" s="177">
        <f t="shared" si="5"/>
        <v>0</v>
      </c>
      <c r="I89" s="105" t="s">
        <v>697</v>
      </c>
      <c r="J89" s="106">
        <v>0</v>
      </c>
      <c r="K89" s="28">
        <v>0</v>
      </c>
      <c r="L89" s="28">
        <v>0</v>
      </c>
      <c r="M89" s="28">
        <v>0</v>
      </c>
      <c r="N89" s="42">
        <f t="shared" si="6"/>
        <v>0</v>
      </c>
      <c r="O89" s="177">
        <f t="shared" si="6"/>
        <v>0</v>
      </c>
    </row>
    <row r="90" spans="1:15" x14ac:dyDescent="0.3">
      <c r="A90" s="105" t="s">
        <v>1099</v>
      </c>
      <c r="B90" s="106">
        <v>0</v>
      </c>
      <c r="C90" s="28">
        <v>0</v>
      </c>
      <c r="D90" s="28">
        <v>0</v>
      </c>
      <c r="E90" s="28">
        <v>0</v>
      </c>
      <c r="F90" s="42">
        <f t="shared" si="5"/>
        <v>0</v>
      </c>
      <c r="G90" s="177">
        <f t="shared" si="5"/>
        <v>0</v>
      </c>
      <c r="I90" s="105" t="s">
        <v>1099</v>
      </c>
      <c r="J90" s="106">
        <v>0</v>
      </c>
      <c r="K90" s="28">
        <v>0</v>
      </c>
      <c r="L90" s="28">
        <v>0</v>
      </c>
      <c r="M90" s="28">
        <v>0</v>
      </c>
      <c r="N90" s="42">
        <f t="shared" si="6"/>
        <v>0</v>
      </c>
      <c r="O90" s="177">
        <f t="shared" si="6"/>
        <v>0</v>
      </c>
    </row>
    <row r="91" spans="1:15" x14ac:dyDescent="0.3">
      <c r="A91" s="105" t="s">
        <v>1100</v>
      </c>
      <c r="B91" s="106">
        <v>0</v>
      </c>
      <c r="C91" s="28">
        <v>0</v>
      </c>
      <c r="D91" s="28">
        <v>0</v>
      </c>
      <c r="E91" s="28">
        <v>0</v>
      </c>
      <c r="F91" s="42">
        <f t="shared" si="5"/>
        <v>0</v>
      </c>
      <c r="G91" s="177">
        <f t="shared" si="5"/>
        <v>0</v>
      </c>
      <c r="I91" s="105" t="s">
        <v>1100</v>
      </c>
      <c r="J91" s="106">
        <v>0</v>
      </c>
      <c r="K91" s="28">
        <v>0</v>
      </c>
      <c r="L91" s="28">
        <v>0</v>
      </c>
      <c r="M91" s="28">
        <v>0</v>
      </c>
      <c r="N91" s="42">
        <f t="shared" si="6"/>
        <v>0</v>
      </c>
      <c r="O91" s="177">
        <f t="shared" si="6"/>
        <v>0</v>
      </c>
    </row>
    <row r="92" spans="1:15" x14ac:dyDescent="0.3">
      <c r="A92" s="105" t="s">
        <v>698</v>
      </c>
      <c r="B92" s="106">
        <v>0</v>
      </c>
      <c r="C92" s="28">
        <v>0</v>
      </c>
      <c r="D92" s="28">
        <v>0</v>
      </c>
      <c r="E92" s="28">
        <v>0</v>
      </c>
      <c r="F92" s="42">
        <f t="shared" si="5"/>
        <v>0</v>
      </c>
      <c r="G92" s="177">
        <f t="shared" si="5"/>
        <v>0</v>
      </c>
      <c r="I92" s="105" t="s">
        <v>698</v>
      </c>
      <c r="J92" s="106">
        <v>0</v>
      </c>
      <c r="K92" s="28">
        <v>0</v>
      </c>
      <c r="L92" s="28">
        <v>0</v>
      </c>
      <c r="M92" s="28">
        <v>0</v>
      </c>
      <c r="N92" s="42">
        <f t="shared" si="6"/>
        <v>0</v>
      </c>
      <c r="O92" s="177">
        <f t="shared" si="6"/>
        <v>0</v>
      </c>
    </row>
    <row r="93" spans="1:15" x14ac:dyDescent="0.3">
      <c r="A93" s="105" t="s">
        <v>699</v>
      </c>
      <c r="B93" s="106">
        <v>0</v>
      </c>
      <c r="C93" s="28">
        <v>0</v>
      </c>
      <c r="D93" s="28">
        <v>0</v>
      </c>
      <c r="E93" s="28">
        <v>0</v>
      </c>
      <c r="F93" s="42">
        <f t="shared" si="5"/>
        <v>0</v>
      </c>
      <c r="G93" s="177">
        <f t="shared" si="5"/>
        <v>0</v>
      </c>
      <c r="I93" s="105" t="s">
        <v>699</v>
      </c>
      <c r="J93" s="106">
        <v>0</v>
      </c>
      <c r="K93" s="28">
        <v>0</v>
      </c>
      <c r="L93" s="28">
        <v>0</v>
      </c>
      <c r="M93" s="28">
        <v>0</v>
      </c>
      <c r="N93" s="42">
        <f t="shared" si="6"/>
        <v>0</v>
      </c>
      <c r="O93" s="177">
        <f t="shared" si="6"/>
        <v>0</v>
      </c>
    </row>
    <row r="94" spans="1:15" x14ac:dyDescent="0.3">
      <c r="A94" s="105" t="s">
        <v>700</v>
      </c>
      <c r="B94" s="106">
        <v>0</v>
      </c>
      <c r="C94" s="28">
        <v>0</v>
      </c>
      <c r="D94" s="28">
        <v>0</v>
      </c>
      <c r="E94" s="28">
        <v>0</v>
      </c>
      <c r="F94" s="42">
        <f t="shared" si="5"/>
        <v>0</v>
      </c>
      <c r="G94" s="177">
        <f t="shared" si="5"/>
        <v>0</v>
      </c>
      <c r="I94" s="105" t="s">
        <v>700</v>
      </c>
      <c r="J94" s="106">
        <v>0</v>
      </c>
      <c r="K94" s="28">
        <v>0</v>
      </c>
      <c r="L94" s="28">
        <v>0</v>
      </c>
      <c r="M94" s="28">
        <v>0</v>
      </c>
      <c r="N94" s="42">
        <f t="shared" si="6"/>
        <v>0</v>
      </c>
      <c r="O94" s="177">
        <f t="shared" si="6"/>
        <v>0</v>
      </c>
    </row>
    <row r="95" spans="1:15" x14ac:dyDescent="0.3">
      <c r="A95" s="105" t="s">
        <v>701</v>
      </c>
      <c r="B95" s="106">
        <v>0</v>
      </c>
      <c r="C95" s="28">
        <v>0</v>
      </c>
      <c r="D95" s="28">
        <v>0</v>
      </c>
      <c r="E95" s="28">
        <v>0</v>
      </c>
      <c r="F95" s="42">
        <f t="shared" si="5"/>
        <v>0</v>
      </c>
      <c r="G95" s="177">
        <f t="shared" si="5"/>
        <v>0</v>
      </c>
      <c r="I95" s="105" t="s">
        <v>701</v>
      </c>
      <c r="J95" s="106">
        <v>0</v>
      </c>
      <c r="K95" s="28">
        <v>0</v>
      </c>
      <c r="L95" s="28">
        <v>0</v>
      </c>
      <c r="M95" s="28">
        <v>0</v>
      </c>
      <c r="N95" s="42">
        <f t="shared" si="6"/>
        <v>0</v>
      </c>
      <c r="O95" s="177">
        <f t="shared" si="6"/>
        <v>0</v>
      </c>
    </row>
    <row r="96" spans="1:15" x14ac:dyDescent="0.3">
      <c r="A96" s="105" t="s">
        <v>1101</v>
      </c>
      <c r="B96" s="106">
        <v>0</v>
      </c>
      <c r="C96" s="28">
        <v>0</v>
      </c>
      <c r="D96" s="28">
        <v>0</v>
      </c>
      <c r="E96" s="28">
        <v>0</v>
      </c>
      <c r="F96" s="42">
        <f t="shared" si="5"/>
        <v>0</v>
      </c>
      <c r="G96" s="177">
        <f t="shared" si="5"/>
        <v>0</v>
      </c>
      <c r="I96" s="105" t="s">
        <v>1101</v>
      </c>
      <c r="J96" s="106">
        <v>0</v>
      </c>
      <c r="K96" s="28">
        <v>0</v>
      </c>
      <c r="L96" s="28">
        <v>0</v>
      </c>
      <c r="M96" s="28">
        <v>0</v>
      </c>
      <c r="N96" s="42">
        <f t="shared" si="6"/>
        <v>0</v>
      </c>
      <c r="O96" s="177">
        <f t="shared" si="6"/>
        <v>0</v>
      </c>
    </row>
    <row r="97" spans="1:15" x14ac:dyDescent="0.3">
      <c r="A97" s="105" t="s">
        <v>702</v>
      </c>
      <c r="B97" s="106">
        <v>0</v>
      </c>
      <c r="C97" s="28">
        <v>0</v>
      </c>
      <c r="D97" s="28">
        <v>0</v>
      </c>
      <c r="E97" s="28">
        <v>0</v>
      </c>
      <c r="F97" s="42">
        <f t="shared" si="5"/>
        <v>0</v>
      </c>
      <c r="G97" s="177">
        <f t="shared" si="5"/>
        <v>0</v>
      </c>
      <c r="I97" s="105" t="s">
        <v>702</v>
      </c>
      <c r="J97" s="106">
        <v>0</v>
      </c>
      <c r="K97" s="28">
        <v>0</v>
      </c>
      <c r="L97" s="28">
        <v>0</v>
      </c>
      <c r="M97" s="28">
        <v>0</v>
      </c>
      <c r="N97" s="42">
        <f t="shared" si="6"/>
        <v>0</v>
      </c>
      <c r="O97" s="177">
        <f t="shared" si="6"/>
        <v>0</v>
      </c>
    </row>
    <row r="98" spans="1:15" x14ac:dyDescent="0.3">
      <c r="A98" s="105" t="s">
        <v>703</v>
      </c>
      <c r="B98" s="106">
        <v>0</v>
      </c>
      <c r="C98" s="28">
        <v>0</v>
      </c>
      <c r="D98" s="28">
        <v>0</v>
      </c>
      <c r="E98" s="28">
        <v>0</v>
      </c>
      <c r="F98" s="42">
        <f t="shared" si="5"/>
        <v>0</v>
      </c>
      <c r="G98" s="177">
        <f t="shared" si="5"/>
        <v>0</v>
      </c>
      <c r="I98" s="105" t="s">
        <v>703</v>
      </c>
      <c r="J98" s="106">
        <v>0</v>
      </c>
      <c r="K98" s="28">
        <v>0</v>
      </c>
      <c r="L98" s="28">
        <v>0</v>
      </c>
      <c r="M98" s="28">
        <v>0</v>
      </c>
      <c r="N98" s="42">
        <f t="shared" si="6"/>
        <v>0</v>
      </c>
      <c r="O98" s="177">
        <f t="shared" si="6"/>
        <v>0</v>
      </c>
    </row>
    <row r="99" spans="1:15" x14ac:dyDescent="0.3">
      <c r="A99" s="105" t="s">
        <v>704</v>
      </c>
      <c r="B99" s="106">
        <v>0</v>
      </c>
      <c r="C99" s="28">
        <v>0</v>
      </c>
      <c r="D99" s="28">
        <v>0</v>
      </c>
      <c r="E99" s="28">
        <v>0</v>
      </c>
      <c r="F99" s="42">
        <f t="shared" si="5"/>
        <v>0</v>
      </c>
      <c r="G99" s="177">
        <f t="shared" si="5"/>
        <v>0</v>
      </c>
      <c r="I99" s="105" t="s">
        <v>704</v>
      </c>
      <c r="J99" s="106">
        <v>0</v>
      </c>
      <c r="K99" s="28">
        <v>0</v>
      </c>
      <c r="L99" s="28">
        <v>0</v>
      </c>
      <c r="M99" s="28">
        <v>0</v>
      </c>
      <c r="N99" s="42">
        <f t="shared" si="6"/>
        <v>0</v>
      </c>
      <c r="O99" s="177">
        <f t="shared" si="6"/>
        <v>0</v>
      </c>
    </row>
    <row r="100" spans="1:15" x14ac:dyDescent="0.3">
      <c r="A100" s="105" t="s">
        <v>1102</v>
      </c>
      <c r="B100" s="106">
        <v>0</v>
      </c>
      <c r="C100" s="28">
        <v>0</v>
      </c>
      <c r="D100" s="28">
        <v>0</v>
      </c>
      <c r="E100" s="28">
        <v>0</v>
      </c>
      <c r="F100" s="42">
        <f t="shared" si="5"/>
        <v>0</v>
      </c>
      <c r="G100" s="177">
        <f t="shared" si="5"/>
        <v>0</v>
      </c>
      <c r="I100" s="105" t="s">
        <v>1102</v>
      </c>
      <c r="J100" s="106">
        <v>0</v>
      </c>
      <c r="K100" s="28">
        <v>0</v>
      </c>
      <c r="L100" s="28">
        <v>0</v>
      </c>
      <c r="M100" s="28">
        <v>0</v>
      </c>
      <c r="N100" s="42">
        <f t="shared" si="6"/>
        <v>0</v>
      </c>
      <c r="O100" s="177">
        <f t="shared" si="6"/>
        <v>0</v>
      </c>
    </row>
    <row r="101" spans="1:15" x14ac:dyDescent="0.3">
      <c r="A101" s="105" t="s">
        <v>705</v>
      </c>
      <c r="B101" s="106">
        <v>0</v>
      </c>
      <c r="C101" s="28">
        <v>0</v>
      </c>
      <c r="D101" s="28">
        <v>0</v>
      </c>
      <c r="E101" s="28">
        <v>0</v>
      </c>
      <c r="F101" s="42">
        <f t="shared" si="5"/>
        <v>0</v>
      </c>
      <c r="G101" s="177">
        <f t="shared" si="5"/>
        <v>0</v>
      </c>
      <c r="I101" s="105" t="s">
        <v>705</v>
      </c>
      <c r="J101" s="106">
        <v>0</v>
      </c>
      <c r="K101" s="28">
        <v>0</v>
      </c>
      <c r="L101" s="28">
        <v>0</v>
      </c>
      <c r="M101" s="28">
        <v>0</v>
      </c>
      <c r="N101" s="42">
        <f t="shared" si="6"/>
        <v>0</v>
      </c>
      <c r="O101" s="177">
        <f t="shared" si="6"/>
        <v>0</v>
      </c>
    </row>
    <row r="102" spans="1:15" x14ac:dyDescent="0.3">
      <c r="A102" s="105" t="s">
        <v>492</v>
      </c>
      <c r="B102" s="106">
        <v>0</v>
      </c>
      <c r="C102" s="28">
        <v>0</v>
      </c>
      <c r="D102" s="28">
        <v>0</v>
      </c>
      <c r="E102" s="28">
        <v>0</v>
      </c>
      <c r="F102" s="42">
        <f t="shared" si="5"/>
        <v>0</v>
      </c>
      <c r="G102" s="177">
        <f t="shared" si="5"/>
        <v>0</v>
      </c>
      <c r="I102" s="105" t="s">
        <v>492</v>
      </c>
      <c r="J102" s="106">
        <v>0</v>
      </c>
      <c r="K102" s="28">
        <v>0</v>
      </c>
      <c r="L102" s="28">
        <v>0</v>
      </c>
      <c r="M102" s="28">
        <v>0</v>
      </c>
      <c r="N102" s="42">
        <f t="shared" si="6"/>
        <v>0</v>
      </c>
      <c r="O102" s="177">
        <f t="shared" si="6"/>
        <v>0</v>
      </c>
    </row>
    <row r="103" spans="1:15" x14ac:dyDescent="0.3">
      <c r="A103" s="105" t="s">
        <v>1103</v>
      </c>
      <c r="B103" s="106">
        <v>0</v>
      </c>
      <c r="C103" s="28">
        <v>0</v>
      </c>
      <c r="D103" s="28">
        <v>0</v>
      </c>
      <c r="E103" s="28">
        <v>0</v>
      </c>
      <c r="F103" s="42">
        <f t="shared" si="5"/>
        <v>0</v>
      </c>
      <c r="G103" s="177">
        <f t="shared" si="5"/>
        <v>0</v>
      </c>
      <c r="I103" s="105" t="s">
        <v>1103</v>
      </c>
      <c r="J103" s="106">
        <v>0</v>
      </c>
      <c r="K103" s="28">
        <v>0</v>
      </c>
      <c r="L103" s="28">
        <v>0</v>
      </c>
      <c r="M103" s="28">
        <v>0</v>
      </c>
      <c r="N103" s="42">
        <f t="shared" si="6"/>
        <v>0</v>
      </c>
      <c r="O103" s="177">
        <f t="shared" si="6"/>
        <v>0</v>
      </c>
    </row>
    <row r="104" spans="1:15" x14ac:dyDescent="0.3">
      <c r="A104" s="105" t="s">
        <v>706</v>
      </c>
      <c r="B104" s="106">
        <v>0</v>
      </c>
      <c r="C104" s="28">
        <v>0</v>
      </c>
      <c r="D104" s="28">
        <v>0</v>
      </c>
      <c r="E104" s="28">
        <v>0</v>
      </c>
      <c r="F104" s="42">
        <f t="shared" si="5"/>
        <v>0</v>
      </c>
      <c r="G104" s="177">
        <f t="shared" si="5"/>
        <v>0</v>
      </c>
      <c r="I104" s="105" t="s">
        <v>706</v>
      </c>
      <c r="J104" s="106">
        <v>0</v>
      </c>
      <c r="K104" s="28">
        <v>0</v>
      </c>
      <c r="L104" s="28">
        <v>0</v>
      </c>
      <c r="M104" s="28">
        <v>0</v>
      </c>
      <c r="N104" s="42">
        <f t="shared" si="6"/>
        <v>0</v>
      </c>
      <c r="O104" s="177">
        <f t="shared" si="6"/>
        <v>0</v>
      </c>
    </row>
    <row r="105" spans="1:15" x14ac:dyDescent="0.3">
      <c r="A105" s="105" t="s">
        <v>1104</v>
      </c>
      <c r="B105" s="106">
        <v>0</v>
      </c>
      <c r="C105" s="28">
        <v>0</v>
      </c>
      <c r="D105" s="28">
        <v>0</v>
      </c>
      <c r="E105" s="28">
        <v>0</v>
      </c>
      <c r="F105" s="42">
        <f t="shared" si="5"/>
        <v>0</v>
      </c>
      <c r="G105" s="177">
        <f t="shared" si="5"/>
        <v>0</v>
      </c>
      <c r="I105" s="105" t="s">
        <v>1104</v>
      </c>
      <c r="J105" s="106">
        <v>0</v>
      </c>
      <c r="K105" s="28">
        <v>0</v>
      </c>
      <c r="L105" s="28">
        <v>0</v>
      </c>
      <c r="M105" s="28">
        <v>0</v>
      </c>
      <c r="N105" s="42">
        <f t="shared" si="6"/>
        <v>0</v>
      </c>
      <c r="O105" s="177">
        <f t="shared" si="6"/>
        <v>0</v>
      </c>
    </row>
    <row r="106" spans="1:15" x14ac:dyDescent="0.3">
      <c r="A106" s="105" t="s">
        <v>1206</v>
      </c>
      <c r="B106" s="106">
        <v>0</v>
      </c>
      <c r="C106" s="28">
        <v>0</v>
      </c>
      <c r="D106" s="28">
        <v>0</v>
      </c>
      <c r="E106" s="28">
        <v>0</v>
      </c>
      <c r="F106" s="42">
        <f t="shared" si="5"/>
        <v>0</v>
      </c>
      <c r="G106" s="177">
        <f t="shared" si="5"/>
        <v>0</v>
      </c>
      <c r="I106" s="105" t="s">
        <v>1206</v>
      </c>
      <c r="J106" s="106">
        <v>0</v>
      </c>
      <c r="K106" s="28">
        <v>0</v>
      </c>
      <c r="L106" s="28">
        <v>0</v>
      </c>
      <c r="M106" s="28">
        <v>0</v>
      </c>
      <c r="N106" s="42">
        <f t="shared" si="6"/>
        <v>0</v>
      </c>
      <c r="O106" s="177">
        <f t="shared" si="6"/>
        <v>0</v>
      </c>
    </row>
    <row r="107" spans="1:15" x14ac:dyDescent="0.3">
      <c r="A107" s="105" t="s">
        <v>775</v>
      </c>
      <c r="B107" s="106">
        <v>0</v>
      </c>
      <c r="C107" s="28">
        <v>0</v>
      </c>
      <c r="D107" s="28">
        <v>0</v>
      </c>
      <c r="E107" s="28">
        <v>0</v>
      </c>
      <c r="F107" s="42">
        <f t="shared" si="5"/>
        <v>0</v>
      </c>
      <c r="G107" s="177">
        <f t="shared" si="5"/>
        <v>0</v>
      </c>
      <c r="I107" s="105" t="s">
        <v>775</v>
      </c>
      <c r="J107" s="106">
        <v>0</v>
      </c>
      <c r="K107" s="28">
        <v>0</v>
      </c>
      <c r="L107" s="28">
        <v>0</v>
      </c>
      <c r="M107" s="28">
        <v>0</v>
      </c>
      <c r="N107" s="42">
        <f t="shared" si="6"/>
        <v>0</v>
      </c>
      <c r="O107" s="177">
        <f t="shared" si="6"/>
        <v>0</v>
      </c>
    </row>
    <row r="108" spans="1:15" x14ac:dyDescent="0.3">
      <c r="A108" s="105" t="s">
        <v>707</v>
      </c>
      <c r="B108" s="106">
        <v>0</v>
      </c>
      <c r="C108" s="28">
        <v>0</v>
      </c>
      <c r="D108" s="28">
        <v>0</v>
      </c>
      <c r="E108" s="28">
        <v>0</v>
      </c>
      <c r="F108" s="42">
        <f t="shared" si="5"/>
        <v>0</v>
      </c>
      <c r="G108" s="177">
        <f t="shared" si="5"/>
        <v>0</v>
      </c>
      <c r="I108" s="105" t="s">
        <v>707</v>
      </c>
      <c r="J108" s="106">
        <v>0</v>
      </c>
      <c r="K108" s="28">
        <v>0</v>
      </c>
      <c r="L108" s="28">
        <v>0</v>
      </c>
      <c r="M108" s="28">
        <v>0</v>
      </c>
      <c r="N108" s="42">
        <f t="shared" si="6"/>
        <v>0</v>
      </c>
      <c r="O108" s="177">
        <f t="shared" si="6"/>
        <v>0</v>
      </c>
    </row>
    <row r="109" spans="1:15" x14ac:dyDescent="0.3">
      <c r="A109" s="105" t="s">
        <v>1105</v>
      </c>
      <c r="B109" s="106">
        <v>0</v>
      </c>
      <c r="C109" s="28">
        <v>0</v>
      </c>
      <c r="D109" s="28">
        <v>0</v>
      </c>
      <c r="E109" s="28">
        <v>0</v>
      </c>
      <c r="F109" s="42">
        <f t="shared" si="5"/>
        <v>0</v>
      </c>
      <c r="G109" s="177">
        <f t="shared" si="5"/>
        <v>0</v>
      </c>
      <c r="I109" s="105" t="s">
        <v>1105</v>
      </c>
      <c r="J109" s="106">
        <v>0</v>
      </c>
      <c r="K109" s="28">
        <v>0</v>
      </c>
      <c r="L109" s="28">
        <v>0</v>
      </c>
      <c r="M109" s="28">
        <v>0</v>
      </c>
      <c r="N109" s="42">
        <f t="shared" si="6"/>
        <v>0</v>
      </c>
      <c r="O109" s="177">
        <f t="shared" si="6"/>
        <v>0</v>
      </c>
    </row>
    <row r="110" spans="1:15" x14ac:dyDescent="0.3">
      <c r="A110" s="105" t="s">
        <v>1106</v>
      </c>
      <c r="B110" s="106">
        <v>0</v>
      </c>
      <c r="C110" s="28">
        <v>0</v>
      </c>
      <c r="D110" s="28">
        <v>0</v>
      </c>
      <c r="E110" s="28">
        <v>0</v>
      </c>
      <c r="F110" s="42">
        <f t="shared" si="5"/>
        <v>0</v>
      </c>
      <c r="G110" s="177">
        <f t="shared" si="5"/>
        <v>0</v>
      </c>
      <c r="I110" s="105" t="s">
        <v>1106</v>
      </c>
      <c r="J110" s="106">
        <v>0</v>
      </c>
      <c r="K110" s="28">
        <v>0</v>
      </c>
      <c r="L110" s="28">
        <v>0</v>
      </c>
      <c r="M110" s="28">
        <v>0</v>
      </c>
      <c r="N110" s="42">
        <f t="shared" si="6"/>
        <v>0</v>
      </c>
      <c r="O110" s="177">
        <f t="shared" si="6"/>
        <v>0</v>
      </c>
    </row>
    <row r="111" spans="1:15" x14ac:dyDescent="0.3">
      <c r="A111" s="105" t="s">
        <v>1107</v>
      </c>
      <c r="B111" s="106">
        <v>0</v>
      </c>
      <c r="C111" s="28">
        <v>0</v>
      </c>
      <c r="D111" s="28">
        <v>0</v>
      </c>
      <c r="E111" s="28">
        <v>0</v>
      </c>
      <c r="F111" s="42">
        <f t="shared" si="5"/>
        <v>0</v>
      </c>
      <c r="G111" s="177">
        <f t="shared" si="5"/>
        <v>0</v>
      </c>
      <c r="I111" s="105" t="s">
        <v>1107</v>
      </c>
      <c r="J111" s="106">
        <v>0</v>
      </c>
      <c r="K111" s="28">
        <v>0</v>
      </c>
      <c r="L111" s="28">
        <v>0</v>
      </c>
      <c r="M111" s="28">
        <v>0</v>
      </c>
      <c r="N111" s="42">
        <f t="shared" si="6"/>
        <v>0</v>
      </c>
      <c r="O111" s="177">
        <f t="shared" si="6"/>
        <v>0</v>
      </c>
    </row>
    <row r="112" spans="1:15" x14ac:dyDescent="0.3">
      <c r="A112" s="105" t="s">
        <v>708</v>
      </c>
      <c r="B112" s="106">
        <v>0</v>
      </c>
      <c r="C112" s="28">
        <v>0</v>
      </c>
      <c r="D112" s="28">
        <v>0</v>
      </c>
      <c r="E112" s="28">
        <v>0</v>
      </c>
      <c r="F112" s="42">
        <f t="shared" si="5"/>
        <v>0</v>
      </c>
      <c r="G112" s="177">
        <f t="shared" si="5"/>
        <v>0</v>
      </c>
      <c r="I112" s="105" t="s">
        <v>708</v>
      </c>
      <c r="J112" s="106">
        <v>0</v>
      </c>
      <c r="K112" s="28">
        <v>0</v>
      </c>
      <c r="L112" s="28">
        <v>0</v>
      </c>
      <c r="M112" s="28">
        <v>0</v>
      </c>
      <c r="N112" s="42">
        <f t="shared" si="6"/>
        <v>0</v>
      </c>
      <c r="O112" s="177">
        <f t="shared" si="6"/>
        <v>0</v>
      </c>
    </row>
    <row r="113" spans="1:15" x14ac:dyDescent="0.3">
      <c r="A113" s="105" t="s">
        <v>1108</v>
      </c>
      <c r="B113" s="106">
        <v>0</v>
      </c>
      <c r="C113" s="28">
        <v>0</v>
      </c>
      <c r="D113" s="28">
        <v>0</v>
      </c>
      <c r="E113" s="28">
        <v>0</v>
      </c>
      <c r="F113" s="42">
        <f t="shared" si="5"/>
        <v>0</v>
      </c>
      <c r="G113" s="177">
        <f t="shared" si="5"/>
        <v>0</v>
      </c>
      <c r="I113" s="105" t="s">
        <v>1108</v>
      </c>
      <c r="J113" s="106">
        <v>0</v>
      </c>
      <c r="K113" s="28">
        <v>0</v>
      </c>
      <c r="L113" s="28">
        <v>0</v>
      </c>
      <c r="M113" s="28">
        <v>0</v>
      </c>
      <c r="N113" s="42">
        <f t="shared" si="6"/>
        <v>0</v>
      </c>
      <c r="O113" s="177">
        <f t="shared" si="6"/>
        <v>0</v>
      </c>
    </row>
    <row r="114" spans="1:15" x14ac:dyDescent="0.3">
      <c r="A114" s="105" t="s">
        <v>1109</v>
      </c>
      <c r="B114" s="106">
        <v>0</v>
      </c>
      <c r="C114" s="28">
        <v>0</v>
      </c>
      <c r="D114" s="28">
        <v>0</v>
      </c>
      <c r="E114" s="28">
        <v>0</v>
      </c>
      <c r="F114" s="42">
        <f t="shared" si="5"/>
        <v>0</v>
      </c>
      <c r="G114" s="177">
        <f t="shared" si="5"/>
        <v>0</v>
      </c>
      <c r="I114" s="105" t="s">
        <v>1109</v>
      </c>
      <c r="J114" s="106">
        <v>0</v>
      </c>
      <c r="K114" s="28">
        <v>0</v>
      </c>
      <c r="L114" s="28">
        <v>0</v>
      </c>
      <c r="M114" s="28">
        <v>0</v>
      </c>
      <c r="N114" s="42">
        <f t="shared" si="6"/>
        <v>0</v>
      </c>
      <c r="O114" s="177">
        <f t="shared" si="6"/>
        <v>0</v>
      </c>
    </row>
    <row r="115" spans="1:15" x14ac:dyDescent="0.3">
      <c r="A115" s="105" t="s">
        <v>1110</v>
      </c>
      <c r="B115" s="106">
        <v>0</v>
      </c>
      <c r="C115" s="28">
        <v>0</v>
      </c>
      <c r="D115" s="28">
        <v>0</v>
      </c>
      <c r="E115" s="28">
        <v>0</v>
      </c>
      <c r="F115" s="42">
        <f t="shared" si="5"/>
        <v>0</v>
      </c>
      <c r="G115" s="177">
        <f t="shared" si="5"/>
        <v>0</v>
      </c>
      <c r="I115" s="105" t="s">
        <v>1110</v>
      </c>
      <c r="J115" s="106">
        <v>0</v>
      </c>
      <c r="K115" s="28">
        <v>0</v>
      </c>
      <c r="L115" s="28">
        <v>0</v>
      </c>
      <c r="M115" s="28">
        <v>0</v>
      </c>
      <c r="N115" s="42">
        <f t="shared" si="6"/>
        <v>0</v>
      </c>
      <c r="O115" s="177">
        <f t="shared" si="6"/>
        <v>0</v>
      </c>
    </row>
    <row r="116" spans="1:15" x14ac:dyDescent="0.3">
      <c r="A116" s="105" t="s">
        <v>776</v>
      </c>
      <c r="B116" s="106">
        <v>0</v>
      </c>
      <c r="C116" s="28">
        <v>0</v>
      </c>
      <c r="D116" s="28">
        <v>0</v>
      </c>
      <c r="E116" s="28">
        <v>0</v>
      </c>
      <c r="F116" s="42">
        <f t="shared" si="5"/>
        <v>0</v>
      </c>
      <c r="G116" s="177">
        <f t="shared" si="5"/>
        <v>0</v>
      </c>
      <c r="I116" s="105" t="s">
        <v>776</v>
      </c>
      <c r="J116" s="106">
        <v>0</v>
      </c>
      <c r="K116" s="28">
        <v>0</v>
      </c>
      <c r="L116" s="28">
        <v>0</v>
      </c>
      <c r="M116" s="28">
        <v>0</v>
      </c>
      <c r="N116" s="42">
        <f t="shared" si="6"/>
        <v>0</v>
      </c>
      <c r="O116" s="177">
        <f t="shared" si="6"/>
        <v>0</v>
      </c>
    </row>
    <row r="117" spans="1:15" x14ac:dyDescent="0.3">
      <c r="A117" s="105" t="s">
        <v>709</v>
      </c>
      <c r="B117" s="106">
        <v>0</v>
      </c>
      <c r="C117" s="28">
        <v>0</v>
      </c>
      <c r="D117" s="28">
        <v>0</v>
      </c>
      <c r="E117" s="28">
        <v>0</v>
      </c>
      <c r="F117" s="42">
        <f t="shared" si="5"/>
        <v>0</v>
      </c>
      <c r="G117" s="177">
        <f t="shared" si="5"/>
        <v>0</v>
      </c>
      <c r="I117" s="105" t="s">
        <v>709</v>
      </c>
      <c r="J117" s="106">
        <v>0</v>
      </c>
      <c r="K117" s="28">
        <v>0</v>
      </c>
      <c r="L117" s="28">
        <v>0</v>
      </c>
      <c r="M117" s="28">
        <v>0</v>
      </c>
      <c r="N117" s="42">
        <f t="shared" si="6"/>
        <v>0</v>
      </c>
      <c r="O117" s="177">
        <f t="shared" si="6"/>
        <v>0</v>
      </c>
    </row>
    <row r="118" spans="1:15" x14ac:dyDescent="0.3">
      <c r="A118" s="105" t="s">
        <v>710</v>
      </c>
      <c r="B118" s="106">
        <v>0</v>
      </c>
      <c r="C118" s="28">
        <v>0</v>
      </c>
      <c r="D118" s="28">
        <v>0</v>
      </c>
      <c r="E118" s="28">
        <v>0</v>
      </c>
      <c r="F118" s="42">
        <f t="shared" si="5"/>
        <v>0</v>
      </c>
      <c r="G118" s="177">
        <f t="shared" si="5"/>
        <v>0</v>
      </c>
      <c r="I118" s="105" t="s">
        <v>710</v>
      </c>
      <c r="J118" s="106">
        <v>0</v>
      </c>
      <c r="K118" s="28">
        <v>0</v>
      </c>
      <c r="L118" s="28">
        <v>0</v>
      </c>
      <c r="M118" s="28">
        <v>0</v>
      </c>
      <c r="N118" s="42">
        <f t="shared" si="6"/>
        <v>0</v>
      </c>
      <c r="O118" s="177">
        <f t="shared" si="6"/>
        <v>0</v>
      </c>
    </row>
    <row r="119" spans="1:15" x14ac:dyDescent="0.3">
      <c r="A119" s="105" t="s">
        <v>1111</v>
      </c>
      <c r="B119" s="106">
        <v>0</v>
      </c>
      <c r="C119" s="28">
        <v>0</v>
      </c>
      <c r="D119" s="28">
        <v>0</v>
      </c>
      <c r="E119" s="28">
        <v>0</v>
      </c>
      <c r="F119" s="42">
        <f t="shared" si="5"/>
        <v>0</v>
      </c>
      <c r="G119" s="177">
        <f t="shared" si="5"/>
        <v>0</v>
      </c>
      <c r="I119" s="105" t="s">
        <v>1111</v>
      </c>
      <c r="J119" s="106">
        <v>0</v>
      </c>
      <c r="K119" s="28">
        <v>0</v>
      </c>
      <c r="L119" s="28">
        <v>0</v>
      </c>
      <c r="M119" s="28">
        <v>0</v>
      </c>
      <c r="N119" s="42">
        <f t="shared" si="6"/>
        <v>0</v>
      </c>
      <c r="O119" s="177">
        <f t="shared" si="6"/>
        <v>0</v>
      </c>
    </row>
    <row r="120" spans="1:15" x14ac:dyDescent="0.3">
      <c r="A120" s="105" t="s">
        <v>1112</v>
      </c>
      <c r="B120" s="106">
        <v>0</v>
      </c>
      <c r="C120" s="28">
        <v>0</v>
      </c>
      <c r="D120" s="28">
        <v>0</v>
      </c>
      <c r="E120" s="28">
        <v>0</v>
      </c>
      <c r="F120" s="42">
        <f t="shared" si="5"/>
        <v>0</v>
      </c>
      <c r="G120" s="177">
        <f t="shared" si="5"/>
        <v>0</v>
      </c>
      <c r="I120" s="105" t="s">
        <v>1112</v>
      </c>
      <c r="J120" s="106">
        <v>0</v>
      </c>
      <c r="K120" s="28">
        <v>0</v>
      </c>
      <c r="L120" s="28">
        <v>0</v>
      </c>
      <c r="M120" s="28">
        <v>0</v>
      </c>
      <c r="N120" s="42">
        <f t="shared" si="6"/>
        <v>0</v>
      </c>
      <c r="O120" s="177">
        <f t="shared" si="6"/>
        <v>0</v>
      </c>
    </row>
    <row r="121" spans="1:15" x14ac:dyDescent="0.3">
      <c r="A121" s="105" t="s">
        <v>1113</v>
      </c>
      <c r="B121" s="106">
        <v>0</v>
      </c>
      <c r="C121" s="28">
        <v>0</v>
      </c>
      <c r="D121" s="28">
        <v>0</v>
      </c>
      <c r="E121" s="28">
        <v>0</v>
      </c>
      <c r="F121" s="42">
        <f t="shared" si="5"/>
        <v>0</v>
      </c>
      <c r="G121" s="177">
        <f t="shared" si="5"/>
        <v>0</v>
      </c>
      <c r="I121" s="105" t="s">
        <v>1113</v>
      </c>
      <c r="J121" s="106">
        <v>0</v>
      </c>
      <c r="K121" s="28">
        <v>0</v>
      </c>
      <c r="L121" s="28">
        <v>0</v>
      </c>
      <c r="M121" s="28">
        <v>0</v>
      </c>
      <c r="N121" s="42">
        <f t="shared" si="6"/>
        <v>0</v>
      </c>
      <c r="O121" s="177">
        <f t="shared" si="6"/>
        <v>0</v>
      </c>
    </row>
    <row r="122" spans="1:15" x14ac:dyDescent="0.3">
      <c r="A122" s="105" t="s">
        <v>1114</v>
      </c>
      <c r="B122" s="106">
        <v>0</v>
      </c>
      <c r="C122" s="28">
        <v>0</v>
      </c>
      <c r="D122" s="28">
        <v>0</v>
      </c>
      <c r="E122" s="28">
        <v>0</v>
      </c>
      <c r="F122" s="42">
        <f t="shared" si="5"/>
        <v>0</v>
      </c>
      <c r="G122" s="177">
        <f t="shared" si="5"/>
        <v>0</v>
      </c>
      <c r="I122" s="105" t="s">
        <v>1114</v>
      </c>
      <c r="J122" s="106">
        <v>0</v>
      </c>
      <c r="K122" s="28">
        <v>0</v>
      </c>
      <c r="L122" s="28">
        <v>0</v>
      </c>
      <c r="M122" s="28">
        <v>0</v>
      </c>
      <c r="N122" s="42">
        <f t="shared" si="6"/>
        <v>0</v>
      </c>
      <c r="O122" s="177">
        <f t="shared" si="6"/>
        <v>0</v>
      </c>
    </row>
    <row r="123" spans="1:15" x14ac:dyDescent="0.3">
      <c r="A123" s="105" t="s">
        <v>1115</v>
      </c>
      <c r="B123" s="106">
        <v>0</v>
      </c>
      <c r="C123" s="28">
        <v>0</v>
      </c>
      <c r="D123" s="28">
        <v>0</v>
      </c>
      <c r="E123" s="28">
        <v>0</v>
      </c>
      <c r="F123" s="42">
        <f t="shared" si="5"/>
        <v>0</v>
      </c>
      <c r="G123" s="177">
        <f t="shared" si="5"/>
        <v>0</v>
      </c>
      <c r="I123" s="105" t="s">
        <v>1115</v>
      </c>
      <c r="J123" s="106">
        <v>0</v>
      </c>
      <c r="K123" s="28">
        <v>0</v>
      </c>
      <c r="L123" s="28">
        <v>0</v>
      </c>
      <c r="M123" s="28">
        <v>0</v>
      </c>
      <c r="N123" s="42">
        <f t="shared" si="6"/>
        <v>0</v>
      </c>
      <c r="O123" s="177">
        <f t="shared" si="6"/>
        <v>0</v>
      </c>
    </row>
    <row r="124" spans="1:15" x14ac:dyDescent="0.3">
      <c r="A124" s="105" t="s">
        <v>1116</v>
      </c>
      <c r="B124" s="106">
        <v>0</v>
      </c>
      <c r="C124" s="28">
        <v>0</v>
      </c>
      <c r="D124" s="28">
        <v>0</v>
      </c>
      <c r="E124" s="28">
        <v>0</v>
      </c>
      <c r="F124" s="42">
        <f t="shared" si="5"/>
        <v>0</v>
      </c>
      <c r="G124" s="177">
        <f t="shared" si="5"/>
        <v>0</v>
      </c>
      <c r="I124" s="105" t="s">
        <v>1116</v>
      </c>
      <c r="J124" s="106">
        <v>0</v>
      </c>
      <c r="K124" s="28">
        <v>0</v>
      </c>
      <c r="L124" s="28">
        <v>0</v>
      </c>
      <c r="M124" s="28">
        <v>0</v>
      </c>
      <c r="N124" s="42">
        <f t="shared" si="6"/>
        <v>0</v>
      </c>
      <c r="O124" s="177">
        <f t="shared" si="6"/>
        <v>0</v>
      </c>
    </row>
    <row r="125" spans="1:15" x14ac:dyDescent="0.3">
      <c r="A125" s="105" t="s">
        <v>711</v>
      </c>
      <c r="B125" s="106">
        <v>0</v>
      </c>
      <c r="C125" s="28">
        <v>0</v>
      </c>
      <c r="D125" s="28">
        <v>0</v>
      </c>
      <c r="E125" s="28">
        <v>0</v>
      </c>
      <c r="F125" s="42">
        <f t="shared" si="5"/>
        <v>0</v>
      </c>
      <c r="G125" s="177">
        <f t="shared" si="5"/>
        <v>0</v>
      </c>
      <c r="I125" s="105" t="s">
        <v>711</v>
      </c>
      <c r="J125" s="106">
        <v>0</v>
      </c>
      <c r="K125" s="28">
        <v>0</v>
      </c>
      <c r="L125" s="28">
        <v>0</v>
      </c>
      <c r="M125" s="28">
        <v>0</v>
      </c>
      <c r="N125" s="42">
        <f t="shared" si="6"/>
        <v>0</v>
      </c>
      <c r="O125" s="177">
        <f t="shared" si="6"/>
        <v>0</v>
      </c>
    </row>
    <row r="126" spans="1:15" x14ac:dyDescent="0.3">
      <c r="A126" s="105" t="s">
        <v>712</v>
      </c>
      <c r="B126" s="106">
        <v>0</v>
      </c>
      <c r="C126" s="28">
        <v>0</v>
      </c>
      <c r="D126" s="28">
        <v>0</v>
      </c>
      <c r="E126" s="28">
        <v>0</v>
      </c>
      <c r="F126" s="42">
        <f t="shared" si="5"/>
        <v>0</v>
      </c>
      <c r="G126" s="177">
        <f t="shared" si="5"/>
        <v>0</v>
      </c>
      <c r="I126" s="105" t="s">
        <v>712</v>
      </c>
      <c r="J126" s="106">
        <v>0</v>
      </c>
      <c r="K126" s="28">
        <v>0</v>
      </c>
      <c r="L126" s="28">
        <v>0</v>
      </c>
      <c r="M126" s="28">
        <v>0</v>
      </c>
      <c r="N126" s="42">
        <f t="shared" si="6"/>
        <v>0</v>
      </c>
      <c r="O126" s="177">
        <f t="shared" si="6"/>
        <v>0</v>
      </c>
    </row>
    <row r="127" spans="1:15" x14ac:dyDescent="0.3">
      <c r="A127" s="105" t="s">
        <v>713</v>
      </c>
      <c r="B127" s="106">
        <v>0</v>
      </c>
      <c r="C127" s="28">
        <v>0</v>
      </c>
      <c r="D127" s="28">
        <v>0</v>
      </c>
      <c r="E127" s="28">
        <v>0</v>
      </c>
      <c r="F127" s="42">
        <f t="shared" si="5"/>
        <v>0</v>
      </c>
      <c r="G127" s="177">
        <f t="shared" si="5"/>
        <v>0</v>
      </c>
      <c r="I127" s="105" t="s">
        <v>713</v>
      </c>
      <c r="J127" s="106">
        <v>0</v>
      </c>
      <c r="K127" s="28">
        <v>0</v>
      </c>
      <c r="L127" s="28">
        <v>0</v>
      </c>
      <c r="M127" s="28">
        <v>0</v>
      </c>
      <c r="N127" s="42">
        <f t="shared" si="6"/>
        <v>0</v>
      </c>
      <c r="O127" s="177">
        <f t="shared" si="6"/>
        <v>0</v>
      </c>
    </row>
    <row r="128" spans="1:15" x14ac:dyDescent="0.3">
      <c r="A128" s="105" t="s">
        <v>1117</v>
      </c>
      <c r="B128" s="106">
        <v>0</v>
      </c>
      <c r="C128" s="28">
        <v>0</v>
      </c>
      <c r="D128" s="28">
        <v>0</v>
      </c>
      <c r="E128" s="28">
        <v>0</v>
      </c>
      <c r="F128" s="42">
        <f t="shared" si="5"/>
        <v>0</v>
      </c>
      <c r="G128" s="177">
        <f t="shared" si="5"/>
        <v>0</v>
      </c>
      <c r="I128" s="105" t="s">
        <v>1117</v>
      </c>
      <c r="J128" s="106">
        <v>0</v>
      </c>
      <c r="K128" s="28">
        <v>0</v>
      </c>
      <c r="L128" s="28">
        <v>0</v>
      </c>
      <c r="M128" s="28">
        <v>0</v>
      </c>
      <c r="N128" s="42">
        <f t="shared" si="6"/>
        <v>0</v>
      </c>
      <c r="O128" s="177">
        <f t="shared" si="6"/>
        <v>0</v>
      </c>
    </row>
    <row r="129" spans="1:15" x14ac:dyDescent="0.3">
      <c r="A129" s="105" t="s">
        <v>1118</v>
      </c>
      <c r="B129" s="106">
        <v>0</v>
      </c>
      <c r="C129" s="28">
        <v>0</v>
      </c>
      <c r="D129" s="28">
        <v>0</v>
      </c>
      <c r="E129" s="28">
        <v>0</v>
      </c>
      <c r="F129" s="42">
        <f t="shared" si="5"/>
        <v>0</v>
      </c>
      <c r="G129" s="177">
        <f t="shared" si="5"/>
        <v>0</v>
      </c>
      <c r="I129" s="105" t="s">
        <v>1118</v>
      </c>
      <c r="J129" s="106">
        <v>0</v>
      </c>
      <c r="K129" s="28">
        <v>0</v>
      </c>
      <c r="L129" s="28">
        <v>0</v>
      </c>
      <c r="M129" s="28">
        <v>0</v>
      </c>
      <c r="N129" s="42">
        <f t="shared" si="6"/>
        <v>0</v>
      </c>
      <c r="O129" s="177">
        <f t="shared" si="6"/>
        <v>0</v>
      </c>
    </row>
    <row r="130" spans="1:15" x14ac:dyDescent="0.3">
      <c r="A130" s="105" t="s">
        <v>1119</v>
      </c>
      <c r="B130" s="106">
        <v>0</v>
      </c>
      <c r="C130" s="28">
        <v>0</v>
      </c>
      <c r="D130" s="28">
        <v>0</v>
      </c>
      <c r="E130" s="28">
        <v>0</v>
      </c>
      <c r="F130" s="42">
        <f t="shared" si="5"/>
        <v>0</v>
      </c>
      <c r="G130" s="177">
        <f t="shared" si="5"/>
        <v>0</v>
      </c>
      <c r="I130" s="105" t="s">
        <v>1119</v>
      </c>
      <c r="J130" s="106">
        <v>0</v>
      </c>
      <c r="K130" s="28">
        <v>0</v>
      </c>
      <c r="L130" s="28">
        <v>0</v>
      </c>
      <c r="M130" s="28">
        <v>0</v>
      </c>
      <c r="N130" s="42">
        <f t="shared" si="6"/>
        <v>0</v>
      </c>
      <c r="O130" s="177">
        <f t="shared" si="6"/>
        <v>0</v>
      </c>
    </row>
    <row r="131" spans="1:15" x14ac:dyDescent="0.3">
      <c r="A131" s="105" t="s">
        <v>1120</v>
      </c>
      <c r="B131" s="106">
        <v>0</v>
      </c>
      <c r="C131" s="28">
        <v>0</v>
      </c>
      <c r="D131" s="28">
        <v>0</v>
      </c>
      <c r="E131" s="28">
        <v>0</v>
      </c>
      <c r="F131" s="42">
        <f t="shared" si="5"/>
        <v>0</v>
      </c>
      <c r="G131" s="177">
        <f t="shared" si="5"/>
        <v>0</v>
      </c>
      <c r="I131" s="105" t="s">
        <v>1120</v>
      </c>
      <c r="J131" s="106">
        <v>0</v>
      </c>
      <c r="K131" s="28">
        <v>0</v>
      </c>
      <c r="L131" s="28">
        <v>0</v>
      </c>
      <c r="M131" s="28">
        <v>0</v>
      </c>
      <c r="N131" s="42">
        <f t="shared" si="6"/>
        <v>0</v>
      </c>
      <c r="O131" s="177">
        <f t="shared" si="6"/>
        <v>0</v>
      </c>
    </row>
    <row r="132" spans="1:15" x14ac:dyDescent="0.3">
      <c r="A132" s="105" t="s">
        <v>1121</v>
      </c>
      <c r="B132" s="106">
        <v>0</v>
      </c>
      <c r="C132" s="28">
        <v>0</v>
      </c>
      <c r="D132" s="28">
        <v>0</v>
      </c>
      <c r="E132" s="28">
        <v>0</v>
      </c>
      <c r="F132" s="42">
        <f t="shared" si="5"/>
        <v>0</v>
      </c>
      <c r="G132" s="177">
        <f t="shared" si="5"/>
        <v>0</v>
      </c>
      <c r="I132" s="105" t="s">
        <v>1121</v>
      </c>
      <c r="J132" s="106">
        <v>0</v>
      </c>
      <c r="K132" s="28">
        <v>0</v>
      </c>
      <c r="L132" s="28">
        <v>0</v>
      </c>
      <c r="M132" s="28">
        <v>0</v>
      </c>
      <c r="N132" s="42">
        <f t="shared" si="6"/>
        <v>0</v>
      </c>
      <c r="O132" s="177">
        <f t="shared" si="6"/>
        <v>0</v>
      </c>
    </row>
    <row r="133" spans="1:15" x14ac:dyDescent="0.3">
      <c r="A133" s="105" t="s">
        <v>1122</v>
      </c>
      <c r="B133" s="106">
        <v>0</v>
      </c>
      <c r="C133" s="28">
        <v>0</v>
      </c>
      <c r="D133" s="28">
        <v>0</v>
      </c>
      <c r="E133" s="28">
        <v>0</v>
      </c>
      <c r="F133" s="42">
        <f t="shared" si="5"/>
        <v>0</v>
      </c>
      <c r="G133" s="177">
        <f t="shared" si="5"/>
        <v>0</v>
      </c>
      <c r="I133" s="105" t="s">
        <v>1122</v>
      </c>
      <c r="J133" s="106">
        <v>0</v>
      </c>
      <c r="K133" s="28">
        <v>0</v>
      </c>
      <c r="L133" s="28">
        <v>0</v>
      </c>
      <c r="M133" s="28">
        <v>0</v>
      </c>
      <c r="N133" s="42">
        <f t="shared" si="6"/>
        <v>0</v>
      </c>
      <c r="O133" s="177">
        <f t="shared" si="6"/>
        <v>0</v>
      </c>
    </row>
    <row r="134" spans="1:15" x14ac:dyDescent="0.3">
      <c r="A134" s="105" t="s">
        <v>1123</v>
      </c>
      <c r="B134" s="106">
        <v>0</v>
      </c>
      <c r="C134" s="28">
        <v>0</v>
      </c>
      <c r="D134" s="28">
        <v>0</v>
      </c>
      <c r="E134" s="28">
        <v>0</v>
      </c>
      <c r="F134" s="42">
        <f t="shared" si="5"/>
        <v>0</v>
      </c>
      <c r="G134" s="177">
        <f t="shared" si="5"/>
        <v>0</v>
      </c>
      <c r="I134" s="105" t="s">
        <v>1123</v>
      </c>
      <c r="J134" s="106">
        <v>0</v>
      </c>
      <c r="K134" s="28">
        <v>0</v>
      </c>
      <c r="L134" s="28">
        <v>0</v>
      </c>
      <c r="M134" s="28">
        <v>0</v>
      </c>
      <c r="N134" s="42">
        <f t="shared" si="6"/>
        <v>0</v>
      </c>
      <c r="O134" s="177">
        <f t="shared" si="6"/>
        <v>0</v>
      </c>
    </row>
    <row r="135" spans="1:15" x14ac:dyDescent="0.3">
      <c r="A135" s="105" t="s">
        <v>1124</v>
      </c>
      <c r="B135" s="106">
        <v>0</v>
      </c>
      <c r="C135" s="28">
        <v>0</v>
      </c>
      <c r="D135" s="28">
        <v>0</v>
      </c>
      <c r="E135" s="28">
        <v>0</v>
      </c>
      <c r="F135" s="42">
        <f t="shared" si="5"/>
        <v>0</v>
      </c>
      <c r="G135" s="177">
        <f t="shared" si="5"/>
        <v>0</v>
      </c>
      <c r="I135" s="105" t="s">
        <v>1124</v>
      </c>
      <c r="J135" s="106">
        <v>0</v>
      </c>
      <c r="K135" s="28">
        <v>0</v>
      </c>
      <c r="L135" s="28">
        <v>0</v>
      </c>
      <c r="M135" s="28">
        <v>0</v>
      </c>
      <c r="N135" s="42">
        <f t="shared" si="6"/>
        <v>0</v>
      </c>
      <c r="O135" s="177">
        <f t="shared" si="6"/>
        <v>0</v>
      </c>
    </row>
    <row r="136" spans="1:15" x14ac:dyDescent="0.3">
      <c r="A136" s="105" t="s">
        <v>777</v>
      </c>
      <c r="B136" s="106">
        <v>0</v>
      </c>
      <c r="C136" s="28">
        <v>0</v>
      </c>
      <c r="D136" s="28">
        <v>0</v>
      </c>
      <c r="E136" s="28">
        <v>0</v>
      </c>
      <c r="F136" s="42">
        <f t="shared" si="5"/>
        <v>0</v>
      </c>
      <c r="G136" s="177">
        <f t="shared" si="5"/>
        <v>0</v>
      </c>
      <c r="I136" s="105" t="s">
        <v>777</v>
      </c>
      <c r="J136" s="106">
        <v>0</v>
      </c>
      <c r="K136" s="28">
        <v>0</v>
      </c>
      <c r="L136" s="28">
        <v>0</v>
      </c>
      <c r="M136" s="28">
        <v>0</v>
      </c>
      <c r="N136" s="42">
        <f t="shared" si="6"/>
        <v>0</v>
      </c>
      <c r="O136" s="177">
        <f t="shared" si="6"/>
        <v>0</v>
      </c>
    </row>
    <row r="137" spans="1:15" x14ac:dyDescent="0.3">
      <c r="A137" s="105" t="s">
        <v>1125</v>
      </c>
      <c r="B137" s="106">
        <v>0</v>
      </c>
      <c r="C137" s="28">
        <v>0</v>
      </c>
      <c r="D137" s="28">
        <v>0</v>
      </c>
      <c r="E137" s="28">
        <v>0</v>
      </c>
      <c r="F137" s="42">
        <f t="shared" si="5"/>
        <v>0</v>
      </c>
      <c r="G137" s="177">
        <f t="shared" si="5"/>
        <v>0</v>
      </c>
      <c r="I137" s="105" t="s">
        <v>1125</v>
      </c>
      <c r="J137" s="106">
        <v>0</v>
      </c>
      <c r="K137" s="28">
        <v>0</v>
      </c>
      <c r="L137" s="28">
        <v>0</v>
      </c>
      <c r="M137" s="28">
        <v>0</v>
      </c>
      <c r="N137" s="42">
        <f t="shared" si="6"/>
        <v>0</v>
      </c>
      <c r="O137" s="177">
        <f t="shared" si="6"/>
        <v>0</v>
      </c>
    </row>
    <row r="138" spans="1:15" x14ac:dyDescent="0.3">
      <c r="A138" s="105" t="s">
        <v>714</v>
      </c>
      <c r="B138" s="106">
        <v>0</v>
      </c>
      <c r="C138" s="28">
        <v>0</v>
      </c>
      <c r="D138" s="28">
        <v>0</v>
      </c>
      <c r="E138" s="28">
        <v>0</v>
      </c>
      <c r="F138" s="42">
        <f t="shared" si="5"/>
        <v>0</v>
      </c>
      <c r="G138" s="177">
        <f t="shared" si="5"/>
        <v>0</v>
      </c>
      <c r="I138" s="105" t="s">
        <v>714</v>
      </c>
      <c r="J138" s="106">
        <v>0</v>
      </c>
      <c r="K138" s="28">
        <v>0</v>
      </c>
      <c r="L138" s="28">
        <v>0</v>
      </c>
      <c r="M138" s="28">
        <v>0</v>
      </c>
      <c r="N138" s="42">
        <f t="shared" si="6"/>
        <v>0</v>
      </c>
      <c r="O138" s="177">
        <f t="shared" si="6"/>
        <v>0</v>
      </c>
    </row>
    <row r="139" spans="1:15" x14ac:dyDescent="0.3">
      <c r="A139" s="105" t="s">
        <v>715</v>
      </c>
      <c r="B139" s="106">
        <v>0</v>
      </c>
      <c r="C139" s="28">
        <v>0</v>
      </c>
      <c r="D139" s="28">
        <v>0</v>
      </c>
      <c r="E139" s="28">
        <v>0</v>
      </c>
      <c r="F139" s="42">
        <f t="shared" si="5"/>
        <v>0</v>
      </c>
      <c r="G139" s="177">
        <f t="shared" si="5"/>
        <v>0</v>
      </c>
      <c r="I139" s="105" t="s">
        <v>715</v>
      </c>
      <c r="J139" s="106">
        <v>0</v>
      </c>
      <c r="K139" s="28">
        <v>0</v>
      </c>
      <c r="L139" s="28">
        <v>0</v>
      </c>
      <c r="M139" s="28">
        <v>0</v>
      </c>
      <c r="N139" s="42">
        <f t="shared" si="6"/>
        <v>0</v>
      </c>
      <c r="O139" s="177">
        <f t="shared" si="6"/>
        <v>0</v>
      </c>
    </row>
    <row r="140" spans="1:15" x14ac:dyDescent="0.3">
      <c r="A140" s="105" t="s">
        <v>1126</v>
      </c>
      <c r="B140" s="106">
        <v>0</v>
      </c>
      <c r="C140" s="28">
        <v>0</v>
      </c>
      <c r="D140" s="28">
        <v>0</v>
      </c>
      <c r="E140" s="28">
        <v>0</v>
      </c>
      <c r="F140" s="42">
        <f t="shared" si="5"/>
        <v>0</v>
      </c>
      <c r="G140" s="177">
        <f t="shared" si="5"/>
        <v>0</v>
      </c>
      <c r="I140" s="105" t="s">
        <v>1126</v>
      </c>
      <c r="J140" s="106">
        <v>0</v>
      </c>
      <c r="K140" s="28">
        <v>0</v>
      </c>
      <c r="L140" s="28">
        <v>0</v>
      </c>
      <c r="M140" s="28">
        <v>0</v>
      </c>
      <c r="N140" s="42">
        <f t="shared" si="6"/>
        <v>0</v>
      </c>
      <c r="O140" s="177">
        <f t="shared" si="6"/>
        <v>0</v>
      </c>
    </row>
    <row r="141" spans="1:15" x14ac:dyDescent="0.3">
      <c r="A141" s="105" t="s">
        <v>1127</v>
      </c>
      <c r="B141" s="106">
        <v>0</v>
      </c>
      <c r="C141" s="28">
        <v>0</v>
      </c>
      <c r="D141" s="28">
        <v>0</v>
      </c>
      <c r="E141" s="28">
        <v>0</v>
      </c>
      <c r="F141" s="42">
        <f t="shared" si="5"/>
        <v>0</v>
      </c>
      <c r="G141" s="177">
        <f t="shared" si="5"/>
        <v>0</v>
      </c>
      <c r="I141" s="105" t="s">
        <v>1127</v>
      </c>
      <c r="J141" s="106">
        <v>0</v>
      </c>
      <c r="K141" s="28">
        <v>0</v>
      </c>
      <c r="L141" s="28">
        <v>0</v>
      </c>
      <c r="M141" s="28">
        <v>0</v>
      </c>
      <c r="N141" s="42">
        <f t="shared" si="6"/>
        <v>0</v>
      </c>
      <c r="O141" s="177">
        <f t="shared" si="6"/>
        <v>0</v>
      </c>
    </row>
    <row r="142" spans="1:15" x14ac:dyDescent="0.3">
      <c r="A142" s="105" t="s">
        <v>716</v>
      </c>
      <c r="B142" s="106">
        <v>0</v>
      </c>
      <c r="C142" s="28">
        <v>0</v>
      </c>
      <c r="D142" s="28">
        <v>0</v>
      </c>
      <c r="E142" s="28">
        <v>0</v>
      </c>
      <c r="F142" s="42">
        <f t="shared" si="5"/>
        <v>0</v>
      </c>
      <c r="G142" s="177">
        <f t="shared" si="5"/>
        <v>0</v>
      </c>
      <c r="I142" s="105" t="s">
        <v>716</v>
      </c>
      <c r="J142" s="106">
        <v>0</v>
      </c>
      <c r="K142" s="28">
        <v>0</v>
      </c>
      <c r="L142" s="28">
        <v>0</v>
      </c>
      <c r="M142" s="28">
        <v>0</v>
      </c>
      <c r="N142" s="42">
        <f t="shared" si="6"/>
        <v>0</v>
      </c>
      <c r="O142" s="177">
        <f t="shared" si="6"/>
        <v>0</v>
      </c>
    </row>
    <row r="143" spans="1:15" x14ac:dyDescent="0.3">
      <c r="A143" s="105" t="s">
        <v>1128</v>
      </c>
      <c r="B143" s="106">
        <v>0</v>
      </c>
      <c r="C143" s="28">
        <v>0</v>
      </c>
      <c r="D143" s="28">
        <v>0</v>
      </c>
      <c r="E143" s="28">
        <v>0</v>
      </c>
      <c r="F143" s="42">
        <f t="shared" si="5"/>
        <v>0</v>
      </c>
      <c r="G143" s="177">
        <f t="shared" si="5"/>
        <v>0</v>
      </c>
      <c r="I143" s="105" t="s">
        <v>1128</v>
      </c>
      <c r="J143" s="106">
        <v>0</v>
      </c>
      <c r="K143" s="28">
        <v>0</v>
      </c>
      <c r="L143" s="28">
        <v>0</v>
      </c>
      <c r="M143" s="28">
        <v>0</v>
      </c>
      <c r="N143" s="42">
        <f t="shared" si="6"/>
        <v>0</v>
      </c>
      <c r="O143" s="177">
        <f t="shared" si="6"/>
        <v>0</v>
      </c>
    </row>
    <row r="144" spans="1:15" x14ac:dyDescent="0.3">
      <c r="A144" s="105" t="s">
        <v>1129</v>
      </c>
      <c r="B144" s="106">
        <v>0</v>
      </c>
      <c r="C144" s="28">
        <v>0</v>
      </c>
      <c r="D144" s="28">
        <v>0</v>
      </c>
      <c r="E144" s="28">
        <v>0</v>
      </c>
      <c r="F144" s="42">
        <f t="shared" si="5"/>
        <v>0</v>
      </c>
      <c r="G144" s="177">
        <f t="shared" si="5"/>
        <v>0</v>
      </c>
      <c r="I144" s="105" t="s">
        <v>1129</v>
      </c>
      <c r="J144" s="106">
        <v>0</v>
      </c>
      <c r="K144" s="28">
        <v>0</v>
      </c>
      <c r="L144" s="28">
        <v>0</v>
      </c>
      <c r="M144" s="28">
        <v>0</v>
      </c>
      <c r="N144" s="42">
        <f t="shared" si="6"/>
        <v>0</v>
      </c>
      <c r="O144" s="177">
        <f t="shared" si="6"/>
        <v>0</v>
      </c>
    </row>
    <row r="145" spans="1:15" x14ac:dyDescent="0.3">
      <c r="A145" s="105" t="s">
        <v>1130</v>
      </c>
      <c r="B145" s="106">
        <v>0</v>
      </c>
      <c r="C145" s="28">
        <v>0</v>
      </c>
      <c r="D145" s="28">
        <v>0</v>
      </c>
      <c r="E145" s="28">
        <v>0</v>
      </c>
      <c r="F145" s="42">
        <f t="shared" si="5"/>
        <v>0</v>
      </c>
      <c r="G145" s="177">
        <f t="shared" si="5"/>
        <v>0</v>
      </c>
      <c r="I145" s="105" t="s">
        <v>1130</v>
      </c>
      <c r="J145" s="106">
        <v>0</v>
      </c>
      <c r="K145" s="28">
        <v>0</v>
      </c>
      <c r="L145" s="28">
        <v>0</v>
      </c>
      <c r="M145" s="28">
        <v>0</v>
      </c>
      <c r="N145" s="42">
        <f t="shared" si="6"/>
        <v>0</v>
      </c>
      <c r="O145" s="177">
        <f t="shared" si="6"/>
        <v>0</v>
      </c>
    </row>
    <row r="146" spans="1:15" x14ac:dyDescent="0.3">
      <c r="A146" s="105" t="s">
        <v>1131</v>
      </c>
      <c r="B146" s="106">
        <v>0</v>
      </c>
      <c r="C146" s="28">
        <v>0</v>
      </c>
      <c r="D146" s="28">
        <v>0</v>
      </c>
      <c r="E146" s="28">
        <v>0</v>
      </c>
      <c r="F146" s="42">
        <f t="shared" si="5"/>
        <v>0</v>
      </c>
      <c r="G146" s="177">
        <f t="shared" si="5"/>
        <v>0</v>
      </c>
      <c r="I146" s="105" t="s">
        <v>1131</v>
      </c>
      <c r="J146" s="106">
        <v>0</v>
      </c>
      <c r="K146" s="28">
        <v>0</v>
      </c>
      <c r="L146" s="28">
        <v>0</v>
      </c>
      <c r="M146" s="28">
        <v>0</v>
      </c>
      <c r="N146" s="42">
        <f t="shared" si="6"/>
        <v>0</v>
      </c>
      <c r="O146" s="177">
        <f t="shared" si="6"/>
        <v>0</v>
      </c>
    </row>
    <row r="147" spans="1:15" x14ac:dyDescent="0.3">
      <c r="A147" s="105" t="s">
        <v>1132</v>
      </c>
      <c r="B147" s="106">
        <v>0</v>
      </c>
      <c r="C147" s="28">
        <v>0</v>
      </c>
      <c r="D147" s="28">
        <v>0</v>
      </c>
      <c r="E147" s="28">
        <v>0</v>
      </c>
      <c r="F147" s="42">
        <f t="shared" ref="F147:G204" si="7">B147-D147</f>
        <v>0</v>
      </c>
      <c r="G147" s="177">
        <f t="shared" si="7"/>
        <v>0</v>
      </c>
      <c r="I147" s="105" t="s">
        <v>1132</v>
      </c>
      <c r="J147" s="106">
        <v>0</v>
      </c>
      <c r="K147" s="28">
        <v>0</v>
      </c>
      <c r="L147" s="28">
        <v>0</v>
      </c>
      <c r="M147" s="28">
        <v>0</v>
      </c>
      <c r="N147" s="42">
        <f t="shared" ref="N147:O204" si="8">J147-L147</f>
        <v>0</v>
      </c>
      <c r="O147" s="177">
        <f t="shared" si="8"/>
        <v>0</v>
      </c>
    </row>
    <row r="148" spans="1:15" x14ac:dyDescent="0.3">
      <c r="A148" s="105" t="s">
        <v>717</v>
      </c>
      <c r="B148" s="106">
        <v>0</v>
      </c>
      <c r="C148" s="28">
        <v>0</v>
      </c>
      <c r="D148" s="28">
        <v>0</v>
      </c>
      <c r="E148" s="28">
        <v>0</v>
      </c>
      <c r="F148" s="42">
        <f t="shared" si="7"/>
        <v>0</v>
      </c>
      <c r="G148" s="177">
        <f t="shared" si="7"/>
        <v>0</v>
      </c>
      <c r="I148" s="105" t="s">
        <v>717</v>
      </c>
      <c r="J148" s="106">
        <v>0</v>
      </c>
      <c r="K148" s="28">
        <v>0</v>
      </c>
      <c r="L148" s="28">
        <v>0</v>
      </c>
      <c r="M148" s="28">
        <v>0</v>
      </c>
      <c r="N148" s="42">
        <f t="shared" si="8"/>
        <v>0</v>
      </c>
      <c r="O148" s="177">
        <f t="shared" si="8"/>
        <v>0</v>
      </c>
    </row>
    <row r="149" spans="1:15" x14ac:dyDescent="0.3">
      <c r="A149" s="105" t="s">
        <v>1133</v>
      </c>
      <c r="B149" s="106">
        <v>0</v>
      </c>
      <c r="C149" s="28">
        <v>0</v>
      </c>
      <c r="D149" s="28">
        <v>0</v>
      </c>
      <c r="E149" s="28">
        <v>0</v>
      </c>
      <c r="F149" s="42">
        <f t="shared" si="7"/>
        <v>0</v>
      </c>
      <c r="G149" s="177">
        <f t="shared" si="7"/>
        <v>0</v>
      </c>
      <c r="I149" s="105" t="s">
        <v>1133</v>
      </c>
      <c r="J149" s="106">
        <v>0</v>
      </c>
      <c r="K149" s="28">
        <v>0</v>
      </c>
      <c r="L149" s="28">
        <v>0</v>
      </c>
      <c r="M149" s="28">
        <v>0</v>
      </c>
      <c r="N149" s="42">
        <f t="shared" si="8"/>
        <v>0</v>
      </c>
      <c r="O149" s="177">
        <f t="shared" si="8"/>
        <v>0</v>
      </c>
    </row>
    <row r="150" spans="1:15" x14ac:dyDescent="0.3">
      <c r="A150" s="105" t="s">
        <v>1134</v>
      </c>
      <c r="B150" s="106">
        <v>0</v>
      </c>
      <c r="C150" s="28">
        <v>0</v>
      </c>
      <c r="D150" s="28">
        <v>0</v>
      </c>
      <c r="E150" s="28">
        <v>0</v>
      </c>
      <c r="F150" s="42">
        <f t="shared" si="7"/>
        <v>0</v>
      </c>
      <c r="G150" s="177">
        <f t="shared" si="7"/>
        <v>0</v>
      </c>
      <c r="I150" s="105" t="s">
        <v>1134</v>
      </c>
      <c r="J150" s="106">
        <v>0</v>
      </c>
      <c r="K150" s="28">
        <v>0</v>
      </c>
      <c r="L150" s="28">
        <v>0</v>
      </c>
      <c r="M150" s="28">
        <v>0</v>
      </c>
      <c r="N150" s="42">
        <f t="shared" si="8"/>
        <v>0</v>
      </c>
      <c r="O150" s="177">
        <f t="shared" si="8"/>
        <v>0</v>
      </c>
    </row>
    <row r="151" spans="1:15" x14ac:dyDescent="0.3">
      <c r="A151" s="105" t="s">
        <v>1135</v>
      </c>
      <c r="B151" s="106">
        <v>0</v>
      </c>
      <c r="C151" s="28">
        <v>0</v>
      </c>
      <c r="D151" s="28">
        <v>0</v>
      </c>
      <c r="E151" s="28">
        <v>0</v>
      </c>
      <c r="F151" s="42">
        <f t="shared" si="7"/>
        <v>0</v>
      </c>
      <c r="G151" s="177">
        <f t="shared" si="7"/>
        <v>0</v>
      </c>
      <c r="I151" s="105" t="s">
        <v>1135</v>
      </c>
      <c r="J151" s="106">
        <v>0</v>
      </c>
      <c r="K151" s="28">
        <v>0</v>
      </c>
      <c r="L151" s="28">
        <v>0</v>
      </c>
      <c r="M151" s="28">
        <v>0</v>
      </c>
      <c r="N151" s="42">
        <f t="shared" si="8"/>
        <v>0</v>
      </c>
      <c r="O151" s="177">
        <f t="shared" si="8"/>
        <v>0</v>
      </c>
    </row>
    <row r="152" spans="1:15" x14ac:dyDescent="0.3">
      <c r="A152" s="105" t="s">
        <v>1136</v>
      </c>
      <c r="B152" s="106">
        <v>0</v>
      </c>
      <c r="C152" s="28">
        <v>0</v>
      </c>
      <c r="D152" s="28">
        <v>0</v>
      </c>
      <c r="E152" s="28">
        <v>0</v>
      </c>
      <c r="F152" s="42">
        <f t="shared" si="7"/>
        <v>0</v>
      </c>
      <c r="G152" s="177">
        <f t="shared" si="7"/>
        <v>0</v>
      </c>
      <c r="I152" s="105" t="s">
        <v>1136</v>
      </c>
      <c r="J152" s="106">
        <v>0</v>
      </c>
      <c r="K152" s="28">
        <v>0</v>
      </c>
      <c r="L152" s="28">
        <v>0</v>
      </c>
      <c r="M152" s="28">
        <v>0</v>
      </c>
      <c r="N152" s="42">
        <f t="shared" si="8"/>
        <v>0</v>
      </c>
      <c r="O152" s="177">
        <f t="shared" si="8"/>
        <v>0</v>
      </c>
    </row>
    <row r="153" spans="1:15" x14ac:dyDescent="0.3">
      <c r="A153" s="105" t="s">
        <v>1137</v>
      </c>
      <c r="B153" s="106">
        <v>0</v>
      </c>
      <c r="C153" s="28">
        <v>0</v>
      </c>
      <c r="D153" s="28">
        <v>0</v>
      </c>
      <c r="E153" s="28">
        <v>0</v>
      </c>
      <c r="F153" s="42">
        <f t="shared" si="7"/>
        <v>0</v>
      </c>
      <c r="G153" s="177">
        <f t="shared" si="7"/>
        <v>0</v>
      </c>
      <c r="I153" s="105" t="s">
        <v>1137</v>
      </c>
      <c r="J153" s="106">
        <v>0</v>
      </c>
      <c r="K153" s="28">
        <v>0</v>
      </c>
      <c r="L153" s="28">
        <v>0</v>
      </c>
      <c r="M153" s="28">
        <v>0</v>
      </c>
      <c r="N153" s="42">
        <f t="shared" si="8"/>
        <v>0</v>
      </c>
      <c r="O153" s="177">
        <f t="shared" si="8"/>
        <v>0</v>
      </c>
    </row>
    <row r="154" spans="1:15" x14ac:dyDescent="0.3">
      <c r="A154" s="105" t="s">
        <v>34</v>
      </c>
      <c r="B154" s="106">
        <v>0</v>
      </c>
      <c r="C154" s="28">
        <v>0</v>
      </c>
      <c r="D154" s="28">
        <v>0</v>
      </c>
      <c r="E154" s="28">
        <v>0</v>
      </c>
      <c r="F154" s="42">
        <f t="shared" si="7"/>
        <v>0</v>
      </c>
      <c r="G154" s="177">
        <f t="shared" si="7"/>
        <v>0</v>
      </c>
      <c r="I154" s="105" t="s">
        <v>34</v>
      </c>
      <c r="J154" s="106">
        <v>0</v>
      </c>
      <c r="K154" s="28">
        <v>0</v>
      </c>
      <c r="L154" s="28">
        <v>0</v>
      </c>
      <c r="M154" s="28">
        <v>0</v>
      </c>
      <c r="N154" s="42">
        <f t="shared" si="8"/>
        <v>0</v>
      </c>
      <c r="O154" s="177">
        <f t="shared" si="8"/>
        <v>0</v>
      </c>
    </row>
    <row r="155" spans="1:15" x14ac:dyDescent="0.3">
      <c r="A155" s="105" t="s">
        <v>718</v>
      </c>
      <c r="B155" s="106">
        <v>0</v>
      </c>
      <c r="C155" s="28">
        <v>0</v>
      </c>
      <c r="D155" s="28">
        <v>0</v>
      </c>
      <c r="E155" s="28">
        <v>0</v>
      </c>
      <c r="F155" s="42">
        <f t="shared" si="7"/>
        <v>0</v>
      </c>
      <c r="G155" s="177">
        <f t="shared" si="7"/>
        <v>0</v>
      </c>
      <c r="I155" s="105" t="s">
        <v>718</v>
      </c>
      <c r="J155" s="106">
        <v>0</v>
      </c>
      <c r="K155" s="28">
        <v>0</v>
      </c>
      <c r="L155" s="28">
        <v>0</v>
      </c>
      <c r="M155" s="28">
        <v>0</v>
      </c>
      <c r="N155" s="42">
        <f t="shared" si="8"/>
        <v>0</v>
      </c>
      <c r="O155" s="177">
        <f t="shared" si="8"/>
        <v>0</v>
      </c>
    </row>
    <row r="156" spans="1:15" x14ac:dyDescent="0.3">
      <c r="A156" s="105" t="s">
        <v>719</v>
      </c>
      <c r="B156" s="106">
        <v>0</v>
      </c>
      <c r="C156" s="28">
        <v>0</v>
      </c>
      <c r="D156" s="28">
        <v>0</v>
      </c>
      <c r="E156" s="28">
        <v>0</v>
      </c>
      <c r="F156" s="42">
        <f t="shared" si="7"/>
        <v>0</v>
      </c>
      <c r="G156" s="177">
        <f t="shared" si="7"/>
        <v>0</v>
      </c>
      <c r="I156" s="105" t="s">
        <v>719</v>
      </c>
      <c r="J156" s="106">
        <v>0</v>
      </c>
      <c r="K156" s="28">
        <v>0</v>
      </c>
      <c r="L156" s="28">
        <v>0</v>
      </c>
      <c r="M156" s="28">
        <v>0</v>
      </c>
      <c r="N156" s="42">
        <f t="shared" si="8"/>
        <v>0</v>
      </c>
      <c r="O156" s="177">
        <f t="shared" si="8"/>
        <v>0</v>
      </c>
    </row>
    <row r="157" spans="1:15" x14ac:dyDescent="0.3">
      <c r="A157" s="105" t="s">
        <v>1138</v>
      </c>
      <c r="B157" s="106">
        <v>0</v>
      </c>
      <c r="C157" s="28">
        <v>0</v>
      </c>
      <c r="D157" s="28">
        <v>0</v>
      </c>
      <c r="E157" s="28">
        <v>0</v>
      </c>
      <c r="F157" s="42">
        <f t="shared" si="7"/>
        <v>0</v>
      </c>
      <c r="G157" s="177">
        <f t="shared" si="7"/>
        <v>0</v>
      </c>
      <c r="I157" s="105" t="s">
        <v>1138</v>
      </c>
      <c r="J157" s="106">
        <v>0</v>
      </c>
      <c r="K157" s="28">
        <v>0</v>
      </c>
      <c r="L157" s="28">
        <v>0</v>
      </c>
      <c r="M157" s="28">
        <v>0</v>
      </c>
      <c r="N157" s="42">
        <f t="shared" si="8"/>
        <v>0</v>
      </c>
      <c r="O157" s="177">
        <f t="shared" si="8"/>
        <v>0</v>
      </c>
    </row>
    <row r="158" spans="1:15" x14ac:dyDescent="0.3">
      <c r="A158" s="105" t="s">
        <v>1139</v>
      </c>
      <c r="B158" s="106">
        <v>0</v>
      </c>
      <c r="C158" s="28">
        <v>0</v>
      </c>
      <c r="D158" s="28">
        <v>0</v>
      </c>
      <c r="E158" s="28">
        <v>0</v>
      </c>
      <c r="F158" s="42">
        <f t="shared" si="7"/>
        <v>0</v>
      </c>
      <c r="G158" s="177">
        <f t="shared" si="7"/>
        <v>0</v>
      </c>
      <c r="I158" s="105" t="s">
        <v>1139</v>
      </c>
      <c r="J158" s="106">
        <v>0</v>
      </c>
      <c r="K158" s="28">
        <v>0</v>
      </c>
      <c r="L158" s="28">
        <v>0</v>
      </c>
      <c r="M158" s="28">
        <v>0</v>
      </c>
      <c r="N158" s="42">
        <f t="shared" si="8"/>
        <v>0</v>
      </c>
      <c r="O158" s="177">
        <f t="shared" si="8"/>
        <v>0</v>
      </c>
    </row>
    <row r="159" spans="1:15" x14ac:dyDescent="0.3">
      <c r="A159" s="105" t="s">
        <v>1140</v>
      </c>
      <c r="B159" s="106">
        <v>0</v>
      </c>
      <c r="C159" s="28">
        <v>0</v>
      </c>
      <c r="D159" s="28">
        <v>0</v>
      </c>
      <c r="E159" s="28">
        <v>0</v>
      </c>
      <c r="F159" s="42">
        <f t="shared" si="7"/>
        <v>0</v>
      </c>
      <c r="G159" s="177">
        <f t="shared" si="7"/>
        <v>0</v>
      </c>
      <c r="I159" s="105" t="s">
        <v>1140</v>
      </c>
      <c r="J159" s="106">
        <v>0</v>
      </c>
      <c r="K159" s="28">
        <v>0</v>
      </c>
      <c r="L159" s="28">
        <v>0</v>
      </c>
      <c r="M159" s="28">
        <v>0</v>
      </c>
      <c r="N159" s="42">
        <f t="shared" si="8"/>
        <v>0</v>
      </c>
      <c r="O159" s="177">
        <f t="shared" si="8"/>
        <v>0</v>
      </c>
    </row>
    <row r="160" spans="1:15" x14ac:dyDescent="0.3">
      <c r="A160" s="105" t="s">
        <v>1141</v>
      </c>
      <c r="B160" s="106">
        <v>0</v>
      </c>
      <c r="C160" s="28">
        <v>0</v>
      </c>
      <c r="D160" s="28">
        <v>0</v>
      </c>
      <c r="E160" s="28">
        <v>0</v>
      </c>
      <c r="F160" s="42">
        <f t="shared" si="7"/>
        <v>0</v>
      </c>
      <c r="G160" s="177">
        <f t="shared" si="7"/>
        <v>0</v>
      </c>
      <c r="I160" s="105" t="s">
        <v>1141</v>
      </c>
      <c r="J160" s="106">
        <v>0</v>
      </c>
      <c r="K160" s="28">
        <v>0</v>
      </c>
      <c r="L160" s="28">
        <v>0</v>
      </c>
      <c r="M160" s="28">
        <v>0</v>
      </c>
      <c r="N160" s="42">
        <f t="shared" si="8"/>
        <v>0</v>
      </c>
      <c r="O160" s="177">
        <f t="shared" si="8"/>
        <v>0</v>
      </c>
    </row>
    <row r="161" spans="1:15" x14ac:dyDescent="0.3">
      <c r="A161" s="105" t="s">
        <v>1142</v>
      </c>
      <c r="B161" s="106">
        <v>0</v>
      </c>
      <c r="C161" s="28">
        <v>0</v>
      </c>
      <c r="D161" s="28">
        <v>0</v>
      </c>
      <c r="E161" s="28">
        <v>0</v>
      </c>
      <c r="F161" s="42">
        <f t="shared" si="7"/>
        <v>0</v>
      </c>
      <c r="G161" s="177">
        <f t="shared" si="7"/>
        <v>0</v>
      </c>
      <c r="I161" s="105" t="s">
        <v>1142</v>
      </c>
      <c r="J161" s="106">
        <v>0</v>
      </c>
      <c r="K161" s="28">
        <v>0</v>
      </c>
      <c r="L161" s="28">
        <v>0</v>
      </c>
      <c r="M161" s="28">
        <v>0</v>
      </c>
      <c r="N161" s="42">
        <f t="shared" si="8"/>
        <v>0</v>
      </c>
      <c r="O161" s="177">
        <f t="shared" si="8"/>
        <v>0</v>
      </c>
    </row>
    <row r="162" spans="1:15" x14ac:dyDescent="0.3">
      <c r="A162" s="105" t="s">
        <v>207</v>
      </c>
      <c r="B162" s="106">
        <v>7</v>
      </c>
      <c r="C162" s="28">
        <v>4798457</v>
      </c>
      <c r="D162" s="28">
        <v>7</v>
      </c>
      <c r="E162" s="28">
        <v>4798457</v>
      </c>
      <c r="F162" s="42">
        <f t="shared" si="7"/>
        <v>0</v>
      </c>
      <c r="G162" s="177">
        <f t="shared" si="7"/>
        <v>0</v>
      </c>
      <c r="I162" s="105" t="s">
        <v>207</v>
      </c>
      <c r="J162" s="106">
        <v>3</v>
      </c>
      <c r="K162" s="28">
        <v>3226801</v>
      </c>
      <c r="L162" s="28">
        <v>3</v>
      </c>
      <c r="M162" s="28">
        <v>3226801</v>
      </c>
      <c r="N162" s="42">
        <f t="shared" si="8"/>
        <v>0</v>
      </c>
      <c r="O162" s="177">
        <f t="shared" si="8"/>
        <v>0</v>
      </c>
    </row>
    <row r="163" spans="1:15" x14ac:dyDescent="0.3">
      <c r="A163" s="105" t="s">
        <v>720</v>
      </c>
      <c r="B163" s="106">
        <v>0</v>
      </c>
      <c r="C163" s="28">
        <v>0</v>
      </c>
      <c r="D163" s="28">
        <v>0</v>
      </c>
      <c r="E163" s="28">
        <v>0</v>
      </c>
      <c r="F163" s="42">
        <f t="shared" si="7"/>
        <v>0</v>
      </c>
      <c r="G163" s="177">
        <f t="shared" si="7"/>
        <v>0</v>
      </c>
      <c r="I163" s="105" t="s">
        <v>720</v>
      </c>
      <c r="J163" s="106">
        <v>0</v>
      </c>
      <c r="K163" s="28">
        <v>0</v>
      </c>
      <c r="L163" s="28">
        <v>0</v>
      </c>
      <c r="M163" s="28">
        <v>0</v>
      </c>
      <c r="N163" s="42">
        <f t="shared" si="8"/>
        <v>0</v>
      </c>
      <c r="O163" s="177">
        <f t="shared" si="8"/>
        <v>0</v>
      </c>
    </row>
    <row r="164" spans="1:15" x14ac:dyDescent="0.3">
      <c r="A164" s="105" t="s">
        <v>721</v>
      </c>
      <c r="B164" s="106">
        <v>0</v>
      </c>
      <c r="C164" s="28">
        <v>0</v>
      </c>
      <c r="D164" s="28">
        <v>0</v>
      </c>
      <c r="E164" s="28">
        <v>0</v>
      </c>
      <c r="F164" s="42">
        <f t="shared" si="7"/>
        <v>0</v>
      </c>
      <c r="G164" s="177">
        <f t="shared" si="7"/>
        <v>0</v>
      </c>
      <c r="I164" s="105" t="s">
        <v>721</v>
      </c>
      <c r="J164" s="106">
        <v>0</v>
      </c>
      <c r="K164" s="28">
        <v>0</v>
      </c>
      <c r="L164" s="28">
        <v>0</v>
      </c>
      <c r="M164" s="28">
        <v>0</v>
      </c>
      <c r="N164" s="42">
        <f t="shared" si="8"/>
        <v>0</v>
      </c>
      <c r="O164" s="177">
        <f t="shared" si="8"/>
        <v>0</v>
      </c>
    </row>
    <row r="165" spans="1:15" x14ac:dyDescent="0.3">
      <c r="A165" s="105" t="s">
        <v>722</v>
      </c>
      <c r="B165" s="106">
        <v>0</v>
      </c>
      <c r="C165" s="28">
        <v>0</v>
      </c>
      <c r="D165" s="28">
        <v>0</v>
      </c>
      <c r="E165" s="28">
        <v>0</v>
      </c>
      <c r="F165" s="42">
        <f t="shared" si="7"/>
        <v>0</v>
      </c>
      <c r="G165" s="177">
        <f t="shared" si="7"/>
        <v>0</v>
      </c>
      <c r="I165" s="105" t="s">
        <v>722</v>
      </c>
      <c r="J165" s="106">
        <v>0</v>
      </c>
      <c r="K165" s="28">
        <v>0</v>
      </c>
      <c r="L165" s="28">
        <v>0</v>
      </c>
      <c r="M165" s="28">
        <v>0</v>
      </c>
      <c r="N165" s="42">
        <f t="shared" si="8"/>
        <v>0</v>
      </c>
      <c r="O165" s="177">
        <f t="shared" si="8"/>
        <v>0</v>
      </c>
    </row>
    <row r="166" spans="1:15" x14ac:dyDescent="0.3">
      <c r="A166" s="105" t="s">
        <v>778</v>
      </c>
      <c r="B166" s="106">
        <v>0</v>
      </c>
      <c r="C166" s="28">
        <v>0</v>
      </c>
      <c r="D166" s="28">
        <v>0</v>
      </c>
      <c r="E166" s="28">
        <v>0</v>
      </c>
      <c r="F166" s="42">
        <f t="shared" si="7"/>
        <v>0</v>
      </c>
      <c r="G166" s="177">
        <f t="shared" si="7"/>
        <v>0</v>
      </c>
      <c r="I166" s="105" t="s">
        <v>778</v>
      </c>
      <c r="J166" s="106">
        <v>0</v>
      </c>
      <c r="K166" s="28">
        <v>0</v>
      </c>
      <c r="L166" s="28">
        <v>0</v>
      </c>
      <c r="M166" s="28">
        <v>0</v>
      </c>
      <c r="N166" s="42">
        <f t="shared" si="8"/>
        <v>0</v>
      </c>
      <c r="O166" s="177">
        <f t="shared" si="8"/>
        <v>0</v>
      </c>
    </row>
    <row r="167" spans="1:15" x14ac:dyDescent="0.3">
      <c r="A167" s="105" t="s">
        <v>1143</v>
      </c>
      <c r="B167" s="106">
        <v>0</v>
      </c>
      <c r="C167" s="28">
        <v>0</v>
      </c>
      <c r="D167" s="28">
        <v>0</v>
      </c>
      <c r="E167" s="28">
        <v>0</v>
      </c>
      <c r="F167" s="42">
        <f t="shared" si="7"/>
        <v>0</v>
      </c>
      <c r="G167" s="177">
        <f t="shared" si="7"/>
        <v>0</v>
      </c>
      <c r="I167" s="105" t="s">
        <v>1143</v>
      </c>
      <c r="J167" s="106">
        <v>0</v>
      </c>
      <c r="K167" s="28">
        <v>0</v>
      </c>
      <c r="L167" s="28">
        <v>0</v>
      </c>
      <c r="M167" s="28">
        <v>0</v>
      </c>
      <c r="N167" s="42">
        <f t="shared" si="8"/>
        <v>0</v>
      </c>
      <c r="O167" s="177">
        <f t="shared" si="8"/>
        <v>0</v>
      </c>
    </row>
    <row r="168" spans="1:15" x14ac:dyDescent="0.3">
      <c r="A168" s="105" t="s">
        <v>723</v>
      </c>
      <c r="B168" s="106">
        <v>0</v>
      </c>
      <c r="C168" s="28">
        <v>0</v>
      </c>
      <c r="D168" s="28">
        <v>0</v>
      </c>
      <c r="E168" s="28">
        <v>0</v>
      </c>
      <c r="F168" s="42">
        <f t="shared" si="7"/>
        <v>0</v>
      </c>
      <c r="G168" s="177">
        <f t="shared" si="7"/>
        <v>0</v>
      </c>
      <c r="I168" s="105" t="s">
        <v>723</v>
      </c>
      <c r="J168" s="106">
        <v>0</v>
      </c>
      <c r="K168" s="28">
        <v>0</v>
      </c>
      <c r="L168" s="28">
        <v>0</v>
      </c>
      <c r="M168" s="28">
        <v>0</v>
      </c>
      <c r="N168" s="42">
        <f t="shared" si="8"/>
        <v>0</v>
      </c>
      <c r="O168" s="177">
        <f t="shared" si="8"/>
        <v>0</v>
      </c>
    </row>
    <row r="169" spans="1:15" x14ac:dyDescent="0.3">
      <c r="A169" s="105" t="s">
        <v>1144</v>
      </c>
      <c r="B169" s="106">
        <v>0</v>
      </c>
      <c r="C169" s="28">
        <v>0</v>
      </c>
      <c r="D169" s="28">
        <v>0</v>
      </c>
      <c r="E169" s="28">
        <v>0</v>
      </c>
      <c r="F169" s="42">
        <f t="shared" si="7"/>
        <v>0</v>
      </c>
      <c r="G169" s="177">
        <f t="shared" si="7"/>
        <v>0</v>
      </c>
      <c r="I169" s="105" t="s">
        <v>1144</v>
      </c>
      <c r="J169" s="106">
        <v>0</v>
      </c>
      <c r="K169" s="28">
        <v>0</v>
      </c>
      <c r="L169" s="28">
        <v>0</v>
      </c>
      <c r="M169" s="28">
        <v>0</v>
      </c>
      <c r="N169" s="42">
        <f t="shared" si="8"/>
        <v>0</v>
      </c>
      <c r="O169" s="177">
        <f t="shared" si="8"/>
        <v>0</v>
      </c>
    </row>
    <row r="170" spans="1:15" x14ac:dyDescent="0.3">
      <c r="A170" s="105" t="s">
        <v>779</v>
      </c>
      <c r="B170" s="106">
        <v>0</v>
      </c>
      <c r="C170" s="28">
        <v>0</v>
      </c>
      <c r="D170" s="28">
        <v>0</v>
      </c>
      <c r="E170" s="28">
        <v>0</v>
      </c>
      <c r="F170" s="42">
        <f t="shared" si="7"/>
        <v>0</v>
      </c>
      <c r="G170" s="177">
        <f t="shared" si="7"/>
        <v>0</v>
      </c>
      <c r="I170" s="105" t="s">
        <v>779</v>
      </c>
      <c r="J170" s="106">
        <v>0</v>
      </c>
      <c r="K170" s="28">
        <v>0</v>
      </c>
      <c r="L170" s="28">
        <v>0</v>
      </c>
      <c r="M170" s="28">
        <v>0</v>
      </c>
      <c r="N170" s="42">
        <f t="shared" si="8"/>
        <v>0</v>
      </c>
      <c r="O170" s="177">
        <f t="shared" si="8"/>
        <v>0</v>
      </c>
    </row>
    <row r="171" spans="1:15" x14ac:dyDescent="0.3">
      <c r="A171" s="105" t="s">
        <v>724</v>
      </c>
      <c r="B171" s="106">
        <v>0</v>
      </c>
      <c r="C171" s="28">
        <v>0</v>
      </c>
      <c r="D171" s="28">
        <v>0</v>
      </c>
      <c r="E171" s="28">
        <v>0</v>
      </c>
      <c r="F171" s="42">
        <f t="shared" si="7"/>
        <v>0</v>
      </c>
      <c r="G171" s="177">
        <f t="shared" si="7"/>
        <v>0</v>
      </c>
      <c r="I171" s="105" t="s">
        <v>724</v>
      </c>
      <c r="J171" s="106">
        <v>0</v>
      </c>
      <c r="K171" s="28">
        <v>0</v>
      </c>
      <c r="L171" s="28">
        <v>0</v>
      </c>
      <c r="M171" s="28">
        <v>0</v>
      </c>
      <c r="N171" s="42">
        <f t="shared" si="8"/>
        <v>0</v>
      </c>
      <c r="O171" s="177">
        <f t="shared" si="8"/>
        <v>0</v>
      </c>
    </row>
    <row r="172" spans="1:15" x14ac:dyDescent="0.3">
      <c r="A172" s="105" t="s">
        <v>725</v>
      </c>
      <c r="B172" s="106">
        <v>0</v>
      </c>
      <c r="C172" s="28">
        <v>0</v>
      </c>
      <c r="D172" s="28">
        <v>0</v>
      </c>
      <c r="E172" s="28">
        <v>0</v>
      </c>
      <c r="F172" s="42">
        <f t="shared" si="7"/>
        <v>0</v>
      </c>
      <c r="G172" s="177">
        <f t="shared" si="7"/>
        <v>0</v>
      </c>
      <c r="I172" s="105" t="s">
        <v>725</v>
      </c>
      <c r="J172" s="106">
        <v>0</v>
      </c>
      <c r="K172" s="28">
        <v>0</v>
      </c>
      <c r="L172" s="28">
        <v>0</v>
      </c>
      <c r="M172" s="28">
        <v>0</v>
      </c>
      <c r="N172" s="42">
        <f t="shared" si="8"/>
        <v>0</v>
      </c>
      <c r="O172" s="177">
        <f t="shared" si="8"/>
        <v>0</v>
      </c>
    </row>
    <row r="173" spans="1:15" x14ac:dyDescent="0.3">
      <c r="A173" s="105" t="s">
        <v>1145</v>
      </c>
      <c r="B173" s="106">
        <v>0</v>
      </c>
      <c r="C173" s="28">
        <v>0</v>
      </c>
      <c r="D173" s="28">
        <v>0</v>
      </c>
      <c r="E173" s="28">
        <v>0</v>
      </c>
      <c r="F173" s="42">
        <f t="shared" si="7"/>
        <v>0</v>
      </c>
      <c r="G173" s="177">
        <f t="shared" si="7"/>
        <v>0</v>
      </c>
      <c r="I173" s="105" t="s">
        <v>1145</v>
      </c>
      <c r="J173" s="106">
        <v>0</v>
      </c>
      <c r="K173" s="28">
        <v>0</v>
      </c>
      <c r="L173" s="28">
        <v>0</v>
      </c>
      <c r="M173" s="28">
        <v>0</v>
      </c>
      <c r="N173" s="42">
        <f t="shared" si="8"/>
        <v>0</v>
      </c>
      <c r="O173" s="177">
        <f t="shared" si="8"/>
        <v>0</v>
      </c>
    </row>
    <row r="174" spans="1:15" x14ac:dyDescent="0.3">
      <c r="A174" s="105" t="s">
        <v>1146</v>
      </c>
      <c r="B174" s="106">
        <v>0</v>
      </c>
      <c r="C174" s="28">
        <v>0</v>
      </c>
      <c r="D174" s="28">
        <v>0</v>
      </c>
      <c r="E174" s="28">
        <v>0</v>
      </c>
      <c r="F174" s="42">
        <f t="shared" si="7"/>
        <v>0</v>
      </c>
      <c r="G174" s="177">
        <f t="shared" si="7"/>
        <v>0</v>
      </c>
      <c r="I174" s="105" t="s">
        <v>1146</v>
      </c>
      <c r="J174" s="106">
        <v>0</v>
      </c>
      <c r="K174" s="28">
        <v>0</v>
      </c>
      <c r="L174" s="28">
        <v>0</v>
      </c>
      <c r="M174" s="28">
        <v>0</v>
      </c>
      <c r="N174" s="42">
        <f t="shared" si="8"/>
        <v>0</v>
      </c>
      <c r="O174" s="177">
        <f t="shared" si="8"/>
        <v>0</v>
      </c>
    </row>
    <row r="175" spans="1:15" x14ac:dyDescent="0.3">
      <c r="A175" s="105" t="s">
        <v>780</v>
      </c>
      <c r="B175" s="106">
        <v>0</v>
      </c>
      <c r="C175" s="28">
        <v>0</v>
      </c>
      <c r="D175" s="28">
        <v>0</v>
      </c>
      <c r="E175" s="28">
        <v>0</v>
      </c>
      <c r="F175" s="42">
        <f t="shared" si="7"/>
        <v>0</v>
      </c>
      <c r="G175" s="177">
        <f t="shared" si="7"/>
        <v>0</v>
      </c>
      <c r="I175" s="105" t="s">
        <v>780</v>
      </c>
      <c r="J175" s="106">
        <v>0</v>
      </c>
      <c r="K175" s="28">
        <v>0</v>
      </c>
      <c r="L175" s="28">
        <v>0</v>
      </c>
      <c r="M175" s="28">
        <v>0</v>
      </c>
      <c r="N175" s="42">
        <f t="shared" si="8"/>
        <v>0</v>
      </c>
      <c r="O175" s="177">
        <f t="shared" si="8"/>
        <v>0</v>
      </c>
    </row>
    <row r="176" spans="1:15" x14ac:dyDescent="0.3">
      <c r="A176" s="105" t="s">
        <v>726</v>
      </c>
      <c r="B176" s="106">
        <v>0</v>
      </c>
      <c r="C176" s="28">
        <v>0</v>
      </c>
      <c r="D176" s="28">
        <v>0</v>
      </c>
      <c r="E176" s="28">
        <v>0</v>
      </c>
      <c r="F176" s="42">
        <f t="shared" si="7"/>
        <v>0</v>
      </c>
      <c r="G176" s="177">
        <f t="shared" si="7"/>
        <v>0</v>
      </c>
      <c r="I176" s="105" t="s">
        <v>726</v>
      </c>
      <c r="J176" s="106">
        <v>0</v>
      </c>
      <c r="K176" s="28">
        <v>0</v>
      </c>
      <c r="L176" s="28">
        <v>0</v>
      </c>
      <c r="M176" s="28">
        <v>0</v>
      </c>
      <c r="N176" s="42">
        <f t="shared" si="8"/>
        <v>0</v>
      </c>
      <c r="O176" s="177">
        <f t="shared" si="8"/>
        <v>0</v>
      </c>
    </row>
    <row r="177" spans="1:15" x14ac:dyDescent="0.3">
      <c r="A177" s="105" t="s">
        <v>727</v>
      </c>
      <c r="B177" s="106">
        <v>0</v>
      </c>
      <c r="C177" s="28">
        <v>0</v>
      </c>
      <c r="D177" s="28">
        <v>0</v>
      </c>
      <c r="E177" s="28">
        <v>0</v>
      </c>
      <c r="F177" s="42">
        <f t="shared" si="7"/>
        <v>0</v>
      </c>
      <c r="G177" s="177">
        <f t="shared" si="7"/>
        <v>0</v>
      </c>
      <c r="I177" s="105" t="s">
        <v>727</v>
      </c>
      <c r="J177" s="106">
        <v>0</v>
      </c>
      <c r="K177" s="28">
        <v>0</v>
      </c>
      <c r="L177" s="28">
        <v>0</v>
      </c>
      <c r="M177" s="28">
        <v>0</v>
      </c>
      <c r="N177" s="42">
        <f t="shared" si="8"/>
        <v>0</v>
      </c>
      <c r="O177" s="177">
        <f t="shared" si="8"/>
        <v>0</v>
      </c>
    </row>
    <row r="178" spans="1:15" x14ac:dyDescent="0.3">
      <c r="A178" s="105" t="s">
        <v>781</v>
      </c>
      <c r="B178" s="106">
        <v>0</v>
      </c>
      <c r="C178" s="28">
        <v>0</v>
      </c>
      <c r="D178" s="28">
        <v>0</v>
      </c>
      <c r="E178" s="28">
        <v>0</v>
      </c>
      <c r="F178" s="42">
        <f t="shared" si="7"/>
        <v>0</v>
      </c>
      <c r="G178" s="177">
        <f t="shared" si="7"/>
        <v>0</v>
      </c>
      <c r="I178" s="105" t="s">
        <v>781</v>
      </c>
      <c r="J178" s="106">
        <v>0</v>
      </c>
      <c r="K178" s="28">
        <v>0</v>
      </c>
      <c r="L178" s="28">
        <v>0</v>
      </c>
      <c r="M178" s="28">
        <v>0</v>
      </c>
      <c r="N178" s="42">
        <f t="shared" si="8"/>
        <v>0</v>
      </c>
      <c r="O178" s="177">
        <f t="shared" si="8"/>
        <v>0</v>
      </c>
    </row>
    <row r="179" spans="1:15" x14ac:dyDescent="0.3">
      <c r="A179" s="105" t="s">
        <v>728</v>
      </c>
      <c r="B179" s="106">
        <v>0</v>
      </c>
      <c r="C179" s="28">
        <v>0</v>
      </c>
      <c r="D179" s="28">
        <v>0</v>
      </c>
      <c r="E179" s="28">
        <v>0</v>
      </c>
      <c r="F179" s="42">
        <f t="shared" si="7"/>
        <v>0</v>
      </c>
      <c r="G179" s="177">
        <f t="shared" si="7"/>
        <v>0</v>
      </c>
      <c r="I179" s="105" t="s">
        <v>728</v>
      </c>
      <c r="J179" s="106">
        <v>0</v>
      </c>
      <c r="K179" s="28">
        <v>0</v>
      </c>
      <c r="L179" s="28">
        <v>0</v>
      </c>
      <c r="M179" s="28">
        <v>0</v>
      </c>
      <c r="N179" s="42">
        <f t="shared" si="8"/>
        <v>0</v>
      </c>
      <c r="O179" s="177">
        <f t="shared" si="8"/>
        <v>0</v>
      </c>
    </row>
    <row r="180" spans="1:15" x14ac:dyDescent="0.3">
      <c r="A180" s="105" t="s">
        <v>729</v>
      </c>
      <c r="B180" s="106">
        <v>0</v>
      </c>
      <c r="C180" s="28">
        <v>0</v>
      </c>
      <c r="D180" s="28">
        <v>0</v>
      </c>
      <c r="E180" s="28">
        <v>0</v>
      </c>
      <c r="F180" s="42">
        <f t="shared" si="7"/>
        <v>0</v>
      </c>
      <c r="G180" s="177">
        <f t="shared" si="7"/>
        <v>0</v>
      </c>
      <c r="I180" s="105" t="s">
        <v>729</v>
      </c>
      <c r="J180" s="106">
        <v>0</v>
      </c>
      <c r="K180" s="28">
        <v>0</v>
      </c>
      <c r="L180" s="28">
        <v>0</v>
      </c>
      <c r="M180" s="28">
        <v>0</v>
      </c>
      <c r="N180" s="42">
        <f t="shared" si="8"/>
        <v>0</v>
      </c>
      <c r="O180" s="177">
        <f t="shared" si="8"/>
        <v>0</v>
      </c>
    </row>
    <row r="181" spans="1:15" x14ac:dyDescent="0.3">
      <c r="A181" s="105" t="s">
        <v>1147</v>
      </c>
      <c r="B181" s="106">
        <v>0</v>
      </c>
      <c r="C181" s="28">
        <v>0</v>
      </c>
      <c r="D181" s="28">
        <v>0</v>
      </c>
      <c r="E181" s="28">
        <v>0</v>
      </c>
      <c r="F181" s="42">
        <f t="shared" si="7"/>
        <v>0</v>
      </c>
      <c r="G181" s="177">
        <f t="shared" si="7"/>
        <v>0</v>
      </c>
      <c r="I181" s="105" t="s">
        <v>1147</v>
      </c>
      <c r="J181" s="106">
        <v>0</v>
      </c>
      <c r="K181" s="28">
        <v>0</v>
      </c>
      <c r="L181" s="28">
        <v>0</v>
      </c>
      <c r="M181" s="28">
        <v>0</v>
      </c>
      <c r="N181" s="42">
        <f t="shared" si="8"/>
        <v>0</v>
      </c>
      <c r="O181" s="177">
        <f t="shared" si="8"/>
        <v>0</v>
      </c>
    </row>
    <row r="182" spans="1:15" x14ac:dyDescent="0.3">
      <c r="A182" s="105" t="s">
        <v>730</v>
      </c>
      <c r="B182" s="106">
        <v>0</v>
      </c>
      <c r="C182" s="28">
        <v>0</v>
      </c>
      <c r="D182" s="28">
        <v>0</v>
      </c>
      <c r="E182" s="28">
        <v>0</v>
      </c>
      <c r="F182" s="42">
        <f t="shared" si="7"/>
        <v>0</v>
      </c>
      <c r="G182" s="177">
        <f t="shared" si="7"/>
        <v>0</v>
      </c>
      <c r="I182" s="105" t="s">
        <v>730</v>
      </c>
      <c r="J182" s="106">
        <v>0</v>
      </c>
      <c r="K182" s="28">
        <v>0</v>
      </c>
      <c r="L182" s="28">
        <v>0</v>
      </c>
      <c r="M182" s="28">
        <v>0</v>
      </c>
      <c r="N182" s="42">
        <f t="shared" si="8"/>
        <v>0</v>
      </c>
      <c r="O182" s="177">
        <f t="shared" si="8"/>
        <v>0</v>
      </c>
    </row>
    <row r="183" spans="1:15" x14ac:dyDescent="0.3">
      <c r="A183" s="105" t="s">
        <v>731</v>
      </c>
      <c r="B183" s="106">
        <v>0</v>
      </c>
      <c r="C183" s="28">
        <v>0</v>
      </c>
      <c r="D183" s="28">
        <v>0</v>
      </c>
      <c r="E183" s="28">
        <v>0</v>
      </c>
      <c r="F183" s="42">
        <f t="shared" si="7"/>
        <v>0</v>
      </c>
      <c r="G183" s="177">
        <f t="shared" si="7"/>
        <v>0</v>
      </c>
      <c r="I183" s="105" t="s">
        <v>731</v>
      </c>
      <c r="J183" s="106">
        <v>0</v>
      </c>
      <c r="K183" s="28">
        <v>0</v>
      </c>
      <c r="L183" s="28">
        <v>0</v>
      </c>
      <c r="M183" s="28">
        <v>0</v>
      </c>
      <c r="N183" s="42">
        <f t="shared" si="8"/>
        <v>0</v>
      </c>
      <c r="O183" s="177">
        <f t="shared" si="8"/>
        <v>0</v>
      </c>
    </row>
    <row r="184" spans="1:15" x14ac:dyDescent="0.3">
      <c r="A184" s="105" t="s">
        <v>732</v>
      </c>
      <c r="B184" s="106">
        <v>0</v>
      </c>
      <c r="C184" s="28">
        <v>0</v>
      </c>
      <c r="D184" s="28">
        <v>0</v>
      </c>
      <c r="E184" s="28">
        <v>0</v>
      </c>
      <c r="F184" s="42">
        <f t="shared" si="7"/>
        <v>0</v>
      </c>
      <c r="G184" s="177">
        <f t="shared" si="7"/>
        <v>0</v>
      </c>
      <c r="I184" s="105" t="s">
        <v>732</v>
      </c>
      <c r="J184" s="106">
        <v>0</v>
      </c>
      <c r="K184" s="28">
        <v>0</v>
      </c>
      <c r="L184" s="28">
        <v>0</v>
      </c>
      <c r="M184" s="28">
        <v>0</v>
      </c>
      <c r="N184" s="42">
        <f t="shared" si="8"/>
        <v>0</v>
      </c>
      <c r="O184" s="177">
        <f t="shared" si="8"/>
        <v>0</v>
      </c>
    </row>
    <row r="185" spans="1:15" x14ac:dyDescent="0.3">
      <c r="A185" s="105" t="s">
        <v>1148</v>
      </c>
      <c r="B185" s="106">
        <v>0</v>
      </c>
      <c r="C185" s="28">
        <v>0</v>
      </c>
      <c r="D185" s="28">
        <v>0</v>
      </c>
      <c r="E185" s="28">
        <v>0</v>
      </c>
      <c r="F185" s="42">
        <f t="shared" si="7"/>
        <v>0</v>
      </c>
      <c r="G185" s="177">
        <f t="shared" si="7"/>
        <v>0</v>
      </c>
      <c r="I185" s="105" t="s">
        <v>1148</v>
      </c>
      <c r="J185" s="106">
        <v>0</v>
      </c>
      <c r="K185" s="28">
        <v>0</v>
      </c>
      <c r="L185" s="28">
        <v>0</v>
      </c>
      <c r="M185" s="28">
        <v>0</v>
      </c>
      <c r="N185" s="42">
        <f t="shared" si="8"/>
        <v>0</v>
      </c>
      <c r="O185" s="177">
        <f t="shared" si="8"/>
        <v>0</v>
      </c>
    </row>
    <row r="186" spans="1:15" x14ac:dyDescent="0.3">
      <c r="A186" s="105" t="s">
        <v>1149</v>
      </c>
      <c r="B186" s="106">
        <v>0</v>
      </c>
      <c r="C186" s="28">
        <v>0</v>
      </c>
      <c r="D186" s="28">
        <v>0</v>
      </c>
      <c r="E186" s="28">
        <v>0</v>
      </c>
      <c r="F186" s="42">
        <f t="shared" si="7"/>
        <v>0</v>
      </c>
      <c r="G186" s="177">
        <f t="shared" si="7"/>
        <v>0</v>
      </c>
      <c r="I186" s="105" t="s">
        <v>1149</v>
      </c>
      <c r="J186" s="106">
        <v>0</v>
      </c>
      <c r="K186" s="28">
        <v>0</v>
      </c>
      <c r="L186" s="28">
        <v>0</v>
      </c>
      <c r="M186" s="28">
        <v>0</v>
      </c>
      <c r="N186" s="42">
        <f t="shared" si="8"/>
        <v>0</v>
      </c>
      <c r="O186" s="177">
        <f t="shared" si="8"/>
        <v>0</v>
      </c>
    </row>
    <row r="187" spans="1:15" x14ac:dyDescent="0.3">
      <c r="A187" s="105" t="s">
        <v>733</v>
      </c>
      <c r="B187" s="106">
        <v>0</v>
      </c>
      <c r="C187" s="28">
        <v>0</v>
      </c>
      <c r="D187" s="28">
        <v>0</v>
      </c>
      <c r="E187" s="28">
        <v>0</v>
      </c>
      <c r="F187" s="42">
        <f t="shared" si="7"/>
        <v>0</v>
      </c>
      <c r="G187" s="177">
        <f t="shared" si="7"/>
        <v>0</v>
      </c>
      <c r="I187" s="105" t="s">
        <v>733</v>
      </c>
      <c r="J187" s="106">
        <v>0</v>
      </c>
      <c r="K187" s="28">
        <v>0</v>
      </c>
      <c r="L187" s="28">
        <v>0</v>
      </c>
      <c r="M187" s="28">
        <v>0</v>
      </c>
      <c r="N187" s="42">
        <f t="shared" si="8"/>
        <v>0</v>
      </c>
      <c r="O187" s="177">
        <f t="shared" si="8"/>
        <v>0</v>
      </c>
    </row>
    <row r="188" spans="1:15" x14ac:dyDescent="0.3">
      <c r="A188" s="105" t="s">
        <v>734</v>
      </c>
      <c r="B188" s="106">
        <v>0</v>
      </c>
      <c r="C188" s="28">
        <v>0</v>
      </c>
      <c r="D188" s="28">
        <v>0</v>
      </c>
      <c r="E188" s="28">
        <v>0</v>
      </c>
      <c r="F188" s="42">
        <f t="shared" si="7"/>
        <v>0</v>
      </c>
      <c r="G188" s="177">
        <f t="shared" si="7"/>
        <v>0</v>
      </c>
      <c r="I188" s="105" t="s">
        <v>734</v>
      </c>
      <c r="J188" s="106">
        <v>0</v>
      </c>
      <c r="K188" s="28">
        <v>0</v>
      </c>
      <c r="L188" s="28">
        <v>0</v>
      </c>
      <c r="M188" s="28">
        <v>0</v>
      </c>
      <c r="N188" s="42">
        <f t="shared" si="8"/>
        <v>0</v>
      </c>
      <c r="O188" s="177">
        <f t="shared" si="8"/>
        <v>0</v>
      </c>
    </row>
    <row r="189" spans="1:15" x14ac:dyDescent="0.3">
      <c r="A189" s="105" t="s">
        <v>1150</v>
      </c>
      <c r="B189" s="106">
        <v>0</v>
      </c>
      <c r="C189" s="28">
        <v>0</v>
      </c>
      <c r="D189" s="28">
        <v>0</v>
      </c>
      <c r="E189" s="28">
        <v>0</v>
      </c>
      <c r="F189" s="42">
        <f t="shared" si="7"/>
        <v>0</v>
      </c>
      <c r="G189" s="177">
        <f t="shared" si="7"/>
        <v>0</v>
      </c>
      <c r="I189" s="105" t="s">
        <v>1150</v>
      </c>
      <c r="J189" s="106">
        <v>0</v>
      </c>
      <c r="K189" s="28">
        <v>0</v>
      </c>
      <c r="L189" s="28">
        <v>0</v>
      </c>
      <c r="M189" s="28">
        <v>0</v>
      </c>
      <c r="N189" s="42">
        <f t="shared" si="8"/>
        <v>0</v>
      </c>
      <c r="O189" s="177">
        <f t="shared" si="8"/>
        <v>0</v>
      </c>
    </row>
    <row r="190" spans="1:15" x14ac:dyDescent="0.3">
      <c r="A190" s="105" t="s">
        <v>1151</v>
      </c>
      <c r="B190" s="106">
        <v>0</v>
      </c>
      <c r="C190" s="28">
        <v>0</v>
      </c>
      <c r="D190" s="28">
        <v>0</v>
      </c>
      <c r="E190" s="28">
        <v>0</v>
      </c>
      <c r="F190" s="42">
        <f t="shared" si="7"/>
        <v>0</v>
      </c>
      <c r="G190" s="177">
        <f t="shared" si="7"/>
        <v>0</v>
      </c>
      <c r="I190" s="105" t="s">
        <v>1151</v>
      </c>
      <c r="J190" s="106">
        <v>0</v>
      </c>
      <c r="K190" s="28">
        <v>0</v>
      </c>
      <c r="L190" s="28">
        <v>0</v>
      </c>
      <c r="M190" s="28">
        <v>0</v>
      </c>
      <c r="N190" s="42">
        <f t="shared" si="8"/>
        <v>0</v>
      </c>
      <c r="O190" s="177">
        <f t="shared" si="8"/>
        <v>0</v>
      </c>
    </row>
    <row r="191" spans="1:15" x14ac:dyDescent="0.3">
      <c r="A191" s="105" t="s">
        <v>735</v>
      </c>
      <c r="B191" s="106">
        <v>0</v>
      </c>
      <c r="C191" s="28">
        <v>0</v>
      </c>
      <c r="D191" s="28">
        <v>0</v>
      </c>
      <c r="E191" s="28">
        <v>0</v>
      </c>
      <c r="F191" s="42">
        <f t="shared" si="7"/>
        <v>0</v>
      </c>
      <c r="G191" s="177">
        <f t="shared" si="7"/>
        <v>0</v>
      </c>
      <c r="I191" s="105" t="s">
        <v>735</v>
      </c>
      <c r="J191" s="106">
        <v>0</v>
      </c>
      <c r="K191" s="28">
        <v>0</v>
      </c>
      <c r="L191" s="28">
        <v>0</v>
      </c>
      <c r="M191" s="28">
        <v>0</v>
      </c>
      <c r="N191" s="42">
        <f t="shared" si="8"/>
        <v>0</v>
      </c>
      <c r="O191" s="177">
        <f t="shared" si="8"/>
        <v>0</v>
      </c>
    </row>
    <row r="192" spans="1:15" x14ac:dyDescent="0.3">
      <c r="A192" s="105" t="s">
        <v>736</v>
      </c>
      <c r="B192" s="106">
        <v>0</v>
      </c>
      <c r="C192" s="28">
        <v>0</v>
      </c>
      <c r="D192" s="28">
        <v>0</v>
      </c>
      <c r="E192" s="28">
        <v>0</v>
      </c>
      <c r="F192" s="42">
        <f t="shared" si="7"/>
        <v>0</v>
      </c>
      <c r="G192" s="177">
        <f t="shared" si="7"/>
        <v>0</v>
      </c>
      <c r="I192" s="105" t="s">
        <v>736</v>
      </c>
      <c r="J192" s="106">
        <v>0</v>
      </c>
      <c r="K192" s="28">
        <v>0</v>
      </c>
      <c r="L192" s="28">
        <v>0</v>
      </c>
      <c r="M192" s="28">
        <v>0</v>
      </c>
      <c r="N192" s="42">
        <f t="shared" si="8"/>
        <v>0</v>
      </c>
      <c r="O192" s="177">
        <f t="shared" si="8"/>
        <v>0</v>
      </c>
    </row>
    <row r="193" spans="1:15" x14ac:dyDescent="0.3">
      <c r="A193" s="105" t="s">
        <v>1152</v>
      </c>
      <c r="B193" s="106">
        <v>0</v>
      </c>
      <c r="C193" s="28">
        <v>0</v>
      </c>
      <c r="D193" s="28">
        <v>0</v>
      </c>
      <c r="E193" s="28">
        <v>0</v>
      </c>
      <c r="F193" s="42">
        <f t="shared" si="7"/>
        <v>0</v>
      </c>
      <c r="G193" s="177">
        <f t="shared" si="7"/>
        <v>0</v>
      </c>
      <c r="I193" s="105" t="s">
        <v>1152</v>
      </c>
      <c r="J193" s="106">
        <v>0</v>
      </c>
      <c r="K193" s="28">
        <v>0</v>
      </c>
      <c r="L193" s="28">
        <v>0</v>
      </c>
      <c r="M193" s="28">
        <v>0</v>
      </c>
      <c r="N193" s="42">
        <f t="shared" si="8"/>
        <v>0</v>
      </c>
      <c r="O193" s="177">
        <f t="shared" si="8"/>
        <v>0</v>
      </c>
    </row>
    <row r="194" spans="1:15" x14ac:dyDescent="0.3">
      <c r="A194" s="105" t="s">
        <v>1153</v>
      </c>
      <c r="B194" s="106">
        <v>0</v>
      </c>
      <c r="C194" s="28">
        <v>0</v>
      </c>
      <c r="D194" s="28">
        <v>0</v>
      </c>
      <c r="E194" s="28">
        <v>0</v>
      </c>
      <c r="F194" s="42">
        <f t="shared" si="7"/>
        <v>0</v>
      </c>
      <c r="G194" s="177">
        <f t="shared" si="7"/>
        <v>0</v>
      </c>
      <c r="I194" s="105" t="s">
        <v>1153</v>
      </c>
      <c r="J194" s="106">
        <v>0</v>
      </c>
      <c r="K194" s="28">
        <v>0</v>
      </c>
      <c r="L194" s="28">
        <v>0</v>
      </c>
      <c r="M194" s="28">
        <v>0</v>
      </c>
      <c r="N194" s="42">
        <f t="shared" si="8"/>
        <v>0</v>
      </c>
      <c r="O194" s="177">
        <f t="shared" si="8"/>
        <v>0</v>
      </c>
    </row>
    <row r="195" spans="1:15" x14ac:dyDescent="0.3">
      <c r="A195" s="105" t="s">
        <v>1154</v>
      </c>
      <c r="B195" s="106">
        <v>0</v>
      </c>
      <c r="C195" s="28">
        <v>0</v>
      </c>
      <c r="D195" s="28">
        <v>0</v>
      </c>
      <c r="E195" s="28">
        <v>0</v>
      </c>
      <c r="F195" s="42">
        <f t="shared" si="7"/>
        <v>0</v>
      </c>
      <c r="G195" s="177">
        <f t="shared" si="7"/>
        <v>0</v>
      </c>
      <c r="I195" s="105" t="s">
        <v>1154</v>
      </c>
      <c r="J195" s="106">
        <v>0</v>
      </c>
      <c r="K195" s="28">
        <v>0</v>
      </c>
      <c r="L195" s="28">
        <v>0</v>
      </c>
      <c r="M195" s="28">
        <v>0</v>
      </c>
      <c r="N195" s="42">
        <f t="shared" si="8"/>
        <v>0</v>
      </c>
      <c r="O195" s="177">
        <f t="shared" si="8"/>
        <v>0</v>
      </c>
    </row>
    <row r="196" spans="1:15" x14ac:dyDescent="0.3">
      <c r="A196" s="105" t="s">
        <v>1155</v>
      </c>
      <c r="B196" s="106">
        <v>0</v>
      </c>
      <c r="C196" s="28">
        <v>0</v>
      </c>
      <c r="D196" s="28">
        <v>0</v>
      </c>
      <c r="E196" s="28">
        <v>0</v>
      </c>
      <c r="F196" s="42">
        <f t="shared" si="7"/>
        <v>0</v>
      </c>
      <c r="G196" s="177">
        <f t="shared" si="7"/>
        <v>0</v>
      </c>
      <c r="I196" s="105" t="s">
        <v>1155</v>
      </c>
      <c r="J196" s="106">
        <v>0</v>
      </c>
      <c r="K196" s="28">
        <v>0</v>
      </c>
      <c r="L196" s="28">
        <v>0</v>
      </c>
      <c r="M196" s="28">
        <v>0</v>
      </c>
      <c r="N196" s="42">
        <f t="shared" si="8"/>
        <v>0</v>
      </c>
      <c r="O196" s="177">
        <f t="shared" si="8"/>
        <v>0</v>
      </c>
    </row>
    <row r="197" spans="1:15" x14ac:dyDescent="0.3">
      <c r="A197" s="105" t="s">
        <v>737</v>
      </c>
      <c r="B197" s="106">
        <v>0</v>
      </c>
      <c r="C197" s="28">
        <v>0</v>
      </c>
      <c r="D197" s="28">
        <v>0</v>
      </c>
      <c r="E197" s="28">
        <v>0</v>
      </c>
      <c r="F197" s="42">
        <f t="shared" si="7"/>
        <v>0</v>
      </c>
      <c r="G197" s="177">
        <f t="shared" si="7"/>
        <v>0</v>
      </c>
      <c r="I197" s="105" t="s">
        <v>737</v>
      </c>
      <c r="J197" s="106">
        <v>0</v>
      </c>
      <c r="K197" s="28">
        <v>0</v>
      </c>
      <c r="L197" s="28">
        <v>0</v>
      </c>
      <c r="M197" s="28">
        <v>0</v>
      </c>
      <c r="N197" s="42">
        <f t="shared" si="8"/>
        <v>0</v>
      </c>
      <c r="O197" s="177">
        <f t="shared" si="8"/>
        <v>0</v>
      </c>
    </row>
    <row r="198" spans="1:15" x14ac:dyDescent="0.3">
      <c r="A198" s="105" t="s">
        <v>738</v>
      </c>
      <c r="B198" s="106">
        <v>0</v>
      </c>
      <c r="C198" s="28">
        <v>0</v>
      </c>
      <c r="D198" s="28">
        <v>0</v>
      </c>
      <c r="E198" s="28">
        <v>0</v>
      </c>
      <c r="F198" s="42">
        <f t="shared" si="7"/>
        <v>0</v>
      </c>
      <c r="G198" s="177">
        <f t="shared" si="7"/>
        <v>0</v>
      </c>
      <c r="I198" s="105" t="s">
        <v>738</v>
      </c>
      <c r="J198" s="106">
        <v>0</v>
      </c>
      <c r="K198" s="28">
        <v>0</v>
      </c>
      <c r="L198" s="28">
        <v>0</v>
      </c>
      <c r="M198" s="28">
        <v>0</v>
      </c>
      <c r="N198" s="42">
        <f t="shared" si="8"/>
        <v>0</v>
      </c>
      <c r="O198" s="177">
        <f t="shared" si="8"/>
        <v>0</v>
      </c>
    </row>
    <row r="199" spans="1:15" x14ac:dyDescent="0.3">
      <c r="A199" s="105" t="s">
        <v>782</v>
      </c>
      <c r="B199" s="106">
        <v>0</v>
      </c>
      <c r="C199" s="28">
        <v>0</v>
      </c>
      <c r="D199" s="28">
        <v>0</v>
      </c>
      <c r="E199" s="28">
        <v>0</v>
      </c>
      <c r="F199" s="42">
        <f t="shared" si="7"/>
        <v>0</v>
      </c>
      <c r="G199" s="177">
        <f t="shared" si="7"/>
        <v>0</v>
      </c>
      <c r="I199" s="105" t="s">
        <v>782</v>
      </c>
      <c r="J199" s="106">
        <v>0</v>
      </c>
      <c r="K199" s="28">
        <v>0</v>
      </c>
      <c r="L199" s="28">
        <v>0</v>
      </c>
      <c r="M199" s="28">
        <v>0</v>
      </c>
      <c r="N199" s="42">
        <f t="shared" si="8"/>
        <v>0</v>
      </c>
      <c r="O199" s="177">
        <f t="shared" si="8"/>
        <v>0</v>
      </c>
    </row>
    <row r="200" spans="1:15" x14ac:dyDescent="0.3">
      <c r="A200" s="105" t="s">
        <v>739</v>
      </c>
      <c r="B200" s="106">
        <v>0</v>
      </c>
      <c r="C200" s="28">
        <v>0</v>
      </c>
      <c r="D200" s="28">
        <v>0</v>
      </c>
      <c r="E200" s="28">
        <v>0</v>
      </c>
      <c r="F200" s="42">
        <f t="shared" si="7"/>
        <v>0</v>
      </c>
      <c r="G200" s="177">
        <f t="shared" si="7"/>
        <v>0</v>
      </c>
      <c r="I200" s="105" t="s">
        <v>739</v>
      </c>
      <c r="J200" s="106">
        <v>0</v>
      </c>
      <c r="K200" s="28">
        <v>0</v>
      </c>
      <c r="L200" s="28">
        <v>0</v>
      </c>
      <c r="M200" s="28">
        <v>0</v>
      </c>
      <c r="N200" s="42">
        <f t="shared" si="8"/>
        <v>0</v>
      </c>
      <c r="O200" s="177">
        <f t="shared" si="8"/>
        <v>0</v>
      </c>
    </row>
    <row r="201" spans="1:15" x14ac:dyDescent="0.3">
      <c r="A201" s="105" t="s">
        <v>740</v>
      </c>
      <c r="B201" s="106">
        <v>0</v>
      </c>
      <c r="C201" s="28">
        <v>0</v>
      </c>
      <c r="D201" s="28">
        <v>0</v>
      </c>
      <c r="E201" s="28">
        <v>0</v>
      </c>
      <c r="F201" s="42">
        <f t="shared" si="7"/>
        <v>0</v>
      </c>
      <c r="G201" s="177">
        <f t="shared" si="7"/>
        <v>0</v>
      </c>
      <c r="I201" s="105" t="s">
        <v>740</v>
      </c>
      <c r="J201" s="106">
        <v>0</v>
      </c>
      <c r="K201" s="28">
        <v>0</v>
      </c>
      <c r="L201" s="28">
        <v>0</v>
      </c>
      <c r="M201" s="28">
        <v>0</v>
      </c>
      <c r="N201" s="42">
        <f t="shared" si="8"/>
        <v>0</v>
      </c>
      <c r="O201" s="177">
        <f t="shared" si="8"/>
        <v>0</v>
      </c>
    </row>
    <row r="202" spans="1:15" x14ac:dyDescent="0.3">
      <c r="A202" s="105" t="s">
        <v>1156</v>
      </c>
      <c r="B202" s="106">
        <v>0</v>
      </c>
      <c r="C202" s="28">
        <v>0</v>
      </c>
      <c r="D202" s="28">
        <v>0</v>
      </c>
      <c r="E202" s="28">
        <v>0</v>
      </c>
      <c r="F202" s="42">
        <f t="shared" si="7"/>
        <v>0</v>
      </c>
      <c r="G202" s="177">
        <f t="shared" si="7"/>
        <v>0</v>
      </c>
      <c r="I202" s="105" t="s">
        <v>1156</v>
      </c>
      <c r="J202" s="106">
        <v>0</v>
      </c>
      <c r="K202" s="28">
        <v>0</v>
      </c>
      <c r="L202" s="28">
        <v>0</v>
      </c>
      <c r="M202" s="28">
        <v>0</v>
      </c>
      <c r="N202" s="42">
        <f t="shared" si="8"/>
        <v>0</v>
      </c>
      <c r="O202" s="177">
        <f t="shared" si="8"/>
        <v>0</v>
      </c>
    </row>
    <row r="203" spans="1:15" x14ac:dyDescent="0.3">
      <c r="A203" s="105" t="s">
        <v>923</v>
      </c>
      <c r="B203" s="106">
        <v>3</v>
      </c>
      <c r="C203" s="28">
        <v>1868034</v>
      </c>
      <c r="D203" s="28">
        <v>3</v>
      </c>
      <c r="E203" s="28">
        <v>1868034</v>
      </c>
      <c r="F203" s="42">
        <f t="shared" si="7"/>
        <v>0</v>
      </c>
      <c r="G203" s="177">
        <f t="shared" si="7"/>
        <v>0</v>
      </c>
      <c r="I203" s="105" t="s">
        <v>923</v>
      </c>
      <c r="J203" s="106">
        <v>1</v>
      </c>
      <c r="K203" s="28">
        <v>1306000</v>
      </c>
      <c r="L203" s="28">
        <v>1</v>
      </c>
      <c r="M203" s="28">
        <v>1306000</v>
      </c>
      <c r="N203" s="42">
        <f t="shared" si="8"/>
        <v>0</v>
      </c>
      <c r="O203" s="177">
        <f t="shared" si="8"/>
        <v>0</v>
      </c>
    </row>
    <row r="204" spans="1:15" x14ac:dyDescent="0.3">
      <c r="A204" s="105" t="s">
        <v>1157</v>
      </c>
      <c r="B204" s="106">
        <v>0</v>
      </c>
      <c r="C204" s="28">
        <v>0</v>
      </c>
      <c r="D204" s="28">
        <v>0</v>
      </c>
      <c r="E204" s="28">
        <v>0</v>
      </c>
      <c r="F204" s="42">
        <f t="shared" si="7"/>
        <v>0</v>
      </c>
      <c r="G204" s="177">
        <f t="shared" si="7"/>
        <v>0</v>
      </c>
      <c r="I204" s="105" t="s">
        <v>1157</v>
      </c>
      <c r="J204" s="106">
        <v>0</v>
      </c>
      <c r="K204" s="28">
        <v>0</v>
      </c>
      <c r="L204" s="28">
        <v>0</v>
      </c>
      <c r="M204" s="28">
        <v>0</v>
      </c>
      <c r="N204" s="42">
        <f t="shared" si="8"/>
        <v>0</v>
      </c>
      <c r="O204" s="177">
        <f t="shared" si="8"/>
        <v>0</v>
      </c>
    </row>
    <row r="205" spans="1:15" x14ac:dyDescent="0.3">
      <c r="A205" s="54" t="s">
        <v>1158</v>
      </c>
      <c r="B205" s="72">
        <v>0</v>
      </c>
      <c r="C205" s="29">
        <v>0</v>
      </c>
      <c r="D205" s="29">
        <v>0</v>
      </c>
      <c r="E205" s="29">
        <v>0</v>
      </c>
      <c r="F205" s="42">
        <f t="shared" ref="F205:F235" si="9">B205-D205</f>
        <v>0</v>
      </c>
      <c r="G205" s="177">
        <f t="shared" ref="G205:G235" si="10">C205-E205</f>
        <v>0</v>
      </c>
      <c r="I205" s="54" t="s">
        <v>1158</v>
      </c>
      <c r="J205" s="72">
        <v>0</v>
      </c>
      <c r="K205" s="29">
        <v>0</v>
      </c>
      <c r="L205" s="29">
        <v>0</v>
      </c>
      <c r="M205" s="29">
        <v>0</v>
      </c>
      <c r="N205" s="42">
        <f t="shared" ref="N205:N235" si="11">J205-L205</f>
        <v>0</v>
      </c>
      <c r="O205" s="177">
        <f t="shared" ref="O205:O235" si="12">K205-M205</f>
        <v>0</v>
      </c>
    </row>
    <row r="206" spans="1:15" x14ac:dyDescent="0.3">
      <c r="A206" s="54" t="s">
        <v>1159</v>
      </c>
      <c r="B206" s="72">
        <v>0</v>
      </c>
      <c r="C206" s="29">
        <v>0</v>
      </c>
      <c r="D206" s="29">
        <v>0</v>
      </c>
      <c r="E206" s="29">
        <v>0</v>
      </c>
      <c r="F206" s="42">
        <f t="shared" si="9"/>
        <v>0</v>
      </c>
      <c r="G206" s="177">
        <f t="shared" si="10"/>
        <v>0</v>
      </c>
      <c r="I206" s="54" t="s">
        <v>1159</v>
      </c>
      <c r="J206" s="72">
        <v>0</v>
      </c>
      <c r="K206" s="29">
        <v>0</v>
      </c>
      <c r="L206" s="29">
        <v>0</v>
      </c>
      <c r="M206" s="29">
        <v>0</v>
      </c>
      <c r="N206" s="42">
        <f t="shared" si="11"/>
        <v>0</v>
      </c>
      <c r="O206" s="177">
        <f t="shared" si="12"/>
        <v>0</v>
      </c>
    </row>
    <row r="207" spans="1:15" x14ac:dyDescent="0.3">
      <c r="A207" s="54" t="s">
        <v>741</v>
      </c>
      <c r="B207" s="72">
        <v>0</v>
      </c>
      <c r="C207" s="29">
        <v>0</v>
      </c>
      <c r="D207" s="29">
        <v>0</v>
      </c>
      <c r="E207" s="29">
        <v>0</v>
      </c>
      <c r="F207" s="42">
        <f t="shared" si="9"/>
        <v>0</v>
      </c>
      <c r="G207" s="177">
        <f t="shared" si="10"/>
        <v>0</v>
      </c>
      <c r="I207" s="54" t="s">
        <v>741</v>
      </c>
      <c r="J207" s="72">
        <v>0</v>
      </c>
      <c r="K207" s="29">
        <v>0</v>
      </c>
      <c r="L207" s="29">
        <v>0</v>
      </c>
      <c r="M207" s="29">
        <v>0</v>
      </c>
      <c r="N207" s="42">
        <f t="shared" si="11"/>
        <v>0</v>
      </c>
      <c r="O207" s="177">
        <f t="shared" si="12"/>
        <v>0</v>
      </c>
    </row>
    <row r="208" spans="1:15" x14ac:dyDescent="0.3">
      <c r="A208" s="54" t="s">
        <v>924</v>
      </c>
      <c r="B208" s="72">
        <v>4</v>
      </c>
      <c r="C208" s="29">
        <v>2564801</v>
      </c>
      <c r="D208" s="29">
        <v>4</v>
      </c>
      <c r="E208" s="29">
        <v>2564801</v>
      </c>
      <c r="F208" s="42">
        <f t="shared" si="9"/>
        <v>0</v>
      </c>
      <c r="G208" s="177">
        <f t="shared" si="10"/>
        <v>0</v>
      </c>
      <c r="I208" s="54" t="s">
        <v>924</v>
      </c>
      <c r="J208" s="72">
        <v>2</v>
      </c>
      <c r="K208" s="29">
        <v>1709795</v>
      </c>
      <c r="L208" s="29">
        <v>2</v>
      </c>
      <c r="M208" s="29">
        <v>1709795</v>
      </c>
      <c r="N208" s="42">
        <f t="shared" si="11"/>
        <v>0</v>
      </c>
      <c r="O208" s="177">
        <f t="shared" si="12"/>
        <v>0</v>
      </c>
    </row>
    <row r="209" spans="1:15" x14ac:dyDescent="0.3">
      <c r="A209" s="54" t="s">
        <v>1160</v>
      </c>
      <c r="B209" s="72">
        <v>0</v>
      </c>
      <c r="C209" s="29">
        <v>0</v>
      </c>
      <c r="D209" s="29">
        <v>0</v>
      </c>
      <c r="E209" s="29">
        <v>0</v>
      </c>
      <c r="F209" s="42">
        <f t="shared" si="9"/>
        <v>0</v>
      </c>
      <c r="G209" s="177">
        <f t="shared" si="10"/>
        <v>0</v>
      </c>
      <c r="I209" s="54" t="s">
        <v>1160</v>
      </c>
      <c r="J209" s="72">
        <v>0</v>
      </c>
      <c r="K209" s="29">
        <v>0</v>
      </c>
      <c r="L209" s="29">
        <v>0</v>
      </c>
      <c r="M209" s="29">
        <v>0</v>
      </c>
      <c r="N209" s="42">
        <f t="shared" si="11"/>
        <v>0</v>
      </c>
      <c r="O209" s="177">
        <f t="shared" si="12"/>
        <v>0</v>
      </c>
    </row>
    <row r="210" spans="1:15" x14ac:dyDescent="0.3">
      <c r="A210" s="54" t="s">
        <v>742</v>
      </c>
      <c r="B210" s="72">
        <v>0</v>
      </c>
      <c r="C210" s="29">
        <v>0</v>
      </c>
      <c r="D210" s="29">
        <v>0</v>
      </c>
      <c r="E210" s="29">
        <v>0</v>
      </c>
      <c r="F210" s="42">
        <f t="shared" si="9"/>
        <v>0</v>
      </c>
      <c r="G210" s="177">
        <f t="shared" si="10"/>
        <v>0</v>
      </c>
      <c r="I210" s="54" t="s">
        <v>742</v>
      </c>
      <c r="J210" s="72">
        <v>0</v>
      </c>
      <c r="K210" s="29">
        <v>0</v>
      </c>
      <c r="L210" s="29">
        <v>0</v>
      </c>
      <c r="M210" s="29">
        <v>0</v>
      </c>
      <c r="N210" s="42">
        <f t="shared" si="11"/>
        <v>0</v>
      </c>
      <c r="O210" s="177">
        <f t="shared" si="12"/>
        <v>0</v>
      </c>
    </row>
    <row r="211" spans="1:15" x14ac:dyDescent="0.3">
      <c r="A211" s="54" t="s">
        <v>1161</v>
      </c>
      <c r="B211" s="72">
        <v>0</v>
      </c>
      <c r="C211" s="29">
        <v>0</v>
      </c>
      <c r="D211" s="29">
        <v>0</v>
      </c>
      <c r="E211" s="29">
        <v>0</v>
      </c>
      <c r="F211" s="42">
        <f t="shared" si="9"/>
        <v>0</v>
      </c>
      <c r="G211" s="177">
        <f t="shared" si="10"/>
        <v>0</v>
      </c>
      <c r="I211" s="54" t="s">
        <v>1161</v>
      </c>
      <c r="J211" s="72">
        <v>0</v>
      </c>
      <c r="K211" s="29">
        <v>0</v>
      </c>
      <c r="L211" s="29">
        <v>0</v>
      </c>
      <c r="M211" s="29">
        <v>0</v>
      </c>
      <c r="N211" s="42">
        <f t="shared" si="11"/>
        <v>0</v>
      </c>
      <c r="O211" s="177">
        <f t="shared" si="12"/>
        <v>0</v>
      </c>
    </row>
    <row r="212" spans="1:15" x14ac:dyDescent="0.3">
      <c r="A212" s="54" t="s">
        <v>743</v>
      </c>
      <c r="B212" s="72">
        <v>0</v>
      </c>
      <c r="C212" s="29">
        <v>0</v>
      </c>
      <c r="D212" s="29">
        <v>0</v>
      </c>
      <c r="E212" s="29">
        <v>0</v>
      </c>
      <c r="F212" s="42">
        <f t="shared" si="9"/>
        <v>0</v>
      </c>
      <c r="G212" s="177">
        <f t="shared" si="10"/>
        <v>0</v>
      </c>
      <c r="I212" s="54" t="s">
        <v>743</v>
      </c>
      <c r="J212" s="72">
        <v>0</v>
      </c>
      <c r="K212" s="29">
        <v>0</v>
      </c>
      <c r="L212" s="29">
        <v>0</v>
      </c>
      <c r="M212" s="29">
        <v>0</v>
      </c>
      <c r="N212" s="42">
        <f t="shared" si="11"/>
        <v>0</v>
      </c>
      <c r="O212" s="177">
        <f t="shared" si="12"/>
        <v>0</v>
      </c>
    </row>
    <row r="213" spans="1:15" x14ac:dyDescent="0.3">
      <c r="A213" s="54" t="s">
        <v>1162</v>
      </c>
      <c r="B213" s="72">
        <v>0</v>
      </c>
      <c r="C213" s="29">
        <v>0</v>
      </c>
      <c r="D213" s="29">
        <v>0</v>
      </c>
      <c r="E213" s="29">
        <v>0</v>
      </c>
      <c r="F213" s="42">
        <f t="shared" si="9"/>
        <v>0</v>
      </c>
      <c r="G213" s="177">
        <f t="shared" si="10"/>
        <v>0</v>
      </c>
      <c r="I213" s="54" t="s">
        <v>1162</v>
      </c>
      <c r="J213" s="72">
        <v>0</v>
      </c>
      <c r="K213" s="29">
        <v>0</v>
      </c>
      <c r="L213" s="29">
        <v>0</v>
      </c>
      <c r="M213" s="29">
        <v>0</v>
      </c>
      <c r="N213" s="42">
        <f t="shared" si="11"/>
        <v>0</v>
      </c>
      <c r="O213" s="177">
        <f t="shared" si="12"/>
        <v>0</v>
      </c>
    </row>
    <row r="214" spans="1:15" x14ac:dyDescent="0.3">
      <c r="A214" s="54" t="s">
        <v>744</v>
      </c>
      <c r="B214" s="72">
        <v>0</v>
      </c>
      <c r="C214" s="29">
        <v>0</v>
      </c>
      <c r="D214" s="29">
        <v>0</v>
      </c>
      <c r="E214" s="29">
        <v>0</v>
      </c>
      <c r="F214" s="42">
        <f t="shared" si="9"/>
        <v>0</v>
      </c>
      <c r="G214" s="177">
        <f t="shared" si="10"/>
        <v>0</v>
      </c>
      <c r="I214" s="54" t="s">
        <v>744</v>
      </c>
      <c r="J214" s="72">
        <v>0</v>
      </c>
      <c r="K214" s="29">
        <v>0</v>
      </c>
      <c r="L214" s="29">
        <v>0</v>
      </c>
      <c r="M214" s="29">
        <v>0</v>
      </c>
      <c r="N214" s="42">
        <f t="shared" si="11"/>
        <v>0</v>
      </c>
      <c r="O214" s="177">
        <f t="shared" si="12"/>
        <v>0</v>
      </c>
    </row>
    <row r="215" spans="1:15" x14ac:dyDescent="0.3">
      <c r="A215" s="54" t="s">
        <v>745</v>
      </c>
      <c r="B215" s="72">
        <v>0</v>
      </c>
      <c r="C215" s="29">
        <v>0</v>
      </c>
      <c r="D215" s="29">
        <v>0</v>
      </c>
      <c r="E215" s="29">
        <v>0</v>
      </c>
      <c r="F215" s="42">
        <f t="shared" si="9"/>
        <v>0</v>
      </c>
      <c r="G215" s="177">
        <f t="shared" si="10"/>
        <v>0</v>
      </c>
      <c r="I215" s="54" t="s">
        <v>745</v>
      </c>
      <c r="J215" s="72">
        <v>0</v>
      </c>
      <c r="K215" s="29">
        <v>0</v>
      </c>
      <c r="L215" s="29">
        <v>0</v>
      </c>
      <c r="M215" s="29">
        <v>0</v>
      </c>
      <c r="N215" s="42">
        <f t="shared" si="11"/>
        <v>0</v>
      </c>
      <c r="O215" s="177">
        <f t="shared" si="12"/>
        <v>0</v>
      </c>
    </row>
    <row r="216" spans="1:15" x14ac:dyDescent="0.3">
      <c r="A216" s="54" t="s">
        <v>1163</v>
      </c>
      <c r="B216" s="72">
        <v>0</v>
      </c>
      <c r="C216" s="29">
        <v>0</v>
      </c>
      <c r="D216" s="29">
        <v>0</v>
      </c>
      <c r="E216" s="29">
        <v>0</v>
      </c>
      <c r="F216" s="42">
        <f t="shared" si="9"/>
        <v>0</v>
      </c>
      <c r="G216" s="177">
        <f t="shared" si="10"/>
        <v>0</v>
      </c>
      <c r="I216" s="54" t="s">
        <v>1163</v>
      </c>
      <c r="J216" s="72">
        <v>0</v>
      </c>
      <c r="K216" s="29">
        <v>0</v>
      </c>
      <c r="L216" s="29">
        <v>0</v>
      </c>
      <c r="M216" s="29">
        <v>0</v>
      </c>
      <c r="N216" s="42">
        <f t="shared" si="11"/>
        <v>0</v>
      </c>
      <c r="O216" s="177">
        <f t="shared" si="12"/>
        <v>0</v>
      </c>
    </row>
    <row r="217" spans="1:15" x14ac:dyDescent="0.3">
      <c r="A217" s="54" t="s">
        <v>783</v>
      </c>
      <c r="B217" s="72">
        <v>0</v>
      </c>
      <c r="C217" s="29">
        <v>0</v>
      </c>
      <c r="D217" s="29">
        <v>0</v>
      </c>
      <c r="E217" s="29">
        <v>0</v>
      </c>
      <c r="F217" s="42">
        <f t="shared" si="9"/>
        <v>0</v>
      </c>
      <c r="G217" s="177">
        <f t="shared" si="10"/>
        <v>0</v>
      </c>
      <c r="I217" s="54" t="s">
        <v>783</v>
      </c>
      <c r="J217" s="72">
        <v>0</v>
      </c>
      <c r="K217" s="29">
        <v>0</v>
      </c>
      <c r="L217" s="29">
        <v>0</v>
      </c>
      <c r="M217" s="29">
        <v>0</v>
      </c>
      <c r="N217" s="42">
        <f t="shared" si="11"/>
        <v>0</v>
      </c>
      <c r="O217" s="177">
        <f t="shared" si="12"/>
        <v>0</v>
      </c>
    </row>
    <row r="218" spans="1:15" x14ac:dyDescent="0.3">
      <c r="A218" s="54" t="s">
        <v>1164</v>
      </c>
      <c r="B218" s="72">
        <v>0</v>
      </c>
      <c r="C218" s="29">
        <v>0</v>
      </c>
      <c r="D218" s="29">
        <v>0</v>
      </c>
      <c r="E218" s="29">
        <v>0</v>
      </c>
      <c r="F218" s="42">
        <f t="shared" si="9"/>
        <v>0</v>
      </c>
      <c r="G218" s="177">
        <f t="shared" si="10"/>
        <v>0</v>
      </c>
      <c r="I218" s="54" t="s">
        <v>1164</v>
      </c>
      <c r="J218" s="72">
        <v>0</v>
      </c>
      <c r="K218" s="29">
        <v>0</v>
      </c>
      <c r="L218" s="29">
        <v>0</v>
      </c>
      <c r="M218" s="29">
        <v>0</v>
      </c>
      <c r="N218" s="42">
        <f t="shared" si="11"/>
        <v>0</v>
      </c>
      <c r="O218" s="177">
        <f t="shared" si="12"/>
        <v>0</v>
      </c>
    </row>
    <row r="219" spans="1:15" x14ac:dyDescent="0.3">
      <c r="A219" s="54" t="s">
        <v>746</v>
      </c>
      <c r="B219" s="72">
        <v>0</v>
      </c>
      <c r="C219" s="29">
        <v>0</v>
      </c>
      <c r="D219" s="29">
        <v>0</v>
      </c>
      <c r="E219" s="29">
        <v>0</v>
      </c>
      <c r="F219" s="42">
        <f t="shared" si="9"/>
        <v>0</v>
      </c>
      <c r="G219" s="177">
        <f t="shared" si="10"/>
        <v>0</v>
      </c>
      <c r="I219" s="54" t="s">
        <v>746</v>
      </c>
      <c r="J219" s="72">
        <v>0</v>
      </c>
      <c r="K219" s="29">
        <v>0</v>
      </c>
      <c r="L219" s="29">
        <v>0</v>
      </c>
      <c r="M219" s="29">
        <v>0</v>
      </c>
      <c r="N219" s="42">
        <f t="shared" si="11"/>
        <v>0</v>
      </c>
      <c r="O219" s="177">
        <f t="shared" si="12"/>
        <v>0</v>
      </c>
    </row>
    <row r="220" spans="1:15" x14ac:dyDescent="0.3">
      <c r="A220" s="54" t="s">
        <v>747</v>
      </c>
      <c r="B220" s="72">
        <v>0</v>
      </c>
      <c r="C220" s="29">
        <v>0</v>
      </c>
      <c r="D220" s="29">
        <v>0</v>
      </c>
      <c r="E220" s="29">
        <v>0</v>
      </c>
      <c r="F220" s="42">
        <f t="shared" si="9"/>
        <v>0</v>
      </c>
      <c r="G220" s="177">
        <f t="shared" si="10"/>
        <v>0</v>
      </c>
      <c r="I220" s="54" t="s">
        <v>747</v>
      </c>
      <c r="J220" s="72">
        <v>0</v>
      </c>
      <c r="K220" s="29">
        <v>0</v>
      </c>
      <c r="L220" s="29">
        <v>0</v>
      </c>
      <c r="M220" s="29">
        <v>0</v>
      </c>
      <c r="N220" s="42">
        <f t="shared" si="11"/>
        <v>0</v>
      </c>
      <c r="O220" s="177">
        <f t="shared" si="12"/>
        <v>0</v>
      </c>
    </row>
    <row r="221" spans="1:15" x14ac:dyDescent="0.3">
      <c r="A221" s="54" t="s">
        <v>1165</v>
      </c>
      <c r="B221" s="72">
        <v>0</v>
      </c>
      <c r="C221" s="29">
        <v>0</v>
      </c>
      <c r="D221" s="29">
        <v>0</v>
      </c>
      <c r="E221" s="29">
        <v>0</v>
      </c>
      <c r="F221" s="42">
        <f t="shared" si="9"/>
        <v>0</v>
      </c>
      <c r="G221" s="177">
        <f t="shared" si="10"/>
        <v>0</v>
      </c>
      <c r="I221" s="54" t="s">
        <v>1165</v>
      </c>
      <c r="J221" s="72">
        <v>0</v>
      </c>
      <c r="K221" s="29">
        <v>0</v>
      </c>
      <c r="L221" s="29">
        <v>0</v>
      </c>
      <c r="M221" s="29">
        <v>0</v>
      </c>
      <c r="N221" s="42">
        <f t="shared" si="11"/>
        <v>0</v>
      </c>
      <c r="O221" s="177">
        <f t="shared" si="12"/>
        <v>0</v>
      </c>
    </row>
    <row r="222" spans="1:15" x14ac:dyDescent="0.3">
      <c r="A222" s="54" t="s">
        <v>748</v>
      </c>
      <c r="B222" s="72">
        <v>0</v>
      </c>
      <c r="C222" s="29">
        <v>0</v>
      </c>
      <c r="D222" s="29">
        <v>0</v>
      </c>
      <c r="E222" s="29">
        <v>0</v>
      </c>
      <c r="F222" s="42">
        <f t="shared" si="9"/>
        <v>0</v>
      </c>
      <c r="G222" s="177">
        <f t="shared" si="10"/>
        <v>0</v>
      </c>
      <c r="I222" s="54" t="s">
        <v>748</v>
      </c>
      <c r="J222" s="72">
        <v>0</v>
      </c>
      <c r="K222" s="29">
        <v>0</v>
      </c>
      <c r="L222" s="29">
        <v>0</v>
      </c>
      <c r="M222" s="29">
        <v>0</v>
      </c>
      <c r="N222" s="42">
        <f t="shared" si="11"/>
        <v>0</v>
      </c>
      <c r="O222" s="177">
        <f t="shared" si="12"/>
        <v>0</v>
      </c>
    </row>
    <row r="223" spans="1:15" x14ac:dyDescent="0.3">
      <c r="A223" s="54" t="s">
        <v>1166</v>
      </c>
      <c r="B223" s="72">
        <v>0</v>
      </c>
      <c r="C223" s="29">
        <v>0</v>
      </c>
      <c r="D223" s="29">
        <v>0</v>
      </c>
      <c r="E223" s="29">
        <v>0</v>
      </c>
      <c r="F223" s="42">
        <f t="shared" si="9"/>
        <v>0</v>
      </c>
      <c r="G223" s="177">
        <f t="shared" si="10"/>
        <v>0</v>
      </c>
      <c r="I223" s="54" t="s">
        <v>1166</v>
      </c>
      <c r="J223" s="72">
        <v>0</v>
      </c>
      <c r="K223" s="29">
        <v>0</v>
      </c>
      <c r="L223" s="29">
        <v>0</v>
      </c>
      <c r="M223" s="29">
        <v>0</v>
      </c>
      <c r="N223" s="42">
        <f t="shared" si="11"/>
        <v>0</v>
      </c>
      <c r="O223" s="177">
        <f t="shared" si="12"/>
        <v>0</v>
      </c>
    </row>
    <row r="224" spans="1:15" x14ac:dyDescent="0.3">
      <c r="A224" s="54" t="s">
        <v>1167</v>
      </c>
      <c r="B224" s="72">
        <v>0</v>
      </c>
      <c r="C224" s="29">
        <v>0</v>
      </c>
      <c r="D224" s="29">
        <v>0</v>
      </c>
      <c r="E224" s="29">
        <v>0</v>
      </c>
      <c r="F224" s="42">
        <f t="shared" si="9"/>
        <v>0</v>
      </c>
      <c r="G224" s="177">
        <f t="shared" si="10"/>
        <v>0</v>
      </c>
      <c r="I224" s="54" t="s">
        <v>1167</v>
      </c>
      <c r="J224" s="72">
        <v>0</v>
      </c>
      <c r="K224" s="29">
        <v>0</v>
      </c>
      <c r="L224" s="29">
        <v>0</v>
      </c>
      <c r="M224" s="29">
        <v>0</v>
      </c>
      <c r="N224" s="42">
        <f t="shared" si="11"/>
        <v>0</v>
      </c>
      <c r="O224" s="177">
        <f t="shared" si="12"/>
        <v>0</v>
      </c>
    </row>
    <row r="225" spans="1:15" ht="15" customHeight="1" x14ac:dyDescent="0.3">
      <c r="A225" s="54" t="s">
        <v>749</v>
      </c>
      <c r="B225" s="72">
        <v>0</v>
      </c>
      <c r="C225" s="29">
        <v>0</v>
      </c>
      <c r="D225" s="29">
        <v>0</v>
      </c>
      <c r="E225" s="29">
        <v>0</v>
      </c>
      <c r="F225" s="42">
        <f t="shared" si="9"/>
        <v>0</v>
      </c>
      <c r="G225" s="177">
        <f t="shared" si="10"/>
        <v>0</v>
      </c>
      <c r="I225" s="54" t="s">
        <v>749</v>
      </c>
      <c r="J225" s="72">
        <v>0</v>
      </c>
      <c r="K225" s="29">
        <v>0</v>
      </c>
      <c r="L225" s="29">
        <v>0</v>
      </c>
      <c r="M225" s="29">
        <v>0</v>
      </c>
      <c r="N225" s="42">
        <f t="shared" si="11"/>
        <v>0</v>
      </c>
      <c r="O225" s="177">
        <f t="shared" si="12"/>
        <v>0</v>
      </c>
    </row>
    <row r="226" spans="1:15" ht="15" customHeight="1" x14ac:dyDescent="0.3">
      <c r="A226" s="54" t="s">
        <v>1168</v>
      </c>
      <c r="B226" s="72">
        <v>0</v>
      </c>
      <c r="C226" s="29">
        <v>0</v>
      </c>
      <c r="D226" s="29">
        <v>0</v>
      </c>
      <c r="E226" s="29">
        <v>0</v>
      </c>
      <c r="F226" s="42">
        <f t="shared" si="9"/>
        <v>0</v>
      </c>
      <c r="G226" s="177">
        <f t="shared" si="10"/>
        <v>0</v>
      </c>
      <c r="I226" s="54" t="s">
        <v>1168</v>
      </c>
      <c r="J226" s="72">
        <v>0</v>
      </c>
      <c r="K226" s="29">
        <v>0</v>
      </c>
      <c r="L226" s="29">
        <v>0</v>
      </c>
      <c r="M226" s="29">
        <v>0</v>
      </c>
      <c r="N226" s="42">
        <f t="shared" si="11"/>
        <v>0</v>
      </c>
      <c r="O226" s="177">
        <f t="shared" si="12"/>
        <v>0</v>
      </c>
    </row>
    <row r="227" spans="1:15" x14ac:dyDescent="0.3">
      <c r="A227" s="54" t="s">
        <v>750</v>
      </c>
      <c r="B227" s="72">
        <v>0</v>
      </c>
      <c r="C227" s="29">
        <v>0</v>
      </c>
      <c r="D227" s="29">
        <v>0</v>
      </c>
      <c r="E227" s="29">
        <v>0</v>
      </c>
      <c r="F227" s="42">
        <f t="shared" si="9"/>
        <v>0</v>
      </c>
      <c r="G227" s="177">
        <f t="shared" si="10"/>
        <v>0</v>
      </c>
      <c r="I227" s="54" t="s">
        <v>750</v>
      </c>
      <c r="J227" s="72">
        <v>0</v>
      </c>
      <c r="K227" s="29">
        <v>0</v>
      </c>
      <c r="L227" s="29">
        <v>0</v>
      </c>
      <c r="M227" s="29">
        <v>0</v>
      </c>
      <c r="N227" s="42">
        <f t="shared" si="11"/>
        <v>0</v>
      </c>
      <c r="O227" s="177">
        <f t="shared" si="12"/>
        <v>0</v>
      </c>
    </row>
    <row r="228" spans="1:15" x14ac:dyDescent="0.3">
      <c r="A228" s="54" t="s">
        <v>209</v>
      </c>
      <c r="B228" s="72">
        <v>7</v>
      </c>
      <c r="C228" s="29">
        <v>3965454</v>
      </c>
      <c r="D228" s="29">
        <v>7</v>
      </c>
      <c r="E228" s="29">
        <v>3965454</v>
      </c>
      <c r="F228" s="42">
        <f t="shared" si="9"/>
        <v>0</v>
      </c>
      <c r="G228" s="177">
        <f t="shared" si="10"/>
        <v>0</v>
      </c>
      <c r="I228" s="54" t="s">
        <v>209</v>
      </c>
      <c r="J228" s="72">
        <v>3</v>
      </c>
      <c r="K228" s="29">
        <v>3273817</v>
      </c>
      <c r="L228" s="29">
        <v>3</v>
      </c>
      <c r="M228" s="29">
        <v>3273817</v>
      </c>
      <c r="N228" s="42">
        <f t="shared" si="11"/>
        <v>0</v>
      </c>
      <c r="O228" s="177">
        <f t="shared" si="12"/>
        <v>0</v>
      </c>
    </row>
    <row r="229" spans="1:15" x14ac:dyDescent="0.3">
      <c r="A229" s="54" t="s">
        <v>751</v>
      </c>
      <c r="B229" s="72">
        <v>0</v>
      </c>
      <c r="C229" s="29">
        <v>0</v>
      </c>
      <c r="D229" s="29">
        <v>0</v>
      </c>
      <c r="E229" s="29">
        <v>0</v>
      </c>
      <c r="F229" s="42">
        <f t="shared" si="9"/>
        <v>0</v>
      </c>
      <c r="G229" s="177">
        <f t="shared" si="10"/>
        <v>0</v>
      </c>
      <c r="I229" s="54" t="s">
        <v>751</v>
      </c>
      <c r="J229" s="72">
        <v>0</v>
      </c>
      <c r="K229" s="29">
        <v>0</v>
      </c>
      <c r="L229" s="29">
        <v>0</v>
      </c>
      <c r="M229" s="29">
        <v>0</v>
      </c>
      <c r="N229" s="42">
        <f t="shared" si="11"/>
        <v>0</v>
      </c>
      <c r="O229" s="177">
        <f t="shared" si="12"/>
        <v>0</v>
      </c>
    </row>
    <row r="230" spans="1:15" x14ac:dyDescent="0.3">
      <c r="A230" s="54" t="s">
        <v>752</v>
      </c>
      <c r="B230" s="72">
        <v>0</v>
      </c>
      <c r="C230" s="29">
        <v>0</v>
      </c>
      <c r="D230" s="29">
        <v>0</v>
      </c>
      <c r="E230" s="29">
        <v>0</v>
      </c>
      <c r="F230" s="42">
        <f t="shared" si="9"/>
        <v>0</v>
      </c>
      <c r="G230" s="177">
        <f t="shared" si="10"/>
        <v>0</v>
      </c>
      <c r="I230" s="54" t="s">
        <v>752</v>
      </c>
      <c r="J230" s="72">
        <v>0</v>
      </c>
      <c r="K230" s="29">
        <v>0</v>
      </c>
      <c r="L230" s="29">
        <v>0</v>
      </c>
      <c r="M230" s="29">
        <v>0</v>
      </c>
      <c r="N230" s="42">
        <f t="shared" si="11"/>
        <v>0</v>
      </c>
      <c r="O230" s="177">
        <f t="shared" si="12"/>
        <v>0</v>
      </c>
    </row>
    <row r="231" spans="1:15" x14ac:dyDescent="0.3">
      <c r="A231" s="54" t="s">
        <v>925</v>
      </c>
      <c r="B231" s="72">
        <v>4</v>
      </c>
      <c r="C231" s="29">
        <v>1734034</v>
      </c>
      <c r="D231" s="29">
        <v>4</v>
      </c>
      <c r="E231" s="29">
        <v>1734034</v>
      </c>
      <c r="F231" s="42">
        <f t="shared" si="9"/>
        <v>0</v>
      </c>
      <c r="G231" s="177">
        <f t="shared" si="10"/>
        <v>0</v>
      </c>
      <c r="I231" s="54" t="s">
        <v>925</v>
      </c>
      <c r="J231" s="72">
        <v>2</v>
      </c>
      <c r="K231" s="29">
        <v>1551803</v>
      </c>
      <c r="L231" s="29">
        <v>2</v>
      </c>
      <c r="M231" s="29">
        <v>1551803</v>
      </c>
      <c r="N231" s="42">
        <f t="shared" si="11"/>
        <v>0</v>
      </c>
      <c r="O231" s="177">
        <f t="shared" si="12"/>
        <v>0</v>
      </c>
    </row>
    <row r="232" spans="1:15" x14ac:dyDescent="0.3">
      <c r="A232" s="54" t="s">
        <v>753</v>
      </c>
      <c r="B232" s="72">
        <v>0</v>
      </c>
      <c r="C232" s="29">
        <v>0</v>
      </c>
      <c r="D232" s="29">
        <v>0</v>
      </c>
      <c r="E232" s="29">
        <v>0</v>
      </c>
      <c r="F232" s="42">
        <f t="shared" si="9"/>
        <v>0</v>
      </c>
      <c r="G232" s="177">
        <f t="shared" si="10"/>
        <v>0</v>
      </c>
      <c r="I232" s="54" t="s">
        <v>753</v>
      </c>
      <c r="J232" s="72">
        <v>0</v>
      </c>
      <c r="K232" s="29">
        <v>0</v>
      </c>
      <c r="L232" s="29">
        <v>0</v>
      </c>
      <c r="M232" s="29">
        <v>0</v>
      </c>
      <c r="N232" s="42">
        <f t="shared" si="11"/>
        <v>0</v>
      </c>
      <c r="O232" s="177">
        <f t="shared" si="12"/>
        <v>0</v>
      </c>
    </row>
    <row r="233" spans="1:15" x14ac:dyDescent="0.3">
      <c r="A233" s="54" t="s">
        <v>754</v>
      </c>
      <c r="B233" s="72">
        <v>0</v>
      </c>
      <c r="C233" s="29">
        <v>0</v>
      </c>
      <c r="D233" s="29">
        <v>0</v>
      </c>
      <c r="E233" s="29">
        <v>0</v>
      </c>
      <c r="F233" s="42">
        <f t="shared" si="9"/>
        <v>0</v>
      </c>
      <c r="G233" s="177">
        <f t="shared" si="10"/>
        <v>0</v>
      </c>
      <c r="I233" s="54" t="s">
        <v>754</v>
      </c>
      <c r="J233" s="72">
        <v>0</v>
      </c>
      <c r="K233" s="29">
        <v>0</v>
      </c>
      <c r="L233" s="29">
        <v>0</v>
      </c>
      <c r="M233" s="29">
        <v>0</v>
      </c>
      <c r="N233" s="42">
        <f t="shared" si="11"/>
        <v>0</v>
      </c>
      <c r="O233" s="177">
        <f t="shared" si="12"/>
        <v>0</v>
      </c>
    </row>
    <row r="234" spans="1:15" x14ac:dyDescent="0.3">
      <c r="A234" s="54" t="s">
        <v>755</v>
      </c>
      <c r="B234" s="72">
        <v>0</v>
      </c>
      <c r="C234" s="29">
        <v>0</v>
      </c>
      <c r="D234" s="29">
        <v>0</v>
      </c>
      <c r="E234" s="29">
        <v>0</v>
      </c>
      <c r="F234" s="42">
        <f t="shared" si="9"/>
        <v>0</v>
      </c>
      <c r="G234" s="177">
        <f t="shared" si="10"/>
        <v>0</v>
      </c>
      <c r="I234" s="54" t="s">
        <v>755</v>
      </c>
      <c r="J234" s="72">
        <v>0</v>
      </c>
      <c r="K234" s="29">
        <v>0</v>
      </c>
      <c r="L234" s="29">
        <v>0</v>
      </c>
      <c r="M234" s="29">
        <v>0</v>
      </c>
      <c r="N234" s="42">
        <f t="shared" si="11"/>
        <v>0</v>
      </c>
      <c r="O234" s="177">
        <f t="shared" si="12"/>
        <v>0</v>
      </c>
    </row>
    <row r="235" spans="1:15" x14ac:dyDescent="0.3">
      <c r="A235" s="54" t="s">
        <v>756</v>
      </c>
      <c r="B235" s="72">
        <v>0</v>
      </c>
      <c r="C235" s="29">
        <v>0</v>
      </c>
      <c r="D235" s="29">
        <v>0</v>
      </c>
      <c r="E235" s="29">
        <v>0</v>
      </c>
      <c r="F235" s="42">
        <f t="shared" si="9"/>
        <v>0</v>
      </c>
      <c r="G235" s="177">
        <f t="shared" si="10"/>
        <v>0</v>
      </c>
      <c r="I235" s="54" t="s">
        <v>756</v>
      </c>
      <c r="J235" s="72">
        <v>0</v>
      </c>
      <c r="K235" s="29">
        <v>0</v>
      </c>
      <c r="L235" s="29">
        <v>0</v>
      </c>
      <c r="M235" s="29">
        <v>0</v>
      </c>
      <c r="N235" s="42">
        <f t="shared" si="11"/>
        <v>0</v>
      </c>
      <c r="O235" s="177">
        <f t="shared" si="12"/>
        <v>0</v>
      </c>
    </row>
    <row r="236" spans="1:15" x14ac:dyDescent="0.3">
      <c r="A236" s="54" t="s">
        <v>784</v>
      </c>
      <c r="B236" s="72">
        <v>0</v>
      </c>
      <c r="C236" s="29">
        <v>0</v>
      </c>
      <c r="D236" s="29">
        <v>0</v>
      </c>
      <c r="E236" s="29">
        <v>0</v>
      </c>
      <c r="F236" s="42">
        <f t="shared" ref="F236:G263" si="13">B236-D236</f>
        <v>0</v>
      </c>
      <c r="G236" s="177">
        <f t="shared" si="13"/>
        <v>0</v>
      </c>
      <c r="I236" s="54" t="s">
        <v>784</v>
      </c>
      <c r="J236" s="72">
        <v>0</v>
      </c>
      <c r="K236" s="29">
        <v>0</v>
      </c>
      <c r="L236" s="29">
        <v>0</v>
      </c>
      <c r="M236" s="29">
        <v>0</v>
      </c>
      <c r="N236" s="42">
        <f t="shared" ref="N236:O263" si="14">J236-L236</f>
        <v>0</v>
      </c>
      <c r="O236" s="177">
        <f t="shared" si="14"/>
        <v>0</v>
      </c>
    </row>
    <row r="237" spans="1:15" x14ac:dyDescent="0.3">
      <c r="A237" s="54" t="s">
        <v>1169</v>
      </c>
      <c r="B237" s="72">
        <v>0</v>
      </c>
      <c r="C237" s="29">
        <v>0</v>
      </c>
      <c r="D237" s="29">
        <v>0</v>
      </c>
      <c r="E237" s="29">
        <v>0</v>
      </c>
      <c r="F237" s="42">
        <f t="shared" si="13"/>
        <v>0</v>
      </c>
      <c r="G237" s="177">
        <f t="shared" si="13"/>
        <v>0</v>
      </c>
      <c r="I237" s="54" t="s">
        <v>1169</v>
      </c>
      <c r="J237" s="72">
        <v>0</v>
      </c>
      <c r="K237" s="29">
        <v>0</v>
      </c>
      <c r="L237" s="29">
        <v>0</v>
      </c>
      <c r="M237" s="29">
        <v>0</v>
      </c>
      <c r="N237" s="42">
        <f t="shared" si="14"/>
        <v>0</v>
      </c>
      <c r="O237" s="177">
        <f t="shared" si="14"/>
        <v>0</v>
      </c>
    </row>
    <row r="238" spans="1:15" x14ac:dyDescent="0.3">
      <c r="A238" s="54" t="s">
        <v>1170</v>
      </c>
      <c r="B238" s="72">
        <v>0</v>
      </c>
      <c r="C238" s="29">
        <v>0</v>
      </c>
      <c r="D238" s="29">
        <v>0</v>
      </c>
      <c r="E238" s="29">
        <v>0</v>
      </c>
      <c r="F238" s="42">
        <f t="shared" si="13"/>
        <v>0</v>
      </c>
      <c r="G238" s="177">
        <f t="shared" si="13"/>
        <v>0</v>
      </c>
      <c r="I238" s="54" t="s">
        <v>1170</v>
      </c>
      <c r="J238" s="72">
        <v>0</v>
      </c>
      <c r="K238" s="29">
        <v>0</v>
      </c>
      <c r="L238" s="29">
        <v>0</v>
      </c>
      <c r="M238" s="29">
        <v>0</v>
      </c>
      <c r="N238" s="42">
        <f t="shared" si="14"/>
        <v>0</v>
      </c>
      <c r="O238" s="177">
        <f t="shared" si="14"/>
        <v>0</v>
      </c>
    </row>
    <row r="239" spans="1:15" x14ac:dyDescent="0.3">
      <c r="A239" s="54" t="s">
        <v>1171</v>
      </c>
      <c r="B239" s="72">
        <v>0</v>
      </c>
      <c r="C239" s="29">
        <v>0</v>
      </c>
      <c r="D239" s="29">
        <v>0</v>
      </c>
      <c r="E239" s="29">
        <v>0</v>
      </c>
      <c r="F239" s="42">
        <f t="shared" si="13"/>
        <v>0</v>
      </c>
      <c r="G239" s="177">
        <f t="shared" si="13"/>
        <v>0</v>
      </c>
      <c r="I239" s="54" t="s">
        <v>1171</v>
      </c>
      <c r="J239" s="72">
        <v>0</v>
      </c>
      <c r="K239" s="29">
        <v>0</v>
      </c>
      <c r="L239" s="29">
        <v>0</v>
      </c>
      <c r="M239" s="29">
        <v>0</v>
      </c>
      <c r="N239" s="42">
        <f t="shared" si="14"/>
        <v>0</v>
      </c>
      <c r="O239" s="177">
        <f t="shared" si="14"/>
        <v>0</v>
      </c>
    </row>
    <row r="240" spans="1:15" x14ac:dyDescent="0.3">
      <c r="A240" s="54" t="s">
        <v>211</v>
      </c>
      <c r="B240" s="72">
        <v>21</v>
      </c>
      <c r="C240" s="29">
        <v>40134464</v>
      </c>
      <c r="D240" s="29">
        <v>21</v>
      </c>
      <c r="E240" s="29">
        <v>40134464</v>
      </c>
      <c r="F240" s="42">
        <f t="shared" si="13"/>
        <v>0</v>
      </c>
      <c r="G240" s="177">
        <f t="shared" si="13"/>
        <v>0</v>
      </c>
      <c r="I240" s="54" t="s">
        <v>211</v>
      </c>
      <c r="J240" s="72">
        <v>17</v>
      </c>
      <c r="K240" s="29">
        <v>9326955</v>
      </c>
      <c r="L240" s="29">
        <v>17</v>
      </c>
      <c r="M240" s="29">
        <v>9326955</v>
      </c>
      <c r="N240" s="42">
        <f t="shared" si="14"/>
        <v>0</v>
      </c>
      <c r="O240" s="177">
        <f t="shared" si="14"/>
        <v>0</v>
      </c>
    </row>
    <row r="241" spans="1:15" x14ac:dyDescent="0.3">
      <c r="A241" s="54" t="s">
        <v>1172</v>
      </c>
      <c r="B241" s="72">
        <v>0</v>
      </c>
      <c r="C241" s="29">
        <v>0</v>
      </c>
      <c r="D241" s="29">
        <v>0</v>
      </c>
      <c r="E241" s="29">
        <v>0</v>
      </c>
      <c r="F241" s="42">
        <f t="shared" si="13"/>
        <v>0</v>
      </c>
      <c r="G241" s="177">
        <f t="shared" si="13"/>
        <v>0</v>
      </c>
      <c r="I241" s="54" t="s">
        <v>1172</v>
      </c>
      <c r="J241" s="72">
        <v>0</v>
      </c>
      <c r="K241" s="29">
        <v>0</v>
      </c>
      <c r="L241" s="29">
        <v>0</v>
      </c>
      <c r="M241" s="29">
        <v>0</v>
      </c>
      <c r="N241" s="42">
        <f t="shared" si="14"/>
        <v>0</v>
      </c>
      <c r="O241" s="177">
        <f t="shared" si="14"/>
        <v>0</v>
      </c>
    </row>
    <row r="242" spans="1:15" x14ac:dyDescent="0.3">
      <c r="A242" s="54" t="s">
        <v>1173</v>
      </c>
      <c r="B242" s="72">
        <v>0</v>
      </c>
      <c r="C242" s="29">
        <v>0</v>
      </c>
      <c r="D242" s="29">
        <v>0</v>
      </c>
      <c r="E242" s="29">
        <v>0</v>
      </c>
      <c r="F242" s="42">
        <f t="shared" si="13"/>
        <v>0</v>
      </c>
      <c r="G242" s="177">
        <f t="shared" si="13"/>
        <v>0</v>
      </c>
      <c r="I242" s="54" t="s">
        <v>1173</v>
      </c>
      <c r="J242" s="72">
        <v>0</v>
      </c>
      <c r="K242" s="29">
        <v>0</v>
      </c>
      <c r="L242" s="29">
        <v>0</v>
      </c>
      <c r="M242" s="29">
        <v>0</v>
      </c>
      <c r="N242" s="42">
        <f t="shared" si="14"/>
        <v>0</v>
      </c>
      <c r="O242" s="177">
        <f t="shared" si="14"/>
        <v>0</v>
      </c>
    </row>
    <row r="243" spans="1:15" x14ac:dyDescent="0.3">
      <c r="A243" s="54" t="s">
        <v>1174</v>
      </c>
      <c r="B243" s="72">
        <v>0</v>
      </c>
      <c r="C243" s="29">
        <v>0</v>
      </c>
      <c r="D243" s="29">
        <v>0</v>
      </c>
      <c r="E243" s="29">
        <v>0</v>
      </c>
      <c r="F243" s="42">
        <f t="shared" si="13"/>
        <v>0</v>
      </c>
      <c r="G243" s="177">
        <f t="shared" si="13"/>
        <v>0</v>
      </c>
      <c r="I243" s="54" t="s">
        <v>1174</v>
      </c>
      <c r="J243" s="72">
        <v>0</v>
      </c>
      <c r="K243" s="29">
        <v>0</v>
      </c>
      <c r="L243" s="29">
        <v>0</v>
      </c>
      <c r="M243" s="29">
        <v>0</v>
      </c>
      <c r="N243" s="42">
        <f t="shared" si="14"/>
        <v>0</v>
      </c>
      <c r="O243" s="177">
        <f t="shared" si="14"/>
        <v>0</v>
      </c>
    </row>
    <row r="244" spans="1:15" x14ac:dyDescent="0.3">
      <c r="A244" s="54" t="s">
        <v>757</v>
      </c>
      <c r="B244" s="72">
        <v>0</v>
      </c>
      <c r="C244" s="29">
        <v>0</v>
      </c>
      <c r="D244" s="29">
        <v>0</v>
      </c>
      <c r="E244" s="29">
        <v>0</v>
      </c>
      <c r="F244" s="42">
        <f t="shared" si="13"/>
        <v>0</v>
      </c>
      <c r="G244" s="177">
        <f t="shared" si="13"/>
        <v>0</v>
      </c>
      <c r="I244" s="54" t="s">
        <v>757</v>
      </c>
      <c r="J244" s="72">
        <v>0</v>
      </c>
      <c r="K244" s="29">
        <v>0</v>
      </c>
      <c r="L244" s="29">
        <v>0</v>
      </c>
      <c r="M244" s="29">
        <v>0</v>
      </c>
      <c r="N244" s="42">
        <f t="shared" si="14"/>
        <v>0</v>
      </c>
      <c r="O244" s="177">
        <f t="shared" si="14"/>
        <v>0</v>
      </c>
    </row>
    <row r="245" spans="1:15" x14ac:dyDescent="0.3">
      <c r="A245" s="54" t="s">
        <v>758</v>
      </c>
      <c r="B245" s="72">
        <v>0</v>
      </c>
      <c r="C245" s="29">
        <v>0</v>
      </c>
      <c r="D245" s="29">
        <v>0</v>
      </c>
      <c r="E245" s="29">
        <v>0</v>
      </c>
      <c r="F245" s="42">
        <f t="shared" si="13"/>
        <v>0</v>
      </c>
      <c r="G245" s="177">
        <f t="shared" si="13"/>
        <v>0</v>
      </c>
      <c r="I245" s="54" t="s">
        <v>758</v>
      </c>
      <c r="J245" s="72">
        <v>0</v>
      </c>
      <c r="K245" s="29">
        <v>0</v>
      </c>
      <c r="L245" s="29">
        <v>0</v>
      </c>
      <c r="M245" s="29">
        <v>0</v>
      </c>
      <c r="N245" s="42">
        <f t="shared" si="14"/>
        <v>0</v>
      </c>
      <c r="O245" s="177">
        <f t="shared" si="14"/>
        <v>0</v>
      </c>
    </row>
    <row r="246" spans="1:15" x14ac:dyDescent="0.3">
      <c r="A246" s="54" t="s">
        <v>1175</v>
      </c>
      <c r="B246" s="72">
        <v>0</v>
      </c>
      <c r="C246" s="29">
        <v>0</v>
      </c>
      <c r="D246" s="29">
        <v>0</v>
      </c>
      <c r="E246" s="29">
        <v>0</v>
      </c>
      <c r="F246" s="42">
        <f t="shared" si="13"/>
        <v>0</v>
      </c>
      <c r="G246" s="177">
        <f t="shared" si="13"/>
        <v>0</v>
      </c>
      <c r="I246" s="54" t="s">
        <v>1175</v>
      </c>
      <c r="J246" s="72">
        <v>0</v>
      </c>
      <c r="K246" s="29">
        <v>0</v>
      </c>
      <c r="L246" s="29">
        <v>0</v>
      </c>
      <c r="M246" s="29">
        <v>0</v>
      </c>
      <c r="N246" s="42">
        <f t="shared" si="14"/>
        <v>0</v>
      </c>
      <c r="O246" s="177">
        <f t="shared" si="14"/>
        <v>0</v>
      </c>
    </row>
    <row r="247" spans="1:15" x14ac:dyDescent="0.3">
      <c r="A247" s="54" t="s">
        <v>1176</v>
      </c>
      <c r="B247" s="72">
        <v>0</v>
      </c>
      <c r="C247" s="29">
        <v>0</v>
      </c>
      <c r="D247" s="29">
        <v>0</v>
      </c>
      <c r="E247" s="29">
        <v>0</v>
      </c>
      <c r="F247" s="42">
        <f t="shared" si="13"/>
        <v>0</v>
      </c>
      <c r="G247" s="177">
        <f t="shared" si="13"/>
        <v>0</v>
      </c>
      <c r="I247" s="54" t="s">
        <v>1176</v>
      </c>
      <c r="J247" s="72">
        <v>0</v>
      </c>
      <c r="K247" s="29">
        <v>0</v>
      </c>
      <c r="L247" s="29">
        <v>0</v>
      </c>
      <c r="M247" s="29">
        <v>0</v>
      </c>
      <c r="N247" s="42">
        <f t="shared" si="14"/>
        <v>0</v>
      </c>
      <c r="O247" s="177">
        <f t="shared" si="14"/>
        <v>0</v>
      </c>
    </row>
    <row r="248" spans="1:15" x14ac:dyDescent="0.3">
      <c r="A248" s="54" t="s">
        <v>1177</v>
      </c>
      <c r="B248" s="72">
        <v>0</v>
      </c>
      <c r="C248" s="29">
        <v>0</v>
      </c>
      <c r="D248" s="29">
        <v>0</v>
      </c>
      <c r="E248" s="29">
        <v>0</v>
      </c>
      <c r="F248" s="42">
        <f t="shared" si="13"/>
        <v>0</v>
      </c>
      <c r="G248" s="177">
        <f t="shared" si="13"/>
        <v>0</v>
      </c>
      <c r="I248" s="54" t="s">
        <v>1177</v>
      </c>
      <c r="J248" s="72">
        <v>0</v>
      </c>
      <c r="K248" s="29">
        <v>0</v>
      </c>
      <c r="L248" s="29">
        <v>0</v>
      </c>
      <c r="M248" s="29">
        <v>0</v>
      </c>
      <c r="N248" s="42">
        <f t="shared" si="14"/>
        <v>0</v>
      </c>
      <c r="O248" s="177">
        <f t="shared" si="14"/>
        <v>0</v>
      </c>
    </row>
    <row r="249" spans="1:15" x14ac:dyDescent="0.3">
      <c r="A249" s="54" t="s">
        <v>1178</v>
      </c>
      <c r="B249" s="72">
        <v>0</v>
      </c>
      <c r="C249" s="29">
        <v>0</v>
      </c>
      <c r="D249" s="29">
        <v>0</v>
      </c>
      <c r="E249" s="29">
        <v>0</v>
      </c>
      <c r="F249" s="42">
        <f t="shared" si="13"/>
        <v>0</v>
      </c>
      <c r="G249" s="177">
        <f t="shared" si="13"/>
        <v>0</v>
      </c>
      <c r="I249" s="54" t="s">
        <v>1178</v>
      </c>
      <c r="J249" s="72">
        <v>0</v>
      </c>
      <c r="K249" s="29">
        <v>0</v>
      </c>
      <c r="L249" s="29">
        <v>0</v>
      </c>
      <c r="M249" s="29">
        <v>0</v>
      </c>
      <c r="N249" s="42">
        <f t="shared" si="14"/>
        <v>0</v>
      </c>
      <c r="O249" s="177">
        <f t="shared" si="14"/>
        <v>0</v>
      </c>
    </row>
    <row r="250" spans="1:15" x14ac:dyDescent="0.3">
      <c r="A250" s="54" t="s">
        <v>1179</v>
      </c>
      <c r="B250" s="72">
        <v>0</v>
      </c>
      <c r="C250" s="29">
        <v>0</v>
      </c>
      <c r="D250" s="29">
        <v>0</v>
      </c>
      <c r="E250" s="29">
        <v>0</v>
      </c>
      <c r="F250" s="42">
        <f t="shared" si="13"/>
        <v>0</v>
      </c>
      <c r="G250" s="177">
        <f t="shared" si="13"/>
        <v>0</v>
      </c>
      <c r="I250" s="54" t="s">
        <v>1179</v>
      </c>
      <c r="J250" s="72">
        <v>0</v>
      </c>
      <c r="K250" s="29">
        <v>0</v>
      </c>
      <c r="L250" s="29">
        <v>0</v>
      </c>
      <c r="M250" s="29">
        <v>0</v>
      </c>
      <c r="N250" s="42">
        <f t="shared" si="14"/>
        <v>0</v>
      </c>
      <c r="O250" s="177">
        <f t="shared" si="14"/>
        <v>0</v>
      </c>
    </row>
    <row r="251" spans="1:15" x14ac:dyDescent="0.3">
      <c r="A251" s="54" t="s">
        <v>759</v>
      </c>
      <c r="B251" s="72">
        <v>0</v>
      </c>
      <c r="C251" s="29">
        <v>0</v>
      </c>
      <c r="D251" s="29">
        <v>0</v>
      </c>
      <c r="E251" s="29">
        <v>0</v>
      </c>
      <c r="F251" s="42">
        <f t="shared" si="13"/>
        <v>0</v>
      </c>
      <c r="G251" s="177">
        <f t="shared" si="13"/>
        <v>0</v>
      </c>
      <c r="I251" s="54" t="s">
        <v>759</v>
      </c>
      <c r="J251" s="72">
        <v>0</v>
      </c>
      <c r="K251" s="29">
        <v>0</v>
      </c>
      <c r="L251" s="29">
        <v>0</v>
      </c>
      <c r="M251" s="29">
        <v>0</v>
      </c>
      <c r="N251" s="42">
        <f t="shared" si="14"/>
        <v>0</v>
      </c>
      <c r="O251" s="177">
        <f t="shared" si="14"/>
        <v>0</v>
      </c>
    </row>
    <row r="252" spans="1:15" x14ac:dyDescent="0.3">
      <c r="A252" s="54" t="s">
        <v>1180</v>
      </c>
      <c r="B252" s="72">
        <v>0</v>
      </c>
      <c r="C252" s="29">
        <v>0</v>
      </c>
      <c r="D252" s="29">
        <v>0</v>
      </c>
      <c r="E252" s="29">
        <v>0</v>
      </c>
      <c r="F252" s="42">
        <f t="shared" si="13"/>
        <v>0</v>
      </c>
      <c r="G252" s="177">
        <f t="shared" si="13"/>
        <v>0</v>
      </c>
      <c r="I252" s="54" t="s">
        <v>1180</v>
      </c>
      <c r="J252" s="72">
        <v>0</v>
      </c>
      <c r="K252" s="29">
        <v>0</v>
      </c>
      <c r="L252" s="29">
        <v>0</v>
      </c>
      <c r="M252" s="29">
        <v>0</v>
      </c>
      <c r="N252" s="42">
        <f t="shared" si="14"/>
        <v>0</v>
      </c>
      <c r="O252" s="177">
        <f t="shared" si="14"/>
        <v>0</v>
      </c>
    </row>
    <row r="253" spans="1:15" x14ac:dyDescent="0.3">
      <c r="A253" s="54" t="s">
        <v>1181</v>
      </c>
      <c r="B253" s="72">
        <v>0</v>
      </c>
      <c r="C253" s="29">
        <v>0</v>
      </c>
      <c r="D253" s="29">
        <v>0</v>
      </c>
      <c r="E253" s="29">
        <v>0</v>
      </c>
      <c r="F253" s="42">
        <f t="shared" si="13"/>
        <v>0</v>
      </c>
      <c r="G253" s="177">
        <f t="shared" si="13"/>
        <v>0</v>
      </c>
      <c r="I253" s="54" t="s">
        <v>1181</v>
      </c>
      <c r="J253" s="72">
        <v>0</v>
      </c>
      <c r="K253" s="29">
        <v>0</v>
      </c>
      <c r="L253" s="29">
        <v>0</v>
      </c>
      <c r="M253" s="29">
        <v>0</v>
      </c>
      <c r="N253" s="42">
        <f t="shared" si="14"/>
        <v>0</v>
      </c>
      <c r="O253" s="177">
        <f t="shared" si="14"/>
        <v>0</v>
      </c>
    </row>
    <row r="254" spans="1:15" x14ac:dyDescent="0.3">
      <c r="A254" s="54" t="s">
        <v>760</v>
      </c>
      <c r="B254" s="72">
        <v>0</v>
      </c>
      <c r="C254" s="29">
        <v>0</v>
      </c>
      <c r="D254" s="29">
        <v>0</v>
      </c>
      <c r="E254" s="29">
        <v>0</v>
      </c>
      <c r="F254" s="42">
        <f t="shared" si="13"/>
        <v>0</v>
      </c>
      <c r="G254" s="177">
        <f t="shared" si="13"/>
        <v>0</v>
      </c>
      <c r="I254" s="54" t="s">
        <v>760</v>
      </c>
      <c r="J254" s="72">
        <v>0</v>
      </c>
      <c r="K254" s="29">
        <v>0</v>
      </c>
      <c r="L254" s="29">
        <v>0</v>
      </c>
      <c r="M254" s="29">
        <v>0</v>
      </c>
      <c r="N254" s="42">
        <f t="shared" si="14"/>
        <v>0</v>
      </c>
      <c r="O254" s="177">
        <f t="shared" si="14"/>
        <v>0</v>
      </c>
    </row>
    <row r="255" spans="1:15" x14ac:dyDescent="0.3">
      <c r="A255" s="54" t="s">
        <v>761</v>
      </c>
      <c r="B255" s="72">
        <v>0</v>
      </c>
      <c r="C255" s="29">
        <v>0</v>
      </c>
      <c r="D255" s="29">
        <v>0</v>
      </c>
      <c r="E255" s="29">
        <v>0</v>
      </c>
      <c r="F255" s="42">
        <f t="shared" si="13"/>
        <v>0</v>
      </c>
      <c r="G255" s="177">
        <f t="shared" si="13"/>
        <v>0</v>
      </c>
      <c r="I255" s="54" t="s">
        <v>761</v>
      </c>
      <c r="J255" s="72">
        <v>0</v>
      </c>
      <c r="K255" s="29">
        <v>0</v>
      </c>
      <c r="L255" s="29">
        <v>0</v>
      </c>
      <c r="M255" s="29">
        <v>0</v>
      </c>
      <c r="N255" s="42">
        <f t="shared" si="14"/>
        <v>0</v>
      </c>
      <c r="O255" s="177">
        <f t="shared" si="14"/>
        <v>0</v>
      </c>
    </row>
    <row r="256" spans="1:15" x14ac:dyDescent="0.3">
      <c r="A256" s="54" t="s">
        <v>1182</v>
      </c>
      <c r="B256" s="72">
        <v>0</v>
      </c>
      <c r="C256" s="29">
        <v>0</v>
      </c>
      <c r="D256" s="29">
        <v>0</v>
      </c>
      <c r="E256" s="29">
        <v>0</v>
      </c>
      <c r="F256" s="42">
        <f t="shared" si="13"/>
        <v>0</v>
      </c>
      <c r="G256" s="177">
        <f t="shared" si="13"/>
        <v>0</v>
      </c>
      <c r="I256" s="54" t="s">
        <v>1182</v>
      </c>
      <c r="J256" s="72">
        <v>0</v>
      </c>
      <c r="K256" s="29">
        <v>0</v>
      </c>
      <c r="L256" s="29">
        <v>0</v>
      </c>
      <c r="M256" s="29">
        <v>0</v>
      </c>
      <c r="N256" s="42">
        <f t="shared" si="14"/>
        <v>0</v>
      </c>
      <c r="O256" s="177">
        <f t="shared" si="14"/>
        <v>0</v>
      </c>
    </row>
    <row r="257" spans="1:15" x14ac:dyDescent="0.3">
      <c r="A257" s="54" t="s">
        <v>1183</v>
      </c>
      <c r="B257" s="72">
        <v>0</v>
      </c>
      <c r="C257" s="29">
        <v>0</v>
      </c>
      <c r="D257" s="29">
        <v>0</v>
      </c>
      <c r="E257" s="29">
        <v>0</v>
      </c>
      <c r="F257" s="42">
        <f t="shared" si="13"/>
        <v>0</v>
      </c>
      <c r="G257" s="177">
        <f t="shared" si="13"/>
        <v>0</v>
      </c>
      <c r="I257" s="54" t="s">
        <v>1183</v>
      </c>
      <c r="J257" s="72">
        <v>0</v>
      </c>
      <c r="K257" s="29">
        <v>0</v>
      </c>
      <c r="L257" s="29">
        <v>0</v>
      </c>
      <c r="M257" s="29">
        <v>0</v>
      </c>
      <c r="N257" s="42">
        <f t="shared" si="14"/>
        <v>0</v>
      </c>
      <c r="O257" s="177">
        <f t="shared" si="14"/>
        <v>0</v>
      </c>
    </row>
    <row r="258" spans="1:15" x14ac:dyDescent="0.3">
      <c r="A258" s="54" t="s">
        <v>1184</v>
      </c>
      <c r="B258" s="72">
        <v>0</v>
      </c>
      <c r="C258" s="29">
        <v>0</v>
      </c>
      <c r="D258" s="29">
        <v>0</v>
      </c>
      <c r="E258" s="29">
        <v>0</v>
      </c>
      <c r="F258" s="42">
        <f t="shared" si="13"/>
        <v>0</v>
      </c>
      <c r="G258" s="177">
        <f t="shared" si="13"/>
        <v>0</v>
      </c>
      <c r="I258" s="54" t="s">
        <v>1184</v>
      </c>
      <c r="J258" s="72">
        <v>0</v>
      </c>
      <c r="K258" s="29">
        <v>0</v>
      </c>
      <c r="L258" s="29">
        <v>0</v>
      </c>
      <c r="M258" s="29">
        <v>0</v>
      </c>
      <c r="N258" s="42">
        <f t="shared" si="14"/>
        <v>0</v>
      </c>
      <c r="O258" s="177">
        <f t="shared" si="14"/>
        <v>0</v>
      </c>
    </row>
    <row r="259" spans="1:15" x14ac:dyDescent="0.3">
      <c r="A259" s="54" t="s">
        <v>785</v>
      </c>
      <c r="B259" s="72">
        <v>0</v>
      </c>
      <c r="C259" s="29">
        <v>0</v>
      </c>
      <c r="D259" s="29">
        <v>0</v>
      </c>
      <c r="E259" s="29">
        <v>0</v>
      </c>
      <c r="F259" s="42">
        <f t="shared" si="13"/>
        <v>0</v>
      </c>
      <c r="G259" s="177">
        <f t="shared" si="13"/>
        <v>0</v>
      </c>
      <c r="I259" s="54" t="s">
        <v>785</v>
      </c>
      <c r="J259" s="72">
        <v>0</v>
      </c>
      <c r="K259" s="29">
        <v>0</v>
      </c>
      <c r="L259" s="29">
        <v>0</v>
      </c>
      <c r="M259" s="29">
        <v>0</v>
      </c>
      <c r="N259" s="42">
        <f t="shared" si="14"/>
        <v>0</v>
      </c>
      <c r="O259" s="177">
        <f t="shared" si="14"/>
        <v>0</v>
      </c>
    </row>
    <row r="260" spans="1:15" x14ac:dyDescent="0.3">
      <c r="A260" s="54" t="s">
        <v>1185</v>
      </c>
      <c r="B260" s="72">
        <v>0</v>
      </c>
      <c r="C260" s="29">
        <v>0</v>
      </c>
      <c r="D260" s="29">
        <v>0</v>
      </c>
      <c r="E260" s="29">
        <v>0</v>
      </c>
      <c r="F260" s="42">
        <f t="shared" si="13"/>
        <v>0</v>
      </c>
      <c r="G260" s="177">
        <f t="shared" si="13"/>
        <v>0</v>
      </c>
      <c r="I260" s="54" t="s">
        <v>1185</v>
      </c>
      <c r="J260" s="72">
        <v>0</v>
      </c>
      <c r="K260" s="29">
        <v>0</v>
      </c>
      <c r="L260" s="29">
        <v>0</v>
      </c>
      <c r="M260" s="29">
        <v>0</v>
      </c>
      <c r="N260" s="42">
        <f t="shared" si="14"/>
        <v>0</v>
      </c>
      <c r="O260" s="177">
        <f t="shared" si="14"/>
        <v>0</v>
      </c>
    </row>
    <row r="261" spans="1:15" x14ac:dyDescent="0.3">
      <c r="A261" s="54" t="s">
        <v>786</v>
      </c>
      <c r="B261" s="72">
        <v>0</v>
      </c>
      <c r="C261" s="29">
        <v>0</v>
      </c>
      <c r="D261" s="29">
        <v>0</v>
      </c>
      <c r="E261" s="29">
        <v>0</v>
      </c>
      <c r="F261" s="42">
        <f t="shared" si="13"/>
        <v>0</v>
      </c>
      <c r="G261" s="177">
        <f t="shared" si="13"/>
        <v>0</v>
      </c>
      <c r="I261" s="54" t="s">
        <v>786</v>
      </c>
      <c r="J261" s="72">
        <v>0</v>
      </c>
      <c r="K261" s="29">
        <v>0</v>
      </c>
      <c r="L261" s="29">
        <v>0</v>
      </c>
      <c r="M261" s="29">
        <v>0</v>
      </c>
      <c r="N261" s="42">
        <f t="shared" si="14"/>
        <v>0</v>
      </c>
      <c r="O261" s="177">
        <f t="shared" si="14"/>
        <v>0</v>
      </c>
    </row>
    <row r="262" spans="1:15" x14ac:dyDescent="0.3">
      <c r="A262" s="54" t="s">
        <v>787</v>
      </c>
      <c r="B262" s="72">
        <v>0</v>
      </c>
      <c r="C262" s="29">
        <v>0</v>
      </c>
      <c r="D262" s="29">
        <v>0</v>
      </c>
      <c r="E262" s="29">
        <v>0</v>
      </c>
      <c r="F262" s="42">
        <f t="shared" si="13"/>
        <v>0</v>
      </c>
      <c r="G262" s="177">
        <f t="shared" si="13"/>
        <v>0</v>
      </c>
      <c r="I262" s="54" t="s">
        <v>787</v>
      </c>
      <c r="J262" s="72">
        <v>0</v>
      </c>
      <c r="K262" s="29">
        <v>0</v>
      </c>
      <c r="L262" s="29">
        <v>0</v>
      </c>
      <c r="M262" s="29">
        <v>0</v>
      </c>
      <c r="N262" s="42">
        <f t="shared" si="14"/>
        <v>0</v>
      </c>
      <c r="O262" s="177">
        <f t="shared" si="14"/>
        <v>0</v>
      </c>
    </row>
    <row r="263" spans="1:15" x14ac:dyDescent="0.3">
      <c r="A263" s="54" t="s">
        <v>1186</v>
      </c>
      <c r="B263" s="72">
        <v>0</v>
      </c>
      <c r="C263" s="29">
        <v>0</v>
      </c>
      <c r="D263" s="29">
        <v>0</v>
      </c>
      <c r="E263" s="29">
        <v>0</v>
      </c>
      <c r="F263" s="42">
        <f t="shared" si="13"/>
        <v>0</v>
      </c>
      <c r="G263" s="177">
        <f t="shared" si="13"/>
        <v>0</v>
      </c>
      <c r="I263" s="54" t="s">
        <v>1186</v>
      </c>
      <c r="J263" s="72">
        <v>0</v>
      </c>
      <c r="K263" s="29">
        <v>0</v>
      </c>
      <c r="L263" s="29">
        <v>0</v>
      </c>
      <c r="M263" s="29">
        <v>0</v>
      </c>
      <c r="N263" s="42">
        <f t="shared" si="14"/>
        <v>0</v>
      </c>
      <c r="O263" s="177">
        <f t="shared" si="14"/>
        <v>0</v>
      </c>
    </row>
    <row r="264" spans="1:15" x14ac:dyDescent="0.3">
      <c r="A264" s="54" t="s">
        <v>1187</v>
      </c>
      <c r="B264" s="72">
        <v>0</v>
      </c>
      <c r="C264" s="29">
        <v>0</v>
      </c>
      <c r="D264" s="29">
        <v>0</v>
      </c>
      <c r="E264" s="29">
        <v>0</v>
      </c>
      <c r="F264" s="42">
        <f t="shared" ref="F264:F279" si="15">B264-D264</f>
        <v>0</v>
      </c>
      <c r="G264" s="177">
        <f t="shared" ref="G264:G279" si="16">C264-E264</f>
        <v>0</v>
      </c>
      <c r="I264" s="54" t="s">
        <v>1187</v>
      </c>
      <c r="J264" s="72">
        <v>0</v>
      </c>
      <c r="K264" s="29">
        <v>0</v>
      </c>
      <c r="L264" s="29">
        <v>0</v>
      </c>
      <c r="M264" s="29">
        <v>0</v>
      </c>
      <c r="N264" s="42">
        <f t="shared" ref="N264:N279" si="17">J264-L264</f>
        <v>0</v>
      </c>
      <c r="O264" s="177">
        <f t="shared" ref="O264:O279" si="18">K264-M264</f>
        <v>0</v>
      </c>
    </row>
    <row r="265" spans="1:15" x14ac:dyDescent="0.3">
      <c r="A265" s="54" t="s">
        <v>1188</v>
      </c>
      <c r="B265" s="72">
        <v>0</v>
      </c>
      <c r="C265" s="29">
        <v>0</v>
      </c>
      <c r="D265" s="29">
        <v>0</v>
      </c>
      <c r="E265" s="29">
        <v>0</v>
      </c>
      <c r="F265" s="42">
        <f t="shared" si="15"/>
        <v>0</v>
      </c>
      <c r="G265" s="177">
        <f t="shared" si="16"/>
        <v>0</v>
      </c>
      <c r="I265" s="54" t="s">
        <v>1188</v>
      </c>
      <c r="J265" s="72">
        <v>0</v>
      </c>
      <c r="K265" s="29">
        <v>0</v>
      </c>
      <c r="L265" s="29">
        <v>0</v>
      </c>
      <c r="M265" s="29">
        <v>0</v>
      </c>
      <c r="N265" s="42">
        <f t="shared" si="17"/>
        <v>0</v>
      </c>
      <c r="O265" s="177">
        <f t="shared" si="18"/>
        <v>0</v>
      </c>
    </row>
    <row r="266" spans="1:15" x14ac:dyDescent="0.3">
      <c r="A266" s="54" t="s">
        <v>1189</v>
      </c>
      <c r="B266" s="72">
        <v>0</v>
      </c>
      <c r="C266" s="29">
        <v>0</v>
      </c>
      <c r="D266" s="29">
        <v>0</v>
      </c>
      <c r="E266" s="29">
        <v>0</v>
      </c>
      <c r="F266" s="42">
        <f t="shared" si="15"/>
        <v>0</v>
      </c>
      <c r="G266" s="177">
        <f t="shared" si="16"/>
        <v>0</v>
      </c>
      <c r="I266" s="54" t="s">
        <v>1189</v>
      </c>
      <c r="J266" s="72">
        <v>0</v>
      </c>
      <c r="K266" s="29">
        <v>0</v>
      </c>
      <c r="L266" s="29">
        <v>0</v>
      </c>
      <c r="M266" s="29">
        <v>0</v>
      </c>
      <c r="N266" s="42">
        <f t="shared" si="17"/>
        <v>0</v>
      </c>
      <c r="O266" s="177">
        <f t="shared" si="18"/>
        <v>0</v>
      </c>
    </row>
    <row r="267" spans="1:15" x14ac:dyDescent="0.3">
      <c r="A267" s="54" t="s">
        <v>788</v>
      </c>
      <c r="B267" s="72">
        <v>0</v>
      </c>
      <c r="C267" s="29">
        <v>0</v>
      </c>
      <c r="D267" s="29">
        <v>0</v>
      </c>
      <c r="E267" s="29">
        <v>0</v>
      </c>
      <c r="F267" s="42">
        <f t="shared" si="15"/>
        <v>0</v>
      </c>
      <c r="G267" s="177">
        <f t="shared" si="16"/>
        <v>0</v>
      </c>
      <c r="I267" s="54" t="s">
        <v>788</v>
      </c>
      <c r="J267" s="72">
        <v>0</v>
      </c>
      <c r="K267" s="29">
        <v>0</v>
      </c>
      <c r="L267" s="29">
        <v>0</v>
      </c>
      <c r="M267" s="29">
        <v>0</v>
      </c>
      <c r="N267" s="42">
        <f t="shared" si="17"/>
        <v>0</v>
      </c>
      <c r="O267" s="177">
        <f t="shared" si="18"/>
        <v>0</v>
      </c>
    </row>
    <row r="268" spans="1:15" x14ac:dyDescent="0.3">
      <c r="A268" s="54" t="s">
        <v>1207</v>
      </c>
      <c r="B268" s="72">
        <v>0</v>
      </c>
      <c r="C268" s="29">
        <v>0</v>
      </c>
      <c r="D268" s="29">
        <v>0</v>
      </c>
      <c r="E268" s="29">
        <v>0</v>
      </c>
      <c r="F268" s="42">
        <f t="shared" si="15"/>
        <v>0</v>
      </c>
      <c r="G268" s="177">
        <f t="shared" si="16"/>
        <v>0</v>
      </c>
      <c r="I268" s="54" t="s">
        <v>1207</v>
      </c>
      <c r="J268" s="72">
        <v>0</v>
      </c>
      <c r="K268" s="29">
        <v>0</v>
      </c>
      <c r="L268" s="29">
        <v>0</v>
      </c>
      <c r="M268" s="29">
        <v>0</v>
      </c>
      <c r="N268" s="42">
        <f t="shared" si="17"/>
        <v>0</v>
      </c>
      <c r="O268" s="177">
        <f t="shared" si="18"/>
        <v>0</v>
      </c>
    </row>
    <row r="269" spans="1:15" x14ac:dyDescent="0.3">
      <c r="A269" s="54" t="s">
        <v>789</v>
      </c>
      <c r="B269" s="72">
        <v>0</v>
      </c>
      <c r="C269" s="29">
        <v>0</v>
      </c>
      <c r="D269" s="29">
        <v>0</v>
      </c>
      <c r="E269" s="29">
        <v>0</v>
      </c>
      <c r="F269" s="42">
        <f t="shared" si="15"/>
        <v>0</v>
      </c>
      <c r="G269" s="177">
        <f t="shared" si="16"/>
        <v>0</v>
      </c>
      <c r="I269" s="54" t="s">
        <v>789</v>
      </c>
      <c r="J269" s="72">
        <v>0</v>
      </c>
      <c r="K269" s="29">
        <v>0</v>
      </c>
      <c r="L269" s="29">
        <v>0</v>
      </c>
      <c r="M269" s="29">
        <v>0</v>
      </c>
      <c r="N269" s="42">
        <f t="shared" si="17"/>
        <v>0</v>
      </c>
      <c r="O269" s="177">
        <f t="shared" si="18"/>
        <v>0</v>
      </c>
    </row>
    <row r="270" spans="1:15" x14ac:dyDescent="0.3">
      <c r="A270" s="54" t="s">
        <v>762</v>
      </c>
      <c r="B270" s="72">
        <v>0</v>
      </c>
      <c r="C270" s="29">
        <v>0</v>
      </c>
      <c r="D270" s="29">
        <v>0</v>
      </c>
      <c r="E270" s="29">
        <v>0</v>
      </c>
      <c r="F270" s="42">
        <f t="shared" si="15"/>
        <v>0</v>
      </c>
      <c r="G270" s="177">
        <f t="shared" si="16"/>
        <v>0</v>
      </c>
      <c r="I270" s="54" t="s">
        <v>762</v>
      </c>
      <c r="J270" s="72">
        <v>0</v>
      </c>
      <c r="K270" s="29">
        <v>0</v>
      </c>
      <c r="L270" s="29">
        <v>0</v>
      </c>
      <c r="M270" s="29">
        <v>0</v>
      </c>
      <c r="N270" s="42">
        <f t="shared" si="17"/>
        <v>0</v>
      </c>
      <c r="O270" s="177">
        <f t="shared" si="18"/>
        <v>0</v>
      </c>
    </row>
    <row r="271" spans="1:15" x14ac:dyDescent="0.3">
      <c r="A271" s="54" t="s">
        <v>1190</v>
      </c>
      <c r="B271" s="72">
        <v>0</v>
      </c>
      <c r="C271" s="29">
        <v>0</v>
      </c>
      <c r="D271" s="29">
        <v>0</v>
      </c>
      <c r="E271" s="29">
        <v>0</v>
      </c>
      <c r="F271" s="42">
        <f t="shared" si="15"/>
        <v>0</v>
      </c>
      <c r="G271" s="177">
        <f t="shared" si="16"/>
        <v>0</v>
      </c>
      <c r="I271" s="54" t="s">
        <v>1190</v>
      </c>
      <c r="J271" s="72">
        <v>0</v>
      </c>
      <c r="K271" s="29">
        <v>0</v>
      </c>
      <c r="L271" s="29">
        <v>0</v>
      </c>
      <c r="M271" s="29">
        <v>0</v>
      </c>
      <c r="N271" s="42">
        <f t="shared" si="17"/>
        <v>0</v>
      </c>
      <c r="O271" s="177">
        <f t="shared" si="18"/>
        <v>0</v>
      </c>
    </row>
    <row r="272" spans="1:15" x14ac:dyDescent="0.3">
      <c r="A272" s="54" t="s">
        <v>1191</v>
      </c>
      <c r="B272" s="72">
        <v>0</v>
      </c>
      <c r="C272" s="29">
        <v>0</v>
      </c>
      <c r="D272" s="29">
        <v>0</v>
      </c>
      <c r="E272" s="29">
        <v>0</v>
      </c>
      <c r="F272" s="42">
        <f t="shared" si="15"/>
        <v>0</v>
      </c>
      <c r="G272" s="177">
        <f t="shared" si="16"/>
        <v>0</v>
      </c>
      <c r="I272" s="54" t="s">
        <v>1191</v>
      </c>
      <c r="J272" s="72">
        <v>0</v>
      </c>
      <c r="K272" s="29">
        <v>0</v>
      </c>
      <c r="L272" s="29">
        <v>0</v>
      </c>
      <c r="M272" s="29">
        <v>0</v>
      </c>
      <c r="N272" s="42">
        <f t="shared" si="17"/>
        <v>0</v>
      </c>
      <c r="O272" s="177">
        <f t="shared" si="18"/>
        <v>0</v>
      </c>
    </row>
    <row r="273" spans="1:31" x14ac:dyDescent="0.3">
      <c r="A273" s="54" t="s">
        <v>763</v>
      </c>
      <c r="B273" s="72">
        <v>0</v>
      </c>
      <c r="C273" s="29">
        <v>0</v>
      </c>
      <c r="D273" s="29">
        <v>0</v>
      </c>
      <c r="E273" s="29">
        <v>0</v>
      </c>
      <c r="F273" s="42">
        <f t="shared" si="15"/>
        <v>0</v>
      </c>
      <c r="G273" s="177">
        <f t="shared" si="16"/>
        <v>0</v>
      </c>
      <c r="I273" s="54" t="s">
        <v>763</v>
      </c>
      <c r="J273" s="72">
        <v>0</v>
      </c>
      <c r="K273" s="29">
        <v>0</v>
      </c>
      <c r="L273" s="29">
        <v>0</v>
      </c>
      <c r="M273" s="29">
        <v>0</v>
      </c>
      <c r="N273" s="42">
        <f t="shared" si="17"/>
        <v>0</v>
      </c>
      <c r="O273" s="177">
        <f t="shared" si="18"/>
        <v>0</v>
      </c>
    </row>
    <row r="274" spans="1:31" x14ac:dyDescent="0.3">
      <c r="A274" s="54" t="s">
        <v>764</v>
      </c>
      <c r="B274" s="72">
        <v>0</v>
      </c>
      <c r="C274" s="29">
        <v>0</v>
      </c>
      <c r="D274" s="29">
        <v>0</v>
      </c>
      <c r="E274" s="29">
        <v>0</v>
      </c>
      <c r="F274" s="42">
        <f t="shared" si="15"/>
        <v>0</v>
      </c>
      <c r="G274" s="177">
        <f t="shared" si="16"/>
        <v>0</v>
      </c>
      <c r="I274" s="54" t="s">
        <v>764</v>
      </c>
      <c r="J274" s="72">
        <v>0</v>
      </c>
      <c r="K274" s="29">
        <v>0</v>
      </c>
      <c r="L274" s="29">
        <v>0</v>
      </c>
      <c r="M274" s="29">
        <v>0</v>
      </c>
      <c r="N274" s="42">
        <f t="shared" si="17"/>
        <v>0</v>
      </c>
      <c r="O274" s="177">
        <f t="shared" si="18"/>
        <v>0</v>
      </c>
    </row>
    <row r="275" spans="1:31" x14ac:dyDescent="0.3">
      <c r="A275" s="54" t="s">
        <v>765</v>
      </c>
      <c r="B275" s="72">
        <v>0</v>
      </c>
      <c r="C275" s="29">
        <v>0</v>
      </c>
      <c r="D275" s="29">
        <v>0</v>
      </c>
      <c r="E275" s="29">
        <v>0</v>
      </c>
      <c r="F275" s="42">
        <f t="shared" si="15"/>
        <v>0</v>
      </c>
      <c r="G275" s="177">
        <f t="shared" si="16"/>
        <v>0</v>
      </c>
      <c r="I275" s="54" t="s">
        <v>765</v>
      </c>
      <c r="J275" s="72">
        <v>0</v>
      </c>
      <c r="K275" s="29">
        <v>0</v>
      </c>
      <c r="L275" s="29">
        <v>0</v>
      </c>
      <c r="M275" s="29">
        <v>0</v>
      </c>
      <c r="N275" s="42">
        <f t="shared" si="17"/>
        <v>0</v>
      </c>
      <c r="O275" s="177">
        <f t="shared" si="18"/>
        <v>0</v>
      </c>
    </row>
    <row r="276" spans="1:31" x14ac:dyDescent="0.3">
      <c r="A276" s="54" t="s">
        <v>766</v>
      </c>
      <c r="B276" s="72">
        <v>0</v>
      </c>
      <c r="C276" s="29">
        <v>0</v>
      </c>
      <c r="D276" s="29">
        <v>0</v>
      </c>
      <c r="E276" s="29">
        <v>0</v>
      </c>
      <c r="F276" s="42">
        <f t="shared" si="15"/>
        <v>0</v>
      </c>
      <c r="G276" s="177">
        <f t="shared" si="16"/>
        <v>0</v>
      </c>
      <c r="I276" s="54" t="s">
        <v>766</v>
      </c>
      <c r="J276" s="72">
        <v>0</v>
      </c>
      <c r="K276" s="29">
        <v>0</v>
      </c>
      <c r="L276" s="29">
        <v>0</v>
      </c>
      <c r="M276" s="29">
        <v>0</v>
      </c>
      <c r="N276" s="42">
        <f t="shared" si="17"/>
        <v>0</v>
      </c>
      <c r="O276" s="177">
        <f t="shared" si="18"/>
        <v>0</v>
      </c>
    </row>
    <row r="277" spans="1:31" x14ac:dyDescent="0.3">
      <c r="A277" s="54" t="s">
        <v>1192</v>
      </c>
      <c r="B277" s="72">
        <v>0</v>
      </c>
      <c r="C277" s="29">
        <v>0</v>
      </c>
      <c r="D277" s="29">
        <v>0</v>
      </c>
      <c r="E277" s="29">
        <v>0</v>
      </c>
      <c r="F277" s="42">
        <f t="shared" si="15"/>
        <v>0</v>
      </c>
      <c r="G277" s="177">
        <f t="shared" si="16"/>
        <v>0</v>
      </c>
      <c r="I277" s="54" t="s">
        <v>1192</v>
      </c>
      <c r="J277" s="72">
        <v>0</v>
      </c>
      <c r="K277" s="29">
        <v>0</v>
      </c>
      <c r="L277" s="29">
        <v>0</v>
      </c>
      <c r="M277" s="29">
        <v>0</v>
      </c>
      <c r="N277" s="42">
        <f t="shared" si="17"/>
        <v>0</v>
      </c>
      <c r="O277" s="177">
        <f t="shared" si="18"/>
        <v>0</v>
      </c>
    </row>
    <row r="278" spans="1:31" x14ac:dyDescent="0.3">
      <c r="A278" s="54" t="s">
        <v>767</v>
      </c>
      <c r="B278" s="72">
        <v>0</v>
      </c>
      <c r="C278" s="29">
        <v>0</v>
      </c>
      <c r="D278" s="29">
        <v>0</v>
      </c>
      <c r="E278" s="29">
        <v>0</v>
      </c>
      <c r="F278" s="42">
        <f t="shared" si="15"/>
        <v>0</v>
      </c>
      <c r="G278" s="177">
        <f t="shared" si="16"/>
        <v>0</v>
      </c>
      <c r="I278" s="54" t="s">
        <v>767</v>
      </c>
      <c r="J278" s="72">
        <v>0</v>
      </c>
      <c r="K278" s="29">
        <v>0</v>
      </c>
      <c r="L278" s="29">
        <v>0</v>
      </c>
      <c r="M278" s="29">
        <v>0</v>
      </c>
      <c r="N278" s="42">
        <f t="shared" si="17"/>
        <v>0</v>
      </c>
      <c r="O278" s="177">
        <f t="shared" si="18"/>
        <v>0</v>
      </c>
    </row>
    <row r="279" spans="1:31" ht="15" customHeight="1" x14ac:dyDescent="0.3">
      <c r="A279" s="54" t="s">
        <v>1193</v>
      </c>
      <c r="B279" s="72">
        <v>0</v>
      </c>
      <c r="C279" s="29">
        <v>0</v>
      </c>
      <c r="D279" s="29">
        <v>0</v>
      </c>
      <c r="E279" s="29">
        <v>0</v>
      </c>
      <c r="F279" s="42">
        <f t="shared" si="15"/>
        <v>0</v>
      </c>
      <c r="G279" s="177">
        <f t="shared" si="16"/>
        <v>0</v>
      </c>
      <c r="I279" s="54" t="s">
        <v>1193</v>
      </c>
      <c r="J279" s="72">
        <v>0</v>
      </c>
      <c r="K279" s="29">
        <v>0</v>
      </c>
      <c r="L279" s="29">
        <v>0</v>
      </c>
      <c r="M279" s="29">
        <v>0</v>
      </c>
      <c r="N279" s="42">
        <f t="shared" si="17"/>
        <v>0</v>
      </c>
      <c r="O279" s="177">
        <f t="shared" si="18"/>
        <v>0</v>
      </c>
    </row>
    <row r="280" spans="1:31" x14ac:dyDescent="0.3">
      <c r="A280" s="83" t="s">
        <v>790</v>
      </c>
      <c r="B280" s="84">
        <v>0</v>
      </c>
      <c r="C280" s="32">
        <v>0</v>
      </c>
      <c r="D280" s="32">
        <v>0</v>
      </c>
      <c r="E280" s="32">
        <v>0</v>
      </c>
      <c r="F280" s="42">
        <f t="shared" ref="F280:G300" si="19">B280-D280</f>
        <v>0</v>
      </c>
      <c r="G280" s="177">
        <f t="shared" si="19"/>
        <v>0</v>
      </c>
      <c r="I280" s="83" t="s">
        <v>790</v>
      </c>
      <c r="J280" s="84">
        <v>0</v>
      </c>
      <c r="K280" s="32">
        <v>0</v>
      </c>
      <c r="L280" s="32">
        <v>0</v>
      </c>
      <c r="M280" s="32">
        <v>0</v>
      </c>
      <c r="N280" s="42">
        <f t="shared" ref="N280:O300" si="20">J280-L280</f>
        <v>0</v>
      </c>
      <c r="O280" s="177">
        <f t="shared" si="20"/>
        <v>0</v>
      </c>
    </row>
    <row r="281" spans="1:31" x14ac:dyDescent="0.3">
      <c r="A281" s="83" t="s">
        <v>1194</v>
      </c>
      <c r="B281" s="84">
        <v>0</v>
      </c>
      <c r="C281" s="32">
        <v>0</v>
      </c>
      <c r="D281" s="32">
        <v>0</v>
      </c>
      <c r="E281" s="32">
        <v>0</v>
      </c>
      <c r="F281" s="42">
        <f t="shared" si="19"/>
        <v>0</v>
      </c>
      <c r="G281" s="177">
        <f t="shared" si="19"/>
        <v>0</v>
      </c>
      <c r="I281" s="83" t="s">
        <v>1194</v>
      </c>
      <c r="J281" s="84">
        <v>0</v>
      </c>
      <c r="K281" s="32">
        <v>0</v>
      </c>
      <c r="L281" s="32">
        <v>0</v>
      </c>
      <c r="M281" s="32">
        <v>0</v>
      </c>
      <c r="N281" s="42">
        <f t="shared" si="20"/>
        <v>0</v>
      </c>
      <c r="O281" s="177">
        <f t="shared" si="20"/>
        <v>0</v>
      </c>
    </row>
    <row r="282" spans="1:31" x14ac:dyDescent="0.3">
      <c r="A282" s="83" t="s">
        <v>1195</v>
      </c>
      <c r="B282" s="84">
        <v>0</v>
      </c>
      <c r="C282" s="32">
        <v>0</v>
      </c>
      <c r="D282" s="32">
        <v>0</v>
      </c>
      <c r="E282" s="32">
        <v>0</v>
      </c>
      <c r="F282" s="42">
        <f t="shared" si="19"/>
        <v>0</v>
      </c>
      <c r="G282" s="177">
        <f t="shared" si="19"/>
        <v>0</v>
      </c>
      <c r="I282" s="83" t="s">
        <v>1195</v>
      </c>
      <c r="J282" s="84">
        <v>0</v>
      </c>
      <c r="K282" s="32">
        <v>0</v>
      </c>
      <c r="L282" s="32">
        <v>0</v>
      </c>
      <c r="M282" s="32">
        <v>0</v>
      </c>
      <c r="N282" s="42">
        <f t="shared" si="20"/>
        <v>0</v>
      </c>
      <c r="O282" s="177">
        <f t="shared" si="20"/>
        <v>0</v>
      </c>
    </row>
    <row r="283" spans="1:31" ht="15" customHeight="1" x14ac:dyDescent="0.3">
      <c r="A283" s="83" t="s">
        <v>768</v>
      </c>
      <c r="B283" s="84">
        <v>0</v>
      </c>
      <c r="C283" s="32">
        <v>0</v>
      </c>
      <c r="D283" s="32">
        <v>0</v>
      </c>
      <c r="E283" s="32">
        <v>0</v>
      </c>
      <c r="F283" s="42">
        <f t="shared" si="19"/>
        <v>0</v>
      </c>
      <c r="G283" s="177">
        <f t="shared" si="19"/>
        <v>0</v>
      </c>
      <c r="I283" s="83" t="s">
        <v>768</v>
      </c>
      <c r="J283" s="84">
        <v>0</v>
      </c>
      <c r="K283" s="32">
        <v>0</v>
      </c>
      <c r="L283" s="32">
        <v>0</v>
      </c>
      <c r="M283" s="32">
        <v>0</v>
      </c>
      <c r="N283" s="42">
        <f t="shared" si="20"/>
        <v>0</v>
      </c>
      <c r="O283" s="177">
        <f t="shared" si="20"/>
        <v>0</v>
      </c>
    </row>
    <row r="284" spans="1:31" x14ac:dyDescent="0.3">
      <c r="A284" s="83" t="s">
        <v>769</v>
      </c>
      <c r="B284" s="84">
        <v>1</v>
      </c>
      <c r="C284" s="32">
        <v>249796</v>
      </c>
      <c r="D284" s="32">
        <v>1</v>
      </c>
      <c r="E284" s="32">
        <v>249796</v>
      </c>
      <c r="F284" s="42">
        <f t="shared" si="19"/>
        <v>0</v>
      </c>
      <c r="G284" s="177">
        <f t="shared" si="19"/>
        <v>0</v>
      </c>
      <c r="I284" s="83" t="s">
        <v>769</v>
      </c>
      <c r="J284" s="84">
        <v>1</v>
      </c>
      <c r="K284" s="32">
        <v>249796</v>
      </c>
      <c r="L284" s="32">
        <v>1</v>
      </c>
      <c r="M284" s="32">
        <v>249796</v>
      </c>
      <c r="N284" s="42">
        <f t="shared" si="20"/>
        <v>0</v>
      </c>
      <c r="O284" s="177">
        <f t="shared" si="20"/>
        <v>0</v>
      </c>
    </row>
    <row r="285" spans="1:31" x14ac:dyDescent="0.3">
      <c r="A285" s="83" t="s">
        <v>1196</v>
      </c>
      <c r="B285" s="84">
        <v>0</v>
      </c>
      <c r="C285" s="32">
        <v>0</v>
      </c>
      <c r="D285" s="32">
        <v>0</v>
      </c>
      <c r="E285" s="32">
        <v>0</v>
      </c>
      <c r="F285" s="42">
        <f t="shared" si="19"/>
        <v>0</v>
      </c>
      <c r="G285" s="177">
        <f t="shared" si="19"/>
        <v>0</v>
      </c>
      <c r="I285" s="83" t="s">
        <v>1196</v>
      </c>
      <c r="J285" s="84">
        <v>0</v>
      </c>
      <c r="K285" s="32">
        <v>0</v>
      </c>
      <c r="L285" s="32">
        <v>0</v>
      </c>
      <c r="M285" s="32">
        <v>0</v>
      </c>
      <c r="N285" s="42">
        <f t="shared" si="20"/>
        <v>0</v>
      </c>
      <c r="O285" s="177">
        <f t="shared" si="20"/>
        <v>0</v>
      </c>
      <c r="AC285" s="74"/>
      <c r="AE285" s="74"/>
    </row>
    <row r="286" spans="1:31" x14ac:dyDescent="0.3">
      <c r="A286" s="83" t="s">
        <v>791</v>
      </c>
      <c r="B286" s="84">
        <v>0</v>
      </c>
      <c r="C286" s="32">
        <v>0</v>
      </c>
      <c r="D286" s="32">
        <v>0</v>
      </c>
      <c r="E286" s="32">
        <v>0</v>
      </c>
      <c r="F286" s="42">
        <f t="shared" si="19"/>
        <v>0</v>
      </c>
      <c r="G286" s="177">
        <f t="shared" si="19"/>
        <v>0</v>
      </c>
      <c r="I286" s="83" t="s">
        <v>791</v>
      </c>
      <c r="J286" s="84">
        <v>0</v>
      </c>
      <c r="K286" s="32">
        <v>0</v>
      </c>
      <c r="L286" s="32">
        <v>0</v>
      </c>
      <c r="M286" s="32">
        <v>0</v>
      </c>
      <c r="N286" s="42">
        <f t="shared" si="20"/>
        <v>0</v>
      </c>
      <c r="O286" s="177">
        <f t="shared" si="20"/>
        <v>0</v>
      </c>
    </row>
    <row r="287" spans="1:31" x14ac:dyDescent="0.3">
      <c r="A287" s="83" t="s">
        <v>770</v>
      </c>
      <c r="B287" s="84">
        <v>2638</v>
      </c>
      <c r="C287" s="32">
        <v>3324698584</v>
      </c>
      <c r="D287" s="32">
        <v>2614</v>
      </c>
      <c r="E287" s="32">
        <v>3324698584</v>
      </c>
      <c r="F287" s="42">
        <f t="shared" si="19"/>
        <v>24</v>
      </c>
      <c r="G287" s="177">
        <f t="shared" si="19"/>
        <v>0</v>
      </c>
      <c r="I287" s="83" t="s">
        <v>770</v>
      </c>
      <c r="J287" s="84">
        <v>2427</v>
      </c>
      <c r="K287" s="32">
        <v>999853629</v>
      </c>
      <c r="L287" s="32">
        <v>2406</v>
      </c>
      <c r="M287" s="32">
        <v>999853629</v>
      </c>
      <c r="N287" s="42">
        <f t="shared" si="20"/>
        <v>21</v>
      </c>
      <c r="O287" s="177">
        <f t="shared" si="20"/>
        <v>0</v>
      </c>
    </row>
    <row r="288" spans="1:31" x14ac:dyDescent="0.3">
      <c r="A288" s="83" t="s">
        <v>1197</v>
      </c>
      <c r="B288" s="84">
        <v>0</v>
      </c>
      <c r="C288" s="32">
        <v>0</v>
      </c>
      <c r="D288" s="32">
        <v>0</v>
      </c>
      <c r="E288" s="32">
        <v>0</v>
      </c>
      <c r="F288" s="42">
        <f t="shared" si="19"/>
        <v>0</v>
      </c>
      <c r="G288" s="177">
        <f t="shared" si="19"/>
        <v>0</v>
      </c>
      <c r="I288" s="83" t="s">
        <v>1197</v>
      </c>
      <c r="J288" s="84">
        <v>0</v>
      </c>
      <c r="K288" s="32">
        <v>0</v>
      </c>
      <c r="L288" s="32">
        <v>0</v>
      </c>
      <c r="M288" s="32">
        <v>0</v>
      </c>
      <c r="N288" s="42">
        <f t="shared" si="20"/>
        <v>0</v>
      </c>
      <c r="O288" s="177">
        <f t="shared" si="20"/>
        <v>0</v>
      </c>
    </row>
    <row r="289" spans="1:17" x14ac:dyDescent="0.3">
      <c r="A289" s="83" t="s">
        <v>1198</v>
      </c>
      <c r="B289" s="84">
        <v>0</v>
      </c>
      <c r="C289" s="32">
        <v>0</v>
      </c>
      <c r="D289" s="32">
        <v>0</v>
      </c>
      <c r="E289" s="32">
        <v>0</v>
      </c>
      <c r="F289" s="42">
        <f t="shared" si="19"/>
        <v>0</v>
      </c>
      <c r="G289" s="177">
        <f t="shared" si="19"/>
        <v>0</v>
      </c>
      <c r="I289" s="83" t="s">
        <v>1198</v>
      </c>
      <c r="J289" s="84">
        <v>0</v>
      </c>
      <c r="K289" s="32">
        <v>0</v>
      </c>
      <c r="L289" s="32">
        <v>0</v>
      </c>
      <c r="M289" s="32">
        <v>0</v>
      </c>
      <c r="N289" s="42">
        <f t="shared" si="20"/>
        <v>0</v>
      </c>
      <c r="O289" s="177">
        <f t="shared" si="20"/>
        <v>0</v>
      </c>
    </row>
    <row r="290" spans="1:17" x14ac:dyDescent="0.3">
      <c r="A290" s="83" t="s">
        <v>792</v>
      </c>
      <c r="B290" s="84">
        <v>0</v>
      </c>
      <c r="C290" s="32">
        <v>0</v>
      </c>
      <c r="D290" s="32">
        <v>0</v>
      </c>
      <c r="E290" s="32">
        <v>0</v>
      </c>
      <c r="F290" s="42">
        <f t="shared" si="19"/>
        <v>0</v>
      </c>
      <c r="G290" s="177">
        <f t="shared" si="19"/>
        <v>0</v>
      </c>
      <c r="I290" s="83" t="s">
        <v>792</v>
      </c>
      <c r="J290" s="84">
        <v>0</v>
      </c>
      <c r="K290" s="32">
        <v>0</v>
      </c>
      <c r="L290" s="32">
        <v>0</v>
      </c>
      <c r="M290" s="32">
        <v>0</v>
      </c>
      <c r="N290" s="42">
        <f t="shared" si="20"/>
        <v>0</v>
      </c>
      <c r="O290" s="177">
        <f t="shared" si="20"/>
        <v>0</v>
      </c>
    </row>
    <row r="291" spans="1:17" x14ac:dyDescent="0.3">
      <c r="A291" s="83" t="s">
        <v>771</v>
      </c>
      <c r="B291" s="84">
        <v>0</v>
      </c>
      <c r="C291" s="32">
        <v>0</v>
      </c>
      <c r="D291" s="32">
        <v>0</v>
      </c>
      <c r="E291" s="32">
        <v>0</v>
      </c>
      <c r="F291" s="42">
        <f t="shared" si="19"/>
        <v>0</v>
      </c>
      <c r="G291" s="177">
        <f t="shared" si="19"/>
        <v>0</v>
      </c>
      <c r="I291" s="83" t="s">
        <v>771</v>
      </c>
      <c r="J291" s="84">
        <v>0</v>
      </c>
      <c r="K291" s="32">
        <v>0</v>
      </c>
      <c r="L291" s="32">
        <v>0</v>
      </c>
      <c r="M291" s="32">
        <v>0</v>
      </c>
      <c r="N291" s="42">
        <f t="shared" si="20"/>
        <v>0</v>
      </c>
      <c r="O291" s="177">
        <f t="shared" si="20"/>
        <v>0</v>
      </c>
    </row>
    <row r="292" spans="1:17" x14ac:dyDescent="0.3">
      <c r="A292" s="83" t="s">
        <v>1199</v>
      </c>
      <c r="B292" s="84">
        <v>0</v>
      </c>
      <c r="C292" s="32">
        <v>0</v>
      </c>
      <c r="D292" s="32">
        <v>0</v>
      </c>
      <c r="E292" s="32">
        <v>0</v>
      </c>
      <c r="F292" s="42">
        <f t="shared" si="19"/>
        <v>0</v>
      </c>
      <c r="G292" s="177">
        <f t="shared" si="19"/>
        <v>0</v>
      </c>
      <c r="I292" s="83" t="s">
        <v>1199</v>
      </c>
      <c r="J292" s="84">
        <v>0</v>
      </c>
      <c r="K292" s="32">
        <v>0</v>
      </c>
      <c r="L292" s="32">
        <v>0</v>
      </c>
      <c r="M292" s="32">
        <v>0</v>
      </c>
      <c r="N292" s="42">
        <f t="shared" si="20"/>
        <v>0</v>
      </c>
      <c r="O292" s="177">
        <f t="shared" si="20"/>
        <v>0</v>
      </c>
    </row>
    <row r="293" spans="1:17" x14ac:dyDescent="0.3">
      <c r="A293" s="83" t="s">
        <v>1200</v>
      </c>
      <c r="B293" s="84">
        <v>0</v>
      </c>
      <c r="C293" s="32">
        <v>0</v>
      </c>
      <c r="D293" s="32">
        <v>0</v>
      </c>
      <c r="E293" s="32">
        <v>0</v>
      </c>
      <c r="F293" s="42">
        <f t="shared" si="19"/>
        <v>0</v>
      </c>
      <c r="G293" s="177">
        <f t="shared" si="19"/>
        <v>0</v>
      </c>
      <c r="I293" s="83" t="s">
        <v>1200</v>
      </c>
      <c r="J293" s="84">
        <v>0</v>
      </c>
      <c r="K293" s="32">
        <v>0</v>
      </c>
      <c r="L293" s="32">
        <v>0</v>
      </c>
      <c r="M293" s="32">
        <v>0</v>
      </c>
      <c r="N293" s="42">
        <f t="shared" si="20"/>
        <v>0</v>
      </c>
      <c r="O293" s="177">
        <f t="shared" si="20"/>
        <v>0</v>
      </c>
    </row>
    <row r="294" spans="1:17" x14ac:dyDescent="0.3">
      <c r="A294" s="83" t="s">
        <v>772</v>
      </c>
      <c r="B294" s="84">
        <v>0</v>
      </c>
      <c r="C294" s="32">
        <v>0</v>
      </c>
      <c r="D294" s="32">
        <v>0</v>
      </c>
      <c r="E294" s="32">
        <v>0</v>
      </c>
      <c r="F294" s="42">
        <f t="shared" si="19"/>
        <v>0</v>
      </c>
      <c r="G294" s="177">
        <f t="shared" si="19"/>
        <v>0</v>
      </c>
      <c r="I294" s="83" t="s">
        <v>772</v>
      </c>
      <c r="J294" s="84">
        <v>0</v>
      </c>
      <c r="K294" s="32">
        <v>0</v>
      </c>
      <c r="L294" s="32">
        <v>0</v>
      </c>
      <c r="M294" s="32">
        <v>0</v>
      </c>
      <c r="N294" s="42">
        <f t="shared" si="20"/>
        <v>0</v>
      </c>
      <c r="O294" s="177">
        <f t="shared" si="20"/>
        <v>0</v>
      </c>
    </row>
    <row r="295" spans="1:17" x14ac:dyDescent="0.3">
      <c r="A295" s="83" t="s">
        <v>926</v>
      </c>
      <c r="B295" s="84">
        <v>5</v>
      </c>
      <c r="C295" s="32">
        <v>1858309</v>
      </c>
      <c r="D295" s="32">
        <v>5</v>
      </c>
      <c r="E295" s="32">
        <v>1858309</v>
      </c>
      <c r="F295" s="42">
        <f t="shared" si="19"/>
        <v>0</v>
      </c>
      <c r="G295" s="177">
        <f t="shared" si="19"/>
        <v>0</v>
      </c>
      <c r="I295" s="83" t="s">
        <v>926</v>
      </c>
      <c r="J295" s="84">
        <v>1</v>
      </c>
      <c r="K295" s="32">
        <v>735018</v>
      </c>
      <c r="L295" s="32">
        <v>1</v>
      </c>
      <c r="M295" s="32">
        <v>735018</v>
      </c>
      <c r="N295" s="42">
        <f t="shared" si="20"/>
        <v>0</v>
      </c>
      <c r="O295" s="177">
        <f t="shared" si="20"/>
        <v>0</v>
      </c>
    </row>
    <row r="296" spans="1:17" x14ac:dyDescent="0.3">
      <c r="A296" s="83" t="s">
        <v>1201</v>
      </c>
      <c r="B296" s="84">
        <v>0</v>
      </c>
      <c r="C296" s="32">
        <v>0</v>
      </c>
      <c r="D296" s="32">
        <v>0</v>
      </c>
      <c r="E296" s="32">
        <v>0</v>
      </c>
      <c r="F296" s="42">
        <f t="shared" si="19"/>
        <v>0</v>
      </c>
      <c r="G296" s="177">
        <f t="shared" si="19"/>
        <v>0</v>
      </c>
      <c r="I296" s="83" t="s">
        <v>1201</v>
      </c>
      <c r="J296" s="84">
        <v>0</v>
      </c>
      <c r="K296" s="32">
        <v>0</v>
      </c>
      <c r="L296" s="32">
        <v>0</v>
      </c>
      <c r="M296" s="32">
        <v>0</v>
      </c>
      <c r="N296" s="42">
        <f t="shared" si="20"/>
        <v>0</v>
      </c>
      <c r="O296" s="177">
        <f t="shared" si="20"/>
        <v>0</v>
      </c>
    </row>
    <row r="297" spans="1:17" x14ac:dyDescent="0.3">
      <c r="A297" s="83" t="s">
        <v>1202</v>
      </c>
      <c r="B297" s="84">
        <v>0</v>
      </c>
      <c r="C297" s="32">
        <v>0</v>
      </c>
      <c r="D297" s="32">
        <v>0</v>
      </c>
      <c r="E297" s="32">
        <v>0</v>
      </c>
      <c r="F297" s="42">
        <f t="shared" si="19"/>
        <v>0</v>
      </c>
      <c r="G297" s="177">
        <f t="shared" si="19"/>
        <v>0</v>
      </c>
      <c r="I297" s="83" t="s">
        <v>1202</v>
      </c>
      <c r="J297" s="84">
        <v>0</v>
      </c>
      <c r="K297" s="32">
        <v>0</v>
      </c>
      <c r="L297" s="32">
        <v>0</v>
      </c>
      <c r="M297" s="32">
        <v>0</v>
      </c>
      <c r="N297" s="42">
        <f t="shared" si="20"/>
        <v>0</v>
      </c>
      <c r="O297" s="177">
        <f t="shared" si="20"/>
        <v>0</v>
      </c>
    </row>
    <row r="298" spans="1:17" x14ac:dyDescent="0.3">
      <c r="A298" s="83" t="s">
        <v>1203</v>
      </c>
      <c r="B298" s="84">
        <v>0</v>
      </c>
      <c r="C298" s="32">
        <v>0</v>
      </c>
      <c r="D298" s="32">
        <v>0</v>
      </c>
      <c r="E298" s="32">
        <v>0</v>
      </c>
      <c r="F298" s="42">
        <f t="shared" si="19"/>
        <v>0</v>
      </c>
      <c r="G298" s="177">
        <f t="shared" si="19"/>
        <v>0</v>
      </c>
      <c r="I298" s="83" t="s">
        <v>1203</v>
      </c>
      <c r="J298" s="84">
        <v>0</v>
      </c>
      <c r="K298" s="32">
        <v>0</v>
      </c>
      <c r="L298" s="32">
        <v>0</v>
      </c>
      <c r="M298" s="32">
        <v>0</v>
      </c>
      <c r="N298" s="42">
        <f t="shared" si="20"/>
        <v>0</v>
      </c>
      <c r="O298" s="177">
        <f t="shared" si="20"/>
        <v>0</v>
      </c>
    </row>
    <row r="299" spans="1:17" x14ac:dyDescent="0.3">
      <c r="A299" s="83" t="s">
        <v>1204</v>
      </c>
      <c r="B299" s="84">
        <v>0</v>
      </c>
      <c r="C299" s="32">
        <v>0</v>
      </c>
      <c r="D299" s="32">
        <v>0</v>
      </c>
      <c r="E299" s="32">
        <v>0</v>
      </c>
      <c r="F299" s="42">
        <f t="shared" si="19"/>
        <v>0</v>
      </c>
      <c r="G299" s="177">
        <f t="shared" si="19"/>
        <v>0</v>
      </c>
      <c r="I299" s="83" t="s">
        <v>1204</v>
      </c>
      <c r="J299" s="84">
        <v>0</v>
      </c>
      <c r="K299" s="32">
        <v>0</v>
      </c>
      <c r="L299" s="32">
        <v>0</v>
      </c>
      <c r="M299" s="32">
        <v>0</v>
      </c>
      <c r="N299" s="42">
        <f t="shared" si="20"/>
        <v>0</v>
      </c>
      <c r="O299" s="177">
        <f t="shared" si="20"/>
        <v>0</v>
      </c>
    </row>
    <row r="300" spans="1:17" x14ac:dyDescent="0.3">
      <c r="A300" s="83" t="s">
        <v>773</v>
      </c>
      <c r="B300" s="84">
        <v>0</v>
      </c>
      <c r="C300" s="32">
        <v>0</v>
      </c>
      <c r="D300" s="32">
        <v>0</v>
      </c>
      <c r="E300" s="32">
        <v>0</v>
      </c>
      <c r="F300" s="42">
        <f t="shared" si="19"/>
        <v>0</v>
      </c>
      <c r="G300" s="177">
        <f t="shared" si="19"/>
        <v>0</v>
      </c>
      <c r="I300" s="83" t="s">
        <v>773</v>
      </c>
      <c r="J300" s="84">
        <v>0</v>
      </c>
      <c r="K300" s="32">
        <v>0</v>
      </c>
      <c r="L300" s="32">
        <v>0</v>
      </c>
      <c r="M300" s="32">
        <v>0</v>
      </c>
      <c r="N300" s="42">
        <f t="shared" si="20"/>
        <v>0</v>
      </c>
      <c r="O300" s="177">
        <f t="shared" si="20"/>
        <v>0</v>
      </c>
    </row>
    <row r="301" spans="1:17" ht="15" thickBot="1" x14ac:dyDescent="0.35">
      <c r="A301" s="93" t="s">
        <v>793</v>
      </c>
      <c r="B301" s="94">
        <v>0</v>
      </c>
      <c r="C301" s="95">
        <v>0</v>
      </c>
      <c r="D301" s="95">
        <v>0</v>
      </c>
      <c r="E301" s="95">
        <v>0</v>
      </c>
      <c r="F301" s="96">
        <f>B301-D301</f>
        <v>0</v>
      </c>
      <c r="G301" s="178">
        <f>C301-E301</f>
        <v>0</v>
      </c>
      <c r="I301" s="93" t="s">
        <v>793</v>
      </c>
      <c r="J301" s="94">
        <v>0</v>
      </c>
      <c r="K301" s="95">
        <v>0</v>
      </c>
      <c r="L301" s="95">
        <v>0</v>
      </c>
      <c r="M301" s="95">
        <v>0</v>
      </c>
      <c r="N301" s="96">
        <f>J301-L301</f>
        <v>0</v>
      </c>
      <c r="O301" s="178">
        <f>K301-M301</f>
        <v>0</v>
      </c>
    </row>
    <row r="302" spans="1:17" ht="15.6" thickTop="1" thickBot="1" x14ac:dyDescent="0.35">
      <c r="A302" s="99" t="s">
        <v>137</v>
      </c>
      <c r="B302" s="91">
        <f t="shared" ref="B302:G302" si="21">SUM(B81:B301)</f>
        <v>2696</v>
      </c>
      <c r="C302" s="92">
        <f t="shared" si="21"/>
        <v>3383452187</v>
      </c>
      <c r="D302" s="92">
        <f t="shared" si="21"/>
        <v>2672</v>
      </c>
      <c r="E302" s="92">
        <f t="shared" si="21"/>
        <v>3383452187</v>
      </c>
      <c r="F302" s="102">
        <f t="shared" si="21"/>
        <v>24</v>
      </c>
      <c r="G302" s="209">
        <f t="shared" si="21"/>
        <v>0</v>
      </c>
      <c r="I302" s="99" t="s">
        <v>137</v>
      </c>
      <c r="J302" s="91">
        <f t="shared" ref="J302:O302" si="22">SUM(J81:J301)</f>
        <v>2459</v>
      </c>
      <c r="K302" s="92">
        <f t="shared" si="22"/>
        <v>1022093632</v>
      </c>
      <c r="L302" s="92">
        <f t="shared" si="22"/>
        <v>2438</v>
      </c>
      <c r="M302" s="92">
        <f t="shared" si="22"/>
        <v>1022093632</v>
      </c>
      <c r="N302" s="102">
        <f t="shared" si="22"/>
        <v>21</v>
      </c>
      <c r="O302" s="209">
        <f t="shared" si="22"/>
        <v>0</v>
      </c>
    </row>
    <row r="304" spans="1:17" x14ac:dyDescent="0.3">
      <c r="A304" s="2" t="s">
        <v>812</v>
      </c>
      <c r="B304" t="s">
        <v>898</v>
      </c>
      <c r="L304" s="2" t="s">
        <v>812</v>
      </c>
      <c r="M304" t="s">
        <v>1372</v>
      </c>
      <c r="P304" s="65"/>
      <c r="Q304" s="110"/>
    </row>
    <row r="305" spans="1:21" ht="15" thickBot="1" x14ac:dyDescent="0.35">
      <c r="A305" s="2" t="s">
        <v>814</v>
      </c>
      <c r="B305" t="s">
        <v>899</v>
      </c>
      <c r="L305" s="2" t="s">
        <v>814</v>
      </c>
      <c r="M305" t="s">
        <v>851</v>
      </c>
      <c r="P305" s="65"/>
      <c r="Q305" s="110"/>
    </row>
    <row r="306" spans="1:21" ht="35.25" customHeight="1" thickBot="1" x14ac:dyDescent="0.4">
      <c r="A306" s="18" t="s">
        <v>1256</v>
      </c>
      <c r="B306" s="18" t="s">
        <v>1258</v>
      </c>
      <c r="C306" s="26"/>
      <c r="D306" s="26"/>
      <c r="E306" s="27"/>
      <c r="F306" s="180"/>
      <c r="G306" s="242"/>
      <c r="H306" s="27"/>
      <c r="I306" s="180"/>
      <c r="J306" s="180"/>
      <c r="L306" s="18" t="s">
        <v>1257</v>
      </c>
      <c r="M306" s="18" t="s">
        <v>897</v>
      </c>
      <c r="N306" s="26"/>
      <c r="O306" s="26"/>
      <c r="P306" s="27"/>
      <c r="Q306" s="180"/>
      <c r="R306" s="242"/>
      <c r="S306" s="27"/>
      <c r="T306" s="180"/>
      <c r="U306" s="180"/>
    </row>
    <row r="307" spans="1:21" ht="15" thickBot="1" x14ac:dyDescent="0.35">
      <c r="A307" s="15" t="s">
        <v>637</v>
      </c>
      <c r="B307" s="17" t="s">
        <v>611</v>
      </c>
      <c r="C307" s="17"/>
      <c r="D307" s="17"/>
      <c r="E307" s="16" t="s">
        <v>638</v>
      </c>
      <c r="F307" s="16"/>
      <c r="G307" s="17"/>
      <c r="H307" s="17"/>
      <c r="I307" s="344" t="s">
        <v>636</v>
      </c>
      <c r="J307" s="344" t="s">
        <v>200</v>
      </c>
      <c r="K307" s="65"/>
      <c r="L307" s="15" t="s">
        <v>637</v>
      </c>
      <c r="M307" s="17"/>
      <c r="N307" s="17"/>
      <c r="O307" s="17"/>
      <c r="P307" s="16" t="s">
        <v>638</v>
      </c>
      <c r="Q307" s="16"/>
      <c r="R307" s="17"/>
      <c r="S307" s="17"/>
      <c r="T307" s="344" t="s">
        <v>636</v>
      </c>
      <c r="U307" s="344" t="s">
        <v>200</v>
      </c>
    </row>
    <row r="308" spans="1:21" ht="30" thickTop="1" thickBot="1" x14ac:dyDescent="0.35">
      <c r="A308" s="179" t="s">
        <v>216</v>
      </c>
      <c r="B308" s="239" t="s">
        <v>900</v>
      </c>
      <c r="C308" s="36" t="s">
        <v>197</v>
      </c>
      <c r="D308" s="36" t="s">
        <v>196</v>
      </c>
      <c r="E308" s="179" t="s">
        <v>216</v>
      </c>
      <c r="F308" s="239" t="s">
        <v>900</v>
      </c>
      <c r="G308" s="36" t="s">
        <v>197</v>
      </c>
      <c r="H308" s="36" t="s">
        <v>196</v>
      </c>
      <c r="I308" s="361"/>
      <c r="J308" s="361"/>
      <c r="K308" s="65"/>
      <c r="L308" s="179" t="s">
        <v>216</v>
      </c>
      <c r="M308" s="239" t="s">
        <v>491</v>
      </c>
      <c r="N308" s="36" t="s">
        <v>197</v>
      </c>
      <c r="O308" s="36" t="s">
        <v>196</v>
      </c>
      <c r="P308" s="179" t="s">
        <v>216</v>
      </c>
      <c r="Q308" s="239" t="s">
        <v>491</v>
      </c>
      <c r="R308" s="36" t="s">
        <v>197</v>
      </c>
      <c r="S308" s="36" t="s">
        <v>196</v>
      </c>
      <c r="T308" s="361"/>
      <c r="U308" s="361"/>
    </row>
    <row r="309" spans="1:21" ht="15" thickBot="1" x14ac:dyDescent="0.35">
      <c r="A309" s="172" t="s">
        <v>431</v>
      </c>
      <c r="B309" s="146" t="s">
        <v>22</v>
      </c>
      <c r="C309" s="366">
        <v>15</v>
      </c>
      <c r="D309" s="366">
        <v>13618364</v>
      </c>
      <c r="E309" s="172" t="s">
        <v>431</v>
      </c>
      <c r="F309" s="146" t="s">
        <v>22</v>
      </c>
      <c r="G309" s="29">
        <v>15</v>
      </c>
      <c r="H309" s="29">
        <v>13618364</v>
      </c>
      <c r="I309" s="101">
        <f t="shared" ref="I309:I340" si="23">C309-G309</f>
        <v>0</v>
      </c>
      <c r="J309" s="243">
        <f t="shared" ref="J309:J340" si="24">D309-H309</f>
        <v>0</v>
      </c>
      <c r="K309" s="111"/>
      <c r="L309" s="172" t="s">
        <v>1095</v>
      </c>
      <c r="M309" s="146" t="s">
        <v>769</v>
      </c>
      <c r="N309" s="29">
        <v>1</v>
      </c>
      <c r="O309" s="29">
        <v>249796</v>
      </c>
      <c r="P309" s="172" t="s">
        <v>1095</v>
      </c>
      <c r="Q309" s="146" t="s">
        <v>471</v>
      </c>
      <c r="R309" s="29">
        <v>1</v>
      </c>
      <c r="S309" s="29">
        <v>249796</v>
      </c>
      <c r="T309" s="101">
        <f t="shared" ref="T309:T340" si="25">N309-R309</f>
        <v>0</v>
      </c>
      <c r="U309" s="243">
        <f t="shared" ref="U309:U340" si="26">O309-S309</f>
        <v>0</v>
      </c>
    </row>
    <row r="310" spans="1:21" ht="15" thickBot="1" x14ac:dyDescent="0.35">
      <c r="A310" s="172" t="s">
        <v>1017</v>
      </c>
      <c r="B310" s="146" t="s">
        <v>22</v>
      </c>
      <c r="C310" s="366">
        <v>5</v>
      </c>
      <c r="D310" s="366">
        <v>10877987</v>
      </c>
      <c r="E310" s="173" t="s">
        <v>1017</v>
      </c>
      <c r="F310" s="146" t="s">
        <v>22</v>
      </c>
      <c r="G310" s="29">
        <v>5</v>
      </c>
      <c r="H310" s="29">
        <v>10877987</v>
      </c>
      <c r="I310" s="100">
        <f t="shared" si="23"/>
        <v>0</v>
      </c>
      <c r="J310" s="243">
        <f t="shared" si="24"/>
        <v>0</v>
      </c>
      <c r="K310" s="111"/>
      <c r="L310" s="173"/>
      <c r="M310" s="146"/>
      <c r="N310" s="29"/>
      <c r="O310" s="29"/>
      <c r="P310" s="173"/>
      <c r="Q310" s="146"/>
      <c r="R310" s="29"/>
      <c r="S310" s="29"/>
      <c r="T310" s="100">
        <f t="shared" si="25"/>
        <v>0</v>
      </c>
      <c r="U310" s="243">
        <f t="shared" si="26"/>
        <v>0</v>
      </c>
    </row>
    <row r="311" spans="1:21" ht="15" thickBot="1" x14ac:dyDescent="0.35">
      <c r="A311" s="172" t="s">
        <v>427</v>
      </c>
      <c r="B311" s="146" t="s">
        <v>22</v>
      </c>
      <c r="C311" s="366">
        <v>8</v>
      </c>
      <c r="D311" s="366">
        <v>10435061</v>
      </c>
      <c r="E311" s="173" t="s">
        <v>427</v>
      </c>
      <c r="F311" s="146" t="s">
        <v>22</v>
      </c>
      <c r="G311" s="29">
        <v>8</v>
      </c>
      <c r="H311" s="29">
        <v>10435061</v>
      </c>
      <c r="I311" s="100">
        <f t="shared" si="23"/>
        <v>0</v>
      </c>
      <c r="J311" s="243">
        <f t="shared" si="24"/>
        <v>0</v>
      </c>
      <c r="K311" s="111"/>
      <c r="L311" s="173"/>
      <c r="M311" s="146"/>
      <c r="N311" s="29"/>
      <c r="O311" s="29"/>
      <c r="P311" s="173"/>
      <c r="Q311" s="146"/>
      <c r="R311" s="29"/>
      <c r="S311" s="29"/>
      <c r="T311" s="100">
        <f t="shared" si="25"/>
        <v>0</v>
      </c>
      <c r="U311" s="243">
        <f t="shared" si="26"/>
        <v>0</v>
      </c>
    </row>
    <row r="312" spans="1:21" ht="15" thickBot="1" x14ac:dyDescent="0.35">
      <c r="A312" s="172" t="s">
        <v>612</v>
      </c>
      <c r="B312" s="146" t="s">
        <v>22</v>
      </c>
      <c r="C312" s="366">
        <v>8</v>
      </c>
      <c r="D312" s="366">
        <v>10307255</v>
      </c>
      <c r="E312" s="173" t="s">
        <v>612</v>
      </c>
      <c r="F312" s="146" t="s">
        <v>22</v>
      </c>
      <c r="G312" s="29">
        <v>8</v>
      </c>
      <c r="H312" s="29">
        <v>10307255</v>
      </c>
      <c r="I312" s="100">
        <f t="shared" si="23"/>
        <v>0</v>
      </c>
      <c r="J312" s="243">
        <f t="shared" si="24"/>
        <v>0</v>
      </c>
      <c r="K312" s="111"/>
      <c r="L312" s="173"/>
      <c r="M312" s="146"/>
      <c r="N312" s="29"/>
      <c r="O312" s="29"/>
      <c r="P312" s="173"/>
      <c r="Q312" s="146"/>
      <c r="R312" s="29"/>
      <c r="S312" s="29"/>
      <c r="T312" s="100">
        <f t="shared" si="25"/>
        <v>0</v>
      </c>
      <c r="U312" s="243">
        <f t="shared" si="26"/>
        <v>0</v>
      </c>
    </row>
    <row r="313" spans="1:21" ht="15" thickBot="1" x14ac:dyDescent="0.35">
      <c r="A313" s="172" t="s">
        <v>258</v>
      </c>
      <c r="B313" s="146" t="s">
        <v>22</v>
      </c>
      <c r="C313" s="366">
        <v>9</v>
      </c>
      <c r="D313" s="366">
        <v>10092367</v>
      </c>
      <c r="E313" s="173" t="s">
        <v>258</v>
      </c>
      <c r="F313" s="146" t="s">
        <v>22</v>
      </c>
      <c r="G313" s="29">
        <v>9</v>
      </c>
      <c r="H313" s="29">
        <v>10092367</v>
      </c>
      <c r="I313" s="100">
        <f t="shared" si="23"/>
        <v>0</v>
      </c>
      <c r="J313" s="243">
        <f t="shared" si="24"/>
        <v>0</v>
      </c>
      <c r="K313" s="111"/>
      <c r="L313" s="173"/>
      <c r="M313" s="146"/>
      <c r="N313" s="29"/>
      <c r="O313" s="29"/>
      <c r="P313" s="173"/>
      <c r="Q313" s="146"/>
      <c r="R313" s="29"/>
      <c r="S313" s="29"/>
      <c r="T313" s="100">
        <f t="shared" si="25"/>
        <v>0</v>
      </c>
      <c r="U313" s="243">
        <f t="shared" si="26"/>
        <v>0</v>
      </c>
    </row>
    <row r="314" spans="1:21" ht="15" thickBot="1" x14ac:dyDescent="0.35">
      <c r="A314" s="172" t="s">
        <v>613</v>
      </c>
      <c r="B314" s="146" t="s">
        <v>22</v>
      </c>
      <c r="C314" s="366">
        <v>9</v>
      </c>
      <c r="D314" s="366">
        <v>10032616</v>
      </c>
      <c r="E314" s="173" t="s">
        <v>613</v>
      </c>
      <c r="F314" s="146" t="s">
        <v>22</v>
      </c>
      <c r="G314" s="29">
        <v>9</v>
      </c>
      <c r="H314" s="29">
        <v>10032616</v>
      </c>
      <c r="I314" s="100">
        <f t="shared" si="23"/>
        <v>0</v>
      </c>
      <c r="J314" s="243">
        <f t="shared" si="24"/>
        <v>0</v>
      </c>
      <c r="K314" s="111"/>
      <c r="L314" s="173"/>
      <c r="M314" s="146"/>
      <c r="N314" s="29"/>
      <c r="O314" s="29"/>
      <c r="P314" s="173"/>
      <c r="Q314" s="146"/>
      <c r="R314" s="29"/>
      <c r="S314" s="29"/>
      <c r="T314" s="100">
        <f t="shared" si="25"/>
        <v>0</v>
      </c>
      <c r="U314" s="243">
        <f t="shared" si="26"/>
        <v>0</v>
      </c>
    </row>
    <row r="315" spans="1:21" ht="15" thickBot="1" x14ac:dyDescent="0.35">
      <c r="A315" s="172" t="s">
        <v>429</v>
      </c>
      <c r="B315" s="146" t="s">
        <v>22</v>
      </c>
      <c r="C315" s="366">
        <v>8</v>
      </c>
      <c r="D315" s="366">
        <v>9569803</v>
      </c>
      <c r="E315" s="173" t="s">
        <v>429</v>
      </c>
      <c r="F315" s="146" t="s">
        <v>22</v>
      </c>
      <c r="G315" s="29">
        <v>8</v>
      </c>
      <c r="H315" s="29">
        <v>9569803</v>
      </c>
      <c r="I315" s="100">
        <f t="shared" si="23"/>
        <v>0</v>
      </c>
      <c r="J315" s="243">
        <f t="shared" si="24"/>
        <v>0</v>
      </c>
      <c r="K315" s="111"/>
      <c r="L315" s="173"/>
      <c r="M315" s="146"/>
      <c r="N315" s="29"/>
      <c r="O315" s="29"/>
      <c r="P315" s="173"/>
      <c r="Q315" s="146"/>
      <c r="R315" s="29"/>
      <c r="S315" s="29"/>
      <c r="T315" s="100">
        <f t="shared" si="25"/>
        <v>0</v>
      </c>
      <c r="U315" s="243">
        <f t="shared" si="26"/>
        <v>0</v>
      </c>
    </row>
    <row r="316" spans="1:21" ht="15" thickBot="1" x14ac:dyDescent="0.35">
      <c r="A316" s="172" t="s">
        <v>226</v>
      </c>
      <c r="B316" s="146" t="s">
        <v>22</v>
      </c>
      <c r="C316" s="366">
        <v>6</v>
      </c>
      <c r="D316" s="366">
        <v>9129743</v>
      </c>
      <c r="E316" s="173" t="s">
        <v>226</v>
      </c>
      <c r="F316" s="146" t="s">
        <v>22</v>
      </c>
      <c r="G316" s="29">
        <v>6</v>
      </c>
      <c r="H316" s="29">
        <v>9129743</v>
      </c>
      <c r="I316" s="100">
        <f t="shared" si="23"/>
        <v>0</v>
      </c>
      <c r="J316" s="243">
        <f t="shared" si="24"/>
        <v>0</v>
      </c>
      <c r="K316" s="111"/>
      <c r="L316" s="173"/>
      <c r="M316" s="146"/>
      <c r="N316" s="29"/>
      <c r="O316" s="29"/>
      <c r="P316" s="173"/>
      <c r="Q316" s="146"/>
      <c r="R316" s="29"/>
      <c r="S316" s="29"/>
      <c r="T316" s="100">
        <f t="shared" si="25"/>
        <v>0</v>
      </c>
      <c r="U316" s="243">
        <f t="shared" si="26"/>
        <v>0</v>
      </c>
    </row>
    <row r="317" spans="1:21" ht="15" thickBot="1" x14ac:dyDescent="0.35">
      <c r="A317" s="172" t="s">
        <v>1018</v>
      </c>
      <c r="B317" s="146" t="s">
        <v>22</v>
      </c>
      <c r="C317" s="366">
        <v>4</v>
      </c>
      <c r="D317" s="366">
        <v>7714582</v>
      </c>
      <c r="E317" s="173" t="s">
        <v>1018</v>
      </c>
      <c r="F317" s="240" t="s">
        <v>22</v>
      </c>
      <c r="G317" s="32">
        <v>4</v>
      </c>
      <c r="H317" s="32">
        <v>7714582</v>
      </c>
      <c r="I317" s="100">
        <f t="shared" si="23"/>
        <v>0</v>
      </c>
      <c r="J317" s="243">
        <f t="shared" si="24"/>
        <v>0</v>
      </c>
      <c r="K317" s="111"/>
      <c r="L317" s="173"/>
      <c r="M317" s="240"/>
      <c r="N317" s="32"/>
      <c r="O317" s="32"/>
      <c r="P317" s="173"/>
      <c r="Q317" s="240"/>
      <c r="R317" s="32"/>
      <c r="S317" s="32"/>
      <c r="T317" s="100">
        <f t="shared" si="25"/>
        <v>0</v>
      </c>
      <c r="U317" s="243">
        <f t="shared" si="26"/>
        <v>0</v>
      </c>
    </row>
    <row r="318" spans="1:21" ht="15" thickBot="1" x14ac:dyDescent="0.35">
      <c r="A318" s="172" t="s">
        <v>434</v>
      </c>
      <c r="B318" s="146" t="s">
        <v>22</v>
      </c>
      <c r="C318" s="366">
        <v>6</v>
      </c>
      <c r="D318" s="366">
        <v>7567695</v>
      </c>
      <c r="E318" s="173" t="s">
        <v>434</v>
      </c>
      <c r="F318" s="240" t="s">
        <v>22</v>
      </c>
      <c r="G318" s="32">
        <v>6</v>
      </c>
      <c r="H318" s="32">
        <v>7567695</v>
      </c>
      <c r="I318" s="100">
        <f t="shared" si="23"/>
        <v>0</v>
      </c>
      <c r="J318" s="243">
        <f t="shared" si="24"/>
        <v>0</v>
      </c>
      <c r="K318" s="111"/>
      <c r="L318" s="173"/>
      <c r="M318" s="240"/>
      <c r="N318" s="32"/>
      <c r="O318" s="32"/>
      <c r="P318" s="173"/>
      <c r="Q318" s="240"/>
      <c r="R318" s="32"/>
      <c r="S318" s="32"/>
      <c r="T318" s="100">
        <f t="shared" si="25"/>
        <v>0</v>
      </c>
      <c r="U318" s="243">
        <f t="shared" si="26"/>
        <v>0</v>
      </c>
    </row>
    <row r="319" spans="1:21" ht="15" thickBot="1" x14ac:dyDescent="0.35">
      <c r="A319" s="172" t="s">
        <v>1019</v>
      </c>
      <c r="B319" s="146" t="s">
        <v>22</v>
      </c>
      <c r="C319" s="366">
        <v>2</v>
      </c>
      <c r="D319" s="366">
        <v>7406418</v>
      </c>
      <c r="E319" s="173" t="s">
        <v>1019</v>
      </c>
      <c r="F319" s="240" t="s">
        <v>22</v>
      </c>
      <c r="G319" s="32">
        <v>2</v>
      </c>
      <c r="H319" s="32">
        <v>7406418</v>
      </c>
      <c r="I319" s="100">
        <f t="shared" si="23"/>
        <v>0</v>
      </c>
      <c r="J319" s="243">
        <f t="shared" si="24"/>
        <v>0</v>
      </c>
      <c r="K319" s="111"/>
      <c r="L319" s="173"/>
      <c r="M319" s="240"/>
      <c r="N319" s="32"/>
      <c r="O319" s="32"/>
      <c r="P319" s="173"/>
      <c r="Q319" s="240"/>
      <c r="R319" s="32"/>
      <c r="S319" s="32"/>
      <c r="T319" s="100">
        <f t="shared" si="25"/>
        <v>0</v>
      </c>
      <c r="U319" s="243">
        <f t="shared" si="26"/>
        <v>0</v>
      </c>
    </row>
    <row r="320" spans="1:21" ht="15" thickBot="1" x14ac:dyDescent="0.35">
      <c r="A320" s="172" t="s">
        <v>240</v>
      </c>
      <c r="B320" s="146" t="s">
        <v>22</v>
      </c>
      <c r="C320" s="366">
        <v>7</v>
      </c>
      <c r="D320" s="366">
        <v>7318373</v>
      </c>
      <c r="E320" s="173" t="s">
        <v>240</v>
      </c>
      <c r="F320" s="240" t="s">
        <v>22</v>
      </c>
      <c r="G320" s="32">
        <v>7</v>
      </c>
      <c r="H320" s="32">
        <v>7318373</v>
      </c>
      <c r="I320" s="100">
        <f t="shared" si="23"/>
        <v>0</v>
      </c>
      <c r="J320" s="243">
        <f t="shared" si="24"/>
        <v>0</v>
      </c>
      <c r="K320" s="111"/>
      <c r="L320" s="173"/>
      <c r="M320" s="240"/>
      <c r="N320" s="32"/>
      <c r="O320" s="32"/>
      <c r="P320" s="173"/>
      <c r="Q320" s="240"/>
      <c r="R320" s="32"/>
      <c r="S320" s="32"/>
      <c r="T320" s="100">
        <f t="shared" si="25"/>
        <v>0</v>
      </c>
      <c r="U320" s="243">
        <f t="shared" si="26"/>
        <v>0</v>
      </c>
    </row>
    <row r="321" spans="1:21" ht="15" thickBot="1" x14ac:dyDescent="0.35">
      <c r="A321" s="172" t="s">
        <v>330</v>
      </c>
      <c r="B321" s="146" t="s">
        <v>22</v>
      </c>
      <c r="C321" s="366">
        <v>7</v>
      </c>
      <c r="D321" s="366">
        <v>7199493</v>
      </c>
      <c r="E321" s="173" t="s">
        <v>330</v>
      </c>
      <c r="F321" s="240" t="s">
        <v>22</v>
      </c>
      <c r="G321" s="32">
        <v>7</v>
      </c>
      <c r="H321" s="32">
        <v>7199493</v>
      </c>
      <c r="I321" s="100">
        <f t="shared" si="23"/>
        <v>0</v>
      </c>
      <c r="J321" s="243">
        <f t="shared" si="24"/>
        <v>0</v>
      </c>
      <c r="K321" s="111"/>
      <c r="L321" s="173"/>
      <c r="M321" s="240"/>
      <c r="N321" s="32"/>
      <c r="O321" s="32"/>
      <c r="P321" s="173"/>
      <c r="Q321" s="240"/>
      <c r="R321" s="32"/>
      <c r="S321" s="32"/>
      <c r="T321" s="100">
        <f t="shared" si="25"/>
        <v>0</v>
      </c>
      <c r="U321" s="243">
        <f t="shared" si="26"/>
        <v>0</v>
      </c>
    </row>
    <row r="322" spans="1:21" ht="15" thickBot="1" x14ac:dyDescent="0.35">
      <c r="A322" s="172" t="s">
        <v>614</v>
      </c>
      <c r="B322" s="146" t="s">
        <v>22</v>
      </c>
      <c r="C322" s="366">
        <v>4</v>
      </c>
      <c r="D322" s="366">
        <v>7015999</v>
      </c>
      <c r="E322" s="173" t="s">
        <v>614</v>
      </c>
      <c r="F322" s="240" t="s">
        <v>22</v>
      </c>
      <c r="G322" s="32">
        <v>4</v>
      </c>
      <c r="H322" s="32">
        <v>7015999</v>
      </c>
      <c r="I322" s="100">
        <f t="shared" si="23"/>
        <v>0</v>
      </c>
      <c r="J322" s="243">
        <f t="shared" si="24"/>
        <v>0</v>
      </c>
      <c r="K322" s="111"/>
      <c r="L322" s="173"/>
      <c r="M322" s="240"/>
      <c r="N322" s="32"/>
      <c r="O322" s="32"/>
      <c r="P322" s="173"/>
      <c r="Q322" s="240"/>
      <c r="R322" s="32"/>
      <c r="S322" s="32"/>
      <c r="T322" s="100">
        <f t="shared" si="25"/>
        <v>0</v>
      </c>
      <c r="U322" s="243">
        <f t="shared" si="26"/>
        <v>0</v>
      </c>
    </row>
    <row r="323" spans="1:21" ht="15" thickBot="1" x14ac:dyDescent="0.35">
      <c r="A323" s="172" t="s">
        <v>1020</v>
      </c>
      <c r="B323" s="146" t="s">
        <v>22</v>
      </c>
      <c r="C323" s="366">
        <v>5</v>
      </c>
      <c r="D323" s="366">
        <v>6979866</v>
      </c>
      <c r="E323" s="173" t="s">
        <v>1020</v>
      </c>
      <c r="F323" s="240" t="s">
        <v>22</v>
      </c>
      <c r="G323" s="32">
        <v>5</v>
      </c>
      <c r="H323" s="32">
        <v>6979866</v>
      </c>
      <c r="I323" s="100">
        <f t="shared" si="23"/>
        <v>0</v>
      </c>
      <c r="J323" s="243">
        <f t="shared" si="24"/>
        <v>0</v>
      </c>
      <c r="K323" s="111"/>
      <c r="L323" s="173"/>
      <c r="M323" s="240"/>
      <c r="N323" s="32"/>
      <c r="O323" s="32"/>
      <c r="P323" s="173"/>
      <c r="Q323" s="240"/>
      <c r="R323" s="32"/>
      <c r="S323" s="32"/>
      <c r="T323" s="100">
        <f t="shared" si="25"/>
        <v>0</v>
      </c>
      <c r="U323" s="243">
        <f t="shared" si="26"/>
        <v>0</v>
      </c>
    </row>
    <row r="324" spans="1:21" ht="15" thickBot="1" x14ac:dyDescent="0.35">
      <c r="A324" s="172" t="s">
        <v>1021</v>
      </c>
      <c r="B324" s="146" t="s">
        <v>22</v>
      </c>
      <c r="C324" s="366">
        <v>1</v>
      </c>
      <c r="D324" s="366">
        <v>6807550</v>
      </c>
      <c r="E324" s="173" t="s">
        <v>1021</v>
      </c>
      <c r="F324" s="240" t="s">
        <v>22</v>
      </c>
      <c r="G324" s="32">
        <v>1</v>
      </c>
      <c r="H324" s="32">
        <v>6807550</v>
      </c>
      <c r="I324" s="100">
        <f t="shared" si="23"/>
        <v>0</v>
      </c>
      <c r="J324" s="243">
        <f t="shared" si="24"/>
        <v>0</v>
      </c>
      <c r="K324" s="111"/>
      <c r="L324" s="173"/>
      <c r="M324" s="240"/>
      <c r="N324" s="32"/>
      <c r="O324" s="32"/>
      <c r="P324" s="173"/>
      <c r="Q324" s="240"/>
      <c r="R324" s="32"/>
      <c r="S324" s="32"/>
      <c r="T324" s="100">
        <f t="shared" si="25"/>
        <v>0</v>
      </c>
      <c r="U324" s="243">
        <f t="shared" si="26"/>
        <v>0</v>
      </c>
    </row>
    <row r="325" spans="1:21" ht="15" thickBot="1" x14ac:dyDescent="0.35">
      <c r="A325" s="172" t="s">
        <v>436</v>
      </c>
      <c r="B325" s="146" t="s">
        <v>22</v>
      </c>
      <c r="C325" s="366">
        <v>1</v>
      </c>
      <c r="D325" s="366">
        <v>6211000</v>
      </c>
      <c r="E325" s="173" t="s">
        <v>436</v>
      </c>
      <c r="F325" s="240" t="s">
        <v>22</v>
      </c>
      <c r="G325" s="32">
        <v>1</v>
      </c>
      <c r="H325" s="32">
        <v>6211000</v>
      </c>
      <c r="I325" s="100">
        <f t="shared" si="23"/>
        <v>0</v>
      </c>
      <c r="J325" s="243">
        <f t="shared" si="24"/>
        <v>0</v>
      </c>
      <c r="K325" s="111"/>
      <c r="L325" s="173"/>
      <c r="M325" s="240"/>
      <c r="N325" s="32"/>
      <c r="O325" s="32"/>
      <c r="P325" s="173"/>
      <c r="Q325" s="240"/>
      <c r="R325" s="32"/>
      <c r="S325" s="32"/>
      <c r="T325" s="100">
        <f t="shared" si="25"/>
        <v>0</v>
      </c>
      <c r="U325" s="243">
        <f t="shared" si="26"/>
        <v>0</v>
      </c>
    </row>
    <row r="326" spans="1:21" ht="15" thickBot="1" x14ac:dyDescent="0.35">
      <c r="A326" s="172" t="s">
        <v>428</v>
      </c>
      <c r="B326" s="146" t="s">
        <v>22</v>
      </c>
      <c r="C326" s="366">
        <v>6</v>
      </c>
      <c r="D326" s="366">
        <v>6204562</v>
      </c>
      <c r="E326" s="173" t="s">
        <v>428</v>
      </c>
      <c r="F326" s="240" t="s">
        <v>22</v>
      </c>
      <c r="G326" s="32">
        <v>6</v>
      </c>
      <c r="H326" s="32">
        <v>6204562</v>
      </c>
      <c r="I326" s="100">
        <f t="shared" si="23"/>
        <v>0</v>
      </c>
      <c r="J326" s="243">
        <f t="shared" si="24"/>
        <v>0</v>
      </c>
      <c r="K326" s="111"/>
      <c r="L326" s="173"/>
      <c r="M326" s="240"/>
      <c r="N326" s="32"/>
      <c r="O326" s="32"/>
      <c r="P326" s="173"/>
      <c r="Q326" s="240"/>
      <c r="R326" s="32"/>
      <c r="S326" s="32"/>
      <c r="T326" s="100">
        <f t="shared" si="25"/>
        <v>0</v>
      </c>
      <c r="U326" s="243">
        <f t="shared" si="26"/>
        <v>0</v>
      </c>
    </row>
    <row r="327" spans="1:21" ht="15" thickBot="1" x14ac:dyDescent="0.35">
      <c r="A327" s="172" t="s">
        <v>433</v>
      </c>
      <c r="B327" s="146" t="s">
        <v>22</v>
      </c>
      <c r="C327" s="366">
        <v>1</v>
      </c>
      <c r="D327" s="366">
        <v>6171000</v>
      </c>
      <c r="E327" s="174" t="s">
        <v>433</v>
      </c>
      <c r="F327" s="240" t="s">
        <v>22</v>
      </c>
      <c r="G327" s="32">
        <v>1</v>
      </c>
      <c r="H327" s="32">
        <v>6171000</v>
      </c>
      <c r="I327" s="100">
        <f t="shared" si="23"/>
        <v>0</v>
      </c>
      <c r="J327" s="243">
        <f t="shared" si="24"/>
        <v>0</v>
      </c>
      <c r="K327" s="111"/>
      <c r="L327" s="174"/>
      <c r="M327" s="240"/>
      <c r="N327" s="32"/>
      <c r="O327" s="32"/>
      <c r="P327" s="174"/>
      <c r="Q327" s="240"/>
      <c r="R327" s="32"/>
      <c r="S327" s="32"/>
      <c r="T327" s="100">
        <f t="shared" si="25"/>
        <v>0</v>
      </c>
      <c r="U327" s="243">
        <f t="shared" si="26"/>
        <v>0</v>
      </c>
    </row>
    <row r="328" spans="1:21" ht="15" thickBot="1" x14ac:dyDescent="0.35">
      <c r="A328" s="172" t="s">
        <v>361</v>
      </c>
      <c r="B328" s="146" t="s">
        <v>22</v>
      </c>
      <c r="C328" s="366">
        <v>7</v>
      </c>
      <c r="D328" s="366">
        <v>5795362</v>
      </c>
      <c r="E328" s="174" t="s">
        <v>361</v>
      </c>
      <c r="F328" s="240" t="s">
        <v>22</v>
      </c>
      <c r="G328" s="32">
        <v>7</v>
      </c>
      <c r="H328" s="32">
        <v>5795362</v>
      </c>
      <c r="I328" s="100">
        <f t="shared" si="23"/>
        <v>0</v>
      </c>
      <c r="J328" s="243">
        <f t="shared" si="24"/>
        <v>0</v>
      </c>
      <c r="K328" s="111"/>
      <c r="L328" s="174"/>
      <c r="M328" s="240"/>
      <c r="N328" s="32"/>
      <c r="O328" s="32"/>
      <c r="P328" s="174"/>
      <c r="Q328" s="240"/>
      <c r="R328" s="32"/>
      <c r="S328" s="32"/>
      <c r="T328" s="100">
        <f t="shared" si="25"/>
        <v>0</v>
      </c>
      <c r="U328" s="243">
        <f t="shared" si="26"/>
        <v>0</v>
      </c>
    </row>
    <row r="329" spans="1:21" ht="15" thickBot="1" x14ac:dyDescent="0.35">
      <c r="A329" s="172" t="s">
        <v>315</v>
      </c>
      <c r="B329" s="146" t="s">
        <v>22</v>
      </c>
      <c r="C329" s="366">
        <v>4</v>
      </c>
      <c r="D329" s="366">
        <v>5784285</v>
      </c>
      <c r="E329" s="174" t="s">
        <v>315</v>
      </c>
      <c r="F329" s="240" t="s">
        <v>22</v>
      </c>
      <c r="G329" s="32">
        <v>4</v>
      </c>
      <c r="H329" s="32">
        <v>5784285</v>
      </c>
      <c r="I329" s="100">
        <f t="shared" si="23"/>
        <v>0</v>
      </c>
      <c r="J329" s="243">
        <f t="shared" si="24"/>
        <v>0</v>
      </c>
      <c r="K329" s="111"/>
      <c r="L329" s="174"/>
      <c r="M329" s="240"/>
      <c r="N329" s="32"/>
      <c r="O329" s="32"/>
      <c r="P329" s="174"/>
      <c r="Q329" s="240"/>
      <c r="R329" s="32"/>
      <c r="S329" s="32"/>
      <c r="T329" s="100">
        <f t="shared" si="25"/>
        <v>0</v>
      </c>
      <c r="U329" s="243">
        <f t="shared" si="26"/>
        <v>0</v>
      </c>
    </row>
    <row r="330" spans="1:21" ht="15" thickBot="1" x14ac:dyDescent="0.35">
      <c r="A330" s="172" t="s">
        <v>1022</v>
      </c>
      <c r="B330" s="146" t="s">
        <v>22</v>
      </c>
      <c r="C330" s="366">
        <v>4</v>
      </c>
      <c r="D330" s="366">
        <v>5700000</v>
      </c>
      <c r="E330" s="174" t="s">
        <v>1022</v>
      </c>
      <c r="F330" s="240" t="s">
        <v>22</v>
      </c>
      <c r="G330" s="32">
        <v>4</v>
      </c>
      <c r="H330" s="32">
        <v>5700000</v>
      </c>
      <c r="I330" s="100">
        <f t="shared" si="23"/>
        <v>0</v>
      </c>
      <c r="J330" s="243">
        <f t="shared" si="24"/>
        <v>0</v>
      </c>
      <c r="K330" s="111"/>
      <c r="L330" s="174"/>
      <c r="M330" s="240"/>
      <c r="N330" s="32"/>
      <c r="O330" s="32"/>
      <c r="P330" s="174"/>
      <c r="Q330" s="240"/>
      <c r="R330" s="32"/>
      <c r="S330" s="32"/>
      <c r="T330" s="100">
        <f t="shared" si="25"/>
        <v>0</v>
      </c>
      <c r="U330" s="243">
        <f t="shared" si="26"/>
        <v>0</v>
      </c>
    </row>
    <row r="331" spans="1:21" ht="15" thickBot="1" x14ac:dyDescent="0.35">
      <c r="A331" s="172" t="s">
        <v>435</v>
      </c>
      <c r="B331" s="146" t="s">
        <v>22</v>
      </c>
      <c r="C331" s="366">
        <v>1</v>
      </c>
      <c r="D331" s="366">
        <v>5634000</v>
      </c>
      <c r="E331" s="174" t="s">
        <v>435</v>
      </c>
      <c r="F331" s="240" t="s">
        <v>22</v>
      </c>
      <c r="G331" s="32">
        <v>1</v>
      </c>
      <c r="H331" s="32">
        <v>5634000</v>
      </c>
      <c r="I331" s="100">
        <f t="shared" si="23"/>
        <v>0</v>
      </c>
      <c r="J331" s="243">
        <f t="shared" si="24"/>
        <v>0</v>
      </c>
      <c r="K331" s="111"/>
      <c r="L331" s="174"/>
      <c r="M331" s="240"/>
      <c r="N331" s="32"/>
      <c r="O331" s="32"/>
      <c r="P331" s="174"/>
      <c r="Q331" s="240"/>
      <c r="R331" s="32"/>
      <c r="S331" s="32"/>
      <c r="T331" s="100">
        <f t="shared" si="25"/>
        <v>0</v>
      </c>
      <c r="U331" s="243">
        <f t="shared" si="26"/>
        <v>0</v>
      </c>
    </row>
    <row r="332" spans="1:21" ht="15" thickBot="1" x14ac:dyDescent="0.35">
      <c r="A332" s="172" t="s">
        <v>544</v>
      </c>
      <c r="B332" s="146" t="s">
        <v>22</v>
      </c>
      <c r="C332" s="366">
        <v>2</v>
      </c>
      <c r="D332" s="366">
        <v>5585237</v>
      </c>
      <c r="E332" s="174" t="s">
        <v>544</v>
      </c>
      <c r="F332" s="240" t="s">
        <v>22</v>
      </c>
      <c r="G332" s="32">
        <v>2</v>
      </c>
      <c r="H332" s="32">
        <v>5585237</v>
      </c>
      <c r="I332" s="100">
        <f t="shared" si="23"/>
        <v>0</v>
      </c>
      <c r="J332" s="243">
        <f t="shared" si="24"/>
        <v>0</v>
      </c>
      <c r="K332" s="111"/>
      <c r="L332" s="174"/>
      <c r="M332" s="240"/>
      <c r="N332" s="32"/>
      <c r="O332" s="32"/>
      <c r="P332" s="174"/>
      <c r="Q332" s="240"/>
      <c r="R332" s="32"/>
      <c r="S332" s="32"/>
      <c r="T332" s="100">
        <f t="shared" si="25"/>
        <v>0</v>
      </c>
      <c r="U332" s="243">
        <f t="shared" si="26"/>
        <v>0</v>
      </c>
    </row>
    <row r="333" spans="1:21" ht="15" thickBot="1" x14ac:dyDescent="0.35">
      <c r="A333" s="172" t="s">
        <v>314</v>
      </c>
      <c r="B333" s="146" t="s">
        <v>22</v>
      </c>
      <c r="C333" s="366">
        <v>5</v>
      </c>
      <c r="D333" s="366">
        <v>5511493</v>
      </c>
      <c r="E333" s="174" t="s">
        <v>314</v>
      </c>
      <c r="F333" s="240" t="s">
        <v>22</v>
      </c>
      <c r="G333" s="32">
        <v>5</v>
      </c>
      <c r="H333" s="32">
        <v>5511493</v>
      </c>
      <c r="I333" s="100">
        <f t="shared" si="23"/>
        <v>0</v>
      </c>
      <c r="J333" s="243">
        <f t="shared" si="24"/>
        <v>0</v>
      </c>
      <c r="K333" s="111"/>
      <c r="L333" s="174"/>
      <c r="M333" s="240"/>
      <c r="N333" s="32"/>
      <c r="O333" s="32"/>
      <c r="P333" s="174"/>
      <c r="Q333" s="240"/>
      <c r="R333" s="32"/>
      <c r="S333" s="32"/>
      <c r="T333" s="100">
        <f t="shared" si="25"/>
        <v>0</v>
      </c>
      <c r="U333" s="243">
        <f t="shared" si="26"/>
        <v>0</v>
      </c>
    </row>
    <row r="334" spans="1:21" ht="15" thickBot="1" x14ac:dyDescent="0.35">
      <c r="A334" s="172" t="s">
        <v>1023</v>
      </c>
      <c r="B334" s="146" t="s">
        <v>22</v>
      </c>
      <c r="C334" s="366">
        <v>5</v>
      </c>
      <c r="D334" s="366">
        <v>5367195</v>
      </c>
      <c r="E334" s="174" t="s">
        <v>1023</v>
      </c>
      <c r="F334" s="240" t="s">
        <v>22</v>
      </c>
      <c r="G334" s="32">
        <v>5</v>
      </c>
      <c r="H334" s="32">
        <v>5367195</v>
      </c>
      <c r="I334" s="100">
        <f t="shared" si="23"/>
        <v>0</v>
      </c>
      <c r="J334" s="243">
        <f t="shared" si="24"/>
        <v>0</v>
      </c>
      <c r="K334" s="111"/>
      <c r="L334" s="174"/>
      <c r="M334" s="240"/>
      <c r="N334" s="32"/>
      <c r="O334" s="32"/>
      <c r="P334" s="174"/>
      <c r="Q334" s="240"/>
      <c r="R334" s="32"/>
      <c r="S334" s="32"/>
      <c r="T334" s="100">
        <f t="shared" si="25"/>
        <v>0</v>
      </c>
      <c r="U334" s="243">
        <f t="shared" si="26"/>
        <v>0</v>
      </c>
    </row>
    <row r="335" spans="1:21" ht="15" thickBot="1" x14ac:dyDescent="0.35">
      <c r="A335" s="172" t="s">
        <v>440</v>
      </c>
      <c r="B335" s="146" t="s">
        <v>22</v>
      </c>
      <c r="C335" s="366">
        <v>5</v>
      </c>
      <c r="D335" s="366">
        <v>5361649</v>
      </c>
      <c r="E335" s="174" t="s">
        <v>440</v>
      </c>
      <c r="F335" s="240" t="s">
        <v>22</v>
      </c>
      <c r="G335" s="32">
        <v>5</v>
      </c>
      <c r="H335" s="32">
        <v>5361649</v>
      </c>
      <c r="I335" s="100">
        <f t="shared" si="23"/>
        <v>0</v>
      </c>
      <c r="J335" s="243">
        <f t="shared" si="24"/>
        <v>0</v>
      </c>
      <c r="K335" s="111"/>
      <c r="L335" s="174"/>
      <c r="M335" s="240"/>
      <c r="N335" s="32"/>
      <c r="O335" s="32"/>
      <c r="P335" s="174"/>
      <c r="Q335" s="240"/>
      <c r="R335" s="32"/>
      <c r="S335" s="32"/>
      <c r="T335" s="100">
        <f t="shared" si="25"/>
        <v>0</v>
      </c>
      <c r="U335" s="243">
        <f t="shared" si="26"/>
        <v>0</v>
      </c>
    </row>
    <row r="336" spans="1:21" ht="15" thickBot="1" x14ac:dyDescent="0.35">
      <c r="A336" s="172" t="s">
        <v>332</v>
      </c>
      <c r="B336" s="146" t="s">
        <v>22</v>
      </c>
      <c r="C336" s="366">
        <v>5</v>
      </c>
      <c r="D336" s="366">
        <v>5341755</v>
      </c>
      <c r="E336" s="174" t="s">
        <v>332</v>
      </c>
      <c r="F336" s="240" t="s">
        <v>22</v>
      </c>
      <c r="G336" s="32">
        <v>5</v>
      </c>
      <c r="H336" s="32">
        <v>5341755</v>
      </c>
      <c r="I336" s="100">
        <f t="shared" si="23"/>
        <v>0</v>
      </c>
      <c r="J336" s="243">
        <f t="shared" si="24"/>
        <v>0</v>
      </c>
      <c r="K336" s="111"/>
      <c r="L336" s="174"/>
      <c r="M336" s="240"/>
      <c r="N336" s="32"/>
      <c r="O336" s="32"/>
      <c r="P336" s="174"/>
      <c r="Q336" s="240"/>
      <c r="R336" s="32"/>
      <c r="S336" s="32"/>
      <c r="T336" s="100">
        <f t="shared" si="25"/>
        <v>0</v>
      </c>
      <c r="U336" s="243">
        <f t="shared" si="26"/>
        <v>0</v>
      </c>
    </row>
    <row r="337" spans="1:21" ht="15" thickBot="1" x14ac:dyDescent="0.35">
      <c r="A337" s="172" t="s">
        <v>545</v>
      </c>
      <c r="B337" s="146" t="s">
        <v>22</v>
      </c>
      <c r="C337" s="366">
        <v>2</v>
      </c>
      <c r="D337" s="366">
        <v>5204400</v>
      </c>
      <c r="E337" s="174" t="s">
        <v>545</v>
      </c>
      <c r="F337" s="240" t="s">
        <v>22</v>
      </c>
      <c r="G337" s="32">
        <v>2</v>
      </c>
      <c r="H337" s="32">
        <v>5204400</v>
      </c>
      <c r="I337" s="100">
        <f t="shared" si="23"/>
        <v>0</v>
      </c>
      <c r="J337" s="243">
        <f t="shared" si="24"/>
        <v>0</v>
      </c>
      <c r="K337" s="111"/>
      <c r="L337" s="174"/>
      <c r="M337" s="240"/>
      <c r="N337" s="32"/>
      <c r="O337" s="32"/>
      <c r="P337" s="174"/>
      <c r="Q337" s="240"/>
      <c r="R337" s="32"/>
      <c r="S337" s="32"/>
      <c r="T337" s="100">
        <f t="shared" si="25"/>
        <v>0</v>
      </c>
      <c r="U337" s="243">
        <f t="shared" si="26"/>
        <v>0</v>
      </c>
    </row>
    <row r="338" spans="1:21" ht="15" thickBot="1" x14ac:dyDescent="0.35">
      <c r="A338" s="172" t="s">
        <v>437</v>
      </c>
      <c r="B338" s="146" t="s">
        <v>22</v>
      </c>
      <c r="C338" s="366">
        <v>4</v>
      </c>
      <c r="D338" s="366">
        <v>5064000</v>
      </c>
      <c r="E338" s="174" t="s">
        <v>437</v>
      </c>
      <c r="F338" s="240" t="s">
        <v>22</v>
      </c>
      <c r="G338" s="32">
        <v>4</v>
      </c>
      <c r="H338" s="32">
        <v>5064000</v>
      </c>
      <c r="I338" s="100">
        <f t="shared" si="23"/>
        <v>0</v>
      </c>
      <c r="J338" s="243">
        <f t="shared" si="24"/>
        <v>0</v>
      </c>
      <c r="K338" s="111"/>
      <c r="L338" s="174"/>
      <c r="M338" s="240"/>
      <c r="N338" s="32"/>
      <c r="O338" s="32"/>
      <c r="P338" s="174"/>
      <c r="Q338" s="240"/>
      <c r="R338" s="32"/>
      <c r="S338" s="32"/>
      <c r="T338" s="100">
        <f t="shared" si="25"/>
        <v>0</v>
      </c>
      <c r="U338" s="243">
        <f t="shared" si="26"/>
        <v>0</v>
      </c>
    </row>
    <row r="339" spans="1:21" ht="15" thickBot="1" x14ac:dyDescent="0.35">
      <c r="A339" s="172" t="s">
        <v>1024</v>
      </c>
      <c r="B339" s="146" t="s">
        <v>22</v>
      </c>
      <c r="C339" s="366">
        <v>10</v>
      </c>
      <c r="D339" s="366">
        <v>5061098</v>
      </c>
      <c r="E339" s="174" t="s">
        <v>1024</v>
      </c>
      <c r="F339" s="240" t="s">
        <v>22</v>
      </c>
      <c r="G339" s="32">
        <v>10</v>
      </c>
      <c r="H339" s="32">
        <v>5061098</v>
      </c>
      <c r="I339" s="100">
        <f t="shared" si="23"/>
        <v>0</v>
      </c>
      <c r="J339" s="243">
        <f t="shared" si="24"/>
        <v>0</v>
      </c>
      <c r="K339" s="111"/>
      <c r="L339" s="174"/>
      <c r="M339" s="240"/>
      <c r="N339" s="32"/>
      <c r="O339" s="32"/>
      <c r="P339" s="174"/>
      <c r="Q339" s="240"/>
      <c r="R339" s="32"/>
      <c r="S339" s="32"/>
      <c r="T339" s="100">
        <f t="shared" si="25"/>
        <v>0</v>
      </c>
      <c r="U339" s="243">
        <f t="shared" si="26"/>
        <v>0</v>
      </c>
    </row>
    <row r="340" spans="1:21" ht="15" thickBot="1" x14ac:dyDescent="0.35">
      <c r="A340" s="172" t="s">
        <v>430</v>
      </c>
      <c r="B340" s="146" t="s">
        <v>22</v>
      </c>
      <c r="C340" s="366">
        <v>5</v>
      </c>
      <c r="D340" s="366">
        <v>5011078</v>
      </c>
      <c r="E340" s="174" t="s">
        <v>430</v>
      </c>
      <c r="F340" s="240" t="s">
        <v>22</v>
      </c>
      <c r="G340" s="32">
        <v>5</v>
      </c>
      <c r="H340" s="32">
        <v>5011078</v>
      </c>
      <c r="I340" s="100">
        <f t="shared" si="23"/>
        <v>0</v>
      </c>
      <c r="J340" s="243">
        <f t="shared" si="24"/>
        <v>0</v>
      </c>
      <c r="K340" s="111"/>
      <c r="L340" s="174"/>
      <c r="M340" s="240"/>
      <c r="N340" s="32"/>
      <c r="O340" s="32"/>
      <c r="P340" s="174"/>
      <c r="Q340" s="240"/>
      <c r="R340" s="32"/>
      <c r="S340" s="32"/>
      <c r="T340" s="100">
        <f t="shared" si="25"/>
        <v>0</v>
      </c>
      <c r="U340" s="243">
        <f t="shared" si="26"/>
        <v>0</v>
      </c>
    </row>
    <row r="341" spans="1:21" ht="15" thickBot="1" x14ac:dyDescent="0.35">
      <c r="A341" s="172" t="s">
        <v>337</v>
      </c>
      <c r="B341" s="146" t="s">
        <v>22</v>
      </c>
      <c r="C341" s="366">
        <v>5</v>
      </c>
      <c r="D341" s="366">
        <v>4864187</v>
      </c>
      <c r="E341" s="174" t="s">
        <v>337</v>
      </c>
      <c r="F341" s="240" t="s">
        <v>22</v>
      </c>
      <c r="G341" s="32">
        <v>5</v>
      </c>
      <c r="H341" s="32">
        <v>4864187</v>
      </c>
      <c r="I341" s="100">
        <f t="shared" ref="I341:I358" si="27">C341-G341</f>
        <v>0</v>
      </c>
      <c r="J341" s="243">
        <f t="shared" ref="J341:J358" si="28">D341-H341</f>
        <v>0</v>
      </c>
      <c r="K341" s="111"/>
      <c r="L341" s="174"/>
      <c r="M341" s="240"/>
      <c r="N341" s="32"/>
      <c r="O341" s="32"/>
      <c r="P341" s="174"/>
      <c r="Q341" s="240"/>
      <c r="R341" s="32"/>
      <c r="S341" s="32"/>
      <c r="T341" s="100">
        <f t="shared" ref="T341:T358" si="29">N341-R341</f>
        <v>0</v>
      </c>
      <c r="U341" s="243">
        <f t="shared" ref="U341:U358" si="30">O341-S341</f>
        <v>0</v>
      </c>
    </row>
    <row r="342" spans="1:21" ht="15" thickBot="1" x14ac:dyDescent="0.35">
      <c r="A342" s="172" t="s">
        <v>438</v>
      </c>
      <c r="B342" s="146" t="s">
        <v>22</v>
      </c>
      <c r="C342" s="366">
        <v>4</v>
      </c>
      <c r="D342" s="366">
        <v>4750000</v>
      </c>
      <c r="E342" s="174" t="s">
        <v>438</v>
      </c>
      <c r="F342" s="240" t="s">
        <v>22</v>
      </c>
      <c r="G342" s="32">
        <v>4</v>
      </c>
      <c r="H342" s="32">
        <v>4750000</v>
      </c>
      <c r="I342" s="100">
        <f t="shared" si="27"/>
        <v>0</v>
      </c>
      <c r="J342" s="243">
        <f t="shared" si="28"/>
        <v>0</v>
      </c>
      <c r="K342" s="111"/>
      <c r="L342" s="174"/>
      <c r="M342" s="240"/>
      <c r="N342" s="32"/>
      <c r="O342" s="32"/>
      <c r="P342" s="174"/>
      <c r="Q342" s="240"/>
      <c r="R342" s="32"/>
      <c r="S342" s="32"/>
      <c r="T342" s="100">
        <f t="shared" si="29"/>
        <v>0</v>
      </c>
      <c r="U342" s="243">
        <f t="shared" si="30"/>
        <v>0</v>
      </c>
    </row>
    <row r="343" spans="1:21" ht="15" thickBot="1" x14ac:dyDescent="0.35">
      <c r="A343" s="172" t="s">
        <v>1025</v>
      </c>
      <c r="B343" s="146" t="s">
        <v>22</v>
      </c>
      <c r="C343" s="366">
        <v>5</v>
      </c>
      <c r="D343" s="366">
        <v>4623986</v>
      </c>
      <c r="E343" s="174" t="s">
        <v>1025</v>
      </c>
      <c r="F343" s="240" t="s">
        <v>22</v>
      </c>
      <c r="G343" s="32">
        <v>5</v>
      </c>
      <c r="H343" s="32">
        <v>4623986</v>
      </c>
      <c r="I343" s="100">
        <f t="shared" si="27"/>
        <v>0</v>
      </c>
      <c r="J343" s="243">
        <f t="shared" si="28"/>
        <v>0</v>
      </c>
      <c r="K343" s="111"/>
      <c r="L343" s="174"/>
      <c r="M343" s="240"/>
      <c r="N343" s="32"/>
      <c r="O343" s="32"/>
      <c r="P343" s="174"/>
      <c r="Q343" s="240"/>
      <c r="R343" s="32"/>
      <c r="S343" s="32"/>
      <c r="T343" s="100">
        <f t="shared" si="29"/>
        <v>0</v>
      </c>
      <c r="U343" s="243">
        <f t="shared" si="30"/>
        <v>0</v>
      </c>
    </row>
    <row r="344" spans="1:21" ht="15" thickBot="1" x14ac:dyDescent="0.35">
      <c r="A344" s="172" t="s">
        <v>617</v>
      </c>
      <c r="B344" s="146" t="s">
        <v>22</v>
      </c>
      <c r="C344" s="366">
        <v>5</v>
      </c>
      <c r="D344" s="366">
        <v>4619804</v>
      </c>
      <c r="E344" s="174" t="s">
        <v>617</v>
      </c>
      <c r="F344" s="240" t="s">
        <v>22</v>
      </c>
      <c r="G344" s="32">
        <v>5</v>
      </c>
      <c r="H344" s="32">
        <v>4619804</v>
      </c>
      <c r="I344" s="100">
        <f t="shared" si="27"/>
        <v>0</v>
      </c>
      <c r="J344" s="243">
        <f t="shared" si="28"/>
        <v>0</v>
      </c>
      <c r="K344" s="111"/>
      <c r="L344" s="174"/>
      <c r="M344" s="240"/>
      <c r="N344" s="32"/>
      <c r="O344" s="32"/>
      <c r="P344" s="174"/>
      <c r="Q344" s="240"/>
      <c r="R344" s="32"/>
      <c r="S344" s="32"/>
      <c r="T344" s="100">
        <f t="shared" si="29"/>
        <v>0</v>
      </c>
      <c r="U344" s="243">
        <f t="shared" si="30"/>
        <v>0</v>
      </c>
    </row>
    <row r="345" spans="1:21" ht="15" thickBot="1" x14ac:dyDescent="0.35">
      <c r="A345" s="172" t="s">
        <v>432</v>
      </c>
      <c r="B345" s="146" t="s">
        <v>22</v>
      </c>
      <c r="C345" s="366">
        <v>3</v>
      </c>
      <c r="D345" s="366">
        <v>4615571</v>
      </c>
      <c r="E345" s="174" t="s">
        <v>432</v>
      </c>
      <c r="F345" s="240" t="s">
        <v>22</v>
      </c>
      <c r="G345" s="32">
        <v>3</v>
      </c>
      <c r="H345" s="32">
        <v>4615571</v>
      </c>
      <c r="I345" s="100">
        <f t="shared" si="27"/>
        <v>0</v>
      </c>
      <c r="J345" s="243">
        <f t="shared" si="28"/>
        <v>0</v>
      </c>
      <c r="K345" s="111"/>
      <c r="L345" s="174"/>
      <c r="M345" s="240"/>
      <c r="N345" s="32"/>
      <c r="O345" s="32"/>
      <c r="P345" s="174"/>
      <c r="Q345" s="240"/>
      <c r="R345" s="32"/>
      <c r="S345" s="32"/>
      <c r="T345" s="100">
        <f t="shared" si="29"/>
        <v>0</v>
      </c>
      <c r="U345" s="243">
        <f t="shared" si="30"/>
        <v>0</v>
      </c>
    </row>
    <row r="346" spans="1:21" ht="15" thickBot="1" x14ac:dyDescent="0.35">
      <c r="A346" s="172" t="s">
        <v>1026</v>
      </c>
      <c r="B346" s="146" t="s">
        <v>22</v>
      </c>
      <c r="C346" s="366">
        <v>5</v>
      </c>
      <c r="D346" s="366">
        <v>4604581</v>
      </c>
      <c r="E346" s="174" t="s">
        <v>1026</v>
      </c>
      <c r="F346" s="240" t="s">
        <v>22</v>
      </c>
      <c r="G346" s="32">
        <v>5</v>
      </c>
      <c r="H346" s="32">
        <v>4604581</v>
      </c>
      <c r="I346" s="100">
        <f t="shared" si="27"/>
        <v>0</v>
      </c>
      <c r="J346" s="243">
        <f t="shared" si="28"/>
        <v>0</v>
      </c>
      <c r="K346" s="111"/>
      <c r="L346" s="174"/>
      <c r="M346" s="240"/>
      <c r="N346" s="32"/>
      <c r="O346" s="32"/>
      <c r="P346" s="174"/>
      <c r="Q346" s="240"/>
      <c r="R346" s="32"/>
      <c r="S346" s="32"/>
      <c r="T346" s="100">
        <f t="shared" si="29"/>
        <v>0</v>
      </c>
      <c r="U346" s="243">
        <f t="shared" si="30"/>
        <v>0</v>
      </c>
    </row>
    <row r="347" spans="1:21" ht="15" thickBot="1" x14ac:dyDescent="0.35">
      <c r="A347" s="172" t="s">
        <v>323</v>
      </c>
      <c r="B347" s="146" t="s">
        <v>22</v>
      </c>
      <c r="C347" s="366">
        <v>6</v>
      </c>
      <c r="D347" s="366">
        <v>4529180</v>
      </c>
      <c r="E347" s="174" t="s">
        <v>323</v>
      </c>
      <c r="F347" s="240" t="s">
        <v>22</v>
      </c>
      <c r="G347" s="32">
        <v>6</v>
      </c>
      <c r="H347" s="32">
        <v>4529180</v>
      </c>
      <c r="I347" s="100">
        <f t="shared" si="27"/>
        <v>0</v>
      </c>
      <c r="J347" s="243">
        <f t="shared" si="28"/>
        <v>0</v>
      </c>
      <c r="K347" s="111"/>
      <c r="L347" s="174"/>
      <c r="M347" s="240"/>
      <c r="N347" s="32"/>
      <c r="O347" s="32"/>
      <c r="P347" s="174"/>
      <c r="Q347" s="240"/>
      <c r="R347" s="32"/>
      <c r="S347" s="32"/>
      <c r="T347" s="100">
        <f t="shared" si="29"/>
        <v>0</v>
      </c>
      <c r="U347" s="243">
        <f t="shared" si="30"/>
        <v>0</v>
      </c>
    </row>
    <row r="348" spans="1:21" ht="15" thickBot="1" x14ac:dyDescent="0.35">
      <c r="A348" s="172" t="s">
        <v>563</v>
      </c>
      <c r="B348" s="146" t="s">
        <v>22</v>
      </c>
      <c r="C348" s="366">
        <v>2</v>
      </c>
      <c r="D348" s="366">
        <v>4507564</v>
      </c>
      <c r="E348" s="174" t="s">
        <v>563</v>
      </c>
      <c r="F348" s="240" t="s">
        <v>22</v>
      </c>
      <c r="G348" s="32">
        <v>2</v>
      </c>
      <c r="H348" s="32">
        <v>4507564</v>
      </c>
      <c r="I348" s="100">
        <f t="shared" si="27"/>
        <v>0</v>
      </c>
      <c r="J348" s="243">
        <f t="shared" si="28"/>
        <v>0</v>
      </c>
      <c r="K348" s="111"/>
      <c r="L348" s="174"/>
      <c r="M348" s="240"/>
      <c r="N348" s="32"/>
      <c r="O348" s="32"/>
      <c r="P348" s="174"/>
      <c r="Q348" s="240"/>
      <c r="R348" s="32"/>
      <c r="S348" s="32"/>
      <c r="T348" s="100">
        <f t="shared" si="29"/>
        <v>0</v>
      </c>
      <c r="U348" s="243">
        <f t="shared" si="30"/>
        <v>0</v>
      </c>
    </row>
    <row r="349" spans="1:21" ht="15" thickBot="1" x14ac:dyDescent="0.35">
      <c r="A349" s="172" t="s">
        <v>615</v>
      </c>
      <c r="B349" s="146" t="s">
        <v>22</v>
      </c>
      <c r="C349" s="366">
        <v>3</v>
      </c>
      <c r="D349" s="366">
        <v>4435018</v>
      </c>
      <c r="E349" s="174" t="s">
        <v>615</v>
      </c>
      <c r="F349" s="240" t="s">
        <v>22</v>
      </c>
      <c r="G349" s="32">
        <v>3</v>
      </c>
      <c r="H349" s="32">
        <v>4435018</v>
      </c>
      <c r="I349" s="100">
        <f t="shared" si="27"/>
        <v>0</v>
      </c>
      <c r="J349" s="243">
        <f t="shared" si="28"/>
        <v>0</v>
      </c>
      <c r="K349" s="111"/>
      <c r="L349" s="174"/>
      <c r="M349" s="240"/>
      <c r="N349" s="32"/>
      <c r="O349" s="32"/>
      <c r="P349" s="174"/>
      <c r="Q349" s="240"/>
      <c r="R349" s="32"/>
      <c r="S349" s="32"/>
      <c r="T349" s="100">
        <f t="shared" si="29"/>
        <v>0</v>
      </c>
      <c r="U349" s="243">
        <f t="shared" si="30"/>
        <v>0</v>
      </c>
    </row>
    <row r="350" spans="1:21" ht="15" thickBot="1" x14ac:dyDescent="0.35">
      <c r="A350" s="172" t="s">
        <v>354</v>
      </c>
      <c r="B350" s="146" t="s">
        <v>22</v>
      </c>
      <c r="C350" s="366">
        <v>5</v>
      </c>
      <c r="D350" s="366">
        <v>4321616</v>
      </c>
      <c r="E350" s="174" t="s">
        <v>354</v>
      </c>
      <c r="F350" s="240" t="s">
        <v>22</v>
      </c>
      <c r="G350" s="32">
        <v>5</v>
      </c>
      <c r="H350" s="32">
        <v>4321616</v>
      </c>
      <c r="I350" s="100">
        <f t="shared" si="27"/>
        <v>0</v>
      </c>
      <c r="J350" s="243">
        <f t="shared" si="28"/>
        <v>0</v>
      </c>
      <c r="K350" s="111"/>
      <c r="L350" s="174"/>
      <c r="M350" s="240"/>
      <c r="N350" s="32"/>
      <c r="O350" s="32"/>
      <c r="P350" s="174"/>
      <c r="Q350" s="240"/>
      <c r="R350" s="32"/>
      <c r="S350" s="32"/>
      <c r="T350" s="100">
        <f t="shared" si="29"/>
        <v>0</v>
      </c>
      <c r="U350" s="243">
        <f t="shared" si="30"/>
        <v>0</v>
      </c>
    </row>
    <row r="351" spans="1:21" ht="15" thickBot="1" x14ac:dyDescent="0.35">
      <c r="A351" s="172" t="s">
        <v>1027</v>
      </c>
      <c r="B351" s="146" t="s">
        <v>22</v>
      </c>
      <c r="C351" s="366">
        <v>4</v>
      </c>
      <c r="D351" s="366">
        <v>4300689</v>
      </c>
      <c r="E351" s="174" t="s">
        <v>1027</v>
      </c>
      <c r="F351" s="240" t="s">
        <v>22</v>
      </c>
      <c r="G351" s="32">
        <v>4</v>
      </c>
      <c r="H351" s="32">
        <v>4300689</v>
      </c>
      <c r="I351" s="100">
        <f t="shared" si="27"/>
        <v>0</v>
      </c>
      <c r="J351" s="243">
        <f t="shared" si="28"/>
        <v>0</v>
      </c>
      <c r="K351" s="111"/>
      <c r="L351" s="174"/>
      <c r="M351" s="240"/>
      <c r="N351" s="32"/>
      <c r="O351" s="32"/>
      <c r="P351" s="174"/>
      <c r="Q351" s="240"/>
      <c r="R351" s="32"/>
      <c r="S351" s="32"/>
      <c r="T351" s="100">
        <f t="shared" si="29"/>
        <v>0</v>
      </c>
      <c r="U351" s="243">
        <f t="shared" si="30"/>
        <v>0</v>
      </c>
    </row>
    <row r="352" spans="1:21" ht="15" thickBot="1" x14ac:dyDescent="0.35">
      <c r="A352" s="172" t="s">
        <v>1028</v>
      </c>
      <c r="B352" s="146" t="s">
        <v>22</v>
      </c>
      <c r="C352" s="366">
        <v>6</v>
      </c>
      <c r="D352" s="366">
        <v>4283875</v>
      </c>
      <c r="E352" s="174" t="s">
        <v>1028</v>
      </c>
      <c r="F352" s="240" t="s">
        <v>22</v>
      </c>
      <c r="G352" s="32">
        <v>6</v>
      </c>
      <c r="H352" s="32">
        <v>4283875</v>
      </c>
      <c r="I352" s="100">
        <f t="shared" si="27"/>
        <v>0</v>
      </c>
      <c r="J352" s="243">
        <f t="shared" si="28"/>
        <v>0</v>
      </c>
      <c r="K352" s="111"/>
      <c r="L352" s="174"/>
      <c r="M352" s="240"/>
      <c r="N352" s="32"/>
      <c r="O352" s="32"/>
      <c r="P352" s="174"/>
      <c r="Q352" s="240"/>
      <c r="R352" s="32"/>
      <c r="S352" s="32"/>
      <c r="T352" s="100">
        <f t="shared" si="29"/>
        <v>0</v>
      </c>
      <c r="U352" s="243">
        <f t="shared" si="30"/>
        <v>0</v>
      </c>
    </row>
    <row r="353" spans="1:21" ht="15" thickBot="1" x14ac:dyDescent="0.35">
      <c r="A353" s="172" t="s">
        <v>1029</v>
      </c>
      <c r="B353" s="146" t="s">
        <v>22</v>
      </c>
      <c r="C353" s="366">
        <v>5</v>
      </c>
      <c r="D353" s="366">
        <v>4253141</v>
      </c>
      <c r="E353" s="174" t="s">
        <v>1029</v>
      </c>
      <c r="F353" s="240" t="s">
        <v>22</v>
      </c>
      <c r="G353" s="32">
        <v>5</v>
      </c>
      <c r="H353" s="32">
        <v>4253141</v>
      </c>
      <c r="I353" s="100">
        <f t="shared" si="27"/>
        <v>0</v>
      </c>
      <c r="J353" s="243">
        <f t="shared" si="28"/>
        <v>0</v>
      </c>
      <c r="K353" s="111"/>
      <c r="L353" s="174"/>
      <c r="M353" s="240"/>
      <c r="N353" s="32"/>
      <c r="O353" s="32"/>
      <c r="P353" s="174"/>
      <c r="Q353" s="240"/>
      <c r="R353" s="32"/>
      <c r="S353" s="32"/>
      <c r="T353" s="100">
        <f t="shared" si="29"/>
        <v>0</v>
      </c>
      <c r="U353" s="243">
        <f t="shared" si="30"/>
        <v>0</v>
      </c>
    </row>
    <row r="354" spans="1:21" ht="15" thickBot="1" x14ac:dyDescent="0.35">
      <c r="A354" s="172" t="s">
        <v>1030</v>
      </c>
      <c r="B354" s="146" t="s">
        <v>22</v>
      </c>
      <c r="C354" s="366">
        <v>2</v>
      </c>
      <c r="D354" s="366">
        <v>4199976</v>
      </c>
      <c r="E354" s="174" t="s">
        <v>1030</v>
      </c>
      <c r="F354" s="240" t="s">
        <v>22</v>
      </c>
      <c r="G354" s="32">
        <v>2</v>
      </c>
      <c r="H354" s="32">
        <v>4199976</v>
      </c>
      <c r="I354" s="100">
        <f t="shared" si="27"/>
        <v>0</v>
      </c>
      <c r="J354" s="243">
        <f t="shared" si="28"/>
        <v>0</v>
      </c>
      <c r="K354" s="111"/>
      <c r="L354" s="174"/>
      <c r="M354" s="240"/>
      <c r="N354" s="32"/>
      <c r="O354" s="32"/>
      <c r="P354" s="174"/>
      <c r="Q354" s="240"/>
      <c r="R354" s="32"/>
      <c r="S354" s="32"/>
      <c r="T354" s="100">
        <f t="shared" si="29"/>
        <v>0</v>
      </c>
      <c r="U354" s="243">
        <f t="shared" si="30"/>
        <v>0</v>
      </c>
    </row>
    <row r="355" spans="1:21" ht="15" thickBot="1" x14ac:dyDescent="0.35">
      <c r="A355" s="172" t="s">
        <v>543</v>
      </c>
      <c r="B355" s="146" t="s">
        <v>22</v>
      </c>
      <c r="C355" s="366">
        <v>2</v>
      </c>
      <c r="D355" s="366">
        <v>4164000</v>
      </c>
      <c r="E355" s="174" t="s">
        <v>543</v>
      </c>
      <c r="F355" s="240" t="s">
        <v>22</v>
      </c>
      <c r="G355" s="32">
        <v>2</v>
      </c>
      <c r="H355" s="32">
        <v>4164000</v>
      </c>
      <c r="I355" s="100">
        <f t="shared" si="27"/>
        <v>0</v>
      </c>
      <c r="J355" s="243">
        <f t="shared" si="28"/>
        <v>0</v>
      </c>
      <c r="K355" s="111"/>
      <c r="L355" s="174"/>
      <c r="M355" s="240"/>
      <c r="N355" s="32"/>
      <c r="O355" s="32"/>
      <c r="P355" s="174"/>
      <c r="Q355" s="240"/>
      <c r="R355" s="32"/>
      <c r="S355" s="32"/>
      <c r="T355" s="100">
        <f t="shared" si="29"/>
        <v>0</v>
      </c>
      <c r="U355" s="243">
        <f t="shared" si="30"/>
        <v>0</v>
      </c>
    </row>
    <row r="356" spans="1:21" ht="15" thickBot="1" x14ac:dyDescent="0.35">
      <c r="A356" s="172" t="s">
        <v>616</v>
      </c>
      <c r="B356" s="146" t="s">
        <v>22</v>
      </c>
      <c r="C356" s="366">
        <v>5</v>
      </c>
      <c r="D356" s="366">
        <v>3973507</v>
      </c>
      <c r="E356" s="174" t="s">
        <v>616</v>
      </c>
      <c r="F356" s="240" t="s">
        <v>22</v>
      </c>
      <c r="G356" s="32">
        <v>5</v>
      </c>
      <c r="H356" s="32">
        <v>3973507</v>
      </c>
      <c r="I356" s="100">
        <f t="shared" si="27"/>
        <v>0</v>
      </c>
      <c r="J356" s="243">
        <f t="shared" si="28"/>
        <v>0</v>
      </c>
      <c r="K356" s="111"/>
      <c r="L356" s="174"/>
      <c r="M356" s="240"/>
      <c r="N356" s="32"/>
      <c r="O356" s="32"/>
      <c r="P356" s="174"/>
      <c r="Q356" s="240"/>
      <c r="R356" s="32"/>
      <c r="S356" s="32"/>
      <c r="T356" s="100">
        <f t="shared" si="29"/>
        <v>0</v>
      </c>
      <c r="U356" s="243">
        <f t="shared" si="30"/>
        <v>0</v>
      </c>
    </row>
    <row r="357" spans="1:21" ht="15" thickBot="1" x14ac:dyDescent="0.35">
      <c r="A357" s="172" t="s">
        <v>1031</v>
      </c>
      <c r="B357" s="146" t="s">
        <v>22</v>
      </c>
      <c r="C357" s="366">
        <v>4</v>
      </c>
      <c r="D357" s="366">
        <v>3899375</v>
      </c>
      <c r="E357" s="174" t="s">
        <v>1031</v>
      </c>
      <c r="F357" s="240" t="s">
        <v>22</v>
      </c>
      <c r="G357" s="32">
        <v>4</v>
      </c>
      <c r="H357" s="32">
        <v>3899375</v>
      </c>
      <c r="I357" s="100">
        <f t="shared" si="27"/>
        <v>0</v>
      </c>
      <c r="J357" s="243">
        <f t="shared" si="28"/>
        <v>0</v>
      </c>
      <c r="K357" s="111"/>
      <c r="L357" s="174"/>
      <c r="M357" s="240"/>
      <c r="N357" s="32"/>
      <c r="O357" s="32"/>
      <c r="P357" s="174"/>
      <c r="Q357" s="240"/>
      <c r="R357" s="32"/>
      <c r="S357" s="32"/>
      <c r="T357" s="100">
        <f t="shared" si="29"/>
        <v>0</v>
      </c>
      <c r="U357" s="243">
        <f t="shared" si="30"/>
        <v>0</v>
      </c>
    </row>
    <row r="358" spans="1:21" ht="15" thickBot="1" x14ac:dyDescent="0.35">
      <c r="A358" s="172" t="s">
        <v>305</v>
      </c>
      <c r="B358" s="146" t="s">
        <v>22</v>
      </c>
      <c r="C358" s="366">
        <v>4</v>
      </c>
      <c r="D358" s="366">
        <v>3819106</v>
      </c>
      <c r="E358" s="176" t="s">
        <v>305</v>
      </c>
      <c r="F358" s="148" t="s">
        <v>22</v>
      </c>
      <c r="G358" s="95">
        <v>4</v>
      </c>
      <c r="H358" s="95">
        <v>3819106</v>
      </c>
      <c r="I358" s="103">
        <f t="shared" si="27"/>
        <v>0</v>
      </c>
      <c r="J358" s="244">
        <f t="shared" si="28"/>
        <v>0</v>
      </c>
      <c r="K358" s="111"/>
      <c r="L358" s="176"/>
      <c r="M358" s="148"/>
      <c r="N358" s="95"/>
      <c r="O358" s="95"/>
      <c r="P358" s="176"/>
      <c r="Q358" s="148"/>
      <c r="R358" s="95"/>
      <c r="S358" s="95"/>
      <c r="T358" s="103">
        <f t="shared" si="29"/>
        <v>0</v>
      </c>
      <c r="U358" s="244">
        <f t="shared" si="30"/>
        <v>0</v>
      </c>
    </row>
    <row r="359" spans="1:21" ht="15.6" thickTop="1" thickBot="1" x14ac:dyDescent="0.35">
      <c r="A359" s="175" t="s">
        <v>137</v>
      </c>
      <c r="B359" s="241"/>
      <c r="C359" s="92">
        <f>SUM(C308:C358)</f>
        <v>246</v>
      </c>
      <c r="D359" s="92">
        <f>SUM(D308:D358)</f>
        <v>309846462</v>
      </c>
      <c r="E359" s="92"/>
      <c r="F359" s="241"/>
      <c r="G359" s="92">
        <f>SUM(G308:G358)</f>
        <v>246</v>
      </c>
      <c r="H359" s="92">
        <f>SUM(H308:H358)</f>
        <v>309846462</v>
      </c>
      <c r="I359" s="92">
        <f>SUM(I308:I358)</f>
        <v>0</v>
      </c>
      <c r="J359" s="245">
        <f>SUM(J308:J358)</f>
        <v>0</v>
      </c>
      <c r="K359" s="65"/>
      <c r="L359" s="175" t="s">
        <v>137</v>
      </c>
      <c r="M359" s="241"/>
      <c r="N359" s="92">
        <f>SUM(N308:N358)</f>
        <v>1</v>
      </c>
      <c r="O359" s="92">
        <f>SUM(O308:O358)</f>
        <v>249796</v>
      </c>
      <c r="P359" s="92"/>
      <c r="Q359" s="241"/>
      <c r="R359" s="92">
        <f>SUM(R308:R358)</f>
        <v>1</v>
      </c>
      <c r="S359" s="92">
        <f>SUM(S308:S358)</f>
        <v>249796</v>
      </c>
      <c r="T359" s="92">
        <f>SUM(T308:T358)</f>
        <v>0</v>
      </c>
      <c r="U359" s="245">
        <f>SUM(U308:U358)</f>
        <v>0</v>
      </c>
    </row>
    <row r="361" spans="1:21" x14ac:dyDescent="0.3">
      <c r="L361" s="63"/>
      <c r="M361" s="189"/>
      <c r="N361" s="189"/>
      <c r="O361" s="188"/>
    </row>
    <row r="362" spans="1:21" x14ac:dyDescent="0.3">
      <c r="A362" s="63"/>
      <c r="B362" s="189"/>
      <c r="C362" s="189"/>
      <c r="D362" s="188"/>
    </row>
    <row r="363" spans="1:21" x14ac:dyDescent="0.3">
      <c r="A363" s="63"/>
      <c r="B363" s="189"/>
      <c r="C363" s="189"/>
      <c r="D363" s="188"/>
    </row>
    <row r="364" spans="1:21" x14ac:dyDescent="0.3">
      <c r="A364" s="63"/>
      <c r="B364" s="189"/>
      <c r="C364" s="189"/>
      <c r="D364" s="188"/>
    </row>
    <row r="365" spans="1:21" x14ac:dyDescent="0.3">
      <c r="A365" s="63"/>
      <c r="B365" s="189"/>
      <c r="C365" s="189"/>
      <c r="D365" s="188"/>
    </row>
    <row r="366" spans="1:21" x14ac:dyDescent="0.3">
      <c r="A366" s="63"/>
      <c r="B366" s="189"/>
      <c r="C366" s="189"/>
      <c r="D366" s="188"/>
    </row>
    <row r="367" spans="1:21" x14ac:dyDescent="0.3">
      <c r="A367" s="63"/>
      <c r="B367" s="189"/>
      <c r="C367" s="189"/>
      <c r="D367" s="188"/>
    </row>
    <row r="368" spans="1:21" x14ac:dyDescent="0.3">
      <c r="A368" s="63"/>
      <c r="B368" s="189"/>
      <c r="C368" s="189"/>
      <c r="D368" s="188"/>
    </row>
    <row r="369" spans="1:4" x14ac:dyDescent="0.3">
      <c r="A369" s="63"/>
      <c r="B369" s="189"/>
      <c r="C369" s="189"/>
      <c r="D369" s="188"/>
    </row>
    <row r="370" spans="1:4" x14ac:dyDescent="0.3">
      <c r="A370" s="63"/>
      <c r="B370" s="189"/>
      <c r="C370" s="189"/>
      <c r="D370" s="188"/>
    </row>
    <row r="371" spans="1:4" x14ac:dyDescent="0.3">
      <c r="A371" s="63"/>
      <c r="B371" s="189"/>
      <c r="C371" s="189"/>
      <c r="D371" s="188"/>
    </row>
    <row r="372" spans="1:4" x14ac:dyDescent="0.3">
      <c r="A372" s="63"/>
      <c r="B372" s="189"/>
      <c r="C372" s="189"/>
      <c r="D372" s="188"/>
    </row>
    <row r="373" spans="1:4" x14ac:dyDescent="0.3">
      <c r="A373" s="63"/>
      <c r="B373" s="189"/>
      <c r="C373" s="189"/>
      <c r="D373" s="188"/>
    </row>
    <row r="374" spans="1:4" x14ac:dyDescent="0.3">
      <c r="A374" s="63"/>
      <c r="B374" s="189"/>
      <c r="C374" s="189"/>
      <c r="D374" s="188"/>
    </row>
    <row r="375" spans="1:4" x14ac:dyDescent="0.3">
      <c r="A375" s="63"/>
      <c r="B375" s="189"/>
      <c r="C375" s="189"/>
      <c r="D375" s="188"/>
    </row>
    <row r="376" spans="1:4" x14ac:dyDescent="0.3">
      <c r="A376" s="63"/>
      <c r="B376" s="189"/>
      <c r="C376" s="189"/>
      <c r="D376" s="188"/>
    </row>
    <row r="377" spans="1:4" x14ac:dyDescent="0.3">
      <c r="A377" s="63"/>
      <c r="B377" s="189"/>
      <c r="C377" s="189"/>
      <c r="D377" s="188"/>
    </row>
    <row r="378" spans="1:4" x14ac:dyDescent="0.3">
      <c r="A378" s="63"/>
      <c r="B378" s="189"/>
      <c r="C378" s="189"/>
      <c r="D378" s="188"/>
    </row>
    <row r="379" spans="1:4" x14ac:dyDescent="0.3">
      <c r="A379" s="63"/>
      <c r="B379" s="189"/>
      <c r="C379" s="189"/>
      <c r="D379" s="188"/>
    </row>
    <row r="380" spans="1:4" x14ac:dyDescent="0.3">
      <c r="A380" s="63"/>
      <c r="B380" s="189"/>
      <c r="C380" s="189"/>
      <c r="D380" s="188"/>
    </row>
    <row r="381" spans="1:4" x14ac:dyDescent="0.3">
      <c r="A381" s="63"/>
      <c r="B381" s="189"/>
      <c r="C381" s="189"/>
      <c r="D381" s="188"/>
    </row>
    <row r="382" spans="1:4" x14ac:dyDescent="0.3">
      <c r="A382" s="63"/>
      <c r="B382" s="189"/>
      <c r="C382" s="189"/>
      <c r="D382" s="188"/>
    </row>
    <row r="383" spans="1:4" x14ac:dyDescent="0.3">
      <c r="A383" s="63"/>
      <c r="B383" s="189"/>
      <c r="C383" s="189"/>
      <c r="D383" s="188"/>
    </row>
    <row r="384" spans="1:4" x14ac:dyDescent="0.3">
      <c r="A384" s="63"/>
      <c r="B384" s="189"/>
      <c r="C384" s="189"/>
      <c r="D384" s="188"/>
    </row>
    <row r="385" spans="1:4" x14ac:dyDescent="0.3">
      <c r="A385" s="63"/>
      <c r="B385" s="189"/>
      <c r="C385" s="189"/>
      <c r="D385" s="188"/>
    </row>
    <row r="386" spans="1:4" x14ac:dyDescent="0.3">
      <c r="A386" s="63"/>
      <c r="B386" s="189"/>
      <c r="C386" s="189"/>
      <c r="D386" s="188"/>
    </row>
    <row r="387" spans="1:4" x14ac:dyDescent="0.3">
      <c r="A387" s="63"/>
      <c r="B387" s="189"/>
      <c r="C387" s="189"/>
      <c r="D387" s="188"/>
    </row>
    <row r="388" spans="1:4" x14ac:dyDescent="0.3">
      <c r="A388" s="63"/>
      <c r="B388" s="189"/>
      <c r="C388" s="189"/>
      <c r="D388" s="188"/>
    </row>
    <row r="389" spans="1:4" x14ac:dyDescent="0.3">
      <c r="A389" s="63"/>
      <c r="B389" s="189"/>
      <c r="C389" s="189"/>
      <c r="D389" s="188"/>
    </row>
    <row r="390" spans="1:4" x14ac:dyDescent="0.3">
      <c r="A390" s="63"/>
      <c r="B390" s="189"/>
      <c r="C390" s="189"/>
      <c r="D390" s="188"/>
    </row>
    <row r="391" spans="1:4" x14ac:dyDescent="0.3">
      <c r="A391" s="63"/>
      <c r="B391" s="189"/>
      <c r="C391" s="189"/>
      <c r="D391" s="188"/>
    </row>
    <row r="392" spans="1:4" x14ac:dyDescent="0.3">
      <c r="A392" s="63"/>
      <c r="B392" s="189"/>
      <c r="C392" s="189"/>
      <c r="D392" s="188"/>
    </row>
    <row r="393" spans="1:4" x14ac:dyDescent="0.3">
      <c r="A393" s="63"/>
      <c r="B393" s="189"/>
      <c r="C393" s="189"/>
      <c r="D393" s="188"/>
    </row>
    <row r="394" spans="1:4" x14ac:dyDescent="0.3">
      <c r="A394" s="63"/>
      <c r="B394" s="189"/>
      <c r="C394" s="189"/>
      <c r="D394" s="188"/>
    </row>
    <row r="395" spans="1:4" x14ac:dyDescent="0.3">
      <c r="A395" s="63"/>
      <c r="B395" s="189"/>
      <c r="C395" s="189"/>
      <c r="D395" s="188"/>
    </row>
    <row r="396" spans="1:4" x14ac:dyDescent="0.3">
      <c r="A396" s="63"/>
      <c r="B396" s="189"/>
      <c r="C396" s="189"/>
      <c r="D396" s="188"/>
    </row>
    <row r="397" spans="1:4" x14ac:dyDescent="0.3">
      <c r="A397" s="63"/>
      <c r="B397" s="189"/>
      <c r="C397" s="189"/>
      <c r="D397" s="188"/>
    </row>
    <row r="398" spans="1:4" x14ac:dyDescent="0.3">
      <c r="A398" s="63"/>
      <c r="B398" s="189"/>
      <c r="C398" s="189"/>
      <c r="D398" s="188"/>
    </row>
    <row r="399" spans="1:4" x14ac:dyDescent="0.3">
      <c r="A399" s="63"/>
      <c r="B399" s="189"/>
      <c r="C399" s="189"/>
      <c r="D399" s="188"/>
    </row>
    <row r="400" spans="1:4" x14ac:dyDescent="0.3">
      <c r="A400" s="63"/>
      <c r="B400" s="189"/>
      <c r="C400" s="189"/>
      <c r="D400" s="188"/>
    </row>
    <row r="401" spans="1:4" x14ac:dyDescent="0.3">
      <c r="A401" s="63"/>
      <c r="B401" s="189"/>
      <c r="C401" s="189"/>
      <c r="D401" s="188"/>
    </row>
    <row r="402" spans="1:4" x14ac:dyDescent="0.3">
      <c r="A402" s="63"/>
      <c r="B402" s="189"/>
      <c r="C402" s="189"/>
      <c r="D402" s="188"/>
    </row>
    <row r="403" spans="1:4" x14ac:dyDescent="0.3">
      <c r="A403" s="63"/>
      <c r="B403" s="189"/>
      <c r="C403" s="189"/>
      <c r="D403" s="188"/>
    </row>
    <row r="404" spans="1:4" x14ac:dyDescent="0.3">
      <c r="A404" s="63"/>
      <c r="B404" s="189"/>
      <c r="C404" s="189"/>
      <c r="D404" s="188"/>
    </row>
    <row r="405" spans="1:4" x14ac:dyDescent="0.3">
      <c r="A405" s="63"/>
      <c r="B405" s="189"/>
      <c r="C405" s="189"/>
      <c r="D405" s="188"/>
    </row>
    <row r="406" spans="1:4" x14ac:dyDescent="0.3">
      <c r="A406" s="63"/>
      <c r="B406" s="189"/>
      <c r="C406" s="189"/>
      <c r="D406" s="188"/>
    </row>
    <row r="407" spans="1:4" x14ac:dyDescent="0.3">
      <c r="A407" s="63"/>
      <c r="B407" s="189"/>
      <c r="C407" s="189"/>
      <c r="D407" s="188"/>
    </row>
    <row r="408" spans="1:4" x14ac:dyDescent="0.3">
      <c r="A408" s="63"/>
      <c r="B408" s="189"/>
      <c r="C408" s="189"/>
      <c r="D408" s="188"/>
    </row>
    <row r="409" spans="1:4" x14ac:dyDescent="0.3">
      <c r="A409" s="63"/>
      <c r="B409" s="189"/>
      <c r="C409" s="189"/>
      <c r="D409" s="188"/>
    </row>
    <row r="410" spans="1:4" x14ac:dyDescent="0.3">
      <c r="A410" s="63"/>
      <c r="B410" s="189"/>
      <c r="C410" s="189"/>
      <c r="D410" s="188"/>
    </row>
    <row r="411" spans="1:4" x14ac:dyDescent="0.3">
      <c r="A411" s="63"/>
      <c r="B411" s="189"/>
      <c r="C411" s="189"/>
      <c r="D411" s="188"/>
    </row>
  </sheetData>
  <mergeCells count="19">
    <mergeCell ref="I307:I308"/>
    <mergeCell ref="J307:J308"/>
    <mergeCell ref="T307:T308"/>
    <mergeCell ref="U307:U308"/>
    <mergeCell ref="I15:I16"/>
    <mergeCell ref="N15:N16"/>
    <mergeCell ref="O15:O16"/>
    <mergeCell ref="O81:O82"/>
    <mergeCell ref="A81:A82"/>
    <mergeCell ref="F81:F82"/>
    <mergeCell ref="G81:G82"/>
    <mergeCell ref="I81:I82"/>
    <mergeCell ref="N81:N82"/>
    <mergeCell ref="A4:A5"/>
    <mergeCell ref="F4:F5"/>
    <mergeCell ref="G4:G5"/>
    <mergeCell ref="A15:A16"/>
    <mergeCell ref="F15:F16"/>
    <mergeCell ref="G15:G16"/>
  </mergeCells>
  <pageMargins left="0.7" right="0.7" top="0.75" bottom="0.75" header="0.3" footer="0.3"/>
  <pageSetup paperSize="25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F445"/>
  <sheetViews>
    <sheetView showGridLines="0" tabSelected="1" topLeftCell="A13" zoomScale="80" zoomScaleNormal="80" workbookViewId="0">
      <pane xSplit="1" topLeftCell="B1" activePane="topRight" state="frozen"/>
      <selection activeCell="E10" sqref="E10"/>
      <selection pane="topRight" activeCell="M7" sqref="M7"/>
    </sheetView>
  </sheetViews>
  <sheetFormatPr defaultRowHeight="14.4" x14ac:dyDescent="0.3"/>
  <cols>
    <col min="1" max="1" width="21.88671875" style="2" customWidth="1"/>
    <col min="2" max="2" width="20.88671875" bestFit="1" customWidth="1"/>
    <col min="3" max="3" width="18.88671875" bestFit="1" customWidth="1"/>
    <col min="4" max="4" width="18" customWidth="1"/>
    <col min="5" max="5" width="21.33203125" customWidth="1"/>
    <col min="6" max="6" width="16.88671875" customWidth="1"/>
    <col min="7" max="7" width="18.44140625" style="65" customWidth="1"/>
    <col min="8" max="8" width="13.6640625" customWidth="1"/>
    <col min="9" max="9" width="17.33203125" bestFit="1" customWidth="1"/>
    <col min="10" max="10" width="18.6640625" style="81" customWidth="1"/>
    <col min="11" max="11" width="17" bestFit="1" customWidth="1"/>
    <col min="12" max="12" width="17.6640625" bestFit="1" customWidth="1"/>
    <col min="13" max="13" width="18.5546875" bestFit="1" customWidth="1"/>
    <col min="14" max="14" width="8" bestFit="1" customWidth="1"/>
    <col min="15" max="15" width="12.109375" bestFit="1" customWidth="1"/>
    <col min="16" max="16" width="11.109375" customWidth="1"/>
    <col min="17" max="17" width="7.88671875" customWidth="1"/>
    <col min="18" max="18" width="17.33203125" bestFit="1" customWidth="1"/>
    <col min="19" max="19" width="15.88671875" customWidth="1"/>
    <col min="20" max="20" width="15.5546875" customWidth="1"/>
    <col min="21" max="21" width="12.44140625" customWidth="1"/>
    <col min="22" max="22" width="13.33203125" bestFit="1" customWidth="1"/>
    <col min="23" max="23" width="7.6640625" bestFit="1" customWidth="1"/>
    <col min="24" max="24" width="13.44140625" bestFit="1" customWidth="1"/>
    <col min="25" max="25" width="14.109375" bestFit="1" customWidth="1"/>
    <col min="26" max="26" width="9.33203125" bestFit="1" customWidth="1"/>
    <col min="28" max="28" width="17.33203125" bestFit="1" customWidth="1"/>
    <col min="29" max="29" width="7.6640625" customWidth="1"/>
    <col min="30" max="30" width="17.33203125" bestFit="1" customWidth="1"/>
    <col min="31" max="31" width="17" bestFit="1" customWidth="1"/>
    <col min="32" max="32" width="9.33203125" bestFit="1" customWidth="1"/>
    <col min="34" max="34" width="11.109375" bestFit="1" customWidth="1"/>
    <col min="35" max="35" width="7.6640625" bestFit="1" customWidth="1"/>
    <col min="36" max="36" width="11.5546875" bestFit="1" customWidth="1"/>
    <col min="37" max="37" width="11.88671875" bestFit="1" customWidth="1"/>
    <col min="38" max="38" width="9.33203125" bestFit="1" customWidth="1"/>
    <col min="39" max="39" width="11.6640625" customWidth="1"/>
    <col min="40" max="40" width="13.33203125" bestFit="1" customWidth="1"/>
    <col min="41" max="41" width="7.6640625" bestFit="1" customWidth="1"/>
    <col min="42" max="42" width="13.44140625" bestFit="1" customWidth="1"/>
    <col min="43" max="43" width="14.109375" bestFit="1" customWidth="1"/>
    <col min="44" max="44" width="9.33203125" bestFit="1" customWidth="1"/>
    <col min="46" max="46" width="13.33203125" bestFit="1" customWidth="1"/>
    <col min="47" max="47" width="7.6640625" bestFit="1" customWidth="1"/>
    <col min="48" max="48" width="13.44140625" bestFit="1" customWidth="1"/>
    <col min="49" max="49" width="14.109375" bestFit="1" customWidth="1"/>
    <col min="50" max="50" width="9.33203125" bestFit="1" customWidth="1"/>
    <col min="52" max="52" width="15" bestFit="1" customWidth="1"/>
    <col min="53" max="53" width="9.33203125" bestFit="1" customWidth="1"/>
    <col min="54" max="54" width="15.109375" bestFit="1" customWidth="1"/>
    <col min="55" max="55" width="15.88671875" bestFit="1" customWidth="1"/>
    <col min="56" max="56" width="9.33203125" bestFit="1" customWidth="1"/>
    <col min="58" max="58" width="13.33203125" bestFit="1" customWidth="1"/>
    <col min="59" max="59" width="10.6640625" bestFit="1" customWidth="1"/>
    <col min="60" max="60" width="13.44140625" bestFit="1" customWidth="1"/>
    <col min="61" max="61" width="14.109375" bestFit="1" customWidth="1"/>
    <col min="62" max="62" width="9.33203125" bestFit="1" customWidth="1"/>
    <col min="64" max="64" width="12.109375" bestFit="1" customWidth="1"/>
    <col min="65" max="65" width="12.44140625" bestFit="1" customWidth="1"/>
    <col min="66" max="66" width="12.33203125" bestFit="1" customWidth="1"/>
    <col min="67" max="67" width="13" bestFit="1" customWidth="1"/>
    <col min="68" max="68" width="9.33203125" bestFit="1" customWidth="1"/>
    <col min="70" max="70" width="11.109375" bestFit="1" customWidth="1"/>
    <col min="71" max="71" width="9.88671875" bestFit="1" customWidth="1"/>
    <col min="72" max="72" width="11.33203125" bestFit="1" customWidth="1"/>
    <col min="73" max="73" width="11.88671875" bestFit="1" customWidth="1"/>
    <col min="74" max="74" width="9.33203125" bestFit="1" customWidth="1"/>
    <col min="76" max="76" width="11.109375" bestFit="1" customWidth="1"/>
    <col min="77" max="77" width="10.6640625" bestFit="1" customWidth="1"/>
    <col min="78" max="78" width="11.44140625" bestFit="1" customWidth="1"/>
    <col min="79" max="79" width="11.88671875" bestFit="1" customWidth="1"/>
    <col min="80" max="80" width="12.109375" bestFit="1" customWidth="1"/>
    <col min="81" max="81" width="11.6640625" customWidth="1"/>
    <col min="82" max="82" width="9.5546875" bestFit="1" customWidth="1"/>
    <col min="83" max="83" width="12.44140625" bestFit="1" customWidth="1"/>
    <col min="84" max="84" width="11.6640625" bestFit="1" customWidth="1"/>
    <col min="85" max="85" width="10.33203125" bestFit="1" customWidth="1"/>
    <col min="86" max="86" width="9.33203125" bestFit="1" customWidth="1"/>
    <col min="88" max="88" width="12.88671875" bestFit="1" customWidth="1"/>
    <col min="89" max="89" width="9.33203125" bestFit="1" customWidth="1"/>
    <col min="90" max="90" width="13" bestFit="1" customWidth="1"/>
    <col min="91" max="91" width="12.33203125" bestFit="1" customWidth="1"/>
    <col min="92" max="92" width="9.33203125" bestFit="1" customWidth="1"/>
    <col min="94" max="94" width="16.109375" bestFit="1" customWidth="1"/>
    <col min="96" max="96" width="16.109375" bestFit="1" customWidth="1"/>
    <col min="97" max="97" width="14" bestFit="1" customWidth="1"/>
  </cols>
  <sheetData>
    <row r="1" spans="1:23" ht="47.25" customHeight="1" thickBot="1" x14ac:dyDescent="0.4">
      <c r="A1" s="168" t="s">
        <v>1251</v>
      </c>
      <c r="B1" s="168" t="s">
        <v>324</v>
      </c>
      <c r="C1" s="21"/>
      <c r="D1" s="22"/>
      <c r="E1" s="22"/>
      <c r="F1" s="22"/>
      <c r="G1" s="23"/>
      <c r="H1" s="246" t="s">
        <v>810</v>
      </c>
      <c r="I1" s="168"/>
      <c r="J1" s="168"/>
      <c r="K1" s="247"/>
    </row>
    <row r="2" spans="1:23" s="10" customFormat="1" ht="15" thickBot="1" x14ac:dyDescent="0.35">
      <c r="A2" s="330" t="s">
        <v>10</v>
      </c>
      <c r="B2" s="165" t="s">
        <v>637</v>
      </c>
      <c r="C2" s="166"/>
      <c r="D2" s="166" t="s">
        <v>638</v>
      </c>
      <c r="E2" s="167"/>
      <c r="F2" s="327" t="s">
        <v>636</v>
      </c>
      <c r="G2" s="326" t="s">
        <v>200</v>
      </c>
      <c r="H2" s="210" t="s">
        <v>811</v>
      </c>
      <c r="I2" s="167"/>
      <c r="J2" s="327" t="s">
        <v>636</v>
      </c>
      <c r="K2" s="326" t="s">
        <v>200</v>
      </c>
      <c r="L2"/>
      <c r="M2"/>
      <c r="N2"/>
      <c r="O2"/>
      <c r="P2"/>
      <c r="Q2"/>
      <c r="R2"/>
      <c r="S2"/>
      <c r="T2"/>
      <c r="U2"/>
      <c r="V2"/>
      <c r="W2"/>
    </row>
    <row r="3" spans="1:23" s="1" customFormat="1" ht="15.6" thickTop="1" thickBot="1" x14ac:dyDescent="0.35">
      <c r="A3" s="331"/>
      <c r="B3" s="11" t="s">
        <v>197</v>
      </c>
      <c r="C3" s="12" t="s">
        <v>196</v>
      </c>
      <c r="D3" s="12" t="s">
        <v>197</v>
      </c>
      <c r="E3" s="14" t="s">
        <v>196</v>
      </c>
      <c r="F3" s="327"/>
      <c r="G3" s="326"/>
      <c r="H3" s="211" t="s">
        <v>197</v>
      </c>
      <c r="I3" s="14" t="s">
        <v>196</v>
      </c>
      <c r="J3" s="327"/>
      <c r="K3" s="326"/>
      <c r="L3"/>
      <c r="Q3"/>
      <c r="R3"/>
      <c r="S3"/>
      <c r="T3"/>
      <c r="U3"/>
      <c r="V3"/>
      <c r="W3"/>
    </row>
    <row r="4" spans="1:23" x14ac:dyDescent="0.3">
      <c r="A4" s="152" t="s">
        <v>0</v>
      </c>
      <c r="B4" s="368">
        <v>7164</v>
      </c>
      <c r="C4" s="365">
        <v>51372256944</v>
      </c>
      <c r="D4" s="38">
        <v>7154</v>
      </c>
      <c r="E4" s="39">
        <v>51372256944</v>
      </c>
      <c r="F4" s="101">
        <f t="shared" ref="F4:F18" si="0">B4 - D4</f>
        <v>10</v>
      </c>
      <c r="G4" s="208">
        <f t="shared" ref="G4:G18" si="1">C4 - E4</f>
        <v>0</v>
      </c>
      <c r="H4" s="223">
        <v>7154</v>
      </c>
      <c r="I4" s="39">
        <v>51372256944</v>
      </c>
      <c r="J4" s="101">
        <f t="shared" ref="J4:J18" si="2">D4-H4</f>
        <v>0</v>
      </c>
      <c r="K4" s="208">
        <f t="shared" ref="K4:K18" si="3">E4-I4</f>
        <v>0</v>
      </c>
      <c r="L4" s="63"/>
      <c r="M4" s="141"/>
      <c r="N4" s="64"/>
    </row>
    <row r="5" spans="1:23" x14ac:dyDescent="0.3">
      <c r="A5" s="153" t="s">
        <v>185</v>
      </c>
      <c r="B5" s="367">
        <v>2652</v>
      </c>
      <c r="C5" s="364">
        <v>1887308748</v>
      </c>
      <c r="D5" s="29">
        <v>2637</v>
      </c>
      <c r="E5" s="40">
        <v>1887308748</v>
      </c>
      <c r="F5" s="100">
        <f t="shared" si="0"/>
        <v>15</v>
      </c>
      <c r="G5" s="177">
        <f t="shared" si="1"/>
        <v>0</v>
      </c>
      <c r="H5" s="224">
        <v>2637</v>
      </c>
      <c r="I5" s="40">
        <v>1887308748</v>
      </c>
      <c r="J5" s="100">
        <f t="shared" si="2"/>
        <v>0</v>
      </c>
      <c r="K5" s="177">
        <f t="shared" si="3"/>
        <v>0</v>
      </c>
      <c r="L5" s="63"/>
      <c r="M5" s="141"/>
      <c r="N5" s="64"/>
    </row>
    <row r="6" spans="1:23" x14ac:dyDescent="0.3">
      <c r="A6" s="153" t="s">
        <v>1</v>
      </c>
      <c r="B6" s="367">
        <v>542</v>
      </c>
      <c r="C6" s="364">
        <v>199178572</v>
      </c>
      <c r="D6" s="29">
        <v>529</v>
      </c>
      <c r="E6" s="40">
        <v>199178572</v>
      </c>
      <c r="F6" s="100">
        <f t="shared" si="0"/>
        <v>13</v>
      </c>
      <c r="G6" s="177">
        <f t="shared" si="1"/>
        <v>0</v>
      </c>
      <c r="H6" s="224">
        <v>529</v>
      </c>
      <c r="I6" s="40">
        <v>199178572</v>
      </c>
      <c r="J6" s="100">
        <f t="shared" si="2"/>
        <v>0</v>
      </c>
      <c r="K6" s="177">
        <f t="shared" si="3"/>
        <v>0</v>
      </c>
      <c r="L6" s="63"/>
      <c r="M6" s="4"/>
      <c r="N6" s="64"/>
    </row>
    <row r="7" spans="1:23" x14ac:dyDescent="0.3">
      <c r="A7" s="153" t="s">
        <v>2</v>
      </c>
      <c r="B7" s="367">
        <v>1</v>
      </c>
      <c r="C7" s="364">
        <v>1900000</v>
      </c>
      <c r="D7" s="149">
        <v>1</v>
      </c>
      <c r="E7" s="151">
        <v>1900000</v>
      </c>
      <c r="F7" s="100">
        <f t="shared" si="0"/>
        <v>0</v>
      </c>
      <c r="G7" s="177">
        <f t="shared" si="1"/>
        <v>0</v>
      </c>
      <c r="H7" s="157">
        <v>1</v>
      </c>
      <c r="I7" s="151">
        <v>1900000</v>
      </c>
      <c r="J7" s="100">
        <f t="shared" si="2"/>
        <v>0</v>
      </c>
      <c r="K7" s="177">
        <f t="shared" si="3"/>
        <v>0</v>
      </c>
      <c r="L7" s="63"/>
      <c r="M7" s="4"/>
      <c r="N7" s="64"/>
    </row>
    <row r="8" spans="1:23" x14ac:dyDescent="0.3">
      <c r="A8" s="154" t="s">
        <v>3</v>
      </c>
      <c r="B8" s="367">
        <v>37</v>
      </c>
      <c r="C8" s="364">
        <v>52103566</v>
      </c>
      <c r="D8" s="149">
        <v>37</v>
      </c>
      <c r="E8" s="151">
        <v>52103566</v>
      </c>
      <c r="F8" s="100">
        <f t="shared" si="0"/>
        <v>0</v>
      </c>
      <c r="G8" s="177">
        <f t="shared" si="1"/>
        <v>0</v>
      </c>
      <c r="H8" s="157">
        <v>37</v>
      </c>
      <c r="I8" s="151">
        <v>52103566</v>
      </c>
      <c r="J8" s="100">
        <f t="shared" si="2"/>
        <v>0</v>
      </c>
      <c r="K8" s="177">
        <f t="shared" si="3"/>
        <v>0</v>
      </c>
      <c r="L8" s="63"/>
      <c r="M8" s="4"/>
      <c r="N8" s="64"/>
    </row>
    <row r="9" spans="1:23" x14ac:dyDescent="0.3">
      <c r="A9" s="153" t="s">
        <v>4</v>
      </c>
      <c r="B9" s="367">
        <v>4141</v>
      </c>
      <c r="C9" s="364">
        <v>6573196239</v>
      </c>
      <c r="D9" s="149">
        <v>4100</v>
      </c>
      <c r="E9" s="151">
        <v>6573196239</v>
      </c>
      <c r="F9" s="100">
        <f t="shared" si="0"/>
        <v>41</v>
      </c>
      <c r="G9" s="177">
        <f t="shared" si="1"/>
        <v>0</v>
      </c>
      <c r="H9" s="157">
        <v>4100</v>
      </c>
      <c r="I9" s="151">
        <v>6573196239</v>
      </c>
      <c r="J9" s="100">
        <f t="shared" si="2"/>
        <v>0</v>
      </c>
      <c r="K9" s="177">
        <f t="shared" si="3"/>
        <v>0</v>
      </c>
      <c r="L9" s="63"/>
      <c r="M9" s="141"/>
      <c r="N9" s="64"/>
    </row>
    <row r="10" spans="1:23" x14ac:dyDescent="0.3">
      <c r="A10" s="153" t="s">
        <v>5</v>
      </c>
      <c r="B10" s="367">
        <v>1489</v>
      </c>
      <c r="C10" s="364">
        <v>362306455364</v>
      </c>
      <c r="D10" s="149">
        <v>1489</v>
      </c>
      <c r="E10" s="151">
        <v>362306455364</v>
      </c>
      <c r="F10" s="100">
        <f t="shared" si="0"/>
        <v>0</v>
      </c>
      <c r="G10" s="177">
        <f t="shared" si="1"/>
        <v>0</v>
      </c>
      <c r="H10" s="157">
        <v>1489</v>
      </c>
      <c r="I10" s="151">
        <v>362306455364</v>
      </c>
      <c r="J10" s="100">
        <f t="shared" si="2"/>
        <v>0</v>
      </c>
      <c r="K10" s="177">
        <f t="shared" si="3"/>
        <v>0</v>
      </c>
      <c r="L10" s="63"/>
      <c r="M10" s="141"/>
      <c r="N10" s="64"/>
    </row>
    <row r="11" spans="1:23" x14ac:dyDescent="0.3">
      <c r="A11" s="153" t="s">
        <v>6</v>
      </c>
      <c r="B11" s="367">
        <v>583</v>
      </c>
      <c r="C11" s="364">
        <v>181430299</v>
      </c>
      <c r="D11" s="149">
        <v>577</v>
      </c>
      <c r="E11" s="151">
        <v>181430299</v>
      </c>
      <c r="F11" s="100">
        <f t="shared" si="0"/>
        <v>6</v>
      </c>
      <c r="G11" s="177">
        <f t="shared" si="1"/>
        <v>0</v>
      </c>
      <c r="H11" s="157">
        <v>577</v>
      </c>
      <c r="I11" s="151">
        <v>181430299</v>
      </c>
      <c r="J11" s="100">
        <f t="shared" si="2"/>
        <v>0</v>
      </c>
      <c r="K11" s="177">
        <f t="shared" si="3"/>
        <v>0</v>
      </c>
      <c r="L11" s="63"/>
      <c r="M11" s="4"/>
      <c r="N11" s="64"/>
    </row>
    <row r="12" spans="1:23" x14ac:dyDescent="0.3">
      <c r="A12" s="153" t="s">
        <v>7</v>
      </c>
      <c r="B12" s="367">
        <v>6185</v>
      </c>
      <c r="C12" s="364">
        <v>8892682651</v>
      </c>
      <c r="D12" s="149">
        <v>6177</v>
      </c>
      <c r="E12" s="151">
        <v>8892682651</v>
      </c>
      <c r="F12" s="100">
        <f t="shared" si="0"/>
        <v>8</v>
      </c>
      <c r="G12" s="177">
        <f t="shared" si="1"/>
        <v>0</v>
      </c>
      <c r="H12" s="157">
        <v>6177</v>
      </c>
      <c r="I12" s="151">
        <v>8892682651</v>
      </c>
      <c r="J12" s="100">
        <f t="shared" si="2"/>
        <v>0</v>
      </c>
      <c r="K12" s="177">
        <f t="shared" si="3"/>
        <v>0</v>
      </c>
      <c r="L12" s="63"/>
      <c r="M12" s="141"/>
      <c r="N12" s="64"/>
    </row>
    <row r="13" spans="1:23" x14ac:dyDescent="0.3">
      <c r="A13" s="153" t="s">
        <v>17</v>
      </c>
      <c r="B13" s="367">
        <v>855</v>
      </c>
      <c r="C13" s="364">
        <v>2456726728</v>
      </c>
      <c r="D13" s="149">
        <v>855</v>
      </c>
      <c r="E13" s="151">
        <v>2456726728</v>
      </c>
      <c r="F13" s="100">
        <f t="shared" si="0"/>
        <v>0</v>
      </c>
      <c r="G13" s="177">
        <f t="shared" si="1"/>
        <v>0</v>
      </c>
      <c r="H13" s="157">
        <v>855</v>
      </c>
      <c r="I13" s="151">
        <v>2456726728</v>
      </c>
      <c r="J13" s="100">
        <f t="shared" si="2"/>
        <v>0</v>
      </c>
      <c r="K13" s="177">
        <f t="shared" si="3"/>
        <v>0</v>
      </c>
      <c r="L13" s="63"/>
      <c r="M13" s="4"/>
      <c r="N13" s="64"/>
    </row>
    <row r="14" spans="1:23" x14ac:dyDescent="0.3">
      <c r="A14" s="153" t="s">
        <v>8</v>
      </c>
      <c r="B14" s="367">
        <v>51629</v>
      </c>
      <c r="C14" s="364">
        <v>23531329699</v>
      </c>
      <c r="D14" s="149">
        <v>50188</v>
      </c>
      <c r="E14" s="151">
        <v>23531329699</v>
      </c>
      <c r="F14" s="100">
        <f t="shared" si="0"/>
        <v>1441</v>
      </c>
      <c r="G14" s="177">
        <f t="shared" si="1"/>
        <v>0</v>
      </c>
      <c r="H14" s="157">
        <v>50188</v>
      </c>
      <c r="I14" s="151">
        <v>23531329699</v>
      </c>
      <c r="J14" s="100">
        <f t="shared" si="2"/>
        <v>0</v>
      </c>
      <c r="K14" s="177">
        <f t="shared" si="3"/>
        <v>0</v>
      </c>
      <c r="L14" s="63"/>
      <c r="M14" s="141"/>
      <c r="N14" s="64"/>
    </row>
    <row r="15" spans="1:23" x14ac:dyDescent="0.3">
      <c r="A15" s="153" t="s">
        <v>184</v>
      </c>
      <c r="B15" s="367">
        <v>462</v>
      </c>
      <c r="C15" s="364">
        <v>409235771</v>
      </c>
      <c r="D15" s="149">
        <v>459</v>
      </c>
      <c r="E15" s="151">
        <v>409235771</v>
      </c>
      <c r="F15" s="100">
        <f t="shared" si="0"/>
        <v>3</v>
      </c>
      <c r="G15" s="177">
        <f t="shared" si="1"/>
        <v>0</v>
      </c>
      <c r="H15" s="157">
        <v>459</v>
      </c>
      <c r="I15" s="151">
        <v>409235771</v>
      </c>
      <c r="J15" s="100">
        <f t="shared" si="2"/>
        <v>0</v>
      </c>
      <c r="K15" s="177">
        <f t="shared" si="3"/>
        <v>0</v>
      </c>
      <c r="L15" s="63"/>
      <c r="M15" s="4"/>
      <c r="N15" s="64"/>
    </row>
    <row r="16" spans="1:23" x14ac:dyDescent="0.3">
      <c r="A16" s="153" t="s">
        <v>633</v>
      </c>
      <c r="B16" s="367">
        <v>4</v>
      </c>
      <c r="C16" s="364">
        <v>1300000</v>
      </c>
      <c r="D16" s="149">
        <v>4</v>
      </c>
      <c r="E16" s="151">
        <v>1300000</v>
      </c>
      <c r="F16" s="100">
        <f t="shared" si="0"/>
        <v>0</v>
      </c>
      <c r="G16" s="177">
        <f t="shared" si="1"/>
        <v>0</v>
      </c>
      <c r="H16" s="157">
        <v>4</v>
      </c>
      <c r="I16" s="151">
        <v>1300000</v>
      </c>
      <c r="J16" s="100">
        <f t="shared" si="2"/>
        <v>0</v>
      </c>
      <c r="K16" s="177">
        <f t="shared" si="3"/>
        <v>0</v>
      </c>
      <c r="L16" s="63"/>
      <c r="M16" s="4"/>
      <c r="N16" s="64"/>
    </row>
    <row r="17" spans="1:15" x14ac:dyDescent="0.3">
      <c r="A17" s="153" t="s">
        <v>9</v>
      </c>
      <c r="B17" s="367">
        <v>18</v>
      </c>
      <c r="C17" s="364">
        <v>-2961087</v>
      </c>
      <c r="D17" s="149">
        <v>18</v>
      </c>
      <c r="E17" s="151">
        <v>-2961087</v>
      </c>
      <c r="F17" s="100">
        <f t="shared" si="0"/>
        <v>0</v>
      </c>
      <c r="G17" s="177">
        <f t="shared" si="1"/>
        <v>0</v>
      </c>
      <c r="H17" s="157">
        <v>18</v>
      </c>
      <c r="I17" s="151">
        <v>-2961087</v>
      </c>
      <c r="J17" s="100">
        <f t="shared" si="2"/>
        <v>0</v>
      </c>
      <c r="K17" s="177">
        <f t="shared" si="3"/>
        <v>0</v>
      </c>
      <c r="L17" s="63"/>
      <c r="M17" s="4"/>
      <c r="N17" s="64"/>
    </row>
    <row r="18" spans="1:15" ht="15" thickBot="1" x14ac:dyDescent="0.35">
      <c r="A18" s="158" t="s">
        <v>22</v>
      </c>
      <c r="B18" s="367">
        <v>2696</v>
      </c>
      <c r="C18" s="364">
        <v>3383452187</v>
      </c>
      <c r="D18" s="155">
        <v>2672</v>
      </c>
      <c r="E18" s="156">
        <v>3383452187</v>
      </c>
      <c r="F18" s="103">
        <f t="shared" si="0"/>
        <v>24</v>
      </c>
      <c r="G18" s="178">
        <f t="shared" si="1"/>
        <v>0</v>
      </c>
      <c r="H18" s="225">
        <v>2672</v>
      </c>
      <c r="I18" s="156">
        <v>3383452187</v>
      </c>
      <c r="J18" s="103">
        <f t="shared" si="2"/>
        <v>0</v>
      </c>
      <c r="K18" s="178">
        <f t="shared" si="3"/>
        <v>0</v>
      </c>
      <c r="L18" s="63"/>
      <c r="M18" s="141"/>
      <c r="N18" s="64"/>
    </row>
    <row r="19" spans="1:15" ht="15.6" thickTop="1" thickBot="1" x14ac:dyDescent="0.35">
      <c r="A19" s="99" t="s">
        <v>137</v>
      </c>
      <c r="B19" s="91">
        <f t="shared" ref="B19:G19" si="4">SUM(B4:B18)</f>
        <v>78458</v>
      </c>
      <c r="C19" s="92">
        <f t="shared" si="4"/>
        <v>461245595681</v>
      </c>
      <c r="D19" s="92">
        <f t="shared" si="4"/>
        <v>76897</v>
      </c>
      <c r="E19" s="92">
        <f t="shared" si="4"/>
        <v>461245595681</v>
      </c>
      <c r="F19" s="102">
        <f t="shared" ref="F19" si="5">SUM(F4:F18)</f>
        <v>1561</v>
      </c>
      <c r="G19" s="209">
        <f t="shared" si="4"/>
        <v>0</v>
      </c>
      <c r="H19" s="212">
        <f>SUM(H4:H18)</f>
        <v>76897</v>
      </c>
      <c r="I19" s="92">
        <f>SUM(I4:I18)</f>
        <v>461245595681</v>
      </c>
      <c r="J19" s="102"/>
      <c r="K19" s="209"/>
    </row>
    <row r="21" spans="1:15" x14ac:dyDescent="0.3">
      <c r="A21" s="2" t="s">
        <v>812</v>
      </c>
      <c r="B21" t="s">
        <v>820</v>
      </c>
    </row>
    <row r="22" spans="1:15" ht="15" thickBot="1" x14ac:dyDescent="0.35">
      <c r="A22" s="2" t="s">
        <v>814</v>
      </c>
      <c r="B22" t="s">
        <v>819</v>
      </c>
    </row>
    <row r="23" spans="1:15" ht="42.75" customHeight="1" thickBot="1" x14ac:dyDescent="0.4">
      <c r="A23" s="62" t="s">
        <v>1252</v>
      </c>
      <c r="B23" s="62" t="s">
        <v>199</v>
      </c>
      <c r="C23" s="22"/>
      <c r="D23" s="22"/>
      <c r="E23" s="23"/>
      <c r="F23" s="164"/>
      <c r="G23" s="164"/>
      <c r="J23"/>
      <c r="K23" s="81"/>
    </row>
    <row r="24" spans="1:15" ht="15" thickBot="1" x14ac:dyDescent="0.35">
      <c r="A24" s="332" t="s">
        <v>198</v>
      </c>
      <c r="B24" s="165" t="s">
        <v>637</v>
      </c>
      <c r="C24" s="166"/>
      <c r="D24" s="166" t="s">
        <v>638</v>
      </c>
      <c r="E24" s="167"/>
      <c r="F24" s="327" t="s">
        <v>636</v>
      </c>
      <c r="G24" s="326" t="s">
        <v>200</v>
      </c>
      <c r="J24"/>
      <c r="K24" s="81"/>
    </row>
    <row r="25" spans="1:15" ht="15.6" thickTop="1" thickBot="1" x14ac:dyDescent="0.35">
      <c r="A25" s="332"/>
      <c r="B25" s="44" t="s">
        <v>197</v>
      </c>
      <c r="C25" s="45" t="s">
        <v>196</v>
      </c>
      <c r="D25" s="44" t="s">
        <v>197</v>
      </c>
      <c r="E25" s="45" t="s">
        <v>196</v>
      </c>
      <c r="F25" s="327"/>
      <c r="G25" s="326"/>
      <c r="J25"/>
      <c r="K25" s="81"/>
      <c r="L25" s="141"/>
      <c r="M25" s="64"/>
    </row>
    <row r="26" spans="1:15" x14ac:dyDescent="0.3">
      <c r="A26" s="97">
        <v>2012</v>
      </c>
      <c r="B26" s="71">
        <v>77319</v>
      </c>
      <c r="C26" s="38">
        <v>347195346317</v>
      </c>
      <c r="D26" s="38">
        <v>76360</v>
      </c>
      <c r="E26" s="38">
        <v>347195346317</v>
      </c>
      <c r="F26" s="101">
        <f t="shared" ref="F26:G30" si="6">B26- D26</f>
        <v>959</v>
      </c>
      <c r="G26" s="208">
        <f t="shared" si="6"/>
        <v>0</v>
      </c>
      <c r="I26" s="63"/>
      <c r="J26" s="187"/>
      <c r="K26" s="188"/>
      <c r="L26" s="195"/>
      <c r="M26" s="188"/>
      <c r="N26" s="195"/>
      <c r="O26" s="187"/>
    </row>
    <row r="27" spans="1:15" x14ac:dyDescent="0.3">
      <c r="A27" s="98">
        <v>2013</v>
      </c>
      <c r="B27" s="72">
        <v>75862</v>
      </c>
      <c r="C27" s="29">
        <v>344560961581</v>
      </c>
      <c r="D27" s="29">
        <v>74423</v>
      </c>
      <c r="E27" s="29">
        <v>344560961581</v>
      </c>
      <c r="F27" s="100">
        <f t="shared" si="6"/>
        <v>1439</v>
      </c>
      <c r="G27" s="177">
        <f t="shared" si="6"/>
        <v>0</v>
      </c>
      <c r="I27" s="63"/>
      <c r="J27" s="187"/>
      <c r="K27" s="188"/>
      <c r="L27" s="195"/>
      <c r="M27" s="188"/>
      <c r="N27" s="195"/>
      <c r="O27" s="187"/>
    </row>
    <row r="28" spans="1:15" x14ac:dyDescent="0.3">
      <c r="A28" s="117">
        <v>2014</v>
      </c>
      <c r="B28" s="72">
        <v>75522</v>
      </c>
      <c r="C28" s="29">
        <v>405905769684</v>
      </c>
      <c r="D28" s="29">
        <v>74536</v>
      </c>
      <c r="E28" s="29">
        <v>405905769684</v>
      </c>
      <c r="F28" s="100">
        <f t="shared" si="6"/>
        <v>986</v>
      </c>
      <c r="G28" s="177">
        <f t="shared" si="6"/>
        <v>0</v>
      </c>
      <c r="I28" s="63"/>
      <c r="J28" s="187"/>
      <c r="K28" s="188"/>
      <c r="L28" s="259"/>
      <c r="M28" s="188"/>
      <c r="N28" s="259"/>
      <c r="O28" s="189"/>
    </row>
    <row r="29" spans="1:15" x14ac:dyDescent="0.3">
      <c r="A29" s="117">
        <v>2015</v>
      </c>
      <c r="B29" s="72">
        <v>76610</v>
      </c>
      <c r="C29" s="29">
        <v>409734050588</v>
      </c>
      <c r="D29" s="29">
        <v>75613</v>
      </c>
      <c r="E29" s="29">
        <v>409734050588</v>
      </c>
      <c r="F29" s="100">
        <f t="shared" si="6"/>
        <v>997</v>
      </c>
      <c r="G29" s="177">
        <f t="shared" si="6"/>
        <v>0</v>
      </c>
      <c r="I29" s="63"/>
      <c r="J29" s="187"/>
      <c r="K29" s="188"/>
      <c r="L29" s="259"/>
      <c r="M29" s="188"/>
      <c r="N29" s="259"/>
      <c r="O29" s="189"/>
    </row>
    <row r="30" spans="1:15" ht="15" thickBot="1" x14ac:dyDescent="0.35">
      <c r="A30" s="118">
        <v>2016</v>
      </c>
      <c r="B30" s="73">
        <v>78458</v>
      </c>
      <c r="C30" s="30">
        <v>461245595681</v>
      </c>
      <c r="D30" s="30">
        <v>76897</v>
      </c>
      <c r="E30" s="30">
        <v>461245595681</v>
      </c>
      <c r="F30" s="150">
        <f t="shared" si="6"/>
        <v>1561</v>
      </c>
      <c r="G30" s="237">
        <f t="shared" si="6"/>
        <v>0</v>
      </c>
      <c r="I30" s="63"/>
      <c r="J30" s="187"/>
      <c r="K30" s="188"/>
      <c r="L30" s="195"/>
      <c r="M30" s="188"/>
      <c r="N30" s="195"/>
      <c r="O30" s="189"/>
    </row>
    <row r="31" spans="1:15" x14ac:dyDescent="0.3">
      <c r="J31" s="63"/>
      <c r="K31" s="259"/>
      <c r="L31" s="195"/>
      <c r="M31" s="187"/>
      <c r="N31" s="195"/>
      <c r="O31" s="189"/>
    </row>
    <row r="32" spans="1:15" x14ac:dyDescent="0.3">
      <c r="A32" s="2" t="s">
        <v>812</v>
      </c>
      <c r="B32" t="s">
        <v>818</v>
      </c>
      <c r="J32"/>
      <c r="L32" s="81"/>
    </row>
    <row r="33" spans="1:32" ht="15" thickBot="1" x14ac:dyDescent="0.35">
      <c r="A33" s="2" t="s">
        <v>814</v>
      </c>
      <c r="B33" t="s">
        <v>816</v>
      </c>
      <c r="J33"/>
      <c r="L33" s="81"/>
    </row>
    <row r="34" spans="1:32" ht="47.25" customHeight="1" thickBot="1" x14ac:dyDescent="0.4">
      <c r="A34" s="168" t="s">
        <v>1253</v>
      </c>
      <c r="B34" s="168" t="s">
        <v>817</v>
      </c>
      <c r="C34" s="21"/>
      <c r="D34" s="21"/>
      <c r="E34" s="21"/>
      <c r="F34" s="21"/>
      <c r="G34" s="22"/>
      <c r="H34" s="22"/>
      <c r="I34" s="22"/>
      <c r="J34" s="22"/>
      <c r="K34" s="22"/>
      <c r="L34" s="22"/>
      <c r="M34" s="22"/>
      <c r="N34" s="22"/>
      <c r="O34" s="22"/>
      <c r="P34" s="169"/>
    </row>
    <row r="35" spans="1:32" s="218" customFormat="1" ht="15" thickBot="1" x14ac:dyDescent="0.35">
      <c r="A35" s="330" t="s">
        <v>10</v>
      </c>
      <c r="B35" s="214" t="s">
        <v>637</v>
      </c>
      <c r="C35" s="215"/>
      <c r="D35" s="215"/>
      <c r="E35" s="215"/>
      <c r="F35" s="216"/>
      <c r="G35" s="216" t="s">
        <v>638</v>
      </c>
      <c r="H35" s="217"/>
      <c r="I35" s="217"/>
      <c r="J35" s="217"/>
      <c r="K35" s="217"/>
      <c r="L35" s="338" t="s">
        <v>805</v>
      </c>
      <c r="M35" s="340" t="s">
        <v>806</v>
      </c>
      <c r="N35" s="342" t="s">
        <v>807</v>
      </c>
      <c r="O35" s="335" t="s">
        <v>808</v>
      </c>
      <c r="P35" s="336" t="s">
        <v>809</v>
      </c>
      <c r="Q35"/>
      <c r="R35"/>
      <c r="S35"/>
      <c r="T35"/>
      <c r="U35" s="200"/>
      <c r="V35" s="200"/>
      <c r="W35" s="200"/>
      <c r="X35" s="200"/>
      <c r="Y35" s="200"/>
      <c r="Z35" s="200"/>
      <c r="AA35" s="200"/>
      <c r="AB35" s="200"/>
      <c r="AC35" s="200"/>
      <c r="AD35" s="200"/>
      <c r="AE35" s="200"/>
      <c r="AF35" s="200"/>
    </row>
    <row r="36" spans="1:32" s="1" customFormat="1" ht="30" thickTop="1" thickBot="1" x14ac:dyDescent="0.35">
      <c r="A36" s="331"/>
      <c r="B36" s="35" t="s">
        <v>804</v>
      </c>
      <c r="C36" s="213" t="s">
        <v>802</v>
      </c>
      <c r="D36" s="213" t="s">
        <v>801</v>
      </c>
      <c r="E36" s="213" t="s">
        <v>803</v>
      </c>
      <c r="F36" s="36" t="s">
        <v>800</v>
      </c>
      <c r="G36" s="35" t="s">
        <v>804</v>
      </c>
      <c r="H36" s="213" t="s">
        <v>802</v>
      </c>
      <c r="I36" s="213" t="s">
        <v>801</v>
      </c>
      <c r="J36" s="213" t="s">
        <v>803</v>
      </c>
      <c r="K36" s="36" t="s">
        <v>800</v>
      </c>
      <c r="L36" s="339"/>
      <c r="M36" s="341"/>
      <c r="N36" s="343"/>
      <c r="O36" s="327"/>
      <c r="P36" s="337"/>
      <c r="Q36"/>
      <c r="R36"/>
      <c r="S36"/>
      <c r="T36"/>
      <c r="U36"/>
      <c r="Z36"/>
      <c r="AA36"/>
      <c r="AB36"/>
      <c r="AC36"/>
      <c r="AD36"/>
      <c r="AE36"/>
      <c r="AF36"/>
    </row>
    <row r="37" spans="1:32" x14ac:dyDescent="0.3">
      <c r="A37" s="219" t="s">
        <v>0</v>
      </c>
      <c r="B37" s="226">
        <v>0.02</v>
      </c>
      <c r="C37" s="122">
        <v>0.100134</v>
      </c>
      <c r="D37" s="39">
        <v>40897984902</v>
      </c>
      <c r="E37" s="122">
        <v>0.48</v>
      </c>
      <c r="F37" s="227">
        <v>3214</v>
      </c>
      <c r="G37" s="226">
        <v>1.7999999999999999E-2</v>
      </c>
      <c r="H37" s="122">
        <v>0.1</v>
      </c>
      <c r="I37" s="39">
        <v>40897984902</v>
      </c>
      <c r="J37" s="122">
        <v>0.48</v>
      </c>
      <c r="K37" s="39">
        <v>3211</v>
      </c>
      <c r="L37" s="288">
        <f>G37-B37</f>
        <v>-2.0000000000000018E-3</v>
      </c>
      <c r="M37" s="285">
        <f>H37-C37</f>
        <v>-1.3399999999999523E-4</v>
      </c>
      <c r="N37" s="101">
        <f>I37-D37</f>
        <v>0</v>
      </c>
      <c r="O37" s="285">
        <f>J37-E37</f>
        <v>0</v>
      </c>
      <c r="P37" s="208">
        <f>K37-F37</f>
        <v>-3</v>
      </c>
      <c r="U37" s="63"/>
      <c r="V37" s="141"/>
      <c r="W37" s="64"/>
    </row>
    <row r="38" spans="1:32" x14ac:dyDescent="0.3">
      <c r="A38" s="220" t="s">
        <v>185</v>
      </c>
      <c r="B38" s="228">
        <v>7.0000000000000007E-2</v>
      </c>
      <c r="C38" s="203">
        <v>3.9029999999999998E-3</v>
      </c>
      <c r="D38" s="40">
        <v>1593999535</v>
      </c>
      <c r="E38" s="203">
        <v>0.28399999999999997</v>
      </c>
      <c r="F38" s="31">
        <v>1902</v>
      </c>
      <c r="G38" s="228">
        <v>6.6000000000000003E-2</v>
      </c>
      <c r="H38" s="203">
        <v>4.0000000000000001E-3</v>
      </c>
      <c r="I38" s="40">
        <v>1593999535</v>
      </c>
      <c r="J38" s="203">
        <v>0.28399999999999997</v>
      </c>
      <c r="K38" s="40">
        <v>1902</v>
      </c>
      <c r="L38" s="289">
        <f t="shared" ref="L38:P51" si="7">G38-B38</f>
        <v>-4.0000000000000036E-3</v>
      </c>
      <c r="M38" s="286">
        <f t="shared" si="7"/>
        <v>9.7000000000000298E-5</v>
      </c>
      <c r="N38" s="100">
        <f t="shared" si="7"/>
        <v>0</v>
      </c>
      <c r="O38" s="286">
        <f t="shared" si="7"/>
        <v>0</v>
      </c>
      <c r="P38" s="177">
        <f t="shared" si="7"/>
        <v>0</v>
      </c>
      <c r="U38" s="63"/>
      <c r="V38" s="141"/>
      <c r="W38" s="64"/>
    </row>
    <row r="39" spans="1:32" x14ac:dyDescent="0.3">
      <c r="A39" s="220" t="s">
        <v>1</v>
      </c>
      <c r="B39" s="228">
        <v>0</v>
      </c>
      <c r="C39" s="203">
        <v>0</v>
      </c>
      <c r="D39" s="40">
        <v>0</v>
      </c>
      <c r="E39" s="203">
        <v>0</v>
      </c>
      <c r="F39" s="291">
        <v>-3</v>
      </c>
      <c r="G39" s="228"/>
      <c r="H39" s="203"/>
      <c r="I39" s="40"/>
      <c r="J39" s="203"/>
      <c r="K39" s="40"/>
      <c r="L39" s="289">
        <f t="shared" si="7"/>
        <v>0</v>
      </c>
      <c r="M39" s="286">
        <f t="shared" si="7"/>
        <v>0</v>
      </c>
      <c r="N39" s="100">
        <f t="shared" si="7"/>
        <v>0</v>
      </c>
      <c r="O39" s="286">
        <f t="shared" si="7"/>
        <v>0</v>
      </c>
      <c r="P39" s="177">
        <f t="shared" si="7"/>
        <v>3</v>
      </c>
      <c r="U39" s="63"/>
      <c r="V39" s="4"/>
      <c r="W39" s="64"/>
    </row>
    <row r="40" spans="1:32" x14ac:dyDescent="0.3">
      <c r="A40" s="220" t="s">
        <v>2</v>
      </c>
      <c r="B40" s="228">
        <v>0</v>
      </c>
      <c r="C40" s="203">
        <v>0</v>
      </c>
      <c r="D40" s="151">
        <v>0</v>
      </c>
      <c r="E40" s="203">
        <v>0</v>
      </c>
      <c r="F40" s="229">
        <v>0</v>
      </c>
      <c r="G40" s="228"/>
      <c r="H40" s="203"/>
      <c r="I40" s="151"/>
      <c r="J40" s="203"/>
      <c r="K40" s="151"/>
      <c r="L40" s="289">
        <f t="shared" si="7"/>
        <v>0</v>
      </c>
      <c r="M40" s="286">
        <f t="shared" si="7"/>
        <v>0</v>
      </c>
      <c r="N40" s="100">
        <f t="shared" si="7"/>
        <v>0</v>
      </c>
      <c r="O40" s="286">
        <f t="shared" si="7"/>
        <v>0</v>
      </c>
      <c r="P40" s="177">
        <f t="shared" si="7"/>
        <v>0</v>
      </c>
      <c r="U40" s="63"/>
      <c r="V40" s="4"/>
      <c r="W40" s="64"/>
    </row>
    <row r="41" spans="1:32" x14ac:dyDescent="0.3">
      <c r="A41" s="221" t="s">
        <v>3</v>
      </c>
      <c r="B41" s="228">
        <v>0</v>
      </c>
      <c r="C41" s="203">
        <v>0</v>
      </c>
      <c r="D41" s="151">
        <v>0</v>
      </c>
      <c r="E41" s="203">
        <v>0</v>
      </c>
      <c r="F41" s="229">
        <v>0</v>
      </c>
      <c r="G41" s="228"/>
      <c r="H41" s="203"/>
      <c r="I41" s="151"/>
      <c r="J41" s="203"/>
      <c r="K41" s="151"/>
      <c r="L41" s="289">
        <f t="shared" si="7"/>
        <v>0</v>
      </c>
      <c r="M41" s="286">
        <f t="shared" si="7"/>
        <v>0</v>
      </c>
      <c r="N41" s="100">
        <f t="shared" si="7"/>
        <v>0</v>
      </c>
      <c r="O41" s="286">
        <f t="shared" si="7"/>
        <v>0</v>
      </c>
      <c r="P41" s="177">
        <f t="shared" si="7"/>
        <v>0</v>
      </c>
      <c r="U41" s="63"/>
      <c r="V41" s="4"/>
      <c r="W41" s="64"/>
    </row>
    <row r="42" spans="1:32" x14ac:dyDescent="0.3">
      <c r="A42" s="220" t="s">
        <v>4</v>
      </c>
      <c r="B42" s="228">
        <v>0.02</v>
      </c>
      <c r="C42" s="203">
        <v>3.5799999999999997E-4</v>
      </c>
      <c r="D42" s="151">
        <v>146178840</v>
      </c>
      <c r="E42" s="203">
        <v>0.01</v>
      </c>
      <c r="F42" s="229">
        <v>65</v>
      </c>
      <c r="G42" s="228">
        <v>2.1000000000000001E-2</v>
      </c>
      <c r="H42" s="203">
        <v>0</v>
      </c>
      <c r="I42" s="151">
        <v>146178840</v>
      </c>
      <c r="J42" s="203">
        <v>0.01</v>
      </c>
      <c r="K42" s="151">
        <v>64</v>
      </c>
      <c r="L42" s="289">
        <f t="shared" si="7"/>
        <v>1.0000000000000009E-3</v>
      </c>
      <c r="M42" s="286">
        <f t="shared" si="7"/>
        <v>-3.5799999999999997E-4</v>
      </c>
      <c r="N42" s="100">
        <f t="shared" si="7"/>
        <v>0</v>
      </c>
      <c r="O42" s="286">
        <f t="shared" si="7"/>
        <v>0</v>
      </c>
      <c r="P42" s="177">
        <f t="shared" si="7"/>
        <v>-1</v>
      </c>
      <c r="U42" s="63"/>
      <c r="V42" s="141"/>
      <c r="W42" s="64"/>
    </row>
    <row r="43" spans="1:32" x14ac:dyDescent="0.3">
      <c r="A43" s="220" t="s">
        <v>5</v>
      </c>
      <c r="B43" s="228">
        <v>0.15</v>
      </c>
      <c r="C43" s="203">
        <v>0.88299700000000003</v>
      </c>
      <c r="D43" s="151">
        <v>360643028173</v>
      </c>
      <c r="E43" s="203">
        <v>0.14499999999999999</v>
      </c>
      <c r="F43" s="229">
        <v>970</v>
      </c>
      <c r="G43" s="228">
        <v>0.152</v>
      </c>
      <c r="H43" s="203">
        <v>0.88300000000000001</v>
      </c>
      <c r="I43" s="151">
        <v>360643028173</v>
      </c>
      <c r="J43" s="203">
        <v>0.14499999999999999</v>
      </c>
      <c r="K43" s="151">
        <v>970</v>
      </c>
      <c r="L43" s="289">
        <f t="shared" si="7"/>
        <v>2.0000000000000018E-3</v>
      </c>
      <c r="M43" s="286">
        <f t="shared" si="7"/>
        <v>2.9999999999752447E-6</v>
      </c>
      <c r="N43" s="100">
        <f t="shared" si="7"/>
        <v>0</v>
      </c>
      <c r="O43" s="286">
        <f t="shared" si="7"/>
        <v>0</v>
      </c>
      <c r="P43" s="177">
        <f t="shared" si="7"/>
        <v>0</v>
      </c>
      <c r="U43" s="63"/>
      <c r="V43" s="141"/>
      <c r="W43" s="64"/>
    </row>
    <row r="44" spans="1:32" x14ac:dyDescent="0.3">
      <c r="A44" s="220" t="s">
        <v>6</v>
      </c>
      <c r="B44" s="228">
        <v>0</v>
      </c>
      <c r="C44" s="203">
        <v>0</v>
      </c>
      <c r="D44" s="151">
        <v>0</v>
      </c>
      <c r="E44" s="203">
        <v>0</v>
      </c>
      <c r="F44" s="229">
        <v>0</v>
      </c>
      <c r="G44" s="228"/>
      <c r="H44" s="203"/>
      <c r="I44" s="151"/>
      <c r="J44" s="203"/>
      <c r="K44" s="151"/>
      <c r="L44" s="289">
        <f t="shared" si="7"/>
        <v>0</v>
      </c>
      <c r="M44" s="286">
        <f t="shared" si="7"/>
        <v>0</v>
      </c>
      <c r="N44" s="100">
        <f t="shared" si="7"/>
        <v>0</v>
      </c>
      <c r="O44" s="286">
        <f t="shared" si="7"/>
        <v>0</v>
      </c>
      <c r="P44" s="177">
        <f t="shared" si="7"/>
        <v>0</v>
      </c>
      <c r="U44" s="63"/>
      <c r="V44" s="4"/>
      <c r="W44" s="64"/>
    </row>
    <row r="45" spans="1:32" x14ac:dyDescent="0.3">
      <c r="A45" s="220" t="s">
        <v>7</v>
      </c>
      <c r="B45" s="228">
        <v>0</v>
      </c>
      <c r="C45" s="203">
        <v>1.31E-3</v>
      </c>
      <c r="D45" s="151">
        <v>535085245</v>
      </c>
      <c r="E45" s="203">
        <v>1.2E-2</v>
      </c>
      <c r="F45" s="229">
        <v>77</v>
      </c>
      <c r="G45" s="228">
        <v>-2E-3</v>
      </c>
      <c r="H45" s="203">
        <v>1E-3</v>
      </c>
      <c r="I45" s="151">
        <v>535085245</v>
      </c>
      <c r="J45" s="203">
        <v>1.2E-2</v>
      </c>
      <c r="K45" s="151">
        <v>77</v>
      </c>
      <c r="L45" s="289">
        <f t="shared" si="7"/>
        <v>-2E-3</v>
      </c>
      <c r="M45" s="286">
        <f t="shared" si="7"/>
        <v>-3.0999999999999995E-4</v>
      </c>
      <c r="N45" s="100">
        <f t="shared" si="7"/>
        <v>0</v>
      </c>
      <c r="O45" s="286">
        <f t="shared" si="7"/>
        <v>0</v>
      </c>
      <c r="P45" s="177">
        <f t="shared" si="7"/>
        <v>0</v>
      </c>
      <c r="U45" s="63"/>
      <c r="V45" s="141"/>
      <c r="W45" s="64"/>
    </row>
    <row r="46" spans="1:32" x14ac:dyDescent="0.3">
      <c r="A46" s="220" t="s">
        <v>17</v>
      </c>
      <c r="B46" s="228">
        <v>0.06</v>
      </c>
      <c r="C46" s="203">
        <v>5.5170000000000002E-3</v>
      </c>
      <c r="D46" s="151">
        <v>2253188628</v>
      </c>
      <c r="E46" s="203">
        <v>3.5000000000000003E-2</v>
      </c>
      <c r="F46" s="229">
        <v>236</v>
      </c>
      <c r="G46" s="228">
        <v>5.8000000000000003E-2</v>
      </c>
      <c r="H46" s="203">
        <v>6.0000000000000001E-3</v>
      </c>
      <c r="I46" s="151">
        <v>2253188628</v>
      </c>
      <c r="J46" s="203">
        <v>3.5000000000000003E-2</v>
      </c>
      <c r="K46" s="151">
        <v>236</v>
      </c>
      <c r="L46" s="289">
        <f t="shared" si="7"/>
        <v>-1.9999999999999948E-3</v>
      </c>
      <c r="M46" s="286">
        <f t="shared" si="7"/>
        <v>4.8299999999999992E-4</v>
      </c>
      <c r="N46" s="100">
        <f t="shared" si="7"/>
        <v>0</v>
      </c>
      <c r="O46" s="286">
        <f t="shared" si="7"/>
        <v>0</v>
      </c>
      <c r="P46" s="177">
        <f t="shared" si="7"/>
        <v>0</v>
      </c>
      <c r="U46" s="63"/>
      <c r="V46" s="4"/>
      <c r="W46" s="64"/>
    </row>
    <row r="47" spans="1:32" x14ac:dyDescent="0.3">
      <c r="A47" s="220" t="s">
        <v>8</v>
      </c>
      <c r="B47" s="228">
        <v>0</v>
      </c>
      <c r="C47" s="203">
        <v>0</v>
      </c>
      <c r="D47" s="151">
        <v>0</v>
      </c>
      <c r="E47" s="203">
        <v>0</v>
      </c>
      <c r="F47" s="291">
        <v>-6</v>
      </c>
      <c r="G47" s="228"/>
      <c r="H47" s="203"/>
      <c r="I47" s="151"/>
      <c r="J47" s="203"/>
      <c r="K47" s="151"/>
      <c r="L47" s="289">
        <f t="shared" si="7"/>
        <v>0</v>
      </c>
      <c r="M47" s="286">
        <f t="shared" si="7"/>
        <v>0</v>
      </c>
      <c r="N47" s="100">
        <f t="shared" si="7"/>
        <v>0</v>
      </c>
      <c r="O47" s="286">
        <f t="shared" si="7"/>
        <v>0</v>
      </c>
      <c r="P47" s="177">
        <f t="shared" si="7"/>
        <v>6</v>
      </c>
      <c r="U47" s="63"/>
      <c r="V47" s="141"/>
      <c r="W47" s="64"/>
    </row>
    <row r="48" spans="1:32" x14ac:dyDescent="0.3">
      <c r="A48" s="220" t="s">
        <v>184</v>
      </c>
      <c r="B48" s="228">
        <v>0</v>
      </c>
      <c r="C48" s="203">
        <v>0</v>
      </c>
      <c r="D48" s="151">
        <v>0</v>
      </c>
      <c r="E48" s="203">
        <v>0</v>
      </c>
      <c r="F48" s="229">
        <v>0</v>
      </c>
      <c r="G48" s="228"/>
      <c r="H48" s="203"/>
      <c r="I48" s="151"/>
      <c r="J48" s="203"/>
      <c r="K48" s="151"/>
      <c r="L48" s="289">
        <f t="shared" si="7"/>
        <v>0</v>
      </c>
      <c r="M48" s="286">
        <f t="shared" si="7"/>
        <v>0</v>
      </c>
      <c r="N48" s="100">
        <f t="shared" si="7"/>
        <v>0</v>
      </c>
      <c r="O48" s="286">
        <f t="shared" si="7"/>
        <v>0</v>
      </c>
      <c r="P48" s="177">
        <f t="shared" si="7"/>
        <v>0</v>
      </c>
      <c r="U48" s="63"/>
      <c r="V48" s="4"/>
      <c r="W48" s="64"/>
    </row>
    <row r="49" spans="1:23" x14ac:dyDescent="0.3">
      <c r="A49" s="220" t="s">
        <v>633</v>
      </c>
      <c r="B49" s="228">
        <v>0</v>
      </c>
      <c r="C49" s="203">
        <v>0</v>
      </c>
      <c r="D49" s="151">
        <v>0</v>
      </c>
      <c r="E49" s="203">
        <v>0</v>
      </c>
      <c r="F49" s="229">
        <v>0</v>
      </c>
      <c r="G49" s="228"/>
      <c r="H49" s="203"/>
      <c r="I49" s="151"/>
      <c r="J49" s="203"/>
      <c r="K49" s="151"/>
      <c r="L49" s="289">
        <f t="shared" si="7"/>
        <v>0</v>
      </c>
      <c r="M49" s="286">
        <f t="shared" si="7"/>
        <v>0</v>
      </c>
      <c r="N49" s="100">
        <f t="shared" si="7"/>
        <v>0</v>
      </c>
      <c r="O49" s="286">
        <f t="shared" si="7"/>
        <v>0</v>
      </c>
      <c r="P49" s="177">
        <f t="shared" si="7"/>
        <v>0</v>
      </c>
      <c r="U49" s="63"/>
      <c r="V49" s="4"/>
      <c r="W49" s="64"/>
    </row>
    <row r="50" spans="1:23" x14ac:dyDescent="0.3">
      <c r="A50" s="220" t="s">
        <v>9</v>
      </c>
      <c r="B50" s="228">
        <v>0</v>
      </c>
      <c r="C50" s="203">
        <v>0</v>
      </c>
      <c r="D50" s="151">
        <v>0</v>
      </c>
      <c r="E50" s="203">
        <v>0</v>
      </c>
      <c r="F50" s="229">
        <v>0</v>
      </c>
      <c r="G50" s="228"/>
      <c r="H50" s="203"/>
      <c r="I50" s="151"/>
      <c r="J50" s="203"/>
      <c r="K50" s="151"/>
      <c r="L50" s="289">
        <f t="shared" si="7"/>
        <v>0</v>
      </c>
      <c r="M50" s="286">
        <f t="shared" si="7"/>
        <v>0</v>
      </c>
      <c r="N50" s="100">
        <f t="shared" si="7"/>
        <v>0</v>
      </c>
      <c r="O50" s="286">
        <f t="shared" si="7"/>
        <v>0</v>
      </c>
      <c r="P50" s="177">
        <f t="shared" si="7"/>
        <v>0</v>
      </c>
      <c r="U50" s="63"/>
      <c r="V50" s="4"/>
      <c r="W50" s="64"/>
    </row>
    <row r="51" spans="1:23" ht="15" thickBot="1" x14ac:dyDescent="0.35">
      <c r="A51" s="222" t="s">
        <v>22</v>
      </c>
      <c r="B51" s="230">
        <v>0.04</v>
      </c>
      <c r="C51" s="206">
        <v>5.7819999999999998E-3</v>
      </c>
      <c r="D51" s="156">
        <v>2361358555</v>
      </c>
      <c r="E51" s="206">
        <v>3.5000000000000003E-2</v>
      </c>
      <c r="F51" s="231">
        <v>237</v>
      </c>
      <c r="G51" s="230">
        <v>3.6999999999999998E-2</v>
      </c>
      <c r="H51" s="206">
        <v>6.0000000000000001E-3</v>
      </c>
      <c r="I51" s="156">
        <v>2361358555</v>
      </c>
      <c r="J51" s="206">
        <v>3.5000000000000003E-2</v>
      </c>
      <c r="K51" s="156">
        <v>234</v>
      </c>
      <c r="L51" s="290">
        <f t="shared" si="7"/>
        <v>-3.0000000000000027E-3</v>
      </c>
      <c r="M51" s="287">
        <f t="shared" si="7"/>
        <v>2.1800000000000031E-4</v>
      </c>
      <c r="N51" s="103">
        <f t="shared" si="7"/>
        <v>0</v>
      </c>
      <c r="O51" s="287">
        <f t="shared" si="7"/>
        <v>0</v>
      </c>
      <c r="P51" s="178">
        <f t="shared" si="7"/>
        <v>-3</v>
      </c>
      <c r="U51" s="63"/>
      <c r="V51" s="141"/>
      <c r="W51" s="64"/>
    </row>
    <row r="52" spans="1:23" ht="15.6" thickTop="1" thickBot="1" x14ac:dyDescent="0.35">
      <c r="A52" s="99" t="s">
        <v>137</v>
      </c>
      <c r="B52" s="232"/>
      <c r="C52" s="292">
        <f>SUM(C37:C51)</f>
        <v>1.0000010000000001</v>
      </c>
      <c r="D52" s="92">
        <f t="shared" ref="D52" si="8">SUM(D37:D51)</f>
        <v>408430823878</v>
      </c>
      <c r="E52" s="292">
        <f>SUM(E37:E51)</f>
        <v>1.0010000000000001</v>
      </c>
      <c r="F52" s="181">
        <f t="shared" ref="F52" si="9">SUM(F37:F51)</f>
        <v>6692</v>
      </c>
      <c r="G52" s="232"/>
      <c r="H52" s="292">
        <f>SUM(H37:H51)</f>
        <v>1</v>
      </c>
      <c r="I52" s="92">
        <f t="shared" ref="I52" si="10">SUM(I37:I51)</f>
        <v>408430823878</v>
      </c>
      <c r="J52" s="292">
        <f>SUM(J37:J51)</f>
        <v>1.0010000000000001</v>
      </c>
      <c r="K52" s="233">
        <f t="shared" ref="K52" si="11">SUM(K37:K51)</f>
        <v>6694</v>
      </c>
      <c r="L52" s="232"/>
      <c r="M52" s="212"/>
      <c r="N52" s="92">
        <f t="shared" ref="N52" si="12">SUM(N37:N51)</f>
        <v>0</v>
      </c>
      <c r="O52" s="212"/>
      <c r="P52" s="181">
        <f t="shared" ref="P52" si="13">SUM(P37:P51)</f>
        <v>2</v>
      </c>
    </row>
    <row r="54" spans="1:23" x14ac:dyDescent="0.3">
      <c r="A54" s="2" t="s">
        <v>812</v>
      </c>
      <c r="B54" t="s">
        <v>884</v>
      </c>
      <c r="J54" s="63"/>
      <c r="K54" s="259"/>
      <c r="L54" s="259"/>
      <c r="M54" s="188"/>
      <c r="N54" s="259"/>
      <c r="O54" s="189"/>
    </row>
    <row r="55" spans="1:23" ht="15" thickBot="1" x14ac:dyDescent="0.35">
      <c r="A55" s="2" t="s">
        <v>814</v>
      </c>
      <c r="B55" t="s">
        <v>883</v>
      </c>
      <c r="J55" s="63"/>
      <c r="K55" s="259"/>
      <c r="L55" s="195"/>
      <c r="M55" s="188"/>
      <c r="N55" s="195"/>
      <c r="O55" s="189"/>
    </row>
    <row r="56" spans="1:23" ht="42.75" customHeight="1" thickBot="1" x14ac:dyDescent="0.4">
      <c r="A56" s="62" t="s">
        <v>1255</v>
      </c>
      <c r="B56" s="62" t="s">
        <v>213</v>
      </c>
      <c r="C56" s="22"/>
      <c r="D56" s="22"/>
      <c r="E56" s="23"/>
      <c r="F56" s="23"/>
      <c r="G56" s="23"/>
      <c r="J56" s="63"/>
      <c r="K56" s="259"/>
      <c r="L56" s="195"/>
      <c r="M56" s="188"/>
      <c r="N56" s="195"/>
      <c r="O56" s="189"/>
    </row>
    <row r="57" spans="1:23" ht="15" thickBot="1" x14ac:dyDescent="0.35">
      <c r="A57" s="332" t="s">
        <v>1208</v>
      </c>
      <c r="B57" s="165" t="s">
        <v>637</v>
      </c>
      <c r="C57" s="166"/>
      <c r="D57" s="166" t="s">
        <v>638</v>
      </c>
      <c r="E57" s="167"/>
      <c r="F57" s="328" t="s">
        <v>636</v>
      </c>
      <c r="G57" s="333" t="s">
        <v>200</v>
      </c>
      <c r="J57" s="63"/>
      <c r="K57" s="259"/>
      <c r="L57" s="259"/>
      <c r="M57" s="189"/>
      <c r="N57" s="189"/>
      <c r="O57" s="189"/>
    </row>
    <row r="58" spans="1:23" ht="15.6" thickTop="1" thickBot="1" x14ac:dyDescent="0.35">
      <c r="A58" s="332"/>
      <c r="B58" s="44" t="s">
        <v>197</v>
      </c>
      <c r="C58" s="45" t="s">
        <v>196</v>
      </c>
      <c r="D58" s="44" t="s">
        <v>197</v>
      </c>
      <c r="E58" s="45" t="s">
        <v>196</v>
      </c>
      <c r="F58" s="329"/>
      <c r="G58" s="334"/>
      <c r="J58" s="63"/>
      <c r="K58" s="259"/>
      <c r="L58" s="259"/>
      <c r="M58" s="188"/>
      <c r="N58" s="259"/>
      <c r="O58" s="189"/>
    </row>
    <row r="59" spans="1:23" x14ac:dyDescent="0.3">
      <c r="A59" s="52" t="s">
        <v>24</v>
      </c>
      <c r="B59" s="71">
        <v>955</v>
      </c>
      <c r="C59" s="38">
        <v>5567607160</v>
      </c>
      <c r="D59" s="38">
        <v>955</v>
      </c>
      <c r="E59" s="38">
        <v>5567607160</v>
      </c>
      <c r="F59" s="41">
        <f t="shared" ref="F59:F90" si="14">B59-D59</f>
        <v>0</v>
      </c>
      <c r="G59" s="208">
        <f t="shared" ref="G59:G90" si="15">C59-E59</f>
        <v>0</v>
      </c>
      <c r="J59" s="63"/>
      <c r="K59" s="259"/>
      <c r="L59" s="259"/>
      <c r="M59" s="188"/>
      <c r="N59" s="259"/>
      <c r="O59" s="189"/>
    </row>
    <row r="60" spans="1:23" x14ac:dyDescent="0.3">
      <c r="A60" s="54" t="s">
        <v>25</v>
      </c>
      <c r="B60" s="72">
        <v>717</v>
      </c>
      <c r="C60" s="29">
        <v>2206053624</v>
      </c>
      <c r="D60" s="29">
        <v>717</v>
      </c>
      <c r="E60" s="29">
        <v>2206053624</v>
      </c>
      <c r="F60" s="42">
        <f t="shared" si="14"/>
        <v>0</v>
      </c>
      <c r="G60" s="177">
        <f t="shared" si="15"/>
        <v>0</v>
      </c>
      <c r="J60" s="63"/>
      <c r="K60" s="259"/>
      <c r="L60" s="259"/>
      <c r="M60" s="188"/>
      <c r="N60" s="259"/>
      <c r="O60" s="189"/>
    </row>
    <row r="61" spans="1:23" x14ac:dyDescent="0.3">
      <c r="A61" s="54" t="s">
        <v>205</v>
      </c>
      <c r="B61" s="72">
        <v>74</v>
      </c>
      <c r="C61" s="29">
        <v>38808974</v>
      </c>
      <c r="D61" s="29">
        <v>72</v>
      </c>
      <c r="E61" s="29">
        <v>38808974</v>
      </c>
      <c r="F61" s="42">
        <f t="shared" si="14"/>
        <v>2</v>
      </c>
      <c r="G61" s="177">
        <f t="shared" si="15"/>
        <v>0</v>
      </c>
      <c r="J61" s="63"/>
      <c r="K61" s="259"/>
      <c r="L61" s="195"/>
      <c r="M61" s="188"/>
      <c r="N61" s="195"/>
      <c r="O61" s="189"/>
    </row>
    <row r="62" spans="1:23" x14ac:dyDescent="0.3">
      <c r="A62" s="54" t="s">
        <v>26</v>
      </c>
      <c r="B62" s="72">
        <v>1000</v>
      </c>
      <c r="C62" s="29">
        <v>10705686157</v>
      </c>
      <c r="D62" s="29">
        <v>985</v>
      </c>
      <c r="E62" s="29">
        <v>10705686157</v>
      </c>
      <c r="F62" s="42">
        <f t="shared" si="14"/>
        <v>15</v>
      </c>
      <c r="G62" s="177">
        <f t="shared" si="15"/>
        <v>0</v>
      </c>
      <c r="J62" s="63"/>
      <c r="K62" s="189"/>
      <c r="L62" s="189"/>
      <c r="M62" s="188"/>
      <c r="N62" s="189"/>
      <c r="O62" s="187"/>
    </row>
    <row r="63" spans="1:23" x14ac:dyDescent="0.3">
      <c r="A63" s="54" t="s">
        <v>27</v>
      </c>
      <c r="B63" s="72">
        <v>348</v>
      </c>
      <c r="C63" s="29">
        <v>5369072622</v>
      </c>
      <c r="D63" s="29">
        <v>348</v>
      </c>
      <c r="E63" s="29">
        <v>5369072622</v>
      </c>
      <c r="F63" s="42">
        <f t="shared" si="14"/>
        <v>0</v>
      </c>
      <c r="G63" s="177">
        <f t="shared" si="15"/>
        <v>0</v>
      </c>
      <c r="J63"/>
      <c r="K63" s="81"/>
    </row>
    <row r="64" spans="1:23" x14ac:dyDescent="0.3">
      <c r="A64" s="54" t="s">
        <v>28</v>
      </c>
      <c r="B64" s="72">
        <v>9327</v>
      </c>
      <c r="C64" s="29">
        <v>73213646365</v>
      </c>
      <c r="D64" s="29">
        <v>9287</v>
      </c>
      <c r="E64" s="29">
        <v>73213646365</v>
      </c>
      <c r="F64" s="42">
        <f t="shared" si="14"/>
        <v>40</v>
      </c>
      <c r="G64" s="177">
        <f t="shared" si="15"/>
        <v>0</v>
      </c>
      <c r="J64"/>
      <c r="K64" s="81"/>
    </row>
    <row r="65" spans="1:11" x14ac:dyDescent="0.3">
      <c r="A65" s="54" t="s">
        <v>29</v>
      </c>
      <c r="B65" s="72">
        <v>1462</v>
      </c>
      <c r="C65" s="29">
        <v>6732924650</v>
      </c>
      <c r="D65" s="29">
        <v>1457</v>
      </c>
      <c r="E65" s="29">
        <v>6732924650</v>
      </c>
      <c r="F65" s="42">
        <f t="shared" si="14"/>
        <v>5</v>
      </c>
      <c r="G65" s="177">
        <f t="shared" si="15"/>
        <v>0</v>
      </c>
      <c r="J65"/>
      <c r="K65" s="81"/>
    </row>
    <row r="66" spans="1:11" x14ac:dyDescent="0.3">
      <c r="A66" s="54" t="s">
        <v>30</v>
      </c>
      <c r="B66" s="72">
        <v>1546</v>
      </c>
      <c r="C66" s="29">
        <v>6373257308</v>
      </c>
      <c r="D66" s="29">
        <v>1545</v>
      </c>
      <c r="E66" s="29">
        <v>6373257308</v>
      </c>
      <c r="F66" s="42">
        <f t="shared" si="14"/>
        <v>1</v>
      </c>
      <c r="G66" s="177">
        <f t="shared" si="15"/>
        <v>0</v>
      </c>
      <c r="J66"/>
      <c r="K66" s="81"/>
    </row>
    <row r="67" spans="1:11" x14ac:dyDescent="0.3">
      <c r="A67" s="54" t="s">
        <v>31</v>
      </c>
      <c r="B67" s="72">
        <v>243</v>
      </c>
      <c r="C67" s="29">
        <v>1539476352</v>
      </c>
      <c r="D67" s="29">
        <v>243</v>
      </c>
      <c r="E67" s="29">
        <v>1539476352</v>
      </c>
      <c r="F67" s="42">
        <f t="shared" si="14"/>
        <v>0</v>
      </c>
      <c r="G67" s="177">
        <f t="shared" si="15"/>
        <v>0</v>
      </c>
      <c r="J67"/>
      <c r="K67" s="81"/>
    </row>
    <row r="68" spans="1:11" x14ac:dyDescent="0.3">
      <c r="A68" s="54" t="s">
        <v>32</v>
      </c>
      <c r="B68" s="72">
        <v>780</v>
      </c>
      <c r="C68" s="29">
        <v>3160996732</v>
      </c>
      <c r="D68" s="29">
        <v>780</v>
      </c>
      <c r="E68" s="29">
        <v>3160996732</v>
      </c>
      <c r="F68" s="42">
        <f t="shared" si="14"/>
        <v>0</v>
      </c>
      <c r="G68" s="177">
        <f t="shared" si="15"/>
        <v>0</v>
      </c>
      <c r="J68"/>
      <c r="K68" s="81"/>
    </row>
    <row r="69" spans="1:11" x14ac:dyDescent="0.3">
      <c r="A69" s="54" t="s">
        <v>1210</v>
      </c>
      <c r="B69" s="72">
        <v>30</v>
      </c>
      <c r="C69" s="29">
        <v>11467976</v>
      </c>
      <c r="D69" s="29">
        <v>30</v>
      </c>
      <c r="E69" s="29">
        <v>11467976</v>
      </c>
      <c r="F69" s="42">
        <f t="shared" si="14"/>
        <v>0</v>
      </c>
      <c r="G69" s="177">
        <f t="shared" si="15"/>
        <v>0</v>
      </c>
      <c r="J69"/>
      <c r="K69" s="81"/>
    </row>
    <row r="70" spans="1:11" x14ac:dyDescent="0.3">
      <c r="A70" s="54" t="s">
        <v>33</v>
      </c>
      <c r="B70" s="72">
        <v>1774</v>
      </c>
      <c r="C70" s="29">
        <v>17143955344</v>
      </c>
      <c r="D70" s="29">
        <v>1767</v>
      </c>
      <c r="E70" s="29">
        <v>17143955344</v>
      </c>
      <c r="F70" s="42">
        <f t="shared" si="14"/>
        <v>7</v>
      </c>
      <c r="G70" s="177">
        <f t="shared" si="15"/>
        <v>0</v>
      </c>
      <c r="J70"/>
      <c r="K70" s="81"/>
    </row>
    <row r="71" spans="1:11" x14ac:dyDescent="0.3">
      <c r="A71" s="54" t="s">
        <v>34</v>
      </c>
      <c r="B71" s="72">
        <v>1751</v>
      </c>
      <c r="C71" s="29">
        <v>9588769326</v>
      </c>
      <c r="D71" s="29">
        <v>1745</v>
      </c>
      <c r="E71" s="29">
        <v>9588769326</v>
      </c>
      <c r="F71" s="42">
        <f t="shared" si="14"/>
        <v>6</v>
      </c>
      <c r="G71" s="177">
        <f t="shared" si="15"/>
        <v>0</v>
      </c>
      <c r="J71"/>
      <c r="K71" s="81"/>
    </row>
    <row r="72" spans="1:11" x14ac:dyDescent="0.3">
      <c r="A72" s="54" t="s">
        <v>207</v>
      </c>
      <c r="B72" s="72">
        <v>93</v>
      </c>
      <c r="C72" s="29">
        <v>83485861</v>
      </c>
      <c r="D72" s="29">
        <v>93</v>
      </c>
      <c r="E72" s="29">
        <v>83485861</v>
      </c>
      <c r="F72" s="42">
        <f t="shared" si="14"/>
        <v>0</v>
      </c>
      <c r="G72" s="177">
        <f t="shared" si="15"/>
        <v>0</v>
      </c>
      <c r="J72"/>
      <c r="K72" s="81"/>
    </row>
    <row r="73" spans="1:11" x14ac:dyDescent="0.3">
      <c r="A73" s="54" t="s">
        <v>35</v>
      </c>
      <c r="B73" s="72">
        <v>310</v>
      </c>
      <c r="C73" s="29">
        <v>2035855627</v>
      </c>
      <c r="D73" s="29">
        <v>310</v>
      </c>
      <c r="E73" s="29">
        <v>2035855627</v>
      </c>
      <c r="F73" s="42">
        <f t="shared" si="14"/>
        <v>0</v>
      </c>
      <c r="G73" s="177">
        <f t="shared" si="15"/>
        <v>0</v>
      </c>
      <c r="J73"/>
      <c r="K73" s="81"/>
    </row>
    <row r="74" spans="1:11" x14ac:dyDescent="0.3">
      <c r="A74" s="54" t="s">
        <v>36</v>
      </c>
      <c r="B74" s="72">
        <v>277</v>
      </c>
      <c r="C74" s="29">
        <v>1576137643</v>
      </c>
      <c r="D74" s="29">
        <v>275</v>
      </c>
      <c r="E74" s="29">
        <v>1576137643</v>
      </c>
      <c r="F74" s="42">
        <f t="shared" si="14"/>
        <v>2</v>
      </c>
      <c r="G74" s="177">
        <f t="shared" si="15"/>
        <v>0</v>
      </c>
      <c r="J74"/>
      <c r="K74" s="81"/>
    </row>
    <row r="75" spans="1:11" x14ac:dyDescent="0.3">
      <c r="A75" s="54" t="s">
        <v>37</v>
      </c>
      <c r="B75" s="72">
        <v>2644</v>
      </c>
      <c r="C75" s="29">
        <v>15133725564</v>
      </c>
      <c r="D75" s="29">
        <v>2633</v>
      </c>
      <c r="E75" s="29">
        <v>15133725564</v>
      </c>
      <c r="F75" s="42">
        <f t="shared" si="14"/>
        <v>11</v>
      </c>
      <c r="G75" s="177">
        <f t="shared" si="15"/>
        <v>0</v>
      </c>
      <c r="J75"/>
      <c r="K75" s="81"/>
    </row>
    <row r="76" spans="1:11" x14ac:dyDescent="0.3">
      <c r="A76" s="54" t="s">
        <v>38</v>
      </c>
      <c r="B76" s="72">
        <v>970</v>
      </c>
      <c r="C76" s="29">
        <v>9744573711</v>
      </c>
      <c r="D76" s="29">
        <v>969</v>
      </c>
      <c r="E76" s="29">
        <v>9744573711</v>
      </c>
      <c r="F76" s="42">
        <f t="shared" si="14"/>
        <v>1</v>
      </c>
      <c r="G76" s="177">
        <f t="shared" si="15"/>
        <v>0</v>
      </c>
      <c r="J76"/>
      <c r="K76" s="81"/>
    </row>
    <row r="77" spans="1:11" x14ac:dyDescent="0.3">
      <c r="A77" s="54" t="s">
        <v>39</v>
      </c>
      <c r="B77" s="72">
        <v>697</v>
      </c>
      <c r="C77" s="29">
        <v>4126862750</v>
      </c>
      <c r="D77" s="29">
        <v>697</v>
      </c>
      <c r="E77" s="29">
        <v>4126862750</v>
      </c>
      <c r="F77" s="42">
        <f t="shared" si="14"/>
        <v>0</v>
      </c>
      <c r="G77" s="177">
        <f t="shared" si="15"/>
        <v>0</v>
      </c>
      <c r="J77"/>
      <c r="K77" s="81"/>
    </row>
    <row r="78" spans="1:11" x14ac:dyDescent="0.3">
      <c r="A78" s="54" t="s">
        <v>40</v>
      </c>
      <c r="B78" s="72">
        <v>542</v>
      </c>
      <c r="C78" s="29">
        <v>2597781879</v>
      </c>
      <c r="D78" s="29">
        <v>542</v>
      </c>
      <c r="E78" s="29">
        <v>2597781879</v>
      </c>
      <c r="F78" s="42">
        <f t="shared" si="14"/>
        <v>0</v>
      </c>
      <c r="G78" s="177">
        <f t="shared" si="15"/>
        <v>0</v>
      </c>
      <c r="J78"/>
      <c r="K78" s="81"/>
    </row>
    <row r="79" spans="1:11" x14ac:dyDescent="0.3">
      <c r="A79" s="54" t="s">
        <v>41</v>
      </c>
      <c r="B79" s="72">
        <v>796</v>
      </c>
      <c r="C79" s="29">
        <v>8972859078</v>
      </c>
      <c r="D79" s="29">
        <v>795</v>
      </c>
      <c r="E79" s="29">
        <v>8972859078</v>
      </c>
      <c r="F79" s="42">
        <f t="shared" si="14"/>
        <v>1</v>
      </c>
      <c r="G79" s="177">
        <f t="shared" si="15"/>
        <v>0</v>
      </c>
      <c r="J79"/>
      <c r="K79" s="81"/>
    </row>
    <row r="80" spans="1:11" x14ac:dyDescent="0.3">
      <c r="A80" s="54" t="s">
        <v>42</v>
      </c>
      <c r="B80" s="72">
        <v>689</v>
      </c>
      <c r="C80" s="29">
        <v>7225164425</v>
      </c>
      <c r="D80" s="29">
        <v>688</v>
      </c>
      <c r="E80" s="29">
        <v>7225164425</v>
      </c>
      <c r="F80" s="42">
        <f t="shared" si="14"/>
        <v>1</v>
      </c>
      <c r="G80" s="177">
        <f t="shared" si="15"/>
        <v>0</v>
      </c>
      <c r="J80"/>
      <c r="K80" s="81"/>
    </row>
    <row r="81" spans="1:11" x14ac:dyDescent="0.3">
      <c r="A81" s="54" t="s">
        <v>43</v>
      </c>
      <c r="B81" s="72">
        <v>434</v>
      </c>
      <c r="C81" s="29">
        <v>2159892020</v>
      </c>
      <c r="D81" s="29">
        <v>433</v>
      </c>
      <c r="E81" s="29">
        <v>2159892020</v>
      </c>
      <c r="F81" s="42">
        <f t="shared" si="14"/>
        <v>1</v>
      </c>
      <c r="G81" s="177">
        <f t="shared" si="15"/>
        <v>0</v>
      </c>
      <c r="J81"/>
      <c r="K81" s="81"/>
    </row>
    <row r="82" spans="1:11" x14ac:dyDescent="0.3">
      <c r="A82" s="54" t="s">
        <v>44</v>
      </c>
      <c r="B82" s="72">
        <v>2569</v>
      </c>
      <c r="C82" s="29">
        <v>8913768769</v>
      </c>
      <c r="D82" s="29">
        <v>2558</v>
      </c>
      <c r="E82" s="29">
        <v>8913768769</v>
      </c>
      <c r="F82" s="42">
        <f t="shared" si="14"/>
        <v>11</v>
      </c>
      <c r="G82" s="177">
        <f t="shared" si="15"/>
        <v>0</v>
      </c>
      <c r="J82"/>
      <c r="K82" s="81"/>
    </row>
    <row r="83" spans="1:11" x14ac:dyDescent="0.3">
      <c r="A83" s="54" t="s">
        <v>45</v>
      </c>
      <c r="B83" s="72">
        <v>5703</v>
      </c>
      <c r="C83" s="29">
        <v>14806062178</v>
      </c>
      <c r="D83" s="29">
        <v>5673</v>
      </c>
      <c r="E83" s="29">
        <v>14806062178</v>
      </c>
      <c r="F83" s="42">
        <f t="shared" si="14"/>
        <v>30</v>
      </c>
      <c r="G83" s="177">
        <f t="shared" si="15"/>
        <v>0</v>
      </c>
      <c r="J83"/>
      <c r="K83" s="81"/>
    </row>
    <row r="84" spans="1:11" x14ac:dyDescent="0.3">
      <c r="A84" s="54" t="s">
        <v>46</v>
      </c>
      <c r="B84" s="72">
        <v>2254</v>
      </c>
      <c r="C84" s="29">
        <v>16611783096</v>
      </c>
      <c r="D84" s="29">
        <v>2248</v>
      </c>
      <c r="E84" s="29">
        <v>16611783096</v>
      </c>
      <c r="F84" s="42">
        <f t="shared" si="14"/>
        <v>6</v>
      </c>
      <c r="G84" s="177">
        <f t="shared" si="15"/>
        <v>0</v>
      </c>
      <c r="J84"/>
      <c r="K84" s="81"/>
    </row>
    <row r="85" spans="1:11" x14ac:dyDescent="0.3">
      <c r="A85" s="54" t="s">
        <v>47</v>
      </c>
      <c r="B85" s="72">
        <v>1543</v>
      </c>
      <c r="C85" s="29">
        <v>8296161636</v>
      </c>
      <c r="D85" s="29">
        <v>1531</v>
      </c>
      <c r="E85" s="29">
        <v>8296161636</v>
      </c>
      <c r="F85" s="42">
        <f t="shared" si="14"/>
        <v>12</v>
      </c>
      <c r="G85" s="177">
        <f t="shared" si="15"/>
        <v>0</v>
      </c>
      <c r="J85"/>
      <c r="K85" s="81"/>
    </row>
    <row r="86" spans="1:11" x14ac:dyDescent="0.3">
      <c r="A86" s="54" t="s">
        <v>48</v>
      </c>
      <c r="B86" s="72">
        <v>373</v>
      </c>
      <c r="C86" s="29">
        <v>4686424915</v>
      </c>
      <c r="D86" s="29">
        <v>373</v>
      </c>
      <c r="E86" s="29">
        <v>4686424915</v>
      </c>
      <c r="F86" s="42">
        <f t="shared" si="14"/>
        <v>0</v>
      </c>
      <c r="G86" s="177">
        <f t="shared" si="15"/>
        <v>0</v>
      </c>
      <c r="J86"/>
      <c r="K86" s="81"/>
    </row>
    <row r="87" spans="1:11" x14ac:dyDescent="0.3">
      <c r="A87" s="54" t="s">
        <v>49</v>
      </c>
      <c r="B87" s="72">
        <v>1553</v>
      </c>
      <c r="C87" s="29">
        <v>8371669334</v>
      </c>
      <c r="D87" s="29">
        <v>1551</v>
      </c>
      <c r="E87" s="29">
        <v>8371669334</v>
      </c>
      <c r="F87" s="42">
        <f t="shared" si="14"/>
        <v>2</v>
      </c>
      <c r="G87" s="177">
        <f t="shared" si="15"/>
        <v>0</v>
      </c>
      <c r="J87"/>
      <c r="K87" s="81"/>
    </row>
    <row r="88" spans="1:11" x14ac:dyDescent="0.3">
      <c r="A88" s="54" t="s">
        <v>50</v>
      </c>
      <c r="B88" s="72">
        <v>479</v>
      </c>
      <c r="C88" s="29">
        <v>1493418035</v>
      </c>
      <c r="D88" s="29">
        <v>479</v>
      </c>
      <c r="E88" s="29">
        <v>1493418035</v>
      </c>
      <c r="F88" s="42">
        <f t="shared" si="14"/>
        <v>0</v>
      </c>
      <c r="G88" s="177">
        <f t="shared" si="15"/>
        <v>0</v>
      </c>
      <c r="J88"/>
      <c r="K88" s="81"/>
    </row>
    <row r="89" spans="1:11" x14ac:dyDescent="0.3">
      <c r="A89" s="54" t="s">
        <v>51</v>
      </c>
      <c r="B89" s="72">
        <v>556</v>
      </c>
      <c r="C89" s="29">
        <v>1671008352</v>
      </c>
      <c r="D89" s="29">
        <v>555</v>
      </c>
      <c r="E89" s="29">
        <v>1671008352</v>
      </c>
      <c r="F89" s="42">
        <f t="shared" si="14"/>
        <v>1</v>
      </c>
      <c r="G89" s="177">
        <f t="shared" si="15"/>
        <v>0</v>
      </c>
      <c r="J89"/>
      <c r="K89" s="81"/>
    </row>
    <row r="90" spans="1:11" x14ac:dyDescent="0.3">
      <c r="A90" s="54" t="s">
        <v>52</v>
      </c>
      <c r="B90" s="72">
        <v>376</v>
      </c>
      <c r="C90" s="29">
        <v>3345471986</v>
      </c>
      <c r="D90" s="29">
        <v>376</v>
      </c>
      <c r="E90" s="29">
        <v>3345471986</v>
      </c>
      <c r="F90" s="42">
        <f t="shared" si="14"/>
        <v>0</v>
      </c>
      <c r="G90" s="177">
        <f t="shared" si="15"/>
        <v>0</v>
      </c>
      <c r="J90"/>
      <c r="K90" s="81"/>
    </row>
    <row r="91" spans="1:11" x14ac:dyDescent="0.3">
      <c r="A91" s="54" t="s">
        <v>53</v>
      </c>
      <c r="B91" s="72">
        <v>455</v>
      </c>
      <c r="C91" s="29">
        <v>1544234725</v>
      </c>
      <c r="D91" s="29">
        <v>453</v>
      </c>
      <c r="E91" s="29">
        <v>1544234725</v>
      </c>
      <c r="F91" s="42">
        <f t="shared" ref="F91:F117" si="16">B91-D91</f>
        <v>2</v>
      </c>
      <c r="G91" s="177">
        <f t="shared" ref="G91:G117" si="17">C91-E91</f>
        <v>0</v>
      </c>
      <c r="J91"/>
      <c r="K91" s="81"/>
    </row>
    <row r="92" spans="1:11" x14ac:dyDescent="0.3">
      <c r="A92" s="54" t="s">
        <v>54</v>
      </c>
      <c r="B92" s="72">
        <v>962</v>
      </c>
      <c r="C92" s="29">
        <v>11967242279</v>
      </c>
      <c r="D92" s="29">
        <v>955</v>
      </c>
      <c r="E92" s="29">
        <v>11967242279</v>
      </c>
      <c r="F92" s="42">
        <f t="shared" si="16"/>
        <v>7</v>
      </c>
      <c r="G92" s="177">
        <f t="shared" si="17"/>
        <v>0</v>
      </c>
      <c r="J92"/>
      <c r="K92" s="81"/>
    </row>
    <row r="93" spans="1:11" x14ac:dyDescent="0.3">
      <c r="A93" s="54" t="s">
        <v>55</v>
      </c>
      <c r="B93" s="72">
        <v>719</v>
      </c>
      <c r="C93" s="29">
        <v>3792896058</v>
      </c>
      <c r="D93" s="29">
        <v>719</v>
      </c>
      <c r="E93" s="29">
        <v>3792896058</v>
      </c>
      <c r="F93" s="42">
        <f t="shared" si="16"/>
        <v>0</v>
      </c>
      <c r="G93" s="177">
        <f t="shared" si="17"/>
        <v>0</v>
      </c>
      <c r="J93"/>
      <c r="K93" s="81"/>
    </row>
    <row r="94" spans="1:11" x14ac:dyDescent="0.3">
      <c r="A94" s="54" t="s">
        <v>56</v>
      </c>
      <c r="B94" s="72">
        <v>6475</v>
      </c>
      <c r="C94" s="29">
        <v>44918176676</v>
      </c>
      <c r="D94" s="29">
        <v>6217</v>
      </c>
      <c r="E94" s="29">
        <v>44918176676</v>
      </c>
      <c r="F94" s="42">
        <f t="shared" si="16"/>
        <v>258</v>
      </c>
      <c r="G94" s="177">
        <f t="shared" si="17"/>
        <v>0</v>
      </c>
      <c r="J94"/>
      <c r="K94" s="81"/>
    </row>
    <row r="95" spans="1:11" x14ac:dyDescent="0.3">
      <c r="A95" s="54" t="s">
        <v>57</v>
      </c>
      <c r="B95" s="72">
        <v>2757</v>
      </c>
      <c r="C95" s="29">
        <v>11814583433</v>
      </c>
      <c r="D95" s="29">
        <v>2750</v>
      </c>
      <c r="E95" s="29">
        <v>11814583433</v>
      </c>
      <c r="F95" s="42">
        <f t="shared" si="16"/>
        <v>7</v>
      </c>
      <c r="G95" s="177">
        <f t="shared" si="17"/>
        <v>0</v>
      </c>
      <c r="J95"/>
      <c r="K95" s="81"/>
    </row>
    <row r="96" spans="1:11" x14ac:dyDescent="0.3">
      <c r="A96" s="54" t="s">
        <v>58</v>
      </c>
      <c r="B96" s="72">
        <v>315</v>
      </c>
      <c r="C96" s="29">
        <v>1200999199</v>
      </c>
      <c r="D96" s="29">
        <v>315</v>
      </c>
      <c r="E96" s="29">
        <v>1200999199</v>
      </c>
      <c r="F96" s="42">
        <f t="shared" si="16"/>
        <v>0</v>
      </c>
      <c r="G96" s="177">
        <f t="shared" si="17"/>
        <v>0</v>
      </c>
      <c r="J96"/>
      <c r="K96" s="81"/>
    </row>
    <row r="97" spans="1:11" x14ac:dyDescent="0.3">
      <c r="A97" s="54" t="s">
        <v>209</v>
      </c>
      <c r="B97" s="72">
        <v>80</v>
      </c>
      <c r="C97" s="29">
        <v>29299384</v>
      </c>
      <c r="D97" s="29">
        <v>79</v>
      </c>
      <c r="E97" s="29">
        <v>29299384</v>
      </c>
      <c r="F97" s="42">
        <f t="shared" si="16"/>
        <v>1</v>
      </c>
      <c r="G97" s="177">
        <f t="shared" si="17"/>
        <v>0</v>
      </c>
      <c r="J97"/>
      <c r="K97" s="81"/>
    </row>
    <row r="98" spans="1:11" x14ac:dyDescent="0.3">
      <c r="A98" s="54" t="s">
        <v>59</v>
      </c>
      <c r="B98" s="72">
        <v>2214</v>
      </c>
      <c r="C98" s="29">
        <v>15148736021</v>
      </c>
      <c r="D98" s="29">
        <v>2205</v>
      </c>
      <c r="E98" s="29">
        <v>15148736021</v>
      </c>
      <c r="F98" s="42">
        <f t="shared" si="16"/>
        <v>9</v>
      </c>
      <c r="G98" s="177">
        <f t="shared" si="17"/>
        <v>0</v>
      </c>
      <c r="J98"/>
      <c r="K98" s="81"/>
    </row>
    <row r="99" spans="1:11" x14ac:dyDescent="0.3">
      <c r="A99" s="54" t="s">
        <v>60</v>
      </c>
      <c r="B99" s="72">
        <v>907</v>
      </c>
      <c r="C99" s="29">
        <v>4805878256</v>
      </c>
      <c r="D99" s="29">
        <v>902</v>
      </c>
      <c r="E99" s="29">
        <v>4805878256</v>
      </c>
      <c r="F99" s="42">
        <f t="shared" si="16"/>
        <v>5</v>
      </c>
      <c r="G99" s="177">
        <f t="shared" si="17"/>
        <v>0</v>
      </c>
      <c r="J99"/>
      <c r="K99" s="81"/>
    </row>
    <row r="100" spans="1:11" x14ac:dyDescent="0.3">
      <c r="A100" s="54" t="s">
        <v>61</v>
      </c>
      <c r="B100" s="72">
        <v>1102</v>
      </c>
      <c r="C100" s="29">
        <v>6653199644</v>
      </c>
      <c r="D100" s="29">
        <v>1101</v>
      </c>
      <c r="E100" s="29">
        <v>6653199644</v>
      </c>
      <c r="F100" s="42">
        <f t="shared" si="16"/>
        <v>1</v>
      </c>
      <c r="G100" s="177">
        <f t="shared" si="17"/>
        <v>0</v>
      </c>
      <c r="J100"/>
      <c r="K100" s="81"/>
    </row>
    <row r="101" spans="1:11" x14ac:dyDescent="0.3">
      <c r="A101" s="54" t="s">
        <v>62</v>
      </c>
      <c r="B101" s="72">
        <v>4105</v>
      </c>
      <c r="C101" s="29">
        <v>17547012943</v>
      </c>
      <c r="D101" s="29">
        <v>4092</v>
      </c>
      <c r="E101" s="29">
        <v>17547012943</v>
      </c>
      <c r="F101" s="42">
        <f t="shared" si="16"/>
        <v>13</v>
      </c>
      <c r="G101" s="177">
        <f t="shared" si="17"/>
        <v>0</v>
      </c>
      <c r="J101"/>
      <c r="K101" s="81"/>
    </row>
    <row r="102" spans="1:11" x14ac:dyDescent="0.3">
      <c r="A102" s="54" t="s">
        <v>211</v>
      </c>
      <c r="B102" s="72">
        <v>336</v>
      </c>
      <c r="C102" s="29">
        <v>1371176907</v>
      </c>
      <c r="D102" s="29">
        <v>336</v>
      </c>
      <c r="E102" s="29">
        <v>1371176907</v>
      </c>
      <c r="F102" s="42">
        <f t="shared" si="16"/>
        <v>0</v>
      </c>
      <c r="G102" s="177">
        <f t="shared" si="17"/>
        <v>0</v>
      </c>
      <c r="J102"/>
      <c r="K102" s="81"/>
    </row>
    <row r="103" spans="1:11" x14ac:dyDescent="0.3">
      <c r="A103" s="54" t="s">
        <v>923</v>
      </c>
      <c r="B103" s="72">
        <v>20</v>
      </c>
      <c r="C103" s="29">
        <v>6939678</v>
      </c>
      <c r="D103" s="29">
        <v>20</v>
      </c>
      <c r="E103" s="29">
        <v>6939678</v>
      </c>
      <c r="F103" s="42">
        <f t="shared" si="16"/>
        <v>0</v>
      </c>
      <c r="G103" s="177">
        <f t="shared" si="17"/>
        <v>0</v>
      </c>
      <c r="J103"/>
      <c r="K103" s="81"/>
    </row>
    <row r="104" spans="1:11" x14ac:dyDescent="0.3">
      <c r="A104" s="54" t="s">
        <v>925</v>
      </c>
      <c r="B104" s="72">
        <v>24</v>
      </c>
      <c r="C104" s="29">
        <v>8449674</v>
      </c>
      <c r="D104" s="29">
        <v>24</v>
      </c>
      <c r="E104" s="29">
        <v>8449674</v>
      </c>
      <c r="F104" s="42">
        <f t="shared" si="16"/>
        <v>0</v>
      </c>
      <c r="G104" s="177">
        <f t="shared" si="17"/>
        <v>0</v>
      </c>
      <c r="J104"/>
      <c r="K104" s="81"/>
    </row>
    <row r="105" spans="1:11" x14ac:dyDescent="0.3">
      <c r="A105" s="54" t="s">
        <v>63</v>
      </c>
      <c r="B105" s="72">
        <v>691</v>
      </c>
      <c r="C105" s="29">
        <v>2175039907</v>
      </c>
      <c r="D105" s="29">
        <v>683</v>
      </c>
      <c r="E105" s="29">
        <v>2175039907</v>
      </c>
      <c r="F105" s="42">
        <f t="shared" si="16"/>
        <v>8</v>
      </c>
      <c r="G105" s="177">
        <f t="shared" si="17"/>
        <v>0</v>
      </c>
      <c r="J105"/>
      <c r="K105" s="81"/>
    </row>
    <row r="106" spans="1:11" x14ac:dyDescent="0.3">
      <c r="A106" s="54" t="s">
        <v>64</v>
      </c>
      <c r="B106" s="72">
        <v>786</v>
      </c>
      <c r="C106" s="29">
        <v>5337756098</v>
      </c>
      <c r="D106" s="29">
        <v>786</v>
      </c>
      <c r="E106" s="29">
        <v>5337756098</v>
      </c>
      <c r="F106" s="42">
        <f t="shared" si="16"/>
        <v>0</v>
      </c>
      <c r="G106" s="177">
        <f t="shared" si="17"/>
        <v>0</v>
      </c>
      <c r="J106"/>
      <c r="K106" s="81"/>
    </row>
    <row r="107" spans="1:11" x14ac:dyDescent="0.3">
      <c r="A107" s="54" t="s">
        <v>65</v>
      </c>
      <c r="B107" s="72">
        <v>372</v>
      </c>
      <c r="C107" s="29">
        <v>836490842</v>
      </c>
      <c r="D107" s="29">
        <v>370</v>
      </c>
      <c r="E107" s="29">
        <v>836490842</v>
      </c>
      <c r="F107" s="42">
        <f t="shared" si="16"/>
        <v>2</v>
      </c>
      <c r="G107" s="177">
        <f t="shared" si="17"/>
        <v>0</v>
      </c>
      <c r="J107"/>
      <c r="K107" s="81"/>
    </row>
    <row r="108" spans="1:11" x14ac:dyDescent="0.3">
      <c r="A108" s="54" t="s">
        <v>66</v>
      </c>
      <c r="B108" s="72">
        <v>1988</v>
      </c>
      <c r="C108" s="29">
        <v>7657266841</v>
      </c>
      <c r="D108" s="29">
        <v>1593</v>
      </c>
      <c r="E108" s="29">
        <v>7657266841</v>
      </c>
      <c r="F108" s="42">
        <f t="shared" si="16"/>
        <v>395</v>
      </c>
      <c r="G108" s="177">
        <f t="shared" si="17"/>
        <v>0</v>
      </c>
      <c r="J108"/>
      <c r="K108" s="81"/>
    </row>
    <row r="109" spans="1:11" x14ac:dyDescent="0.3">
      <c r="A109" s="83" t="s">
        <v>67</v>
      </c>
      <c r="B109" s="84">
        <v>3492</v>
      </c>
      <c r="C109" s="32">
        <v>30540062766</v>
      </c>
      <c r="D109" s="32">
        <v>3463</v>
      </c>
      <c r="E109" s="32">
        <v>30540062766</v>
      </c>
      <c r="F109" s="42">
        <f t="shared" si="16"/>
        <v>29</v>
      </c>
      <c r="G109" s="177">
        <f t="shared" si="17"/>
        <v>0</v>
      </c>
      <c r="J109"/>
      <c r="K109" s="81"/>
    </row>
    <row r="110" spans="1:11" x14ac:dyDescent="0.3">
      <c r="A110" s="83" t="s">
        <v>68</v>
      </c>
      <c r="B110" s="84">
        <v>714</v>
      </c>
      <c r="C110" s="32">
        <v>2468975897</v>
      </c>
      <c r="D110" s="32">
        <v>713</v>
      </c>
      <c r="E110" s="32">
        <v>2468975897</v>
      </c>
      <c r="F110" s="42">
        <f t="shared" si="16"/>
        <v>1</v>
      </c>
      <c r="G110" s="177">
        <f t="shared" si="17"/>
        <v>0</v>
      </c>
      <c r="J110"/>
      <c r="K110" s="81"/>
    </row>
    <row r="111" spans="1:11" x14ac:dyDescent="0.3">
      <c r="A111" s="83" t="s">
        <v>69</v>
      </c>
      <c r="B111" s="84">
        <v>327</v>
      </c>
      <c r="C111" s="32">
        <v>1437064490</v>
      </c>
      <c r="D111" s="32">
        <v>327</v>
      </c>
      <c r="E111" s="32">
        <v>1437064490</v>
      </c>
      <c r="F111" s="42">
        <f t="shared" si="16"/>
        <v>0</v>
      </c>
      <c r="G111" s="177">
        <f t="shared" si="17"/>
        <v>0</v>
      </c>
      <c r="J111"/>
      <c r="K111" s="81"/>
    </row>
    <row r="112" spans="1:11" x14ac:dyDescent="0.3">
      <c r="A112" s="83" t="s">
        <v>1209</v>
      </c>
      <c r="B112" s="84">
        <v>90</v>
      </c>
      <c r="C112" s="32">
        <v>71270306</v>
      </c>
      <c r="D112" s="32">
        <v>90</v>
      </c>
      <c r="E112" s="32">
        <v>71270306</v>
      </c>
      <c r="F112" s="42">
        <f t="shared" si="16"/>
        <v>0</v>
      </c>
      <c r="G112" s="177">
        <f t="shared" si="17"/>
        <v>0</v>
      </c>
      <c r="J112"/>
      <c r="K112" s="81"/>
    </row>
    <row r="113" spans="1:31" x14ac:dyDescent="0.3">
      <c r="A113" s="83" t="s">
        <v>70</v>
      </c>
      <c r="B113" s="84">
        <v>1323</v>
      </c>
      <c r="C113" s="32">
        <v>5047329360</v>
      </c>
      <c r="D113" s="32">
        <v>1318</v>
      </c>
      <c r="E113" s="32">
        <v>5047329360</v>
      </c>
      <c r="F113" s="42">
        <f t="shared" si="16"/>
        <v>5</v>
      </c>
      <c r="G113" s="177">
        <f t="shared" si="17"/>
        <v>0</v>
      </c>
      <c r="J113"/>
      <c r="K113" s="81"/>
    </row>
    <row r="114" spans="1:31" x14ac:dyDescent="0.3">
      <c r="A114" s="83" t="s">
        <v>71</v>
      </c>
      <c r="B114" s="84">
        <v>2352</v>
      </c>
      <c r="C114" s="32">
        <v>10755570342</v>
      </c>
      <c r="D114" s="32">
        <v>2341</v>
      </c>
      <c r="E114" s="32">
        <v>10755570342</v>
      </c>
      <c r="F114" s="42">
        <f t="shared" si="16"/>
        <v>11</v>
      </c>
      <c r="G114" s="177">
        <f t="shared" si="17"/>
        <v>0</v>
      </c>
      <c r="J114"/>
      <c r="K114" s="81"/>
    </row>
    <row r="115" spans="1:31" x14ac:dyDescent="0.3">
      <c r="A115" s="83" t="s">
        <v>72</v>
      </c>
      <c r="B115" s="84">
        <v>337</v>
      </c>
      <c r="C115" s="32">
        <v>2734452577</v>
      </c>
      <c r="D115" s="32">
        <v>337</v>
      </c>
      <c r="E115" s="32">
        <v>2734452577</v>
      </c>
      <c r="F115" s="42">
        <f t="shared" si="16"/>
        <v>0</v>
      </c>
      <c r="G115" s="177">
        <f t="shared" si="17"/>
        <v>0</v>
      </c>
      <c r="J115"/>
      <c r="K115" s="81"/>
    </row>
    <row r="116" spans="1:31" x14ac:dyDescent="0.3">
      <c r="A116" s="83" t="s">
        <v>73</v>
      </c>
      <c r="B116" s="84">
        <v>1451</v>
      </c>
      <c r="C116" s="32">
        <v>5610619855</v>
      </c>
      <c r="D116" s="32">
        <v>1450</v>
      </c>
      <c r="E116" s="32">
        <v>5610619855</v>
      </c>
      <c r="F116" s="42">
        <f t="shared" si="16"/>
        <v>1</v>
      </c>
      <c r="G116" s="177">
        <f t="shared" si="17"/>
        <v>0</v>
      </c>
      <c r="J116"/>
      <c r="K116" s="81"/>
    </row>
    <row r="117" spans="1:31" ht="15" thickBot="1" x14ac:dyDescent="0.35">
      <c r="A117" s="93" t="s">
        <v>74</v>
      </c>
      <c r="B117" s="94">
        <v>200</v>
      </c>
      <c r="C117" s="95">
        <v>484999703</v>
      </c>
      <c r="D117" s="95">
        <v>200</v>
      </c>
      <c r="E117" s="95">
        <v>484999703</v>
      </c>
      <c r="F117" s="96">
        <f t="shared" si="16"/>
        <v>0</v>
      </c>
      <c r="G117" s="178">
        <f t="shared" si="17"/>
        <v>0</v>
      </c>
      <c r="J117"/>
      <c r="K117" s="81"/>
    </row>
    <row r="118" spans="1:31" ht="15.6" thickTop="1" thickBot="1" x14ac:dyDescent="0.35">
      <c r="A118" s="99" t="s">
        <v>137</v>
      </c>
      <c r="B118" s="91">
        <f t="shared" ref="B118:G118" si="18">SUM(B57:B117)</f>
        <v>77459</v>
      </c>
      <c r="C118" s="92">
        <f t="shared" si="18"/>
        <v>459469553310</v>
      </c>
      <c r="D118" s="92">
        <f t="shared" si="18"/>
        <v>76549</v>
      </c>
      <c r="E118" s="92">
        <f t="shared" si="18"/>
        <v>459469553310</v>
      </c>
      <c r="F118" s="102">
        <f t="shared" ref="F118" si="19">SUM(F57:F117)</f>
        <v>910</v>
      </c>
      <c r="G118" s="209">
        <f t="shared" si="18"/>
        <v>0</v>
      </c>
      <c r="J118"/>
      <c r="K118" s="81"/>
      <c r="AC118" s="74"/>
      <c r="AE118" s="74"/>
    </row>
    <row r="120" spans="1:31" x14ac:dyDescent="0.3">
      <c r="A120" s="2" t="s">
        <v>812</v>
      </c>
      <c r="B120" s="81" t="s">
        <v>881</v>
      </c>
      <c r="C120" s="81" t="s">
        <v>880</v>
      </c>
    </row>
    <row r="121" spans="1:31" ht="15" thickBot="1" x14ac:dyDescent="0.35">
      <c r="A121" s="2" t="s">
        <v>814</v>
      </c>
      <c r="B121" t="s">
        <v>879</v>
      </c>
    </row>
    <row r="122" spans="1:31" ht="42.75" customHeight="1" thickBot="1" x14ac:dyDescent="0.4">
      <c r="A122" s="62" t="s">
        <v>1261</v>
      </c>
      <c r="B122" s="62" t="s">
        <v>882</v>
      </c>
      <c r="C122" s="22"/>
      <c r="D122" s="22"/>
      <c r="E122" s="23"/>
      <c r="F122" s="23"/>
      <c r="G122" s="23"/>
      <c r="J122"/>
      <c r="K122" s="81"/>
    </row>
    <row r="123" spans="1:31" ht="15" thickBot="1" x14ac:dyDescent="0.35">
      <c r="A123" s="332" t="s">
        <v>198</v>
      </c>
      <c r="B123" s="165" t="s">
        <v>637</v>
      </c>
      <c r="C123" s="166"/>
      <c r="D123" s="166" t="s">
        <v>638</v>
      </c>
      <c r="E123" s="167"/>
      <c r="F123" s="328" t="s">
        <v>636</v>
      </c>
      <c r="G123" s="333" t="s">
        <v>200</v>
      </c>
      <c r="J123"/>
      <c r="K123" s="81"/>
    </row>
    <row r="124" spans="1:31" ht="15.6" thickTop="1" thickBot="1" x14ac:dyDescent="0.35">
      <c r="A124" s="332"/>
      <c r="B124" s="44" t="s">
        <v>197</v>
      </c>
      <c r="C124" s="45" t="s">
        <v>196</v>
      </c>
      <c r="D124" s="44" t="s">
        <v>197</v>
      </c>
      <c r="E124" s="45" t="s">
        <v>196</v>
      </c>
      <c r="F124" s="329"/>
      <c r="G124" s="334"/>
      <c r="J124"/>
      <c r="K124" s="81"/>
    </row>
    <row r="125" spans="1:31" x14ac:dyDescent="0.3">
      <c r="A125" s="52" t="s">
        <v>3</v>
      </c>
      <c r="B125" s="71">
        <v>1</v>
      </c>
      <c r="C125" s="38">
        <v>119990</v>
      </c>
      <c r="D125" s="38">
        <v>1</v>
      </c>
      <c r="E125" s="38">
        <v>119990</v>
      </c>
      <c r="F125" s="41">
        <f>B125-D125</f>
        <v>0</v>
      </c>
      <c r="G125" s="208">
        <f>C125-E125</f>
        <v>0</v>
      </c>
      <c r="I125" s="63"/>
      <c r="J125" s="189"/>
      <c r="K125" s="188"/>
      <c r="L125" s="188"/>
    </row>
    <row r="126" spans="1:31" x14ac:dyDescent="0.3">
      <c r="A126" s="83" t="s">
        <v>4</v>
      </c>
      <c r="B126" s="84">
        <v>541</v>
      </c>
      <c r="C126" s="32">
        <v>1598527555</v>
      </c>
      <c r="D126" s="32">
        <v>541</v>
      </c>
      <c r="E126" s="32">
        <v>1598527555</v>
      </c>
      <c r="F126" s="42">
        <f t="shared" ref="F126:F130" si="20">B126-D126</f>
        <v>0</v>
      </c>
      <c r="G126" s="177">
        <f t="shared" ref="G126:G130" si="21">C126-E126</f>
        <v>0</v>
      </c>
      <c r="I126" s="63"/>
      <c r="J126" s="189"/>
      <c r="K126" s="188"/>
      <c r="L126" s="188"/>
    </row>
    <row r="127" spans="1:31" x14ac:dyDescent="0.3">
      <c r="A127" s="83" t="s">
        <v>6</v>
      </c>
      <c r="B127" s="84">
        <v>15</v>
      </c>
      <c r="C127" s="32">
        <v>5574162</v>
      </c>
      <c r="D127" s="32">
        <v>15</v>
      </c>
      <c r="E127" s="32">
        <v>5574162</v>
      </c>
      <c r="F127" s="42">
        <f t="shared" si="20"/>
        <v>0</v>
      </c>
      <c r="G127" s="177">
        <f t="shared" si="21"/>
        <v>0</v>
      </c>
      <c r="I127" s="63"/>
      <c r="J127" s="189"/>
      <c r="K127" s="188"/>
      <c r="L127" s="188"/>
    </row>
    <row r="128" spans="1:31" x14ac:dyDescent="0.3">
      <c r="A128" s="83" t="s">
        <v>7</v>
      </c>
      <c r="B128" s="84">
        <v>2</v>
      </c>
      <c r="C128" s="32">
        <v>217194</v>
      </c>
      <c r="D128" s="32">
        <v>2</v>
      </c>
      <c r="E128" s="32">
        <v>217194</v>
      </c>
      <c r="F128" s="42">
        <f t="shared" si="20"/>
        <v>0</v>
      </c>
      <c r="G128" s="177">
        <f t="shared" si="21"/>
        <v>0</v>
      </c>
      <c r="I128" s="63"/>
      <c r="J128" s="189"/>
      <c r="K128" s="188"/>
      <c r="L128" s="188"/>
    </row>
    <row r="129" spans="1:16" x14ac:dyDescent="0.3">
      <c r="A129" s="83" t="s">
        <v>8</v>
      </c>
      <c r="B129" s="84">
        <v>437</v>
      </c>
      <c r="C129" s="32">
        <v>171253321</v>
      </c>
      <c r="D129" s="32">
        <v>437</v>
      </c>
      <c r="E129" s="32">
        <v>171253321</v>
      </c>
      <c r="F129" s="42">
        <f t="shared" si="20"/>
        <v>0</v>
      </c>
      <c r="G129" s="177">
        <f t="shared" si="21"/>
        <v>0</v>
      </c>
      <c r="I129" s="63"/>
      <c r="J129" s="189"/>
      <c r="K129" s="188"/>
      <c r="L129" s="188"/>
    </row>
    <row r="130" spans="1:16" x14ac:dyDescent="0.3">
      <c r="A130" s="83" t="s">
        <v>184</v>
      </c>
      <c r="B130" s="84">
        <v>1</v>
      </c>
      <c r="C130" s="32">
        <v>100353</v>
      </c>
      <c r="D130" s="32">
        <v>1</v>
      </c>
      <c r="E130" s="32">
        <v>100353</v>
      </c>
      <c r="F130" s="42">
        <f t="shared" si="20"/>
        <v>0</v>
      </c>
      <c r="G130" s="177">
        <f t="shared" si="21"/>
        <v>0</v>
      </c>
      <c r="I130" s="63"/>
      <c r="J130" s="189"/>
      <c r="K130" s="188"/>
      <c r="L130" s="188"/>
    </row>
    <row r="131" spans="1:16" ht="15" thickBot="1" x14ac:dyDescent="0.35">
      <c r="A131" s="93" t="s">
        <v>22</v>
      </c>
      <c r="B131" s="94">
        <v>1</v>
      </c>
      <c r="C131" s="95">
        <v>249796</v>
      </c>
      <c r="D131" s="95">
        <v>1</v>
      </c>
      <c r="E131" s="95">
        <v>249796</v>
      </c>
      <c r="F131" s="96">
        <f>B131-D131</f>
        <v>0</v>
      </c>
      <c r="G131" s="178">
        <f>C131-E131</f>
        <v>0</v>
      </c>
      <c r="I131" s="63"/>
      <c r="J131" s="189"/>
      <c r="K131" s="188"/>
      <c r="L131" s="188"/>
    </row>
    <row r="132" spans="1:16" ht="15.6" thickTop="1" thickBot="1" x14ac:dyDescent="0.35">
      <c r="A132" s="99" t="s">
        <v>137</v>
      </c>
      <c r="B132" s="91">
        <f t="shared" ref="B132:G132" si="22">SUM(B123:B131)</f>
        <v>998</v>
      </c>
      <c r="C132" s="92">
        <f t="shared" si="22"/>
        <v>1776042371</v>
      </c>
      <c r="D132" s="92">
        <f t="shared" si="22"/>
        <v>998</v>
      </c>
      <c r="E132" s="92">
        <f t="shared" si="22"/>
        <v>1776042371</v>
      </c>
      <c r="F132" s="102">
        <f t="shared" si="22"/>
        <v>0</v>
      </c>
      <c r="G132" s="209">
        <f t="shared" si="22"/>
        <v>0</v>
      </c>
      <c r="J132"/>
    </row>
    <row r="133" spans="1:16" x14ac:dyDescent="0.3">
      <c r="G133"/>
      <c r="H133" s="65"/>
    </row>
    <row r="134" spans="1:16" x14ac:dyDescent="0.3">
      <c r="A134" s="2" t="s">
        <v>812</v>
      </c>
      <c r="B134" t="s">
        <v>1240</v>
      </c>
      <c r="E134" s="65"/>
      <c r="F134" s="110"/>
      <c r="G134"/>
    </row>
    <row r="135" spans="1:16" ht="15" thickBot="1" x14ac:dyDescent="0.35">
      <c r="A135" s="2" t="s">
        <v>814</v>
      </c>
      <c r="B135" t="s">
        <v>917</v>
      </c>
      <c r="E135" s="65"/>
      <c r="F135" s="110"/>
      <c r="G135"/>
    </row>
    <row r="136" spans="1:16" ht="30" customHeight="1" thickBot="1" x14ac:dyDescent="0.4">
      <c r="A136" s="62" t="s">
        <v>1274</v>
      </c>
      <c r="B136" s="62" t="s">
        <v>918</v>
      </c>
      <c r="C136" s="162"/>
      <c r="D136" s="22"/>
      <c r="E136" s="22"/>
      <c r="F136" s="22"/>
      <c r="G136" s="275"/>
      <c r="H136" s="23"/>
      <c r="I136" s="164"/>
      <c r="J136" s="164"/>
      <c r="K136" s="164"/>
      <c r="N136" s="81"/>
    </row>
    <row r="137" spans="1:16" ht="15" thickBot="1" x14ac:dyDescent="0.35">
      <c r="A137" s="322" t="s">
        <v>216</v>
      </c>
      <c r="B137" s="15" t="s">
        <v>637</v>
      </c>
      <c r="C137" s="264"/>
      <c r="D137" s="16"/>
      <c r="E137" s="322" t="s">
        <v>216</v>
      </c>
      <c r="F137" s="16" t="s">
        <v>638</v>
      </c>
      <c r="G137" s="17"/>
      <c r="H137" s="192"/>
      <c r="I137" s="324" t="s">
        <v>550</v>
      </c>
      <c r="J137" s="324" t="s">
        <v>635</v>
      </c>
      <c r="K137" s="320" t="s">
        <v>1232</v>
      </c>
      <c r="N137" s="81"/>
    </row>
    <row r="138" spans="1:16" ht="30" thickTop="1" thickBot="1" x14ac:dyDescent="0.35">
      <c r="A138" s="323"/>
      <c r="B138" s="108" t="s">
        <v>549</v>
      </c>
      <c r="C138" s="109" t="s">
        <v>634</v>
      </c>
      <c r="D138" s="109" t="s">
        <v>1231</v>
      </c>
      <c r="E138" s="323"/>
      <c r="F138" s="108" t="s">
        <v>549</v>
      </c>
      <c r="G138" s="109" t="s">
        <v>634</v>
      </c>
      <c r="H138" s="109" t="s">
        <v>1231</v>
      </c>
      <c r="I138" s="325"/>
      <c r="J138" s="325"/>
      <c r="K138" s="321"/>
      <c r="N138" s="81"/>
    </row>
    <row r="139" spans="1:16" x14ac:dyDescent="0.3">
      <c r="A139" s="114" t="s">
        <v>1233</v>
      </c>
      <c r="B139" s="106">
        <v>287944527</v>
      </c>
      <c r="C139" s="274">
        <v>300128763</v>
      </c>
      <c r="D139" s="276">
        <v>4.2000000000000003E-2</v>
      </c>
      <c r="E139" s="114" t="s">
        <v>238</v>
      </c>
      <c r="F139" s="28">
        <v>287944527</v>
      </c>
      <c r="G139" s="28">
        <v>300128763</v>
      </c>
      <c r="H139" s="276">
        <f>(G139-F139)/F139</f>
        <v>4.2314525394677845E-2</v>
      </c>
      <c r="I139" s="115">
        <f t="shared" ref="I139:I150" si="23">F139-B139</f>
        <v>0</v>
      </c>
      <c r="J139" s="115">
        <f t="shared" ref="J139:J150" si="24">G139-C139</f>
        <v>0</v>
      </c>
      <c r="K139" s="279">
        <f t="shared" ref="K139:K150" si="25">H139-D139</f>
        <v>3.1452539467784202E-4</v>
      </c>
      <c r="L139" s="111"/>
      <c r="M139" s="200"/>
      <c r="N139" s="201"/>
      <c r="O139" s="201"/>
      <c r="P139" s="202"/>
    </row>
    <row r="140" spans="1:16" x14ac:dyDescent="0.3">
      <c r="A140" s="114" t="s">
        <v>1234</v>
      </c>
      <c r="B140" s="106">
        <v>452466660</v>
      </c>
      <c r="C140" s="274">
        <v>497995827</v>
      </c>
      <c r="D140" s="276">
        <v>0.10100000000000001</v>
      </c>
      <c r="E140" s="114"/>
      <c r="F140" s="28"/>
      <c r="G140" s="28"/>
      <c r="H140" s="276"/>
      <c r="I140" s="115">
        <f t="shared" si="23"/>
        <v>-452466660</v>
      </c>
      <c r="J140" s="115">
        <f t="shared" si="24"/>
        <v>-497995827</v>
      </c>
      <c r="K140" s="279">
        <f t="shared" si="25"/>
        <v>-0.10100000000000001</v>
      </c>
      <c r="L140" s="111"/>
      <c r="P140" s="202"/>
    </row>
    <row r="141" spans="1:16" x14ac:dyDescent="0.3">
      <c r="A141" s="114" t="s">
        <v>1235</v>
      </c>
      <c r="B141" s="106">
        <v>612225083</v>
      </c>
      <c r="C141" s="274">
        <v>725511404</v>
      </c>
      <c r="D141" s="276">
        <v>0.185</v>
      </c>
      <c r="E141" s="114" t="s">
        <v>219</v>
      </c>
      <c r="F141" s="28">
        <v>612225083</v>
      </c>
      <c r="G141" s="28">
        <v>725511404</v>
      </c>
      <c r="H141" s="276">
        <f>(G141-F141)/F141</f>
        <v>0.18504031302487486</v>
      </c>
      <c r="I141" s="115">
        <f t="shared" si="23"/>
        <v>0</v>
      </c>
      <c r="J141" s="115">
        <f t="shared" si="24"/>
        <v>0</v>
      </c>
      <c r="K141" s="279">
        <f t="shared" si="25"/>
        <v>4.031302487486621E-5</v>
      </c>
      <c r="L141" s="111"/>
      <c r="M141" s="200"/>
      <c r="N141" s="201"/>
      <c r="O141" s="201"/>
      <c r="P141" s="202"/>
    </row>
    <row r="142" spans="1:16" x14ac:dyDescent="0.3">
      <c r="A142" s="114" t="s">
        <v>1236</v>
      </c>
      <c r="B142" s="106">
        <v>49192325</v>
      </c>
      <c r="C142" s="274">
        <v>48477114</v>
      </c>
      <c r="D142" s="276">
        <v>-1.4999999999999999E-2</v>
      </c>
      <c r="E142" s="114" t="s">
        <v>588</v>
      </c>
      <c r="F142" s="28">
        <v>49192325</v>
      </c>
      <c r="G142" s="28">
        <v>48477114</v>
      </c>
      <c r="H142" s="276">
        <f t="shared" ref="H142:H144" si="26">(G142-F142)/F142</f>
        <v>-1.4539076979996372E-2</v>
      </c>
      <c r="I142" s="115">
        <f t="shared" si="23"/>
        <v>0</v>
      </c>
      <c r="J142" s="115">
        <f t="shared" si="24"/>
        <v>0</v>
      </c>
      <c r="K142" s="279">
        <f t="shared" si="25"/>
        <v>4.6092302000362746E-4</v>
      </c>
      <c r="L142" s="111"/>
      <c r="M142" s="200"/>
      <c r="N142" s="201"/>
      <c r="O142" s="201"/>
      <c r="P142" s="202"/>
    </row>
    <row r="143" spans="1:16" x14ac:dyDescent="0.3">
      <c r="A143" s="114" t="s">
        <v>1233</v>
      </c>
      <c r="B143" s="106">
        <v>287944527</v>
      </c>
      <c r="C143" s="274">
        <v>300128763</v>
      </c>
      <c r="D143" s="276">
        <v>4.2000000000000003E-2</v>
      </c>
      <c r="E143" s="114" t="s">
        <v>217</v>
      </c>
      <c r="F143" s="28">
        <v>623807045</v>
      </c>
      <c r="G143" s="28">
        <v>660761822</v>
      </c>
      <c r="H143" s="276">
        <f t="shared" si="26"/>
        <v>5.9240717616454622E-2</v>
      </c>
      <c r="I143" s="115">
        <f t="shared" si="23"/>
        <v>335862518</v>
      </c>
      <c r="J143" s="115">
        <f t="shared" si="24"/>
        <v>360633059</v>
      </c>
      <c r="K143" s="279">
        <f t="shared" si="25"/>
        <v>1.7240717616454619E-2</v>
      </c>
      <c r="L143" s="111"/>
      <c r="P143" s="202"/>
    </row>
    <row r="144" spans="1:16" x14ac:dyDescent="0.3">
      <c r="A144" s="114" t="s">
        <v>1234</v>
      </c>
      <c r="B144" s="106">
        <v>452466660</v>
      </c>
      <c r="C144" s="274">
        <v>497995827</v>
      </c>
      <c r="D144" s="276">
        <v>0.10100000000000001</v>
      </c>
      <c r="E144" s="114" t="s">
        <v>218</v>
      </c>
      <c r="F144" s="28">
        <v>510290231</v>
      </c>
      <c r="G144" s="28">
        <v>517008496</v>
      </c>
      <c r="H144" s="276">
        <f t="shared" si="26"/>
        <v>1.3165576356095282E-2</v>
      </c>
      <c r="I144" s="115">
        <f t="shared" si="23"/>
        <v>57823571</v>
      </c>
      <c r="J144" s="115">
        <f t="shared" si="24"/>
        <v>19012669</v>
      </c>
      <c r="K144" s="279">
        <f t="shared" si="25"/>
        <v>-8.783442364390473E-2</v>
      </c>
      <c r="L144" s="111"/>
      <c r="M144" s="200"/>
      <c r="N144" s="201"/>
      <c r="O144" s="201"/>
      <c r="P144" s="202"/>
    </row>
    <row r="145" spans="1:16" x14ac:dyDescent="0.3">
      <c r="A145" s="114" t="s">
        <v>1235</v>
      </c>
      <c r="B145" s="106">
        <v>612225083</v>
      </c>
      <c r="C145" s="274">
        <v>725511404</v>
      </c>
      <c r="D145" s="276">
        <v>0.185</v>
      </c>
      <c r="E145" s="114"/>
      <c r="F145" s="28"/>
      <c r="G145" s="28"/>
      <c r="H145" s="276"/>
      <c r="I145" s="115">
        <f t="shared" si="23"/>
        <v>-612225083</v>
      </c>
      <c r="J145" s="115">
        <f t="shared" si="24"/>
        <v>-725511404</v>
      </c>
      <c r="K145" s="279">
        <f t="shared" si="25"/>
        <v>-0.185</v>
      </c>
      <c r="L145" s="111"/>
      <c r="M145" s="200"/>
      <c r="N145" s="201"/>
      <c r="O145" s="201"/>
      <c r="P145" s="202"/>
    </row>
    <row r="146" spans="1:16" x14ac:dyDescent="0.3">
      <c r="A146" s="114" t="s">
        <v>1236</v>
      </c>
      <c r="B146" s="106">
        <v>49192325</v>
      </c>
      <c r="C146" s="274">
        <v>48477114</v>
      </c>
      <c r="D146" s="276">
        <v>-1.4999999999999999E-2</v>
      </c>
      <c r="E146" s="114"/>
      <c r="F146" s="28"/>
      <c r="G146" s="28"/>
      <c r="H146" s="276"/>
      <c r="I146" s="115">
        <f t="shared" si="23"/>
        <v>-49192325</v>
      </c>
      <c r="J146" s="115">
        <f t="shared" si="24"/>
        <v>-48477114</v>
      </c>
      <c r="K146" s="279">
        <f t="shared" si="25"/>
        <v>1.4999999999999999E-2</v>
      </c>
      <c r="L146" s="111"/>
      <c r="P146" s="202"/>
    </row>
    <row r="147" spans="1:16" x14ac:dyDescent="0.3">
      <c r="A147" s="114" t="s">
        <v>1233</v>
      </c>
      <c r="B147" s="106">
        <v>287944527</v>
      </c>
      <c r="C147" s="274">
        <v>300128763</v>
      </c>
      <c r="D147" s="276">
        <v>4.2000000000000003E-2</v>
      </c>
      <c r="E147" s="114"/>
      <c r="F147" s="28"/>
      <c r="G147" s="28"/>
      <c r="H147" s="276"/>
      <c r="I147" s="115">
        <f t="shared" si="23"/>
        <v>-287944527</v>
      </c>
      <c r="J147" s="115">
        <f t="shared" si="24"/>
        <v>-300128763</v>
      </c>
      <c r="K147" s="279">
        <f t="shared" si="25"/>
        <v>-4.2000000000000003E-2</v>
      </c>
      <c r="L147" s="111"/>
      <c r="M147" s="200"/>
      <c r="N147" s="201"/>
      <c r="O147" s="201"/>
      <c r="P147" s="202"/>
    </row>
    <row r="148" spans="1:16" x14ac:dyDescent="0.3">
      <c r="A148" s="114" t="s">
        <v>1234</v>
      </c>
      <c r="B148" s="106">
        <v>452466660</v>
      </c>
      <c r="C148" s="274">
        <v>497995827</v>
      </c>
      <c r="D148" s="276">
        <v>0.10100000000000001</v>
      </c>
      <c r="E148" s="114"/>
      <c r="F148" s="28"/>
      <c r="G148" s="28"/>
      <c r="H148" s="276"/>
      <c r="I148" s="115">
        <f t="shared" si="23"/>
        <v>-452466660</v>
      </c>
      <c r="J148" s="115">
        <f t="shared" si="24"/>
        <v>-497995827</v>
      </c>
      <c r="K148" s="279">
        <f t="shared" si="25"/>
        <v>-0.10100000000000001</v>
      </c>
      <c r="L148" s="111"/>
      <c r="M148" s="200"/>
      <c r="N148" s="201"/>
      <c r="O148" s="201"/>
      <c r="P148" s="202"/>
    </row>
    <row r="149" spans="1:16" x14ac:dyDescent="0.3">
      <c r="A149" s="114" t="s">
        <v>1235</v>
      </c>
      <c r="B149" s="106">
        <v>612225083</v>
      </c>
      <c r="C149" s="274">
        <v>725511404</v>
      </c>
      <c r="D149" s="276">
        <v>0.185</v>
      </c>
      <c r="E149" s="114"/>
      <c r="F149" s="28"/>
      <c r="G149" s="28"/>
      <c r="H149" s="276"/>
      <c r="I149" s="115">
        <f t="shared" si="23"/>
        <v>-612225083</v>
      </c>
      <c r="J149" s="115">
        <f t="shared" si="24"/>
        <v>-725511404</v>
      </c>
      <c r="K149" s="279">
        <f t="shared" si="25"/>
        <v>-0.185</v>
      </c>
      <c r="L149" s="111"/>
      <c r="M149" s="200"/>
      <c r="N149" s="201"/>
      <c r="O149" s="201"/>
      <c r="P149" s="202"/>
    </row>
    <row r="150" spans="1:16" ht="15" thickBot="1" x14ac:dyDescent="0.35">
      <c r="A150" s="104" t="s">
        <v>1236</v>
      </c>
      <c r="B150" s="94">
        <v>49192325</v>
      </c>
      <c r="C150" s="238">
        <v>48477114</v>
      </c>
      <c r="D150" s="277">
        <v>-1.4999999999999999E-2</v>
      </c>
      <c r="E150" s="104"/>
      <c r="F150" s="95"/>
      <c r="G150" s="95"/>
      <c r="H150" s="277"/>
      <c r="I150" s="103">
        <f t="shared" si="23"/>
        <v>-49192325</v>
      </c>
      <c r="J150" s="103">
        <f t="shared" si="24"/>
        <v>-48477114</v>
      </c>
      <c r="K150" s="280">
        <f t="shared" si="25"/>
        <v>1.4999999999999999E-2</v>
      </c>
      <c r="L150" s="111"/>
      <c r="M150" s="200"/>
      <c r="N150" s="201"/>
      <c r="O150" s="201"/>
      <c r="P150" s="202"/>
    </row>
    <row r="151" spans="1:16" ht="15.6" thickTop="1" thickBot="1" x14ac:dyDescent="0.35">
      <c r="A151" s="99" t="s">
        <v>137</v>
      </c>
      <c r="B151" s="91">
        <f>SUM(B139:B150)</f>
        <v>4205485785</v>
      </c>
      <c r="C151" s="212">
        <f>SUM(C139:C150)</f>
        <v>4716339324</v>
      </c>
      <c r="D151" s="278"/>
      <c r="E151" s="99" t="s">
        <v>137</v>
      </c>
      <c r="F151" s="92">
        <f>SUM(F139:F150)</f>
        <v>2083459211</v>
      </c>
      <c r="G151" s="92">
        <f>SUM(G139:G150)</f>
        <v>2251887599</v>
      </c>
      <c r="H151" s="278"/>
      <c r="I151" s="102">
        <f>SUM(I139:I150)</f>
        <v>-2122026574</v>
      </c>
      <c r="J151" s="102">
        <f>SUM(J139:J150)</f>
        <v>-2464451725</v>
      </c>
      <c r="K151" s="281">
        <f>SUM(K139:K150)</f>
        <v>-0.65377794458789384</v>
      </c>
      <c r="N151" s="81"/>
    </row>
    <row r="153" spans="1:16" x14ac:dyDescent="0.3">
      <c r="A153" s="2" t="s">
        <v>812</v>
      </c>
      <c r="B153" t="s">
        <v>892</v>
      </c>
      <c r="G153"/>
      <c r="H153" s="65"/>
    </row>
    <row r="154" spans="1:16" ht="15" thickBot="1" x14ac:dyDescent="0.35">
      <c r="A154" s="2" t="s">
        <v>814</v>
      </c>
      <c r="B154" t="s">
        <v>891</v>
      </c>
      <c r="G154"/>
      <c r="H154" s="65"/>
    </row>
    <row r="155" spans="1:16" ht="42.75" customHeight="1" thickBot="1" x14ac:dyDescent="0.4">
      <c r="A155" s="62" t="s">
        <v>1275</v>
      </c>
      <c r="B155" s="62" t="s">
        <v>774</v>
      </c>
      <c r="C155" s="22"/>
      <c r="D155" s="22"/>
      <c r="E155" s="23"/>
      <c r="F155" s="23"/>
      <c r="G155" s="23"/>
      <c r="J155"/>
      <c r="K155" s="81"/>
    </row>
    <row r="156" spans="1:16" ht="15" thickBot="1" x14ac:dyDescent="0.35">
      <c r="A156" s="332" t="s">
        <v>198</v>
      </c>
      <c r="B156" s="165" t="s">
        <v>637</v>
      </c>
      <c r="C156" s="166"/>
      <c r="D156" s="166" t="s">
        <v>638</v>
      </c>
      <c r="E156" s="167"/>
      <c r="F156" s="328" t="s">
        <v>636</v>
      </c>
      <c r="G156" s="333" t="s">
        <v>200</v>
      </c>
      <c r="J156"/>
      <c r="K156" s="81"/>
    </row>
    <row r="157" spans="1:16" ht="15.6" thickTop="1" thickBot="1" x14ac:dyDescent="0.35">
      <c r="A157" s="332"/>
      <c r="B157" s="44" t="s">
        <v>197</v>
      </c>
      <c r="C157" s="45" t="s">
        <v>196</v>
      </c>
      <c r="D157" s="44" t="s">
        <v>197</v>
      </c>
      <c r="E157" s="45" t="s">
        <v>196</v>
      </c>
      <c r="F157" s="329"/>
      <c r="G157" s="334"/>
      <c r="J157"/>
      <c r="K157" s="81"/>
    </row>
    <row r="158" spans="1:16" x14ac:dyDescent="0.3">
      <c r="A158" s="52" t="s">
        <v>695</v>
      </c>
      <c r="B158" s="71">
        <v>1</v>
      </c>
      <c r="C158" s="38">
        <v>100000</v>
      </c>
      <c r="D158" s="38">
        <v>1</v>
      </c>
      <c r="E158" s="38">
        <v>100000</v>
      </c>
      <c r="F158" s="42">
        <f t="shared" ref="F158:F221" si="27">B158-D158</f>
        <v>0</v>
      </c>
      <c r="G158" s="177">
        <f t="shared" ref="G158:G221" si="28">C158-E158</f>
        <v>0</v>
      </c>
      <c r="J158" s="63"/>
      <c r="K158" s="189"/>
      <c r="L158" s="188"/>
    </row>
    <row r="159" spans="1:16" x14ac:dyDescent="0.3">
      <c r="A159" s="105" t="s">
        <v>696</v>
      </c>
      <c r="B159" s="106">
        <v>1</v>
      </c>
      <c r="C159" s="28">
        <v>440000</v>
      </c>
      <c r="D159" s="28">
        <v>1</v>
      </c>
      <c r="E159" s="28">
        <v>440000</v>
      </c>
      <c r="F159" s="42">
        <f t="shared" si="27"/>
        <v>0</v>
      </c>
      <c r="G159" s="177">
        <f t="shared" si="28"/>
        <v>0</v>
      </c>
      <c r="J159" s="63"/>
      <c r="K159" s="189"/>
      <c r="L159" s="188"/>
    </row>
    <row r="160" spans="1:16" x14ac:dyDescent="0.3">
      <c r="A160" s="105" t="s">
        <v>205</v>
      </c>
      <c r="B160" s="106">
        <v>73</v>
      </c>
      <c r="C160" s="28">
        <v>38475197</v>
      </c>
      <c r="D160" s="28">
        <v>71</v>
      </c>
      <c r="E160" s="28">
        <v>38475197</v>
      </c>
      <c r="F160" s="42">
        <f t="shared" si="27"/>
        <v>2</v>
      </c>
      <c r="G160" s="177">
        <f t="shared" si="28"/>
        <v>0</v>
      </c>
      <c r="J160" s="63"/>
      <c r="K160" s="189"/>
      <c r="L160" s="188"/>
    </row>
    <row r="161" spans="1:12" x14ac:dyDescent="0.3">
      <c r="A161" s="105" t="s">
        <v>697</v>
      </c>
      <c r="B161" s="106">
        <v>2</v>
      </c>
      <c r="C161" s="28">
        <v>1050000</v>
      </c>
      <c r="D161" s="28">
        <v>2</v>
      </c>
      <c r="E161" s="28">
        <v>1050000</v>
      </c>
      <c r="F161" s="42">
        <f t="shared" si="27"/>
        <v>0</v>
      </c>
      <c r="G161" s="177">
        <f t="shared" si="28"/>
        <v>0</v>
      </c>
      <c r="J161" s="63"/>
      <c r="K161" s="189"/>
      <c r="L161" s="188"/>
    </row>
    <row r="162" spans="1:12" x14ac:dyDescent="0.3">
      <c r="A162" s="105" t="s">
        <v>698</v>
      </c>
      <c r="B162" s="106">
        <v>10</v>
      </c>
      <c r="C162" s="28">
        <v>1315821</v>
      </c>
      <c r="D162" s="28">
        <v>10</v>
      </c>
      <c r="E162" s="28">
        <v>1315821</v>
      </c>
      <c r="F162" s="42">
        <f t="shared" si="27"/>
        <v>0</v>
      </c>
      <c r="G162" s="177">
        <f t="shared" si="28"/>
        <v>0</v>
      </c>
      <c r="J162" s="63"/>
      <c r="K162" s="189"/>
      <c r="L162" s="188"/>
    </row>
    <row r="163" spans="1:12" x14ac:dyDescent="0.3">
      <c r="A163" s="105" t="s">
        <v>699</v>
      </c>
      <c r="B163" s="106">
        <v>2</v>
      </c>
      <c r="C163" s="28">
        <v>243350</v>
      </c>
      <c r="D163" s="28">
        <v>2</v>
      </c>
      <c r="E163" s="28">
        <v>243350</v>
      </c>
      <c r="F163" s="42">
        <f t="shared" si="27"/>
        <v>0</v>
      </c>
      <c r="G163" s="177">
        <f t="shared" si="28"/>
        <v>0</v>
      </c>
      <c r="J163" s="63"/>
      <c r="K163" s="189"/>
      <c r="L163" s="188"/>
    </row>
    <row r="164" spans="1:12" x14ac:dyDescent="0.3">
      <c r="A164" s="105" t="s">
        <v>700</v>
      </c>
      <c r="B164" s="106">
        <v>20</v>
      </c>
      <c r="C164" s="28">
        <v>9402447</v>
      </c>
      <c r="D164" s="28">
        <v>20</v>
      </c>
      <c r="E164" s="28">
        <v>9402447</v>
      </c>
      <c r="F164" s="42">
        <f t="shared" si="27"/>
        <v>0</v>
      </c>
      <c r="G164" s="177">
        <f t="shared" si="28"/>
        <v>0</v>
      </c>
      <c r="J164" s="63"/>
      <c r="K164" s="189"/>
      <c r="L164" s="188"/>
    </row>
    <row r="165" spans="1:12" x14ac:dyDescent="0.3">
      <c r="A165" s="105" t="s">
        <v>701</v>
      </c>
      <c r="B165" s="106">
        <v>2</v>
      </c>
      <c r="C165" s="28">
        <v>550000</v>
      </c>
      <c r="D165" s="28">
        <v>2</v>
      </c>
      <c r="E165" s="28">
        <v>550000</v>
      </c>
      <c r="F165" s="42">
        <f t="shared" si="27"/>
        <v>0</v>
      </c>
      <c r="G165" s="177">
        <f t="shared" si="28"/>
        <v>0</v>
      </c>
      <c r="J165" s="63"/>
      <c r="K165" s="189"/>
      <c r="L165" s="188"/>
    </row>
    <row r="166" spans="1:12" x14ac:dyDescent="0.3">
      <c r="A166" s="105" t="s">
        <v>702</v>
      </c>
      <c r="B166" s="106">
        <v>1</v>
      </c>
      <c r="C166" s="28">
        <v>270000</v>
      </c>
      <c r="D166" s="28">
        <v>1</v>
      </c>
      <c r="E166" s="28">
        <v>270000</v>
      </c>
      <c r="F166" s="42">
        <f t="shared" si="27"/>
        <v>0</v>
      </c>
      <c r="G166" s="177">
        <f t="shared" si="28"/>
        <v>0</v>
      </c>
      <c r="J166" s="63"/>
      <c r="K166" s="189"/>
      <c r="L166" s="188"/>
    </row>
    <row r="167" spans="1:12" x14ac:dyDescent="0.3">
      <c r="A167" s="105" t="s">
        <v>703</v>
      </c>
      <c r="B167" s="106">
        <v>1</v>
      </c>
      <c r="C167" s="28">
        <v>280000</v>
      </c>
      <c r="D167" s="28">
        <v>1</v>
      </c>
      <c r="E167" s="28">
        <v>280000</v>
      </c>
      <c r="F167" s="42">
        <f t="shared" si="27"/>
        <v>0</v>
      </c>
      <c r="G167" s="177">
        <f t="shared" si="28"/>
        <v>0</v>
      </c>
      <c r="J167" s="63"/>
      <c r="K167" s="189"/>
      <c r="L167" s="188"/>
    </row>
    <row r="168" spans="1:12" x14ac:dyDescent="0.3">
      <c r="A168" s="105" t="s">
        <v>704</v>
      </c>
      <c r="B168" s="106">
        <v>8</v>
      </c>
      <c r="C168" s="28">
        <v>7964527</v>
      </c>
      <c r="D168" s="28">
        <v>8</v>
      </c>
      <c r="E168" s="28">
        <v>7964527</v>
      </c>
      <c r="F168" s="42">
        <f t="shared" si="27"/>
        <v>0</v>
      </c>
      <c r="G168" s="177">
        <f t="shared" si="28"/>
        <v>0</v>
      </c>
      <c r="J168" s="63"/>
      <c r="K168" s="189"/>
      <c r="L168" s="188"/>
    </row>
    <row r="169" spans="1:12" x14ac:dyDescent="0.3">
      <c r="A169" s="105" t="s">
        <v>705</v>
      </c>
      <c r="B169" s="106">
        <v>1</v>
      </c>
      <c r="C169" s="28">
        <v>276309</v>
      </c>
      <c r="D169" s="28">
        <v>1</v>
      </c>
      <c r="E169" s="28">
        <v>276309</v>
      </c>
      <c r="F169" s="42">
        <f t="shared" si="27"/>
        <v>0</v>
      </c>
      <c r="G169" s="177">
        <f t="shared" si="28"/>
        <v>0</v>
      </c>
      <c r="J169" s="63"/>
      <c r="K169" s="189"/>
      <c r="L169" s="188"/>
    </row>
    <row r="170" spans="1:12" x14ac:dyDescent="0.3">
      <c r="A170" s="105" t="s">
        <v>492</v>
      </c>
      <c r="B170" s="106">
        <v>2</v>
      </c>
      <c r="C170" s="28">
        <v>558234</v>
      </c>
      <c r="D170" s="28">
        <v>2</v>
      </c>
      <c r="E170" s="28">
        <v>558234</v>
      </c>
      <c r="F170" s="42">
        <f t="shared" si="27"/>
        <v>0</v>
      </c>
      <c r="G170" s="177">
        <f t="shared" si="28"/>
        <v>0</v>
      </c>
      <c r="J170" s="63"/>
      <c r="K170" s="189"/>
      <c r="L170" s="188"/>
    </row>
    <row r="171" spans="1:12" x14ac:dyDescent="0.3">
      <c r="A171" s="105" t="s">
        <v>706</v>
      </c>
      <c r="B171" s="106">
        <v>1</v>
      </c>
      <c r="C171" s="28">
        <v>210000</v>
      </c>
      <c r="D171" s="28">
        <v>1</v>
      </c>
      <c r="E171" s="28">
        <v>210000</v>
      </c>
      <c r="F171" s="42">
        <f t="shared" si="27"/>
        <v>0</v>
      </c>
      <c r="G171" s="177">
        <f t="shared" si="28"/>
        <v>0</v>
      </c>
      <c r="J171" s="63"/>
      <c r="K171" s="189"/>
      <c r="L171" s="188"/>
    </row>
    <row r="172" spans="1:12" x14ac:dyDescent="0.3">
      <c r="A172" s="105" t="s">
        <v>775</v>
      </c>
      <c r="B172" s="106">
        <v>9</v>
      </c>
      <c r="C172" s="28">
        <v>11642191</v>
      </c>
      <c r="D172" s="28">
        <v>9</v>
      </c>
      <c r="E172" s="28">
        <v>11642191</v>
      </c>
      <c r="F172" s="42">
        <f t="shared" si="27"/>
        <v>0</v>
      </c>
      <c r="G172" s="177">
        <f t="shared" si="28"/>
        <v>0</v>
      </c>
      <c r="J172" s="63"/>
      <c r="K172" s="189"/>
      <c r="L172" s="188"/>
    </row>
    <row r="173" spans="1:12" x14ac:dyDescent="0.3">
      <c r="A173" s="105" t="s">
        <v>707</v>
      </c>
      <c r="B173" s="106">
        <v>10</v>
      </c>
      <c r="C173" s="28">
        <v>8025250</v>
      </c>
      <c r="D173" s="28">
        <v>10</v>
      </c>
      <c r="E173" s="28">
        <v>8025250</v>
      </c>
      <c r="F173" s="42">
        <f t="shared" si="27"/>
        <v>0</v>
      </c>
      <c r="G173" s="177">
        <f t="shared" si="28"/>
        <v>0</v>
      </c>
      <c r="J173" s="63"/>
      <c r="K173" s="189"/>
      <c r="L173" s="188"/>
    </row>
    <row r="174" spans="1:12" x14ac:dyDescent="0.3">
      <c r="A174" s="105" t="s">
        <v>708</v>
      </c>
      <c r="B174" s="106">
        <v>1</v>
      </c>
      <c r="C174" s="28">
        <v>399999</v>
      </c>
      <c r="D174" s="28">
        <v>1</v>
      </c>
      <c r="E174" s="28">
        <v>399999</v>
      </c>
      <c r="F174" s="42">
        <f t="shared" si="27"/>
        <v>0</v>
      </c>
      <c r="G174" s="177">
        <f t="shared" si="28"/>
        <v>0</v>
      </c>
      <c r="J174" s="63"/>
      <c r="K174" s="189"/>
      <c r="L174" s="188"/>
    </row>
    <row r="175" spans="1:12" x14ac:dyDescent="0.3">
      <c r="A175" s="105" t="s">
        <v>776</v>
      </c>
      <c r="B175" s="106">
        <v>5</v>
      </c>
      <c r="C175" s="28">
        <v>1726238</v>
      </c>
      <c r="D175" s="28">
        <v>5</v>
      </c>
      <c r="E175" s="28">
        <v>1726238</v>
      </c>
      <c r="F175" s="42">
        <f t="shared" si="27"/>
        <v>0</v>
      </c>
      <c r="G175" s="177">
        <f t="shared" si="28"/>
        <v>0</v>
      </c>
      <c r="J175" s="63"/>
      <c r="K175" s="189"/>
      <c r="L175" s="188"/>
    </row>
    <row r="176" spans="1:12" x14ac:dyDescent="0.3">
      <c r="A176" s="105" t="s">
        <v>709</v>
      </c>
      <c r="B176" s="106">
        <v>7</v>
      </c>
      <c r="C176" s="28">
        <v>19991081</v>
      </c>
      <c r="D176" s="28">
        <v>7</v>
      </c>
      <c r="E176" s="28">
        <v>19991081</v>
      </c>
      <c r="F176" s="42">
        <f t="shared" si="27"/>
        <v>0</v>
      </c>
      <c r="G176" s="177">
        <f t="shared" si="28"/>
        <v>0</v>
      </c>
      <c r="J176" s="63"/>
      <c r="K176" s="189"/>
      <c r="L176" s="188"/>
    </row>
    <row r="177" spans="1:12" x14ac:dyDescent="0.3">
      <c r="A177" s="105" t="s">
        <v>710</v>
      </c>
      <c r="B177" s="106">
        <v>110</v>
      </c>
      <c r="C177" s="28">
        <v>44840933</v>
      </c>
      <c r="D177" s="28">
        <v>110</v>
      </c>
      <c r="E177" s="28">
        <v>44840933</v>
      </c>
      <c r="F177" s="42">
        <f t="shared" si="27"/>
        <v>0</v>
      </c>
      <c r="G177" s="177">
        <f t="shared" si="28"/>
        <v>0</v>
      </c>
      <c r="J177" s="63"/>
      <c r="K177" s="189"/>
      <c r="L177" s="188"/>
    </row>
    <row r="178" spans="1:12" x14ac:dyDescent="0.3">
      <c r="A178" s="105" t="s">
        <v>711</v>
      </c>
      <c r="B178" s="106">
        <v>16</v>
      </c>
      <c r="C178" s="28">
        <v>6646515</v>
      </c>
      <c r="D178" s="28">
        <v>16</v>
      </c>
      <c r="E178" s="28">
        <v>6646515</v>
      </c>
      <c r="F178" s="42">
        <f t="shared" si="27"/>
        <v>0</v>
      </c>
      <c r="G178" s="177">
        <f t="shared" si="28"/>
        <v>0</v>
      </c>
      <c r="J178" s="63"/>
      <c r="K178" s="189"/>
      <c r="L178" s="188"/>
    </row>
    <row r="179" spans="1:12" x14ac:dyDescent="0.3">
      <c r="A179" s="105" t="s">
        <v>712</v>
      </c>
      <c r="B179" s="106">
        <v>4</v>
      </c>
      <c r="C179" s="28">
        <v>2211486</v>
      </c>
      <c r="D179" s="28">
        <v>4</v>
      </c>
      <c r="E179" s="28">
        <v>2211486</v>
      </c>
      <c r="F179" s="42">
        <f t="shared" si="27"/>
        <v>0</v>
      </c>
      <c r="G179" s="177">
        <f t="shared" si="28"/>
        <v>0</v>
      </c>
      <c r="J179" s="63"/>
      <c r="K179" s="189"/>
      <c r="L179" s="188"/>
    </row>
    <row r="180" spans="1:12" x14ac:dyDescent="0.3">
      <c r="A180" s="105" t="s">
        <v>713</v>
      </c>
      <c r="B180" s="106">
        <v>5</v>
      </c>
      <c r="C180" s="28">
        <v>2901414</v>
      </c>
      <c r="D180" s="28">
        <v>5</v>
      </c>
      <c r="E180" s="28">
        <v>2901414</v>
      </c>
      <c r="F180" s="42">
        <f t="shared" si="27"/>
        <v>0</v>
      </c>
      <c r="G180" s="177">
        <f t="shared" si="28"/>
        <v>0</v>
      </c>
      <c r="J180" s="63"/>
      <c r="K180" s="189"/>
      <c r="L180" s="188"/>
    </row>
    <row r="181" spans="1:12" x14ac:dyDescent="0.3">
      <c r="A181" s="105" t="s">
        <v>777</v>
      </c>
      <c r="B181" s="106">
        <v>5</v>
      </c>
      <c r="C181" s="28">
        <v>2239131</v>
      </c>
      <c r="D181" s="28">
        <v>5</v>
      </c>
      <c r="E181" s="28">
        <v>2239131</v>
      </c>
      <c r="F181" s="42">
        <f t="shared" si="27"/>
        <v>0</v>
      </c>
      <c r="G181" s="177">
        <f t="shared" si="28"/>
        <v>0</v>
      </c>
      <c r="J181" s="63"/>
      <c r="K181" s="189"/>
      <c r="L181" s="188"/>
    </row>
    <row r="182" spans="1:12" x14ac:dyDescent="0.3">
      <c r="A182" s="105" t="s">
        <v>714</v>
      </c>
      <c r="B182" s="106">
        <v>2</v>
      </c>
      <c r="C182" s="28">
        <v>910000</v>
      </c>
      <c r="D182" s="28">
        <v>2</v>
      </c>
      <c r="E182" s="28">
        <v>910000</v>
      </c>
      <c r="F182" s="42">
        <f t="shared" si="27"/>
        <v>0</v>
      </c>
      <c r="G182" s="177">
        <f t="shared" si="28"/>
        <v>0</v>
      </c>
      <c r="J182" s="63"/>
      <c r="K182" s="189"/>
      <c r="L182" s="188"/>
    </row>
    <row r="183" spans="1:12" x14ac:dyDescent="0.3">
      <c r="A183" s="105" t="s">
        <v>715</v>
      </c>
      <c r="B183" s="106">
        <v>2</v>
      </c>
      <c r="C183" s="28">
        <v>2083394</v>
      </c>
      <c r="D183" s="28">
        <v>2</v>
      </c>
      <c r="E183" s="28">
        <v>2083394</v>
      </c>
      <c r="F183" s="42">
        <f t="shared" si="27"/>
        <v>0</v>
      </c>
      <c r="G183" s="177">
        <f t="shared" si="28"/>
        <v>0</v>
      </c>
      <c r="J183" s="63"/>
      <c r="K183" s="189"/>
      <c r="L183" s="188"/>
    </row>
    <row r="184" spans="1:12" x14ac:dyDescent="0.3">
      <c r="A184" s="105" t="s">
        <v>716</v>
      </c>
      <c r="B184" s="106">
        <v>44</v>
      </c>
      <c r="C184" s="28">
        <v>113331017</v>
      </c>
      <c r="D184" s="28">
        <v>44</v>
      </c>
      <c r="E184" s="28">
        <v>113331017</v>
      </c>
      <c r="F184" s="42">
        <f t="shared" si="27"/>
        <v>0</v>
      </c>
      <c r="G184" s="177">
        <f t="shared" si="28"/>
        <v>0</v>
      </c>
      <c r="J184" s="63"/>
      <c r="K184" s="189"/>
      <c r="L184" s="188"/>
    </row>
    <row r="185" spans="1:12" x14ac:dyDescent="0.3">
      <c r="A185" s="105" t="s">
        <v>717</v>
      </c>
      <c r="B185" s="106">
        <v>20</v>
      </c>
      <c r="C185" s="28">
        <v>6680435</v>
      </c>
      <c r="D185" s="28">
        <v>20</v>
      </c>
      <c r="E185" s="28">
        <v>6680435</v>
      </c>
      <c r="F185" s="42">
        <f t="shared" si="27"/>
        <v>0</v>
      </c>
      <c r="G185" s="177">
        <f t="shared" si="28"/>
        <v>0</v>
      </c>
      <c r="J185" s="63"/>
      <c r="K185" s="189"/>
      <c r="L185" s="188"/>
    </row>
    <row r="186" spans="1:12" x14ac:dyDescent="0.3">
      <c r="A186" s="105" t="s">
        <v>34</v>
      </c>
      <c r="B186" s="106">
        <v>6</v>
      </c>
      <c r="C186" s="28">
        <v>1256690</v>
      </c>
      <c r="D186" s="28">
        <v>6</v>
      </c>
      <c r="E186" s="28">
        <v>1256690</v>
      </c>
      <c r="F186" s="42">
        <f t="shared" si="27"/>
        <v>0</v>
      </c>
      <c r="G186" s="177">
        <f t="shared" si="28"/>
        <v>0</v>
      </c>
      <c r="J186" s="63"/>
      <c r="K186" s="189"/>
      <c r="L186" s="188"/>
    </row>
    <row r="187" spans="1:12" x14ac:dyDescent="0.3">
      <c r="A187" s="105" t="s">
        <v>718</v>
      </c>
      <c r="B187" s="106">
        <v>16</v>
      </c>
      <c r="C187" s="28">
        <v>12782529</v>
      </c>
      <c r="D187" s="28">
        <v>16</v>
      </c>
      <c r="E187" s="28">
        <v>12782529</v>
      </c>
      <c r="F187" s="42">
        <f t="shared" si="27"/>
        <v>0</v>
      </c>
      <c r="G187" s="177">
        <f t="shared" si="28"/>
        <v>0</v>
      </c>
      <c r="J187" s="63"/>
      <c r="K187" s="189"/>
      <c r="L187" s="188"/>
    </row>
    <row r="188" spans="1:12" x14ac:dyDescent="0.3">
      <c r="A188" s="105" t="s">
        <v>719</v>
      </c>
      <c r="B188" s="106">
        <v>15</v>
      </c>
      <c r="C188" s="28">
        <v>5937665</v>
      </c>
      <c r="D188" s="28">
        <v>15</v>
      </c>
      <c r="E188" s="28">
        <v>5937665</v>
      </c>
      <c r="F188" s="42">
        <f t="shared" si="27"/>
        <v>0</v>
      </c>
      <c r="G188" s="177">
        <f t="shared" si="28"/>
        <v>0</v>
      </c>
      <c r="J188" s="63"/>
      <c r="K188" s="189"/>
      <c r="L188" s="188"/>
    </row>
    <row r="189" spans="1:12" x14ac:dyDescent="0.3">
      <c r="A189" s="105" t="s">
        <v>207</v>
      </c>
      <c r="B189" s="106">
        <v>90</v>
      </c>
      <c r="C189" s="28">
        <v>81898315</v>
      </c>
      <c r="D189" s="28">
        <v>90</v>
      </c>
      <c r="E189" s="28">
        <v>81898315</v>
      </c>
      <c r="F189" s="42">
        <f t="shared" si="27"/>
        <v>0</v>
      </c>
      <c r="G189" s="177">
        <f t="shared" si="28"/>
        <v>0</v>
      </c>
      <c r="J189" s="63"/>
      <c r="K189" s="189"/>
      <c r="L189" s="188"/>
    </row>
    <row r="190" spans="1:12" x14ac:dyDescent="0.3">
      <c r="A190" s="105" t="s">
        <v>720</v>
      </c>
      <c r="B190" s="106">
        <v>3</v>
      </c>
      <c r="C190" s="28">
        <v>8480269</v>
      </c>
      <c r="D190" s="28">
        <v>3</v>
      </c>
      <c r="E190" s="28">
        <v>8480269</v>
      </c>
      <c r="F190" s="42">
        <f t="shared" si="27"/>
        <v>0</v>
      </c>
      <c r="G190" s="177">
        <f t="shared" si="28"/>
        <v>0</v>
      </c>
      <c r="J190" s="63"/>
      <c r="K190" s="189"/>
      <c r="L190" s="188"/>
    </row>
    <row r="191" spans="1:12" x14ac:dyDescent="0.3">
      <c r="A191" s="105" t="s">
        <v>721</v>
      </c>
      <c r="B191" s="106">
        <v>3</v>
      </c>
      <c r="C191" s="28">
        <v>2135000</v>
      </c>
      <c r="D191" s="28">
        <v>3</v>
      </c>
      <c r="E191" s="28">
        <v>2135000</v>
      </c>
      <c r="F191" s="42">
        <f t="shared" si="27"/>
        <v>0</v>
      </c>
      <c r="G191" s="177">
        <f t="shared" si="28"/>
        <v>0</v>
      </c>
      <c r="J191" s="63"/>
      <c r="K191" s="189"/>
      <c r="L191" s="188"/>
    </row>
    <row r="192" spans="1:12" x14ac:dyDescent="0.3">
      <c r="A192" s="105" t="s">
        <v>722</v>
      </c>
      <c r="B192" s="106">
        <v>4</v>
      </c>
      <c r="C192" s="28">
        <v>1274400</v>
      </c>
      <c r="D192" s="28">
        <v>4</v>
      </c>
      <c r="E192" s="28">
        <v>1274400</v>
      </c>
      <c r="F192" s="42">
        <f t="shared" si="27"/>
        <v>0</v>
      </c>
      <c r="G192" s="177">
        <f t="shared" si="28"/>
        <v>0</v>
      </c>
      <c r="J192" s="63"/>
      <c r="K192" s="189"/>
      <c r="L192" s="188"/>
    </row>
    <row r="193" spans="1:12" x14ac:dyDescent="0.3">
      <c r="A193" s="105" t="s">
        <v>778</v>
      </c>
      <c r="B193" s="106">
        <v>15</v>
      </c>
      <c r="C193" s="28">
        <v>54865444</v>
      </c>
      <c r="D193" s="28">
        <v>15</v>
      </c>
      <c r="E193" s="28">
        <v>54865444</v>
      </c>
      <c r="F193" s="42">
        <f t="shared" si="27"/>
        <v>0</v>
      </c>
      <c r="G193" s="177">
        <f t="shared" si="28"/>
        <v>0</v>
      </c>
      <c r="J193" s="63"/>
      <c r="K193" s="189"/>
      <c r="L193" s="188"/>
    </row>
    <row r="194" spans="1:12" x14ac:dyDescent="0.3">
      <c r="A194" s="105" t="s">
        <v>723</v>
      </c>
      <c r="B194" s="106">
        <v>2</v>
      </c>
      <c r="C194" s="28">
        <v>1299556</v>
      </c>
      <c r="D194" s="28">
        <v>2</v>
      </c>
      <c r="E194" s="28">
        <v>1299556</v>
      </c>
      <c r="F194" s="42">
        <f t="shared" si="27"/>
        <v>0</v>
      </c>
      <c r="G194" s="177">
        <f t="shared" si="28"/>
        <v>0</v>
      </c>
      <c r="J194" s="63"/>
      <c r="K194" s="189"/>
      <c r="L194" s="188"/>
    </row>
    <row r="195" spans="1:12" x14ac:dyDescent="0.3">
      <c r="A195" s="105" t="s">
        <v>779</v>
      </c>
      <c r="B195" s="106">
        <v>2</v>
      </c>
      <c r="C195" s="28">
        <v>1013843</v>
      </c>
      <c r="D195" s="28">
        <v>2</v>
      </c>
      <c r="E195" s="28">
        <v>1013843</v>
      </c>
      <c r="F195" s="42">
        <f t="shared" si="27"/>
        <v>0</v>
      </c>
      <c r="G195" s="177">
        <f t="shared" si="28"/>
        <v>0</v>
      </c>
      <c r="J195" s="63"/>
      <c r="K195" s="189"/>
      <c r="L195" s="188"/>
    </row>
    <row r="196" spans="1:12" x14ac:dyDescent="0.3">
      <c r="A196" s="105" t="s">
        <v>724</v>
      </c>
      <c r="B196" s="106">
        <v>21</v>
      </c>
      <c r="C196" s="28">
        <v>21502586</v>
      </c>
      <c r="D196" s="28">
        <v>21</v>
      </c>
      <c r="E196" s="28">
        <v>21502586</v>
      </c>
      <c r="F196" s="42">
        <f t="shared" si="27"/>
        <v>0</v>
      </c>
      <c r="G196" s="177">
        <f t="shared" si="28"/>
        <v>0</v>
      </c>
      <c r="J196" s="63"/>
      <c r="K196" s="189"/>
      <c r="L196" s="188"/>
    </row>
    <row r="197" spans="1:12" x14ac:dyDescent="0.3">
      <c r="A197" s="105" t="s">
        <v>725</v>
      </c>
      <c r="B197" s="106">
        <v>3</v>
      </c>
      <c r="C197" s="28">
        <v>2335769</v>
      </c>
      <c r="D197" s="28">
        <v>3</v>
      </c>
      <c r="E197" s="28">
        <v>2335769</v>
      </c>
      <c r="F197" s="42">
        <f t="shared" si="27"/>
        <v>0</v>
      </c>
      <c r="G197" s="177">
        <f t="shared" si="28"/>
        <v>0</v>
      </c>
      <c r="J197" s="63"/>
      <c r="K197" s="189"/>
      <c r="L197" s="188"/>
    </row>
    <row r="198" spans="1:12" x14ac:dyDescent="0.3">
      <c r="A198" s="105" t="s">
        <v>780</v>
      </c>
      <c r="B198" s="106">
        <v>3</v>
      </c>
      <c r="C198" s="28">
        <v>829766</v>
      </c>
      <c r="D198" s="28">
        <v>3</v>
      </c>
      <c r="E198" s="28">
        <v>829766</v>
      </c>
      <c r="F198" s="42">
        <f t="shared" si="27"/>
        <v>0</v>
      </c>
      <c r="G198" s="177">
        <f t="shared" si="28"/>
        <v>0</v>
      </c>
      <c r="J198" s="63"/>
      <c r="K198" s="189"/>
      <c r="L198" s="188"/>
    </row>
    <row r="199" spans="1:12" x14ac:dyDescent="0.3">
      <c r="A199" s="105" t="s">
        <v>726</v>
      </c>
      <c r="B199" s="106">
        <v>4</v>
      </c>
      <c r="C199" s="28">
        <v>1319489</v>
      </c>
      <c r="D199" s="28">
        <v>4</v>
      </c>
      <c r="E199" s="28">
        <v>1319489</v>
      </c>
      <c r="F199" s="42">
        <f t="shared" si="27"/>
        <v>0</v>
      </c>
      <c r="G199" s="177">
        <f t="shared" si="28"/>
        <v>0</v>
      </c>
      <c r="J199" s="63"/>
      <c r="K199" s="189"/>
      <c r="L199" s="188"/>
    </row>
    <row r="200" spans="1:12" x14ac:dyDescent="0.3">
      <c r="A200" s="105" t="s">
        <v>727</v>
      </c>
      <c r="B200" s="106">
        <v>2</v>
      </c>
      <c r="C200" s="28">
        <v>275284</v>
      </c>
      <c r="D200" s="28">
        <v>2</v>
      </c>
      <c r="E200" s="28">
        <v>275284</v>
      </c>
      <c r="F200" s="42">
        <f t="shared" si="27"/>
        <v>0</v>
      </c>
      <c r="G200" s="177">
        <f t="shared" si="28"/>
        <v>0</v>
      </c>
      <c r="J200" s="63"/>
      <c r="K200" s="189"/>
      <c r="L200" s="188"/>
    </row>
    <row r="201" spans="1:12" x14ac:dyDescent="0.3">
      <c r="A201" s="105" t="s">
        <v>781</v>
      </c>
      <c r="B201" s="106">
        <v>13</v>
      </c>
      <c r="C201" s="28">
        <v>29806299</v>
      </c>
      <c r="D201" s="28">
        <v>13</v>
      </c>
      <c r="E201" s="28">
        <v>29806299</v>
      </c>
      <c r="F201" s="42">
        <f t="shared" si="27"/>
        <v>0</v>
      </c>
      <c r="G201" s="177">
        <f t="shared" si="28"/>
        <v>0</v>
      </c>
      <c r="J201" s="63"/>
      <c r="K201" s="189"/>
      <c r="L201" s="188"/>
    </row>
    <row r="202" spans="1:12" x14ac:dyDescent="0.3">
      <c r="A202" s="105" t="s">
        <v>728</v>
      </c>
      <c r="B202" s="106">
        <v>3</v>
      </c>
      <c r="C202" s="28">
        <v>781761</v>
      </c>
      <c r="D202" s="28">
        <v>3</v>
      </c>
      <c r="E202" s="28">
        <v>781761</v>
      </c>
      <c r="F202" s="42">
        <f t="shared" si="27"/>
        <v>0</v>
      </c>
      <c r="G202" s="177">
        <f t="shared" si="28"/>
        <v>0</v>
      </c>
      <c r="J202" s="63"/>
      <c r="K202" s="189"/>
      <c r="L202" s="188"/>
    </row>
    <row r="203" spans="1:12" x14ac:dyDescent="0.3">
      <c r="A203" s="105" t="s">
        <v>729</v>
      </c>
      <c r="B203" s="106">
        <v>1</v>
      </c>
      <c r="C203" s="28">
        <v>353502</v>
      </c>
      <c r="D203" s="28">
        <v>1</v>
      </c>
      <c r="E203" s="28">
        <v>353502</v>
      </c>
      <c r="F203" s="42">
        <f t="shared" si="27"/>
        <v>0</v>
      </c>
      <c r="G203" s="177">
        <f t="shared" si="28"/>
        <v>0</v>
      </c>
      <c r="J203" s="63"/>
      <c r="K203" s="189"/>
      <c r="L203" s="188"/>
    </row>
    <row r="204" spans="1:12" x14ac:dyDescent="0.3">
      <c r="A204" s="105" t="s">
        <v>730</v>
      </c>
      <c r="B204" s="106">
        <v>4</v>
      </c>
      <c r="C204" s="28">
        <v>6279077</v>
      </c>
      <c r="D204" s="28">
        <v>4</v>
      </c>
      <c r="E204" s="28">
        <v>6279077</v>
      </c>
      <c r="F204" s="42">
        <f t="shared" si="27"/>
        <v>0</v>
      </c>
      <c r="G204" s="177">
        <f t="shared" si="28"/>
        <v>0</v>
      </c>
      <c r="J204" s="63"/>
      <c r="K204" s="189"/>
      <c r="L204" s="188"/>
    </row>
    <row r="205" spans="1:12" x14ac:dyDescent="0.3">
      <c r="A205" s="105" t="s">
        <v>731</v>
      </c>
      <c r="B205" s="106">
        <v>1</v>
      </c>
      <c r="C205" s="28">
        <v>75000</v>
      </c>
      <c r="D205" s="28">
        <v>1</v>
      </c>
      <c r="E205" s="28">
        <v>75000</v>
      </c>
      <c r="F205" s="42">
        <f t="shared" si="27"/>
        <v>0</v>
      </c>
      <c r="G205" s="177">
        <f t="shared" si="28"/>
        <v>0</v>
      </c>
      <c r="J205" s="63"/>
      <c r="K205" s="189"/>
      <c r="L205" s="188"/>
    </row>
    <row r="206" spans="1:12" x14ac:dyDescent="0.3">
      <c r="A206" s="105" t="s">
        <v>732</v>
      </c>
      <c r="B206" s="106">
        <v>48</v>
      </c>
      <c r="C206" s="28">
        <v>140411934</v>
      </c>
      <c r="D206" s="28">
        <v>48</v>
      </c>
      <c r="E206" s="28">
        <v>140411934</v>
      </c>
      <c r="F206" s="42">
        <f t="shared" si="27"/>
        <v>0</v>
      </c>
      <c r="G206" s="177">
        <f t="shared" si="28"/>
        <v>0</v>
      </c>
      <c r="J206" s="63"/>
      <c r="K206" s="189"/>
      <c r="L206" s="188"/>
    </row>
    <row r="207" spans="1:12" x14ac:dyDescent="0.3">
      <c r="A207" s="105" t="s">
        <v>733</v>
      </c>
      <c r="B207" s="106">
        <v>2</v>
      </c>
      <c r="C207" s="28">
        <v>505110</v>
      </c>
      <c r="D207" s="28">
        <v>2</v>
      </c>
      <c r="E207" s="28">
        <v>505110</v>
      </c>
      <c r="F207" s="42">
        <f t="shared" si="27"/>
        <v>0</v>
      </c>
      <c r="G207" s="177">
        <f t="shared" si="28"/>
        <v>0</v>
      </c>
      <c r="J207" s="63"/>
      <c r="K207" s="189"/>
      <c r="L207" s="188"/>
    </row>
    <row r="208" spans="1:12" x14ac:dyDescent="0.3">
      <c r="A208" s="105" t="s">
        <v>734</v>
      </c>
      <c r="B208" s="106">
        <v>3</v>
      </c>
      <c r="C208" s="28">
        <v>575000</v>
      </c>
      <c r="D208" s="28">
        <v>3</v>
      </c>
      <c r="E208" s="28">
        <v>575000</v>
      </c>
      <c r="F208" s="42">
        <f t="shared" si="27"/>
        <v>0</v>
      </c>
      <c r="G208" s="177">
        <f t="shared" si="28"/>
        <v>0</v>
      </c>
      <c r="J208" s="63"/>
      <c r="K208" s="189"/>
      <c r="L208" s="188"/>
    </row>
    <row r="209" spans="1:12" x14ac:dyDescent="0.3">
      <c r="A209" s="105" t="s">
        <v>735</v>
      </c>
      <c r="B209" s="106">
        <v>2</v>
      </c>
      <c r="C209" s="28">
        <v>527363</v>
      </c>
      <c r="D209" s="28">
        <v>2</v>
      </c>
      <c r="E209" s="28">
        <v>527363</v>
      </c>
      <c r="F209" s="42">
        <f t="shared" si="27"/>
        <v>0</v>
      </c>
      <c r="G209" s="177">
        <f t="shared" si="28"/>
        <v>0</v>
      </c>
      <c r="J209" s="63"/>
      <c r="K209" s="189"/>
      <c r="L209" s="188"/>
    </row>
    <row r="210" spans="1:12" x14ac:dyDescent="0.3">
      <c r="A210" s="105" t="s">
        <v>736</v>
      </c>
      <c r="B210" s="106">
        <v>1</v>
      </c>
      <c r="C210" s="28">
        <v>1455535</v>
      </c>
      <c r="D210" s="28">
        <v>1</v>
      </c>
      <c r="E210" s="28">
        <v>1455535</v>
      </c>
      <c r="F210" s="42">
        <f t="shared" si="27"/>
        <v>0</v>
      </c>
      <c r="G210" s="177">
        <f t="shared" si="28"/>
        <v>0</v>
      </c>
      <c r="J210" s="63"/>
      <c r="K210" s="189"/>
      <c r="L210" s="188"/>
    </row>
    <row r="211" spans="1:12" x14ac:dyDescent="0.3">
      <c r="A211" s="105" t="s">
        <v>737</v>
      </c>
      <c r="B211" s="106">
        <v>1</v>
      </c>
      <c r="C211" s="28">
        <v>399920</v>
      </c>
      <c r="D211" s="28">
        <v>1</v>
      </c>
      <c r="E211" s="28">
        <v>399920</v>
      </c>
      <c r="F211" s="42">
        <f t="shared" si="27"/>
        <v>0</v>
      </c>
      <c r="G211" s="177">
        <f t="shared" si="28"/>
        <v>0</v>
      </c>
      <c r="J211" s="63"/>
      <c r="K211" s="189"/>
      <c r="L211" s="188"/>
    </row>
    <row r="212" spans="1:12" x14ac:dyDescent="0.3">
      <c r="A212" s="105" t="s">
        <v>738</v>
      </c>
      <c r="B212" s="106">
        <v>1</v>
      </c>
      <c r="C212" s="28">
        <v>470254</v>
      </c>
      <c r="D212" s="28">
        <v>1</v>
      </c>
      <c r="E212" s="28">
        <v>470254</v>
      </c>
      <c r="F212" s="42">
        <f t="shared" si="27"/>
        <v>0</v>
      </c>
      <c r="G212" s="177">
        <f t="shared" si="28"/>
        <v>0</v>
      </c>
      <c r="J212" s="63"/>
      <c r="K212" s="189"/>
      <c r="L212" s="188"/>
    </row>
    <row r="213" spans="1:12" x14ac:dyDescent="0.3">
      <c r="A213" s="105" t="s">
        <v>782</v>
      </c>
      <c r="B213" s="106">
        <v>12</v>
      </c>
      <c r="C213" s="28">
        <v>14923871</v>
      </c>
      <c r="D213" s="28">
        <v>12</v>
      </c>
      <c r="E213" s="28">
        <v>14923871</v>
      </c>
      <c r="F213" s="42">
        <f t="shared" si="27"/>
        <v>0</v>
      </c>
      <c r="G213" s="177">
        <f t="shared" si="28"/>
        <v>0</v>
      </c>
      <c r="J213" s="63"/>
      <c r="K213" s="189"/>
      <c r="L213" s="188"/>
    </row>
    <row r="214" spans="1:12" x14ac:dyDescent="0.3">
      <c r="A214" s="105" t="s">
        <v>739</v>
      </c>
      <c r="B214" s="106">
        <v>1</v>
      </c>
      <c r="C214" s="28">
        <v>136728</v>
      </c>
      <c r="D214" s="28">
        <v>1</v>
      </c>
      <c r="E214" s="28">
        <v>136728</v>
      </c>
      <c r="F214" s="42">
        <f t="shared" si="27"/>
        <v>0</v>
      </c>
      <c r="G214" s="177">
        <f t="shared" si="28"/>
        <v>0</v>
      </c>
      <c r="J214" s="63"/>
      <c r="K214" s="189"/>
      <c r="L214" s="188"/>
    </row>
    <row r="215" spans="1:12" x14ac:dyDescent="0.3">
      <c r="A215" s="105" t="s">
        <v>740</v>
      </c>
      <c r="B215" s="106">
        <v>10</v>
      </c>
      <c r="C215" s="28">
        <v>2740726</v>
      </c>
      <c r="D215" s="28">
        <v>10</v>
      </c>
      <c r="E215" s="28">
        <v>2740726</v>
      </c>
      <c r="F215" s="42">
        <f t="shared" si="27"/>
        <v>0</v>
      </c>
      <c r="G215" s="177">
        <f t="shared" si="28"/>
        <v>0</v>
      </c>
      <c r="J215" s="63"/>
      <c r="K215" s="189"/>
      <c r="L215" s="188"/>
    </row>
    <row r="216" spans="1:12" x14ac:dyDescent="0.3">
      <c r="A216" s="105" t="s">
        <v>923</v>
      </c>
      <c r="B216" s="106">
        <v>20</v>
      </c>
      <c r="C216" s="28">
        <v>6939678</v>
      </c>
      <c r="D216" s="28">
        <v>20</v>
      </c>
      <c r="E216" s="28">
        <v>6939678</v>
      </c>
      <c r="F216" s="42">
        <f t="shared" si="27"/>
        <v>0</v>
      </c>
      <c r="G216" s="177">
        <f t="shared" si="28"/>
        <v>0</v>
      </c>
      <c r="J216" s="63"/>
      <c r="K216" s="189"/>
      <c r="L216" s="188"/>
    </row>
    <row r="217" spans="1:12" x14ac:dyDescent="0.3">
      <c r="A217" s="105" t="s">
        <v>741</v>
      </c>
      <c r="B217" s="106">
        <v>2</v>
      </c>
      <c r="C217" s="28">
        <v>652872</v>
      </c>
      <c r="D217" s="28">
        <v>2</v>
      </c>
      <c r="E217" s="28">
        <v>652872</v>
      </c>
      <c r="F217" s="42">
        <f t="shared" si="27"/>
        <v>0</v>
      </c>
      <c r="G217" s="177">
        <f t="shared" si="28"/>
        <v>0</v>
      </c>
      <c r="J217" s="63"/>
      <c r="K217" s="189"/>
      <c r="L217" s="188"/>
    </row>
    <row r="218" spans="1:12" x14ac:dyDescent="0.3">
      <c r="A218" s="105" t="s">
        <v>924</v>
      </c>
      <c r="B218" s="106">
        <v>30</v>
      </c>
      <c r="C218" s="28">
        <v>11467976</v>
      </c>
      <c r="D218" s="28">
        <v>30</v>
      </c>
      <c r="E218" s="28">
        <v>11467976</v>
      </c>
      <c r="F218" s="42">
        <f t="shared" si="27"/>
        <v>0</v>
      </c>
      <c r="G218" s="177">
        <f t="shared" si="28"/>
        <v>0</v>
      </c>
      <c r="J218" s="63"/>
      <c r="K218" s="189"/>
      <c r="L218" s="188"/>
    </row>
    <row r="219" spans="1:12" x14ac:dyDescent="0.3">
      <c r="A219" s="105" t="s">
        <v>742</v>
      </c>
      <c r="B219" s="106">
        <v>1</v>
      </c>
      <c r="C219" s="28">
        <v>150000</v>
      </c>
      <c r="D219" s="28">
        <v>1</v>
      </c>
      <c r="E219" s="28">
        <v>150000</v>
      </c>
      <c r="F219" s="42">
        <f t="shared" si="27"/>
        <v>0</v>
      </c>
      <c r="G219" s="177">
        <f t="shared" si="28"/>
        <v>0</v>
      </c>
      <c r="J219" s="63"/>
      <c r="K219" s="189"/>
      <c r="L219" s="188"/>
    </row>
    <row r="220" spans="1:12" x14ac:dyDescent="0.3">
      <c r="A220" s="105" t="s">
        <v>743</v>
      </c>
      <c r="B220" s="106">
        <v>1</v>
      </c>
      <c r="C220" s="28">
        <v>50000</v>
      </c>
      <c r="D220" s="28">
        <v>1</v>
      </c>
      <c r="E220" s="28">
        <v>50000</v>
      </c>
      <c r="F220" s="42">
        <f t="shared" si="27"/>
        <v>0</v>
      </c>
      <c r="G220" s="177">
        <f t="shared" si="28"/>
        <v>0</v>
      </c>
      <c r="J220" s="63"/>
      <c r="K220" s="189"/>
      <c r="L220" s="188"/>
    </row>
    <row r="221" spans="1:12" x14ac:dyDescent="0.3">
      <c r="A221" s="105" t="s">
        <v>744</v>
      </c>
      <c r="B221" s="106">
        <v>1</v>
      </c>
      <c r="C221" s="28">
        <v>50000</v>
      </c>
      <c r="D221" s="28">
        <v>1</v>
      </c>
      <c r="E221" s="28">
        <v>50000</v>
      </c>
      <c r="F221" s="42">
        <f t="shared" si="27"/>
        <v>0</v>
      </c>
      <c r="G221" s="177">
        <f t="shared" si="28"/>
        <v>0</v>
      </c>
      <c r="J221" s="63"/>
      <c r="K221" s="189"/>
      <c r="L221" s="188"/>
    </row>
    <row r="222" spans="1:12" x14ac:dyDescent="0.3">
      <c r="A222" s="105" t="s">
        <v>745</v>
      </c>
      <c r="B222" s="106">
        <v>19</v>
      </c>
      <c r="C222" s="28">
        <v>86114831</v>
      </c>
      <c r="D222" s="28">
        <v>19</v>
      </c>
      <c r="E222" s="28">
        <v>86114831</v>
      </c>
      <c r="F222" s="42">
        <f t="shared" ref="F222:F263" si="29">B222-D222</f>
        <v>0</v>
      </c>
      <c r="G222" s="177">
        <f t="shared" ref="G222:G263" si="30">C222-E222</f>
        <v>0</v>
      </c>
      <c r="J222" s="63"/>
      <c r="K222" s="189"/>
      <c r="L222" s="188"/>
    </row>
    <row r="223" spans="1:12" x14ac:dyDescent="0.3">
      <c r="A223" s="105" t="s">
        <v>783</v>
      </c>
      <c r="B223" s="106">
        <v>9</v>
      </c>
      <c r="C223" s="28">
        <v>23378241</v>
      </c>
      <c r="D223" s="28">
        <v>9</v>
      </c>
      <c r="E223" s="28">
        <v>23378241</v>
      </c>
      <c r="F223" s="42">
        <f t="shared" si="29"/>
        <v>0</v>
      </c>
      <c r="G223" s="177">
        <f t="shared" si="30"/>
        <v>0</v>
      </c>
      <c r="J223" s="63"/>
      <c r="K223" s="189"/>
      <c r="L223" s="188"/>
    </row>
    <row r="224" spans="1:12" x14ac:dyDescent="0.3">
      <c r="A224" s="105" t="s">
        <v>746</v>
      </c>
      <c r="B224" s="106">
        <v>1</v>
      </c>
      <c r="C224" s="28">
        <v>119389</v>
      </c>
      <c r="D224" s="28">
        <v>1</v>
      </c>
      <c r="E224" s="28">
        <v>119389</v>
      </c>
      <c r="F224" s="42">
        <f t="shared" si="29"/>
        <v>0</v>
      </c>
      <c r="G224" s="177">
        <f t="shared" si="30"/>
        <v>0</v>
      </c>
      <c r="J224" s="63"/>
      <c r="K224" s="189"/>
      <c r="L224" s="188"/>
    </row>
    <row r="225" spans="1:12" x14ac:dyDescent="0.3">
      <c r="A225" s="105" t="s">
        <v>747</v>
      </c>
      <c r="B225" s="106">
        <v>7</v>
      </c>
      <c r="C225" s="28">
        <v>1567616</v>
      </c>
      <c r="D225" s="28">
        <v>7</v>
      </c>
      <c r="E225" s="28">
        <v>1567616</v>
      </c>
      <c r="F225" s="42">
        <f t="shared" si="29"/>
        <v>0</v>
      </c>
      <c r="G225" s="177">
        <f t="shared" si="30"/>
        <v>0</v>
      </c>
      <c r="J225" s="63"/>
      <c r="K225" s="189"/>
      <c r="L225" s="188"/>
    </row>
    <row r="226" spans="1:12" x14ac:dyDescent="0.3">
      <c r="A226" s="105" t="s">
        <v>748</v>
      </c>
      <c r="B226" s="106">
        <v>1</v>
      </c>
      <c r="C226" s="28">
        <v>100000</v>
      </c>
      <c r="D226" s="28">
        <v>1</v>
      </c>
      <c r="E226" s="28">
        <v>100000</v>
      </c>
      <c r="F226" s="42">
        <f t="shared" si="29"/>
        <v>0</v>
      </c>
      <c r="G226" s="177">
        <f t="shared" si="30"/>
        <v>0</v>
      </c>
      <c r="J226" s="63"/>
      <c r="K226" s="189"/>
      <c r="L226" s="188"/>
    </row>
    <row r="227" spans="1:12" x14ac:dyDescent="0.3">
      <c r="A227" s="105" t="s">
        <v>749</v>
      </c>
      <c r="B227" s="106">
        <v>1</v>
      </c>
      <c r="C227" s="28">
        <v>346616</v>
      </c>
      <c r="D227" s="28">
        <v>1</v>
      </c>
      <c r="E227" s="28">
        <v>346616</v>
      </c>
      <c r="F227" s="42">
        <f t="shared" si="29"/>
        <v>0</v>
      </c>
      <c r="G227" s="177">
        <f t="shared" si="30"/>
        <v>0</v>
      </c>
      <c r="J227" s="63"/>
      <c r="K227" s="189"/>
      <c r="L227" s="188"/>
    </row>
    <row r="228" spans="1:12" x14ac:dyDescent="0.3">
      <c r="A228" s="105" t="s">
        <v>750</v>
      </c>
      <c r="B228" s="106">
        <v>35</v>
      </c>
      <c r="C228" s="28">
        <v>179127827</v>
      </c>
      <c r="D228" s="28">
        <v>35</v>
      </c>
      <c r="E228" s="28">
        <v>179127827</v>
      </c>
      <c r="F228" s="42">
        <f t="shared" si="29"/>
        <v>0</v>
      </c>
      <c r="G228" s="177">
        <f t="shared" si="30"/>
        <v>0</v>
      </c>
      <c r="J228" s="63"/>
      <c r="K228" s="189"/>
      <c r="L228" s="188"/>
    </row>
    <row r="229" spans="1:12" x14ac:dyDescent="0.3">
      <c r="A229" s="105" t="s">
        <v>209</v>
      </c>
      <c r="B229" s="106">
        <v>79</v>
      </c>
      <c r="C229" s="28">
        <v>29093554</v>
      </c>
      <c r="D229" s="28">
        <v>78</v>
      </c>
      <c r="E229" s="28">
        <v>29093554</v>
      </c>
      <c r="F229" s="42">
        <f t="shared" si="29"/>
        <v>1</v>
      </c>
      <c r="G229" s="177">
        <f t="shared" si="30"/>
        <v>0</v>
      </c>
      <c r="J229" s="63"/>
      <c r="K229" s="189"/>
      <c r="L229" s="188"/>
    </row>
    <row r="230" spans="1:12" x14ac:dyDescent="0.3">
      <c r="A230" s="105" t="s">
        <v>751</v>
      </c>
      <c r="B230" s="106">
        <v>1</v>
      </c>
      <c r="C230" s="28">
        <v>10000</v>
      </c>
      <c r="D230" s="28">
        <v>1</v>
      </c>
      <c r="E230" s="28">
        <v>10000</v>
      </c>
      <c r="F230" s="42">
        <f t="shared" si="29"/>
        <v>0</v>
      </c>
      <c r="G230" s="177">
        <f t="shared" si="30"/>
        <v>0</v>
      </c>
      <c r="J230" s="63"/>
      <c r="K230" s="189"/>
      <c r="L230" s="188"/>
    </row>
    <row r="231" spans="1:12" x14ac:dyDescent="0.3">
      <c r="A231" s="105" t="s">
        <v>752</v>
      </c>
      <c r="B231" s="106">
        <v>7</v>
      </c>
      <c r="C231" s="28">
        <v>3012984</v>
      </c>
      <c r="D231" s="28">
        <v>7</v>
      </c>
      <c r="E231" s="28">
        <v>3012984</v>
      </c>
      <c r="F231" s="42">
        <f t="shared" si="29"/>
        <v>0</v>
      </c>
      <c r="G231" s="177">
        <f t="shared" si="30"/>
        <v>0</v>
      </c>
      <c r="J231" s="63"/>
      <c r="K231" s="189"/>
      <c r="L231" s="188"/>
    </row>
    <row r="232" spans="1:12" x14ac:dyDescent="0.3">
      <c r="A232" s="105" t="s">
        <v>925</v>
      </c>
      <c r="B232" s="106">
        <v>24</v>
      </c>
      <c r="C232" s="28">
        <v>8449674</v>
      </c>
      <c r="D232" s="28">
        <v>24</v>
      </c>
      <c r="E232" s="28">
        <v>8449674</v>
      </c>
      <c r="F232" s="42">
        <f t="shared" si="29"/>
        <v>0</v>
      </c>
      <c r="G232" s="177">
        <f t="shared" si="30"/>
        <v>0</v>
      </c>
      <c r="J232" s="63"/>
      <c r="K232" s="189"/>
      <c r="L232" s="188"/>
    </row>
    <row r="233" spans="1:12" x14ac:dyDescent="0.3">
      <c r="A233" s="105" t="s">
        <v>753</v>
      </c>
      <c r="B233" s="106">
        <v>2</v>
      </c>
      <c r="C233" s="28">
        <v>1153919</v>
      </c>
      <c r="D233" s="28">
        <v>2</v>
      </c>
      <c r="E233" s="28">
        <v>1153919</v>
      </c>
      <c r="F233" s="42">
        <f t="shared" si="29"/>
        <v>0</v>
      </c>
      <c r="G233" s="177">
        <f t="shared" si="30"/>
        <v>0</v>
      </c>
      <c r="J233" s="63"/>
      <c r="K233" s="189"/>
      <c r="L233" s="188"/>
    </row>
    <row r="234" spans="1:12" x14ac:dyDescent="0.3">
      <c r="A234" s="105" t="s">
        <v>754</v>
      </c>
      <c r="B234" s="106">
        <v>1</v>
      </c>
      <c r="C234" s="28">
        <v>365000</v>
      </c>
      <c r="D234" s="28">
        <v>1</v>
      </c>
      <c r="E234" s="28">
        <v>365000</v>
      </c>
      <c r="F234" s="42">
        <f t="shared" si="29"/>
        <v>0</v>
      </c>
      <c r="G234" s="177">
        <f t="shared" si="30"/>
        <v>0</v>
      </c>
      <c r="J234" s="63"/>
      <c r="K234" s="189"/>
      <c r="L234" s="188"/>
    </row>
    <row r="235" spans="1:12" x14ac:dyDescent="0.3">
      <c r="A235" s="105" t="s">
        <v>755</v>
      </c>
      <c r="B235" s="106">
        <v>1</v>
      </c>
      <c r="C235" s="28">
        <v>250000</v>
      </c>
      <c r="D235" s="28">
        <v>1</v>
      </c>
      <c r="E235" s="28">
        <v>250000</v>
      </c>
      <c r="F235" s="42">
        <f t="shared" si="29"/>
        <v>0</v>
      </c>
      <c r="G235" s="177">
        <f t="shared" si="30"/>
        <v>0</v>
      </c>
      <c r="J235" s="63"/>
      <c r="K235" s="189"/>
      <c r="L235" s="188"/>
    </row>
    <row r="236" spans="1:12" x14ac:dyDescent="0.3">
      <c r="A236" s="105" t="s">
        <v>756</v>
      </c>
      <c r="B236" s="106">
        <v>16</v>
      </c>
      <c r="C236" s="28">
        <v>5223909</v>
      </c>
      <c r="D236" s="28">
        <v>16</v>
      </c>
      <c r="E236" s="28">
        <v>5223909</v>
      </c>
      <c r="F236" s="42">
        <f t="shared" si="29"/>
        <v>0</v>
      </c>
      <c r="G236" s="177">
        <f t="shared" si="30"/>
        <v>0</v>
      </c>
      <c r="J236" s="63"/>
      <c r="K236" s="189"/>
      <c r="L236" s="188"/>
    </row>
    <row r="237" spans="1:12" x14ac:dyDescent="0.3">
      <c r="A237" s="105" t="s">
        <v>784</v>
      </c>
      <c r="B237" s="106">
        <v>5</v>
      </c>
      <c r="C237" s="28">
        <v>1207063</v>
      </c>
      <c r="D237" s="28">
        <v>5</v>
      </c>
      <c r="E237" s="28">
        <v>1207063</v>
      </c>
      <c r="F237" s="42">
        <f t="shared" si="29"/>
        <v>0</v>
      </c>
      <c r="G237" s="177">
        <f t="shared" si="30"/>
        <v>0</v>
      </c>
      <c r="J237" s="63"/>
      <c r="K237" s="189"/>
      <c r="L237" s="188"/>
    </row>
    <row r="238" spans="1:12" x14ac:dyDescent="0.3">
      <c r="A238" s="105" t="s">
        <v>211</v>
      </c>
      <c r="B238" s="106">
        <v>333</v>
      </c>
      <c r="C238" s="28">
        <v>1353511428</v>
      </c>
      <c r="D238" s="28">
        <v>333</v>
      </c>
      <c r="E238" s="28">
        <v>1353511428</v>
      </c>
      <c r="F238" s="42">
        <f t="shared" si="29"/>
        <v>0</v>
      </c>
      <c r="G238" s="177">
        <f t="shared" si="30"/>
        <v>0</v>
      </c>
      <c r="J238" s="63"/>
      <c r="K238" s="189"/>
      <c r="L238" s="188"/>
    </row>
    <row r="239" spans="1:12" x14ac:dyDescent="0.3">
      <c r="A239" s="105" t="s">
        <v>757</v>
      </c>
      <c r="B239" s="106">
        <v>1</v>
      </c>
      <c r="C239" s="28">
        <v>250000</v>
      </c>
      <c r="D239" s="28">
        <v>1</v>
      </c>
      <c r="E239" s="28">
        <v>250000</v>
      </c>
      <c r="F239" s="42">
        <f t="shared" si="29"/>
        <v>0</v>
      </c>
      <c r="G239" s="177">
        <f t="shared" si="30"/>
        <v>0</v>
      </c>
      <c r="J239" s="63"/>
      <c r="K239" s="189"/>
      <c r="L239" s="188"/>
    </row>
    <row r="240" spans="1:12" x14ac:dyDescent="0.3">
      <c r="A240" s="105" t="s">
        <v>758</v>
      </c>
      <c r="B240" s="106">
        <v>6</v>
      </c>
      <c r="C240" s="28">
        <v>37944759</v>
      </c>
      <c r="D240" s="28">
        <v>6</v>
      </c>
      <c r="E240" s="28">
        <v>37944759</v>
      </c>
      <c r="F240" s="42">
        <f t="shared" si="29"/>
        <v>0</v>
      </c>
      <c r="G240" s="177">
        <f t="shared" si="30"/>
        <v>0</v>
      </c>
      <c r="J240" s="63"/>
      <c r="K240" s="189"/>
      <c r="L240" s="188"/>
    </row>
    <row r="241" spans="1:12" x14ac:dyDescent="0.3">
      <c r="A241" s="105" t="s">
        <v>759</v>
      </c>
      <c r="B241" s="106">
        <v>3</v>
      </c>
      <c r="C241" s="28">
        <v>3090242</v>
      </c>
      <c r="D241" s="28">
        <v>3</v>
      </c>
      <c r="E241" s="28">
        <v>3090242</v>
      </c>
      <c r="F241" s="42">
        <f t="shared" si="29"/>
        <v>0</v>
      </c>
      <c r="G241" s="177">
        <f t="shared" si="30"/>
        <v>0</v>
      </c>
      <c r="J241" s="63"/>
      <c r="K241" s="189"/>
      <c r="L241" s="188"/>
    </row>
    <row r="242" spans="1:12" x14ac:dyDescent="0.3">
      <c r="A242" s="105" t="s">
        <v>760</v>
      </c>
      <c r="B242" s="106">
        <v>1</v>
      </c>
      <c r="C242" s="28">
        <v>2564751</v>
      </c>
      <c r="D242" s="28">
        <v>1</v>
      </c>
      <c r="E242" s="28">
        <v>2564751</v>
      </c>
      <c r="F242" s="42">
        <f t="shared" si="29"/>
        <v>0</v>
      </c>
      <c r="G242" s="177">
        <f t="shared" si="30"/>
        <v>0</v>
      </c>
      <c r="J242" s="63"/>
      <c r="K242" s="189"/>
      <c r="L242" s="188"/>
    </row>
    <row r="243" spans="1:12" x14ac:dyDescent="0.3">
      <c r="A243" s="105" t="s">
        <v>761</v>
      </c>
      <c r="B243" s="106">
        <v>1</v>
      </c>
      <c r="C243" s="28">
        <v>118638</v>
      </c>
      <c r="D243" s="28">
        <v>1</v>
      </c>
      <c r="E243" s="28">
        <v>118638</v>
      </c>
      <c r="F243" s="42">
        <f t="shared" si="29"/>
        <v>0</v>
      </c>
      <c r="G243" s="177">
        <f t="shared" si="30"/>
        <v>0</v>
      </c>
      <c r="J243" s="63"/>
      <c r="K243" s="189"/>
      <c r="L243" s="188"/>
    </row>
    <row r="244" spans="1:12" x14ac:dyDescent="0.3">
      <c r="A244" s="105" t="s">
        <v>785</v>
      </c>
      <c r="B244" s="106">
        <v>126</v>
      </c>
      <c r="C244" s="28">
        <v>310702038</v>
      </c>
      <c r="D244" s="28">
        <v>125</v>
      </c>
      <c r="E244" s="28">
        <v>310702038</v>
      </c>
      <c r="F244" s="42">
        <f t="shared" si="29"/>
        <v>1</v>
      </c>
      <c r="G244" s="177">
        <f t="shared" si="30"/>
        <v>0</v>
      </c>
      <c r="J244" s="63"/>
      <c r="K244" s="189"/>
      <c r="L244" s="188"/>
    </row>
    <row r="245" spans="1:12" x14ac:dyDescent="0.3">
      <c r="A245" s="105" t="s">
        <v>786</v>
      </c>
      <c r="B245" s="106">
        <v>4</v>
      </c>
      <c r="C245" s="28">
        <v>1431441</v>
      </c>
      <c r="D245" s="28">
        <v>4</v>
      </c>
      <c r="E245" s="28">
        <v>1431441</v>
      </c>
      <c r="F245" s="42">
        <f t="shared" si="29"/>
        <v>0</v>
      </c>
      <c r="G245" s="177">
        <f t="shared" si="30"/>
        <v>0</v>
      </c>
      <c r="J245" s="63"/>
      <c r="K245" s="189"/>
      <c r="L245" s="188"/>
    </row>
    <row r="246" spans="1:12" x14ac:dyDescent="0.3">
      <c r="A246" s="105" t="s">
        <v>787</v>
      </c>
      <c r="B246" s="106">
        <v>4</v>
      </c>
      <c r="C246" s="28">
        <v>521551</v>
      </c>
      <c r="D246" s="28">
        <v>4</v>
      </c>
      <c r="E246" s="28">
        <v>521551</v>
      </c>
      <c r="F246" s="42">
        <f t="shared" si="29"/>
        <v>0</v>
      </c>
      <c r="G246" s="177">
        <f t="shared" si="30"/>
        <v>0</v>
      </c>
      <c r="J246" s="63"/>
      <c r="K246" s="189"/>
      <c r="L246" s="188"/>
    </row>
    <row r="247" spans="1:12" x14ac:dyDescent="0.3">
      <c r="A247" s="105" t="s">
        <v>788</v>
      </c>
      <c r="B247" s="106">
        <v>3</v>
      </c>
      <c r="C247" s="28">
        <v>576952</v>
      </c>
      <c r="D247" s="28">
        <v>3</v>
      </c>
      <c r="E247" s="28">
        <v>576952</v>
      </c>
      <c r="F247" s="42">
        <f t="shared" si="29"/>
        <v>0</v>
      </c>
      <c r="G247" s="177">
        <f t="shared" si="30"/>
        <v>0</v>
      </c>
      <c r="J247" s="63"/>
      <c r="K247" s="189"/>
      <c r="L247" s="188"/>
    </row>
    <row r="248" spans="1:12" x14ac:dyDescent="0.3">
      <c r="A248" s="105" t="s">
        <v>789</v>
      </c>
      <c r="B248" s="106">
        <v>5</v>
      </c>
      <c r="C248" s="28">
        <v>1490342</v>
      </c>
      <c r="D248" s="28">
        <v>5</v>
      </c>
      <c r="E248" s="28">
        <v>1490342</v>
      </c>
      <c r="F248" s="42">
        <f t="shared" si="29"/>
        <v>0</v>
      </c>
      <c r="G248" s="177">
        <f t="shared" si="30"/>
        <v>0</v>
      </c>
      <c r="J248" s="63"/>
      <c r="K248" s="189"/>
      <c r="L248" s="188"/>
    </row>
    <row r="249" spans="1:12" x14ac:dyDescent="0.3">
      <c r="A249" s="105" t="s">
        <v>762</v>
      </c>
      <c r="B249" s="106">
        <v>24</v>
      </c>
      <c r="C249" s="28">
        <v>19613933</v>
      </c>
      <c r="D249" s="28">
        <v>24</v>
      </c>
      <c r="E249" s="28">
        <v>19613933</v>
      </c>
      <c r="F249" s="42">
        <f t="shared" si="29"/>
        <v>0</v>
      </c>
      <c r="G249" s="177">
        <f t="shared" si="30"/>
        <v>0</v>
      </c>
      <c r="J249" s="63"/>
      <c r="K249" s="189"/>
      <c r="L249" s="188"/>
    </row>
    <row r="250" spans="1:12" x14ac:dyDescent="0.3">
      <c r="A250" s="105" t="s">
        <v>763</v>
      </c>
      <c r="B250" s="106">
        <v>3</v>
      </c>
      <c r="C250" s="28">
        <v>500000</v>
      </c>
      <c r="D250" s="28">
        <v>3</v>
      </c>
      <c r="E250" s="28">
        <v>500000</v>
      </c>
      <c r="F250" s="42">
        <f t="shared" si="29"/>
        <v>0</v>
      </c>
      <c r="G250" s="177">
        <f t="shared" si="30"/>
        <v>0</v>
      </c>
      <c r="J250" s="63"/>
      <c r="K250" s="189"/>
      <c r="L250" s="188"/>
    </row>
    <row r="251" spans="1:12" x14ac:dyDescent="0.3">
      <c r="A251" s="105" t="s">
        <v>764</v>
      </c>
      <c r="B251" s="106">
        <v>30</v>
      </c>
      <c r="C251" s="28">
        <v>146202157</v>
      </c>
      <c r="D251" s="28">
        <v>30</v>
      </c>
      <c r="E251" s="28">
        <v>146202157</v>
      </c>
      <c r="F251" s="42">
        <f t="shared" si="29"/>
        <v>0</v>
      </c>
      <c r="G251" s="177">
        <f t="shared" si="30"/>
        <v>0</v>
      </c>
      <c r="J251" s="63"/>
      <c r="K251" s="189"/>
      <c r="L251" s="188"/>
    </row>
    <row r="252" spans="1:12" x14ac:dyDescent="0.3">
      <c r="A252" s="105" t="s">
        <v>765</v>
      </c>
      <c r="B252" s="106">
        <v>14</v>
      </c>
      <c r="C252" s="28">
        <v>11137285</v>
      </c>
      <c r="D252" s="28">
        <v>14</v>
      </c>
      <c r="E252" s="28">
        <v>11137285</v>
      </c>
      <c r="F252" s="42">
        <f t="shared" si="29"/>
        <v>0</v>
      </c>
      <c r="G252" s="177">
        <f t="shared" si="30"/>
        <v>0</v>
      </c>
      <c r="J252" s="63"/>
      <c r="K252" s="189"/>
      <c r="L252" s="188"/>
    </row>
    <row r="253" spans="1:12" x14ac:dyDescent="0.3">
      <c r="A253" s="105" t="s">
        <v>766</v>
      </c>
      <c r="B253" s="106">
        <v>1</v>
      </c>
      <c r="C253" s="28">
        <v>249000</v>
      </c>
      <c r="D253" s="28">
        <v>1</v>
      </c>
      <c r="E253" s="28">
        <v>249000</v>
      </c>
      <c r="F253" s="42">
        <f t="shared" si="29"/>
        <v>0</v>
      </c>
      <c r="G253" s="177">
        <f t="shared" si="30"/>
        <v>0</v>
      </c>
      <c r="J253" s="63"/>
      <c r="K253" s="189"/>
      <c r="L253" s="188"/>
    </row>
    <row r="254" spans="1:12" x14ac:dyDescent="0.3">
      <c r="A254" s="105" t="s">
        <v>767</v>
      </c>
      <c r="B254" s="106">
        <v>4</v>
      </c>
      <c r="C254" s="28">
        <v>3282936</v>
      </c>
      <c r="D254" s="28">
        <v>4</v>
      </c>
      <c r="E254" s="28">
        <v>3282936</v>
      </c>
      <c r="F254" s="42">
        <f t="shared" si="29"/>
        <v>0</v>
      </c>
      <c r="G254" s="177">
        <f t="shared" si="30"/>
        <v>0</v>
      </c>
      <c r="J254" s="63"/>
      <c r="K254" s="189"/>
      <c r="L254" s="188"/>
    </row>
    <row r="255" spans="1:12" x14ac:dyDescent="0.3">
      <c r="A255" s="105" t="s">
        <v>790</v>
      </c>
      <c r="B255" s="106">
        <v>2</v>
      </c>
      <c r="C255" s="28">
        <v>437642</v>
      </c>
      <c r="D255" s="28">
        <v>2</v>
      </c>
      <c r="E255" s="28">
        <v>437642</v>
      </c>
      <c r="F255" s="42">
        <f t="shared" si="29"/>
        <v>0</v>
      </c>
      <c r="G255" s="177">
        <f t="shared" si="30"/>
        <v>0</v>
      </c>
      <c r="J255" s="63"/>
      <c r="K255" s="189"/>
      <c r="L255" s="188"/>
    </row>
    <row r="256" spans="1:12" x14ac:dyDescent="0.3">
      <c r="A256" s="105" t="s">
        <v>768</v>
      </c>
      <c r="B256" s="106">
        <v>52</v>
      </c>
      <c r="C256" s="28">
        <v>227152392</v>
      </c>
      <c r="D256" s="28">
        <v>52</v>
      </c>
      <c r="E256" s="28">
        <v>227152392</v>
      </c>
      <c r="F256" s="42">
        <f t="shared" si="29"/>
        <v>0</v>
      </c>
      <c r="G256" s="177">
        <f t="shared" si="30"/>
        <v>0</v>
      </c>
      <c r="J256" s="63"/>
      <c r="K256" s="189"/>
      <c r="L256" s="188"/>
    </row>
    <row r="257" spans="1:12" x14ac:dyDescent="0.3">
      <c r="A257" s="105" t="s">
        <v>769</v>
      </c>
      <c r="B257" s="106">
        <v>6</v>
      </c>
      <c r="C257" s="28">
        <v>6595723</v>
      </c>
      <c r="D257" s="28">
        <v>6</v>
      </c>
      <c r="E257" s="28">
        <v>6595723</v>
      </c>
      <c r="F257" s="42">
        <f t="shared" si="29"/>
        <v>0</v>
      </c>
      <c r="G257" s="177">
        <f t="shared" si="30"/>
        <v>0</v>
      </c>
      <c r="J257" s="63"/>
      <c r="K257" s="189"/>
      <c r="L257" s="188"/>
    </row>
    <row r="258" spans="1:12" x14ac:dyDescent="0.3">
      <c r="A258" s="105" t="s">
        <v>791</v>
      </c>
      <c r="B258" s="106">
        <v>49</v>
      </c>
      <c r="C258" s="28">
        <v>28216463</v>
      </c>
      <c r="D258" s="28">
        <v>49</v>
      </c>
      <c r="E258" s="28">
        <v>28216463</v>
      </c>
      <c r="F258" s="42">
        <f t="shared" si="29"/>
        <v>0</v>
      </c>
      <c r="G258" s="177">
        <f t="shared" si="30"/>
        <v>0</v>
      </c>
      <c r="J258" s="63"/>
      <c r="K258" s="189"/>
      <c r="L258" s="188"/>
    </row>
    <row r="259" spans="1:12" x14ac:dyDescent="0.3">
      <c r="A259" s="105" t="s">
        <v>770</v>
      </c>
      <c r="B259" s="106">
        <v>76720</v>
      </c>
      <c r="C259" s="28">
        <v>457868447182</v>
      </c>
      <c r="D259" s="28">
        <v>75180</v>
      </c>
      <c r="E259" s="28">
        <v>457868447182</v>
      </c>
      <c r="F259" s="42">
        <f t="shared" si="29"/>
        <v>1540</v>
      </c>
      <c r="G259" s="177">
        <f t="shared" si="30"/>
        <v>0</v>
      </c>
      <c r="J259" s="63"/>
      <c r="K259" s="189"/>
      <c r="L259" s="188"/>
    </row>
    <row r="260" spans="1:12" x14ac:dyDescent="0.3">
      <c r="A260" s="105" t="s">
        <v>771</v>
      </c>
      <c r="B260" s="106">
        <v>1</v>
      </c>
      <c r="C260" s="28">
        <v>199355</v>
      </c>
      <c r="D260" s="28">
        <v>1</v>
      </c>
      <c r="E260" s="28">
        <v>199355</v>
      </c>
      <c r="F260" s="42">
        <f t="shared" si="29"/>
        <v>0</v>
      </c>
      <c r="G260" s="177">
        <f t="shared" si="30"/>
        <v>0</v>
      </c>
      <c r="J260" s="63"/>
      <c r="K260" s="189"/>
      <c r="L260" s="188"/>
    </row>
    <row r="261" spans="1:12" x14ac:dyDescent="0.3">
      <c r="A261" s="105" t="s">
        <v>772</v>
      </c>
      <c r="B261" s="106">
        <v>15</v>
      </c>
      <c r="C261" s="28">
        <v>11462842</v>
      </c>
      <c r="D261" s="28">
        <v>15</v>
      </c>
      <c r="E261" s="28">
        <v>11462842</v>
      </c>
      <c r="F261" s="42">
        <f t="shared" si="29"/>
        <v>0</v>
      </c>
      <c r="G261" s="177">
        <f t="shared" si="30"/>
        <v>0</v>
      </c>
      <c r="J261" s="63"/>
      <c r="K261" s="189"/>
      <c r="L261" s="188"/>
    </row>
    <row r="262" spans="1:12" x14ac:dyDescent="0.3">
      <c r="A262" s="105" t="s">
        <v>926</v>
      </c>
      <c r="B262" s="106">
        <v>90</v>
      </c>
      <c r="C262" s="28">
        <v>71270306</v>
      </c>
      <c r="D262" s="28">
        <v>90</v>
      </c>
      <c r="E262" s="28">
        <v>71270306</v>
      </c>
      <c r="F262" s="42">
        <f t="shared" si="29"/>
        <v>0</v>
      </c>
      <c r="G262" s="177">
        <f t="shared" si="30"/>
        <v>0</v>
      </c>
      <c r="J262" s="63"/>
      <c r="K262" s="189"/>
      <c r="L262" s="188"/>
    </row>
    <row r="263" spans="1:12" x14ac:dyDescent="0.3">
      <c r="A263" s="105" t="s">
        <v>773</v>
      </c>
      <c r="B263" s="106">
        <v>26</v>
      </c>
      <c r="C263" s="28">
        <v>93141984</v>
      </c>
      <c r="D263" s="28">
        <v>26</v>
      </c>
      <c r="E263" s="28">
        <v>93141984</v>
      </c>
      <c r="F263" s="42">
        <f t="shared" si="29"/>
        <v>0</v>
      </c>
      <c r="G263" s="177">
        <f t="shared" si="30"/>
        <v>0</v>
      </c>
      <c r="J263" s="63"/>
      <c r="K263" s="189"/>
      <c r="L263" s="188"/>
    </row>
    <row r="264" spans="1:12" ht="15" thickBot="1" x14ac:dyDescent="0.35">
      <c r="A264" s="93" t="s">
        <v>793</v>
      </c>
      <c r="B264" s="94">
        <v>13</v>
      </c>
      <c r="C264" s="95">
        <v>5239536</v>
      </c>
      <c r="D264" s="95">
        <v>13</v>
      </c>
      <c r="E264" s="95">
        <v>5239536</v>
      </c>
      <c r="F264" s="96">
        <f>B264-D264</f>
        <v>0</v>
      </c>
      <c r="G264" s="178">
        <f>C264-E264</f>
        <v>0</v>
      </c>
    </row>
    <row r="265" spans="1:12" ht="15.6" thickTop="1" thickBot="1" x14ac:dyDescent="0.35">
      <c r="A265" s="99" t="s">
        <v>137</v>
      </c>
      <c r="B265" s="91">
        <f t="shared" ref="B265:G265" si="31">SUM(B156:B264)</f>
        <v>78458</v>
      </c>
      <c r="C265" s="92">
        <f t="shared" si="31"/>
        <v>461245595681</v>
      </c>
      <c r="D265" s="92">
        <f t="shared" si="31"/>
        <v>76914</v>
      </c>
      <c r="E265" s="92">
        <f t="shared" si="31"/>
        <v>461245595681</v>
      </c>
      <c r="F265" s="102">
        <f t="shared" si="31"/>
        <v>1544</v>
      </c>
      <c r="G265" s="209">
        <f t="shared" si="31"/>
        <v>0</v>
      </c>
    </row>
    <row r="266" spans="1:12" x14ac:dyDescent="0.3">
      <c r="G266"/>
      <c r="H266" s="65"/>
    </row>
    <row r="285" spans="9:13" x14ac:dyDescent="0.3">
      <c r="L285" s="113"/>
      <c r="M285" s="112"/>
    </row>
    <row r="286" spans="9:13" x14ac:dyDescent="0.3">
      <c r="I286" s="111"/>
      <c r="K286" s="113"/>
      <c r="L286" s="113"/>
      <c r="M286" s="112"/>
    </row>
    <row r="287" spans="9:13" x14ac:dyDescent="0.3">
      <c r="I287" s="111"/>
      <c r="K287" s="113"/>
      <c r="L287" s="113"/>
      <c r="M287" s="112"/>
    </row>
    <row r="288" spans="9:13" x14ac:dyDescent="0.3">
      <c r="I288" s="111"/>
      <c r="K288" s="113"/>
      <c r="L288" s="113"/>
      <c r="M288" s="112"/>
    </row>
    <row r="289" spans="9:13" x14ac:dyDescent="0.3">
      <c r="I289" s="111"/>
      <c r="K289" s="113"/>
      <c r="L289" s="113"/>
      <c r="M289" s="112"/>
    </row>
    <row r="290" spans="9:13" x14ac:dyDescent="0.3">
      <c r="I290" s="111"/>
      <c r="K290" s="113"/>
      <c r="L290" s="113"/>
      <c r="M290" s="112"/>
    </row>
    <row r="291" spans="9:13" x14ac:dyDescent="0.3">
      <c r="I291" s="111"/>
      <c r="K291" s="113"/>
      <c r="L291" s="113"/>
      <c r="M291" s="112"/>
    </row>
    <row r="292" spans="9:13" x14ac:dyDescent="0.3">
      <c r="I292" s="111"/>
      <c r="K292" s="113"/>
      <c r="L292" s="113"/>
      <c r="M292" s="112"/>
    </row>
    <row r="293" spans="9:13" x14ac:dyDescent="0.3">
      <c r="I293" s="111"/>
      <c r="K293" s="113"/>
      <c r="L293" s="113"/>
      <c r="M293" s="112"/>
    </row>
    <row r="294" spans="9:13" x14ac:dyDescent="0.3">
      <c r="I294" s="111"/>
      <c r="K294" s="113"/>
      <c r="L294" s="113"/>
      <c r="M294" s="112"/>
    </row>
    <row r="295" spans="9:13" x14ac:dyDescent="0.3">
      <c r="I295" s="111"/>
      <c r="K295" s="113"/>
      <c r="L295" s="113"/>
      <c r="M295" s="112"/>
    </row>
    <row r="296" spans="9:13" x14ac:dyDescent="0.3">
      <c r="I296" s="111"/>
      <c r="K296" s="113"/>
      <c r="L296" s="113"/>
      <c r="M296" s="112"/>
    </row>
    <row r="297" spans="9:13" x14ac:dyDescent="0.3">
      <c r="I297" s="111"/>
      <c r="K297" s="113"/>
      <c r="L297" s="113"/>
      <c r="M297" s="112"/>
    </row>
    <row r="298" spans="9:13" x14ac:dyDescent="0.3">
      <c r="I298" s="111"/>
      <c r="K298" s="113"/>
      <c r="L298" s="113"/>
      <c r="M298" s="112"/>
    </row>
    <row r="299" spans="9:13" x14ac:dyDescent="0.3">
      <c r="I299" s="111"/>
      <c r="K299" s="113"/>
      <c r="L299" s="113"/>
      <c r="M299" s="112"/>
    </row>
    <row r="300" spans="9:13" x14ac:dyDescent="0.3">
      <c r="I300" s="111"/>
      <c r="K300" s="113"/>
      <c r="L300" s="113"/>
      <c r="M300" s="112"/>
    </row>
    <row r="301" spans="9:13" x14ac:dyDescent="0.3">
      <c r="I301" s="111"/>
      <c r="K301" s="113"/>
      <c r="L301" s="113"/>
      <c r="M301" s="112"/>
    </row>
    <row r="302" spans="9:13" x14ac:dyDescent="0.3">
      <c r="I302" s="111"/>
      <c r="K302" s="113"/>
      <c r="L302" s="113"/>
      <c r="M302" s="112"/>
    </row>
    <row r="303" spans="9:13" x14ac:dyDescent="0.3">
      <c r="I303" s="111"/>
      <c r="K303" s="113"/>
      <c r="L303" s="113"/>
      <c r="M303" s="112"/>
    </row>
    <row r="304" spans="9:13" x14ac:dyDescent="0.3">
      <c r="I304" s="111"/>
      <c r="K304" s="113"/>
      <c r="L304" s="113"/>
      <c r="M304" s="112"/>
    </row>
    <row r="305" spans="9:13" x14ac:dyDescent="0.3">
      <c r="I305" s="111"/>
      <c r="K305" s="113"/>
      <c r="L305" s="113"/>
      <c r="M305" s="112"/>
    </row>
    <row r="306" spans="9:13" x14ac:dyDescent="0.3">
      <c r="I306" s="111"/>
      <c r="K306" s="113"/>
      <c r="L306" s="113"/>
      <c r="M306" s="112"/>
    </row>
    <row r="307" spans="9:13" x14ac:dyDescent="0.3">
      <c r="I307" s="111"/>
      <c r="K307" s="113"/>
      <c r="L307" s="113"/>
      <c r="M307" s="112"/>
    </row>
    <row r="308" spans="9:13" x14ac:dyDescent="0.3">
      <c r="I308" s="111"/>
      <c r="K308" s="113"/>
      <c r="L308" s="113"/>
      <c r="M308" s="112"/>
    </row>
    <row r="309" spans="9:13" x14ac:dyDescent="0.3">
      <c r="I309" s="111"/>
      <c r="K309" s="113"/>
      <c r="L309" s="113"/>
      <c r="M309" s="112"/>
    </row>
    <row r="310" spans="9:13" x14ac:dyDescent="0.3">
      <c r="I310" s="111"/>
      <c r="K310" s="113"/>
      <c r="L310" s="113"/>
      <c r="M310" s="112"/>
    </row>
    <row r="311" spans="9:13" x14ac:dyDescent="0.3">
      <c r="I311" s="111"/>
      <c r="K311" s="113"/>
      <c r="L311" s="113"/>
      <c r="M311" s="112"/>
    </row>
    <row r="312" spans="9:13" x14ac:dyDescent="0.3">
      <c r="I312" s="111"/>
      <c r="K312" s="113"/>
      <c r="L312" s="113"/>
      <c r="M312" s="112"/>
    </row>
    <row r="313" spans="9:13" x14ac:dyDescent="0.3">
      <c r="I313" s="111"/>
      <c r="K313" s="113"/>
      <c r="L313" s="113"/>
      <c r="M313" s="112"/>
    </row>
    <row r="314" spans="9:13" x14ac:dyDescent="0.3">
      <c r="I314" s="111"/>
      <c r="K314" s="113"/>
      <c r="L314" s="113"/>
      <c r="M314" s="112"/>
    </row>
    <row r="315" spans="9:13" x14ac:dyDescent="0.3">
      <c r="I315" s="111"/>
      <c r="K315" s="113"/>
      <c r="L315" s="113"/>
      <c r="M315" s="112"/>
    </row>
    <row r="316" spans="9:13" x14ac:dyDescent="0.3">
      <c r="I316" s="111"/>
      <c r="K316" s="113"/>
      <c r="L316" s="113"/>
      <c r="M316" s="112"/>
    </row>
    <row r="317" spans="9:13" x14ac:dyDescent="0.3">
      <c r="I317" s="111"/>
      <c r="K317" s="113"/>
      <c r="L317" s="113"/>
      <c r="M317" s="112"/>
    </row>
    <row r="318" spans="9:13" x14ac:dyDescent="0.3">
      <c r="I318" s="111"/>
      <c r="K318" s="113"/>
      <c r="L318" s="113"/>
      <c r="M318" s="112"/>
    </row>
    <row r="319" spans="9:13" x14ac:dyDescent="0.3">
      <c r="I319" s="111"/>
      <c r="K319" s="113"/>
      <c r="L319" s="113"/>
      <c r="M319" s="112"/>
    </row>
    <row r="320" spans="9:13" x14ac:dyDescent="0.3">
      <c r="I320" s="111"/>
      <c r="K320" s="113"/>
      <c r="L320" s="113"/>
      <c r="M320" s="112"/>
    </row>
    <row r="321" spans="9:13" x14ac:dyDescent="0.3">
      <c r="I321" s="111"/>
      <c r="K321" s="113"/>
      <c r="L321" s="113"/>
      <c r="M321" s="112"/>
    </row>
    <row r="322" spans="9:13" x14ac:dyDescent="0.3">
      <c r="I322" s="111"/>
      <c r="K322" s="113"/>
      <c r="L322" s="113"/>
      <c r="M322" s="112"/>
    </row>
    <row r="323" spans="9:13" x14ac:dyDescent="0.3">
      <c r="I323" s="111"/>
      <c r="K323" s="113"/>
      <c r="L323" s="113"/>
      <c r="M323" s="112"/>
    </row>
    <row r="324" spans="9:13" x14ac:dyDescent="0.3">
      <c r="I324" s="111"/>
      <c r="K324" s="113"/>
      <c r="L324" s="113"/>
      <c r="M324" s="112"/>
    </row>
    <row r="325" spans="9:13" x14ac:dyDescent="0.3">
      <c r="I325" s="111"/>
      <c r="K325" s="113"/>
      <c r="L325" s="113"/>
      <c r="M325" s="112"/>
    </row>
    <row r="326" spans="9:13" x14ac:dyDescent="0.3">
      <c r="I326" s="111"/>
      <c r="K326" s="113"/>
      <c r="L326" s="113"/>
      <c r="M326" s="112"/>
    </row>
    <row r="327" spans="9:13" x14ac:dyDescent="0.3">
      <c r="I327" s="111"/>
      <c r="K327" s="113"/>
      <c r="L327" s="113"/>
      <c r="M327" s="112"/>
    </row>
    <row r="328" spans="9:13" x14ac:dyDescent="0.3">
      <c r="I328" s="111"/>
      <c r="K328" s="113"/>
      <c r="L328" s="113"/>
      <c r="M328" s="112"/>
    </row>
    <row r="329" spans="9:13" x14ac:dyDescent="0.3">
      <c r="I329" s="111"/>
      <c r="K329" s="113"/>
      <c r="L329" s="113"/>
      <c r="M329" s="112"/>
    </row>
    <row r="330" spans="9:13" x14ac:dyDescent="0.3">
      <c r="I330" s="111"/>
      <c r="K330" s="113"/>
      <c r="L330" s="113"/>
      <c r="M330" s="112"/>
    </row>
    <row r="331" spans="9:13" x14ac:dyDescent="0.3">
      <c r="I331" s="111"/>
      <c r="K331" s="113"/>
      <c r="L331" s="113"/>
      <c r="M331" s="112"/>
    </row>
    <row r="332" spans="9:13" x14ac:dyDescent="0.3">
      <c r="I332" s="111"/>
      <c r="K332" s="113"/>
      <c r="L332" s="113"/>
      <c r="M332" s="112"/>
    </row>
    <row r="333" spans="9:13" x14ac:dyDescent="0.3">
      <c r="I333" s="111"/>
      <c r="K333" s="113"/>
      <c r="L333" s="113"/>
      <c r="M333" s="112"/>
    </row>
    <row r="334" spans="9:13" x14ac:dyDescent="0.3">
      <c r="I334" s="111"/>
      <c r="K334" s="113"/>
      <c r="L334" s="113"/>
      <c r="M334" s="112"/>
    </row>
    <row r="335" spans="9:13" x14ac:dyDescent="0.3">
      <c r="I335" s="111"/>
      <c r="K335" s="113"/>
      <c r="L335" s="113"/>
      <c r="M335" s="112"/>
    </row>
    <row r="336" spans="9:13" x14ac:dyDescent="0.3">
      <c r="I336" s="111"/>
      <c r="K336" s="113"/>
      <c r="L336" s="113"/>
      <c r="M336" s="112"/>
    </row>
    <row r="337" spans="9:13" x14ac:dyDescent="0.3">
      <c r="I337" s="111"/>
      <c r="K337" s="113"/>
      <c r="L337" s="113"/>
      <c r="M337" s="112"/>
    </row>
    <row r="338" spans="9:13" x14ac:dyDescent="0.3">
      <c r="I338" s="111"/>
      <c r="K338" s="113"/>
      <c r="L338" s="113"/>
      <c r="M338" s="112"/>
    </row>
    <row r="339" spans="9:13" x14ac:dyDescent="0.3">
      <c r="I339" s="111"/>
      <c r="K339" s="113"/>
      <c r="L339" s="113"/>
      <c r="M339" s="112"/>
    </row>
    <row r="340" spans="9:13" x14ac:dyDescent="0.3">
      <c r="I340" s="111"/>
      <c r="K340" s="113"/>
      <c r="L340" s="113"/>
      <c r="M340" s="112"/>
    </row>
    <row r="341" spans="9:13" x14ac:dyDescent="0.3">
      <c r="I341" s="111"/>
      <c r="K341" s="113"/>
      <c r="L341" s="113"/>
      <c r="M341" s="112"/>
    </row>
    <row r="342" spans="9:13" x14ac:dyDescent="0.3">
      <c r="I342" s="111"/>
      <c r="K342" s="113"/>
      <c r="L342" s="113"/>
      <c r="M342" s="112"/>
    </row>
    <row r="343" spans="9:13" x14ac:dyDescent="0.3">
      <c r="I343" s="111"/>
      <c r="K343" s="113"/>
      <c r="L343" s="113"/>
      <c r="M343" s="112"/>
    </row>
    <row r="344" spans="9:13" x14ac:dyDescent="0.3">
      <c r="I344" s="111"/>
      <c r="K344" s="113"/>
      <c r="L344" s="113"/>
      <c r="M344" s="112"/>
    </row>
    <row r="345" spans="9:13" x14ac:dyDescent="0.3">
      <c r="I345" s="111"/>
      <c r="K345" s="113"/>
      <c r="L345" s="113"/>
      <c r="M345" s="112"/>
    </row>
    <row r="346" spans="9:13" x14ac:dyDescent="0.3">
      <c r="I346" s="111"/>
      <c r="K346" s="113"/>
      <c r="L346" s="113"/>
      <c r="M346" s="112"/>
    </row>
    <row r="347" spans="9:13" x14ac:dyDescent="0.3">
      <c r="I347" s="111"/>
      <c r="K347" s="113"/>
      <c r="L347" s="113"/>
      <c r="M347" s="112"/>
    </row>
    <row r="348" spans="9:13" x14ac:dyDescent="0.3">
      <c r="I348" s="111"/>
      <c r="K348" s="113"/>
      <c r="L348" s="113"/>
      <c r="M348" s="112"/>
    </row>
    <row r="349" spans="9:13" x14ac:dyDescent="0.3">
      <c r="I349" s="111"/>
      <c r="K349" s="113"/>
      <c r="L349" s="113"/>
      <c r="M349" s="112"/>
    </row>
    <row r="350" spans="9:13" x14ac:dyDescent="0.3">
      <c r="I350" s="111"/>
      <c r="K350" s="113"/>
      <c r="L350" s="113"/>
      <c r="M350" s="112"/>
    </row>
    <row r="351" spans="9:13" x14ac:dyDescent="0.3">
      <c r="I351" s="111"/>
      <c r="K351" s="113"/>
      <c r="L351" s="113"/>
      <c r="M351" s="112"/>
    </row>
    <row r="352" spans="9:13" x14ac:dyDescent="0.3">
      <c r="I352" s="111"/>
      <c r="K352" s="113"/>
      <c r="L352" s="113"/>
      <c r="M352" s="112"/>
    </row>
    <row r="353" spans="9:13" x14ac:dyDescent="0.3">
      <c r="I353" s="111"/>
      <c r="K353" s="113"/>
      <c r="L353" s="113"/>
      <c r="M353" s="112"/>
    </row>
    <row r="354" spans="9:13" x14ac:dyDescent="0.3">
      <c r="I354" s="111"/>
      <c r="K354" s="113"/>
      <c r="L354" s="113"/>
      <c r="M354" s="112"/>
    </row>
    <row r="355" spans="9:13" x14ac:dyDescent="0.3">
      <c r="I355" s="111"/>
      <c r="K355" s="113"/>
      <c r="L355" s="113"/>
      <c r="M355" s="112"/>
    </row>
    <row r="356" spans="9:13" x14ac:dyDescent="0.3">
      <c r="I356" s="111"/>
      <c r="K356" s="113"/>
      <c r="L356" s="113"/>
      <c r="M356" s="112"/>
    </row>
    <row r="357" spans="9:13" x14ac:dyDescent="0.3">
      <c r="I357" s="111"/>
      <c r="K357" s="113"/>
      <c r="L357" s="113"/>
      <c r="M357" s="112"/>
    </row>
    <row r="358" spans="9:13" x14ac:dyDescent="0.3">
      <c r="I358" s="111"/>
      <c r="K358" s="113"/>
      <c r="L358" s="113"/>
      <c r="M358" s="112"/>
    </row>
    <row r="359" spans="9:13" x14ac:dyDescent="0.3">
      <c r="I359" s="111"/>
      <c r="K359" s="113"/>
      <c r="L359" s="113"/>
      <c r="M359" s="112"/>
    </row>
    <row r="360" spans="9:13" x14ac:dyDescent="0.3">
      <c r="I360" s="111"/>
      <c r="K360" s="113"/>
      <c r="L360" s="113"/>
      <c r="M360" s="112"/>
    </row>
    <row r="361" spans="9:13" x14ac:dyDescent="0.3">
      <c r="I361" s="111"/>
      <c r="K361" s="113"/>
      <c r="L361" s="113"/>
      <c r="M361" s="112"/>
    </row>
    <row r="362" spans="9:13" x14ac:dyDescent="0.3">
      <c r="I362" s="111"/>
      <c r="K362" s="113"/>
      <c r="L362" s="113"/>
      <c r="M362" s="112"/>
    </row>
    <row r="363" spans="9:13" x14ac:dyDescent="0.3">
      <c r="I363" s="111"/>
      <c r="K363" s="113"/>
      <c r="L363" s="113"/>
      <c r="M363" s="112"/>
    </row>
    <row r="364" spans="9:13" x14ac:dyDescent="0.3">
      <c r="I364" s="111"/>
      <c r="K364" s="113"/>
      <c r="L364" s="113"/>
      <c r="M364" s="112"/>
    </row>
    <row r="365" spans="9:13" x14ac:dyDescent="0.3">
      <c r="I365" s="111"/>
      <c r="K365" s="113"/>
      <c r="L365" s="113"/>
      <c r="M365" s="112"/>
    </row>
    <row r="366" spans="9:13" x14ac:dyDescent="0.3">
      <c r="I366" s="111"/>
      <c r="K366" s="113"/>
      <c r="L366" s="113"/>
      <c r="M366" s="112"/>
    </row>
    <row r="367" spans="9:13" x14ac:dyDescent="0.3">
      <c r="I367" s="111"/>
      <c r="K367" s="113"/>
      <c r="L367" s="113"/>
      <c r="M367" s="112"/>
    </row>
    <row r="368" spans="9:13" x14ac:dyDescent="0.3">
      <c r="I368" s="111"/>
      <c r="K368" s="113"/>
      <c r="L368" s="113"/>
      <c r="M368" s="112"/>
    </row>
    <row r="369" spans="9:13" x14ac:dyDescent="0.3">
      <c r="I369" s="111"/>
      <c r="K369" s="113"/>
      <c r="L369" s="113"/>
      <c r="M369" s="112"/>
    </row>
    <row r="370" spans="9:13" x14ac:dyDescent="0.3">
      <c r="I370" s="111"/>
      <c r="K370" s="113"/>
      <c r="L370" s="113"/>
      <c r="M370" s="112"/>
    </row>
    <row r="371" spans="9:13" x14ac:dyDescent="0.3">
      <c r="I371" s="111"/>
      <c r="K371" s="113"/>
      <c r="L371" s="113"/>
      <c r="M371" s="112"/>
    </row>
    <row r="372" spans="9:13" x14ac:dyDescent="0.3">
      <c r="I372" s="111"/>
      <c r="K372" s="113"/>
      <c r="L372" s="113"/>
      <c r="M372" s="112"/>
    </row>
    <row r="373" spans="9:13" x14ac:dyDescent="0.3">
      <c r="I373" s="111"/>
      <c r="K373" s="113"/>
      <c r="L373" s="113"/>
      <c r="M373" s="112"/>
    </row>
    <row r="374" spans="9:13" x14ac:dyDescent="0.3">
      <c r="I374" s="111"/>
      <c r="K374" s="113"/>
      <c r="L374" s="113"/>
      <c r="M374" s="112"/>
    </row>
    <row r="375" spans="9:13" x14ac:dyDescent="0.3">
      <c r="I375" s="111"/>
      <c r="K375" s="113"/>
      <c r="L375" s="113"/>
      <c r="M375" s="112"/>
    </row>
    <row r="376" spans="9:13" x14ac:dyDescent="0.3">
      <c r="I376" s="111"/>
      <c r="K376" s="113"/>
      <c r="L376" s="113"/>
      <c r="M376" s="112"/>
    </row>
    <row r="377" spans="9:13" x14ac:dyDescent="0.3">
      <c r="I377" s="111"/>
      <c r="K377" s="113"/>
      <c r="L377" s="113"/>
      <c r="M377" s="112"/>
    </row>
    <row r="378" spans="9:13" x14ac:dyDescent="0.3">
      <c r="I378" s="111"/>
      <c r="K378" s="113"/>
      <c r="L378" s="113"/>
      <c r="M378" s="112"/>
    </row>
    <row r="379" spans="9:13" x14ac:dyDescent="0.3">
      <c r="I379" s="111"/>
      <c r="K379" s="113"/>
      <c r="L379" s="113"/>
      <c r="M379" s="112"/>
    </row>
    <row r="380" spans="9:13" x14ac:dyDescent="0.3">
      <c r="I380" s="111"/>
      <c r="K380" s="113"/>
      <c r="L380" s="113"/>
      <c r="M380" s="112"/>
    </row>
    <row r="381" spans="9:13" x14ac:dyDescent="0.3">
      <c r="I381" s="111"/>
      <c r="K381" s="113"/>
      <c r="L381" s="113"/>
      <c r="M381" s="112"/>
    </row>
    <row r="382" spans="9:13" x14ac:dyDescent="0.3">
      <c r="I382" s="111"/>
      <c r="K382" s="113"/>
      <c r="L382" s="113"/>
      <c r="M382" s="112"/>
    </row>
    <row r="383" spans="9:13" x14ac:dyDescent="0.3">
      <c r="I383" s="111"/>
      <c r="K383" s="113"/>
      <c r="L383" s="113"/>
      <c r="M383" s="112"/>
    </row>
    <row r="384" spans="9:13" x14ac:dyDescent="0.3">
      <c r="I384" s="111"/>
      <c r="K384" s="113"/>
      <c r="L384" s="113"/>
      <c r="M384" s="112"/>
    </row>
    <row r="385" spans="9:13" x14ac:dyDescent="0.3">
      <c r="I385" s="111"/>
      <c r="K385" s="113"/>
      <c r="L385" s="113"/>
      <c r="M385" s="112"/>
    </row>
    <row r="386" spans="9:13" x14ac:dyDescent="0.3">
      <c r="I386" s="111"/>
      <c r="K386" s="113"/>
      <c r="L386" s="113"/>
      <c r="M386" s="112"/>
    </row>
    <row r="387" spans="9:13" x14ac:dyDescent="0.3">
      <c r="I387" s="111"/>
      <c r="K387" s="113"/>
      <c r="L387" s="113"/>
      <c r="M387" s="112"/>
    </row>
    <row r="388" spans="9:13" x14ac:dyDescent="0.3">
      <c r="I388" s="111"/>
      <c r="K388" s="113"/>
      <c r="L388" s="113"/>
      <c r="M388" s="112"/>
    </row>
    <row r="389" spans="9:13" x14ac:dyDescent="0.3">
      <c r="I389" s="111"/>
      <c r="K389" s="113"/>
      <c r="L389" s="113"/>
      <c r="M389" s="112"/>
    </row>
    <row r="390" spans="9:13" x14ac:dyDescent="0.3">
      <c r="I390" s="111"/>
      <c r="K390" s="113"/>
      <c r="L390" s="113"/>
      <c r="M390" s="112"/>
    </row>
    <row r="391" spans="9:13" x14ac:dyDescent="0.3">
      <c r="I391" s="111"/>
      <c r="K391" s="113"/>
      <c r="L391" s="113"/>
      <c r="M391" s="112"/>
    </row>
    <row r="392" spans="9:13" x14ac:dyDescent="0.3">
      <c r="I392" s="111"/>
      <c r="K392" s="113"/>
      <c r="L392" s="113"/>
      <c r="M392" s="112"/>
    </row>
    <row r="393" spans="9:13" x14ac:dyDescent="0.3">
      <c r="I393" s="111"/>
      <c r="K393" s="113"/>
      <c r="L393" s="113"/>
      <c r="M393" s="112"/>
    </row>
    <row r="394" spans="9:13" x14ac:dyDescent="0.3">
      <c r="I394" s="111"/>
      <c r="K394" s="113"/>
      <c r="L394" s="113"/>
      <c r="M394" s="112"/>
    </row>
    <row r="395" spans="9:13" x14ac:dyDescent="0.3">
      <c r="I395" s="111"/>
      <c r="K395" s="113"/>
      <c r="L395" s="113"/>
      <c r="M395" s="112"/>
    </row>
    <row r="396" spans="9:13" x14ac:dyDescent="0.3">
      <c r="I396" s="111"/>
      <c r="K396" s="113"/>
      <c r="L396" s="113"/>
      <c r="M396" s="112"/>
    </row>
    <row r="397" spans="9:13" x14ac:dyDescent="0.3">
      <c r="I397" s="111"/>
      <c r="K397" s="113"/>
      <c r="L397" s="113"/>
      <c r="M397" s="112"/>
    </row>
    <row r="398" spans="9:13" x14ac:dyDescent="0.3">
      <c r="I398" s="111"/>
      <c r="K398" s="113"/>
      <c r="L398" s="113"/>
      <c r="M398" s="112"/>
    </row>
    <row r="399" spans="9:13" x14ac:dyDescent="0.3">
      <c r="I399" s="111"/>
      <c r="K399" s="113"/>
      <c r="L399" s="113"/>
      <c r="M399" s="112"/>
    </row>
    <row r="400" spans="9:13" x14ac:dyDescent="0.3">
      <c r="I400" s="111"/>
      <c r="K400" s="113"/>
      <c r="L400" s="113"/>
      <c r="M400" s="112"/>
    </row>
    <row r="401" spans="9:13" x14ac:dyDescent="0.3">
      <c r="I401" s="111"/>
      <c r="K401" s="113"/>
      <c r="L401" s="113"/>
      <c r="M401" s="112"/>
    </row>
    <row r="402" spans="9:13" x14ac:dyDescent="0.3">
      <c r="I402" s="111"/>
      <c r="K402" s="113"/>
      <c r="L402" s="113"/>
      <c r="M402" s="112"/>
    </row>
    <row r="403" spans="9:13" x14ac:dyDescent="0.3">
      <c r="I403" s="111"/>
      <c r="K403" s="113"/>
      <c r="L403" s="113"/>
      <c r="M403" s="112"/>
    </row>
    <row r="404" spans="9:13" x14ac:dyDescent="0.3">
      <c r="I404" s="111"/>
      <c r="K404" s="113"/>
      <c r="L404" s="113"/>
      <c r="M404" s="112"/>
    </row>
    <row r="405" spans="9:13" x14ac:dyDescent="0.3">
      <c r="I405" s="111"/>
      <c r="K405" s="113"/>
      <c r="L405" s="113"/>
      <c r="M405" s="112"/>
    </row>
    <row r="406" spans="9:13" x14ac:dyDescent="0.3">
      <c r="I406" s="111"/>
      <c r="K406" s="113"/>
      <c r="L406" s="113"/>
      <c r="M406" s="112"/>
    </row>
    <row r="407" spans="9:13" x14ac:dyDescent="0.3">
      <c r="I407" s="111"/>
      <c r="K407" s="113"/>
      <c r="L407" s="113"/>
      <c r="M407" s="112"/>
    </row>
    <row r="408" spans="9:13" x14ac:dyDescent="0.3">
      <c r="I408" s="111"/>
      <c r="K408" s="113"/>
      <c r="L408" s="113"/>
      <c r="M408" s="112"/>
    </row>
    <row r="409" spans="9:13" x14ac:dyDescent="0.3">
      <c r="I409" s="111"/>
      <c r="K409" s="113"/>
      <c r="L409" s="113"/>
      <c r="M409" s="112"/>
    </row>
    <row r="410" spans="9:13" x14ac:dyDescent="0.3">
      <c r="I410" s="111"/>
      <c r="K410" s="113"/>
      <c r="L410" s="113"/>
      <c r="M410" s="112"/>
    </row>
    <row r="411" spans="9:13" x14ac:dyDescent="0.3">
      <c r="I411" s="111"/>
      <c r="K411" s="113"/>
      <c r="L411" s="113"/>
      <c r="M411" s="112"/>
    </row>
    <row r="412" spans="9:13" x14ac:dyDescent="0.3">
      <c r="I412" s="111"/>
      <c r="K412" s="113"/>
      <c r="L412" s="113"/>
      <c r="M412" s="112"/>
    </row>
    <row r="413" spans="9:13" x14ac:dyDescent="0.3">
      <c r="I413" s="111"/>
      <c r="K413" s="113"/>
      <c r="L413" s="113"/>
      <c r="M413" s="112"/>
    </row>
    <row r="414" spans="9:13" x14ac:dyDescent="0.3">
      <c r="I414" s="111"/>
      <c r="K414" s="113"/>
      <c r="L414" s="113"/>
      <c r="M414" s="112"/>
    </row>
    <row r="415" spans="9:13" x14ac:dyDescent="0.3">
      <c r="I415" s="111"/>
      <c r="K415" s="113"/>
      <c r="L415" s="113"/>
      <c r="M415" s="112"/>
    </row>
    <row r="416" spans="9:13" x14ac:dyDescent="0.3">
      <c r="I416" s="111"/>
      <c r="K416" s="113"/>
      <c r="L416" s="113"/>
      <c r="M416" s="112"/>
    </row>
    <row r="417" spans="9:13" x14ac:dyDescent="0.3">
      <c r="I417" s="111"/>
      <c r="K417" s="113"/>
      <c r="L417" s="113"/>
      <c r="M417" s="112"/>
    </row>
    <row r="418" spans="9:13" x14ac:dyDescent="0.3">
      <c r="I418" s="111"/>
      <c r="K418" s="113"/>
      <c r="L418" s="113"/>
      <c r="M418" s="112"/>
    </row>
    <row r="419" spans="9:13" x14ac:dyDescent="0.3">
      <c r="I419" s="111"/>
      <c r="K419" s="113"/>
      <c r="L419" s="113"/>
      <c r="M419" s="112"/>
    </row>
    <row r="420" spans="9:13" x14ac:dyDescent="0.3">
      <c r="I420" s="111"/>
      <c r="K420" s="113"/>
      <c r="L420" s="113"/>
      <c r="M420" s="112"/>
    </row>
    <row r="421" spans="9:13" x14ac:dyDescent="0.3">
      <c r="I421" s="111"/>
      <c r="K421" s="113"/>
      <c r="L421" s="113"/>
      <c r="M421" s="112"/>
    </row>
    <row r="422" spans="9:13" x14ac:dyDescent="0.3">
      <c r="I422" s="111"/>
      <c r="K422" s="113"/>
      <c r="L422" s="113"/>
      <c r="M422" s="112"/>
    </row>
    <row r="423" spans="9:13" x14ac:dyDescent="0.3">
      <c r="I423" s="111"/>
      <c r="K423" s="113"/>
      <c r="L423" s="113"/>
      <c r="M423" s="112"/>
    </row>
    <row r="424" spans="9:13" x14ac:dyDescent="0.3">
      <c r="I424" s="111"/>
      <c r="K424" s="113"/>
      <c r="L424" s="113"/>
      <c r="M424" s="112"/>
    </row>
    <row r="425" spans="9:13" x14ac:dyDescent="0.3">
      <c r="I425" s="111"/>
      <c r="K425" s="113"/>
      <c r="L425" s="113"/>
      <c r="M425" s="112"/>
    </row>
    <row r="426" spans="9:13" x14ac:dyDescent="0.3">
      <c r="I426" s="111"/>
      <c r="K426" s="113"/>
      <c r="L426" s="113"/>
      <c r="M426" s="112"/>
    </row>
    <row r="427" spans="9:13" x14ac:dyDescent="0.3">
      <c r="I427" s="111"/>
      <c r="K427" s="113"/>
      <c r="L427" s="113"/>
      <c r="M427" s="112"/>
    </row>
    <row r="428" spans="9:13" x14ac:dyDescent="0.3">
      <c r="I428" s="111"/>
      <c r="K428" s="113"/>
      <c r="L428" s="113"/>
      <c r="M428" s="112"/>
    </row>
    <row r="429" spans="9:13" x14ac:dyDescent="0.3">
      <c r="I429" s="111"/>
      <c r="K429" s="113"/>
      <c r="L429" s="113"/>
      <c r="M429" s="112"/>
    </row>
    <row r="430" spans="9:13" x14ac:dyDescent="0.3">
      <c r="I430" s="111"/>
      <c r="K430" s="113"/>
      <c r="L430" s="113"/>
      <c r="M430" s="112"/>
    </row>
    <row r="431" spans="9:13" x14ac:dyDescent="0.3">
      <c r="I431" s="111"/>
      <c r="K431" s="113"/>
      <c r="L431" s="113"/>
      <c r="M431" s="112"/>
    </row>
    <row r="432" spans="9:13" x14ac:dyDescent="0.3">
      <c r="I432" s="111"/>
      <c r="K432" s="113"/>
      <c r="L432" s="113"/>
      <c r="M432" s="112"/>
    </row>
    <row r="433" spans="9:13" x14ac:dyDescent="0.3">
      <c r="I433" s="111"/>
      <c r="K433" s="113"/>
      <c r="L433" s="113"/>
      <c r="M433" s="112"/>
    </row>
    <row r="434" spans="9:13" x14ac:dyDescent="0.3">
      <c r="I434" s="111"/>
      <c r="K434" s="113"/>
      <c r="L434" s="113"/>
      <c r="M434" s="112"/>
    </row>
    <row r="435" spans="9:13" x14ac:dyDescent="0.3">
      <c r="I435" s="111"/>
      <c r="K435" s="113"/>
      <c r="L435" s="113"/>
      <c r="M435" s="112"/>
    </row>
    <row r="436" spans="9:13" x14ac:dyDescent="0.3">
      <c r="I436" s="111"/>
      <c r="K436" s="113"/>
      <c r="L436" s="113"/>
      <c r="M436" s="112"/>
    </row>
    <row r="437" spans="9:13" x14ac:dyDescent="0.3">
      <c r="I437" s="111"/>
      <c r="K437" s="113"/>
      <c r="L437" s="113"/>
      <c r="M437" s="112"/>
    </row>
    <row r="438" spans="9:13" x14ac:dyDescent="0.3">
      <c r="I438" s="111"/>
      <c r="K438" s="113"/>
      <c r="L438" s="113"/>
      <c r="M438" s="112"/>
    </row>
    <row r="439" spans="9:13" x14ac:dyDescent="0.3">
      <c r="I439" s="111"/>
      <c r="K439" s="113"/>
      <c r="L439" s="113"/>
      <c r="M439" s="112"/>
    </row>
    <row r="440" spans="9:13" x14ac:dyDescent="0.3">
      <c r="I440" s="111"/>
      <c r="K440" s="113"/>
      <c r="L440" s="113"/>
      <c r="M440" s="112"/>
    </row>
    <row r="441" spans="9:13" x14ac:dyDescent="0.3">
      <c r="I441" s="111"/>
      <c r="K441" s="113"/>
      <c r="L441" s="113"/>
      <c r="M441" s="112"/>
    </row>
    <row r="442" spans="9:13" x14ac:dyDescent="0.3">
      <c r="I442" s="111"/>
      <c r="K442" s="113"/>
      <c r="L442" s="113"/>
      <c r="M442" s="112"/>
    </row>
    <row r="443" spans="9:13" x14ac:dyDescent="0.3">
      <c r="I443" s="111"/>
      <c r="K443" s="113"/>
      <c r="L443" s="113"/>
      <c r="M443" s="112"/>
    </row>
    <row r="444" spans="9:13" x14ac:dyDescent="0.3">
      <c r="I444" s="111"/>
      <c r="K444" s="113"/>
      <c r="L444" s="113"/>
      <c r="M444" s="112"/>
    </row>
    <row r="445" spans="9:13" x14ac:dyDescent="0.3">
      <c r="I445" s="111"/>
      <c r="K445" s="113"/>
    </row>
  </sheetData>
  <sortState ref="M125:O131">
    <sortCondition ref="M125"/>
  </sortState>
  <mergeCells count="28">
    <mergeCell ref="O35:O36"/>
    <mergeCell ref="P35:P36"/>
    <mergeCell ref="A35:A36"/>
    <mergeCell ref="L35:L36"/>
    <mergeCell ref="M35:M36"/>
    <mergeCell ref="N35:N36"/>
    <mergeCell ref="A156:A157"/>
    <mergeCell ref="F156:F157"/>
    <mergeCell ref="G156:G157"/>
    <mergeCell ref="J2:J3"/>
    <mergeCell ref="A123:A124"/>
    <mergeCell ref="F123:F124"/>
    <mergeCell ref="G123:G124"/>
    <mergeCell ref="J137:J138"/>
    <mergeCell ref="E137:E138"/>
    <mergeCell ref="K137:K138"/>
    <mergeCell ref="A137:A138"/>
    <mergeCell ref="I137:I138"/>
    <mergeCell ref="K2:K3"/>
    <mergeCell ref="F2:F3"/>
    <mergeCell ref="F24:F25"/>
    <mergeCell ref="F57:F58"/>
    <mergeCell ref="A2:A3"/>
    <mergeCell ref="G2:G3"/>
    <mergeCell ref="G24:G25"/>
    <mergeCell ref="A24:A25"/>
    <mergeCell ref="A57:A58"/>
    <mergeCell ref="G57:G58"/>
  </mergeCells>
  <pageMargins left="0.7" right="0.7" top="0.75" bottom="0.75" header="0.3" footer="0.3"/>
  <pageSetup paperSize="256"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0" tint="-0.34998626667073579"/>
  </sheetPr>
  <dimension ref="A1:Q62"/>
  <sheetViews>
    <sheetView workbookViewId="0">
      <selection activeCell="C1" sqref="C1"/>
    </sheetView>
  </sheetViews>
  <sheetFormatPr defaultColWidth="9.109375" defaultRowHeight="14.4" x14ac:dyDescent="0.3"/>
  <cols>
    <col min="1" max="1" width="33.109375" style="185" bestFit="1" customWidth="1"/>
    <col min="2" max="2" width="8.44140625" style="185" customWidth="1"/>
    <col min="3" max="3" width="9.109375" style="185"/>
    <col min="4" max="4" width="15.33203125" style="185" bestFit="1" customWidth="1"/>
    <col min="5" max="5" width="9.109375" style="185"/>
    <col min="6" max="6" width="15.33203125" style="185" bestFit="1" customWidth="1"/>
    <col min="7" max="7" width="9.109375" style="256"/>
    <col min="8" max="8" width="13.109375" style="300" customWidth="1"/>
    <col min="9" max="9" width="9.109375" style="300"/>
    <col min="10" max="10" width="16.5546875" style="300" customWidth="1"/>
    <col min="11" max="11" width="12.5546875" style="300" customWidth="1"/>
    <col min="12" max="12" width="6.109375" style="300" customWidth="1"/>
    <col min="13" max="13" width="15.33203125" style="300" bestFit="1" customWidth="1"/>
    <col min="14" max="14" width="9.109375" style="300"/>
    <col min="15" max="16384" width="9.109375" style="185"/>
  </cols>
  <sheetData>
    <row r="1" spans="1:17" ht="15" thickBot="1" x14ac:dyDescent="0.35">
      <c r="C1" s="185" t="s">
        <v>693</v>
      </c>
      <c r="E1" s="185" t="s">
        <v>694</v>
      </c>
    </row>
    <row r="2" spans="1:17" x14ac:dyDescent="0.3">
      <c r="A2" s="248" t="s">
        <v>24</v>
      </c>
      <c r="B2" s="301" t="s">
        <v>104</v>
      </c>
      <c r="C2" s="252">
        <f t="shared" ref="C2:C33" si="0">IFERROR(VLOOKUP(A2,H:J,2,FALSE), 0)</f>
        <v>35</v>
      </c>
      <c r="D2" s="252">
        <f t="shared" ref="D2:D33" si="1">IFERROR(VLOOKUP(A2,H:J,3,FALSE), 0)</f>
        <v>42897114</v>
      </c>
      <c r="E2" s="252">
        <f t="shared" ref="E2:E33" si="2">IFERROR(VLOOKUP(B2,K:M,2,FALSE), 0)</f>
        <v>35</v>
      </c>
      <c r="F2" s="252">
        <f t="shared" ref="F2:F33" si="3">IFERROR(VLOOKUP(B2,K:M,3,FALSE), 0)</f>
        <v>42897114</v>
      </c>
      <c r="G2" s="249"/>
      <c r="H2" s="63" t="s">
        <v>640</v>
      </c>
      <c r="I2" s="189">
        <v>35</v>
      </c>
      <c r="J2" s="188">
        <v>42897114</v>
      </c>
      <c r="K2" s="253" t="s">
        <v>95</v>
      </c>
      <c r="L2" s="254">
        <v>47</v>
      </c>
      <c r="M2" s="255">
        <v>28000050</v>
      </c>
      <c r="O2" s="253"/>
      <c r="P2" s="254"/>
      <c r="Q2" s="255"/>
    </row>
    <row r="3" spans="1:17" x14ac:dyDescent="0.3">
      <c r="A3" s="251" t="s">
        <v>25</v>
      </c>
      <c r="B3" s="301" t="s">
        <v>95</v>
      </c>
      <c r="C3" s="252">
        <f t="shared" si="0"/>
        <v>47</v>
      </c>
      <c r="D3" s="252">
        <f t="shared" si="1"/>
        <v>28000050</v>
      </c>
      <c r="E3" s="252">
        <f t="shared" si="2"/>
        <v>47</v>
      </c>
      <c r="F3" s="252">
        <f t="shared" si="3"/>
        <v>28000050</v>
      </c>
      <c r="G3" s="249"/>
      <c r="H3" s="63" t="s">
        <v>641</v>
      </c>
      <c r="I3" s="189">
        <v>47</v>
      </c>
      <c r="J3" s="188">
        <v>28000050</v>
      </c>
      <c r="K3" s="253" t="s">
        <v>104</v>
      </c>
      <c r="L3" s="254">
        <v>35</v>
      </c>
      <c r="M3" s="255">
        <v>42897114</v>
      </c>
      <c r="O3" s="253"/>
      <c r="P3" s="254"/>
      <c r="Q3" s="255"/>
    </row>
    <row r="4" spans="1:17" ht="28.8" x14ac:dyDescent="0.3">
      <c r="A4" s="302" t="s">
        <v>205</v>
      </c>
      <c r="B4" s="301" t="s">
        <v>129</v>
      </c>
      <c r="C4" s="252">
        <f t="shared" si="0"/>
        <v>6</v>
      </c>
      <c r="D4" s="252">
        <f t="shared" si="1"/>
        <v>1580254</v>
      </c>
      <c r="E4" s="252">
        <f t="shared" si="2"/>
        <v>6</v>
      </c>
      <c r="F4" s="252">
        <f t="shared" si="3"/>
        <v>1580254</v>
      </c>
      <c r="G4" s="249"/>
      <c r="H4" s="63" t="s">
        <v>642</v>
      </c>
      <c r="I4" s="189">
        <v>6</v>
      </c>
      <c r="J4" s="188">
        <v>1580254</v>
      </c>
      <c r="K4" s="253" t="s">
        <v>96</v>
      </c>
      <c r="L4" s="254">
        <v>17</v>
      </c>
      <c r="M4" s="255">
        <v>22957225</v>
      </c>
      <c r="O4" s="253"/>
      <c r="P4" s="254"/>
      <c r="Q4" s="255"/>
    </row>
    <row r="5" spans="1:17" x14ac:dyDescent="0.3">
      <c r="A5" s="251" t="s">
        <v>26</v>
      </c>
      <c r="B5" s="301" t="s">
        <v>100</v>
      </c>
      <c r="C5" s="252">
        <f t="shared" si="0"/>
        <v>65</v>
      </c>
      <c r="D5" s="252">
        <f t="shared" si="1"/>
        <v>69012842</v>
      </c>
      <c r="E5" s="252">
        <f t="shared" si="2"/>
        <v>58</v>
      </c>
      <c r="F5" s="252">
        <f t="shared" si="3"/>
        <v>69012842</v>
      </c>
      <c r="G5" s="249"/>
      <c r="H5" s="63" t="s">
        <v>643</v>
      </c>
      <c r="I5" s="189">
        <v>65</v>
      </c>
      <c r="J5" s="188">
        <v>69012842</v>
      </c>
      <c r="K5" s="253" t="s">
        <v>129</v>
      </c>
      <c r="L5" s="254">
        <v>6</v>
      </c>
      <c r="M5" s="255">
        <v>1580254</v>
      </c>
      <c r="O5" s="253"/>
      <c r="P5" s="254"/>
      <c r="Q5" s="255"/>
    </row>
    <row r="6" spans="1:17" x14ac:dyDescent="0.3">
      <c r="A6" s="251" t="s">
        <v>27</v>
      </c>
      <c r="B6" s="301" t="s">
        <v>96</v>
      </c>
      <c r="C6" s="252">
        <f t="shared" si="0"/>
        <v>17</v>
      </c>
      <c r="D6" s="252">
        <f t="shared" si="1"/>
        <v>22957225</v>
      </c>
      <c r="E6" s="252">
        <f t="shared" si="2"/>
        <v>17</v>
      </c>
      <c r="F6" s="252">
        <f t="shared" si="3"/>
        <v>22957225</v>
      </c>
      <c r="G6" s="249"/>
      <c r="H6" s="63" t="s">
        <v>644</v>
      </c>
      <c r="I6" s="189">
        <v>17</v>
      </c>
      <c r="J6" s="188">
        <v>22957225</v>
      </c>
      <c r="K6" s="253" t="s">
        <v>100</v>
      </c>
      <c r="L6" s="254">
        <v>58</v>
      </c>
      <c r="M6" s="255">
        <v>69012842</v>
      </c>
      <c r="O6" s="253"/>
      <c r="P6" s="254"/>
      <c r="Q6" s="255"/>
    </row>
    <row r="7" spans="1:17" x14ac:dyDescent="0.3">
      <c r="A7" s="251" t="s">
        <v>28</v>
      </c>
      <c r="B7" s="301" t="s">
        <v>98</v>
      </c>
      <c r="C7" s="252">
        <f t="shared" si="0"/>
        <v>200</v>
      </c>
      <c r="D7" s="252">
        <f t="shared" si="1"/>
        <v>410778224</v>
      </c>
      <c r="E7" s="252">
        <f t="shared" si="2"/>
        <v>200</v>
      </c>
      <c r="F7" s="252">
        <f t="shared" si="3"/>
        <v>410778224</v>
      </c>
      <c r="G7" s="249"/>
      <c r="H7" s="63" t="s">
        <v>645</v>
      </c>
      <c r="I7" s="189">
        <v>200</v>
      </c>
      <c r="J7" s="188">
        <v>410778224</v>
      </c>
      <c r="K7" s="253" t="s">
        <v>98</v>
      </c>
      <c r="L7" s="254">
        <v>200</v>
      </c>
      <c r="M7" s="255">
        <v>410778224</v>
      </c>
      <c r="O7" s="253"/>
      <c r="P7" s="303"/>
      <c r="Q7" s="255"/>
    </row>
    <row r="8" spans="1:17" x14ac:dyDescent="0.3">
      <c r="A8" s="251" t="s">
        <v>29</v>
      </c>
      <c r="B8" s="301" t="s">
        <v>88</v>
      </c>
      <c r="C8" s="252">
        <f t="shared" si="0"/>
        <v>37</v>
      </c>
      <c r="D8" s="252">
        <f t="shared" si="1"/>
        <v>54722770</v>
      </c>
      <c r="E8" s="252">
        <f t="shared" si="2"/>
        <v>37</v>
      </c>
      <c r="F8" s="252">
        <f t="shared" si="3"/>
        <v>54722770</v>
      </c>
      <c r="G8" s="249"/>
      <c r="H8" s="63" t="s">
        <v>646</v>
      </c>
      <c r="I8" s="189">
        <v>37</v>
      </c>
      <c r="J8" s="188">
        <v>54722770</v>
      </c>
      <c r="K8" s="253" t="s">
        <v>88</v>
      </c>
      <c r="L8" s="254">
        <v>37</v>
      </c>
      <c r="M8" s="255">
        <v>54722770</v>
      </c>
      <c r="O8" s="253"/>
      <c r="P8" s="303"/>
      <c r="Q8" s="255"/>
    </row>
    <row r="9" spans="1:17" x14ac:dyDescent="0.3">
      <c r="A9" s="251" t="s">
        <v>30</v>
      </c>
      <c r="B9" s="301" t="s">
        <v>83</v>
      </c>
      <c r="C9" s="252">
        <f t="shared" si="0"/>
        <v>59</v>
      </c>
      <c r="D9" s="252">
        <f t="shared" si="1"/>
        <v>44531501</v>
      </c>
      <c r="E9" s="252">
        <f t="shared" si="2"/>
        <v>59</v>
      </c>
      <c r="F9" s="252">
        <f t="shared" si="3"/>
        <v>44531501</v>
      </c>
      <c r="G9" s="249"/>
      <c r="H9" s="63" t="s">
        <v>647</v>
      </c>
      <c r="I9" s="189">
        <v>59</v>
      </c>
      <c r="J9" s="188">
        <v>44531501</v>
      </c>
      <c r="K9" s="253" t="s">
        <v>83</v>
      </c>
      <c r="L9" s="254">
        <v>59</v>
      </c>
      <c r="M9" s="255">
        <v>44531501</v>
      </c>
      <c r="O9" s="253"/>
      <c r="P9" s="303"/>
      <c r="Q9" s="255"/>
    </row>
    <row r="10" spans="1:17" x14ac:dyDescent="0.3">
      <c r="A10" s="251" t="s">
        <v>31</v>
      </c>
      <c r="B10" s="301" t="s">
        <v>99</v>
      </c>
      <c r="C10" s="252">
        <f t="shared" si="0"/>
        <v>16</v>
      </c>
      <c r="D10" s="252">
        <f t="shared" si="1"/>
        <v>16904948</v>
      </c>
      <c r="E10" s="252">
        <f t="shared" si="2"/>
        <v>16</v>
      </c>
      <c r="F10" s="252">
        <f t="shared" si="3"/>
        <v>16904948</v>
      </c>
      <c r="G10" s="249"/>
      <c r="H10" s="63" t="s">
        <v>648</v>
      </c>
      <c r="I10" s="189">
        <v>16</v>
      </c>
      <c r="J10" s="188">
        <v>16904948</v>
      </c>
      <c r="K10" s="253" t="s">
        <v>78</v>
      </c>
      <c r="L10" s="254">
        <v>30</v>
      </c>
      <c r="M10" s="255">
        <v>30440096</v>
      </c>
      <c r="O10" s="253"/>
      <c r="P10" s="254"/>
      <c r="Q10" s="255"/>
    </row>
    <row r="11" spans="1:17" ht="28.8" x14ac:dyDescent="0.3">
      <c r="A11" s="251" t="s">
        <v>32</v>
      </c>
      <c r="B11" s="301" t="s">
        <v>78</v>
      </c>
      <c r="C11" s="252">
        <f t="shared" si="0"/>
        <v>30</v>
      </c>
      <c r="D11" s="252">
        <f t="shared" si="1"/>
        <v>30440096</v>
      </c>
      <c r="E11" s="252">
        <f t="shared" si="2"/>
        <v>30</v>
      </c>
      <c r="F11" s="252">
        <f t="shared" si="3"/>
        <v>30440096</v>
      </c>
      <c r="G11" s="249"/>
      <c r="H11" s="63" t="s">
        <v>649</v>
      </c>
      <c r="I11" s="189">
        <v>30</v>
      </c>
      <c r="J11" s="188">
        <v>30440096</v>
      </c>
      <c r="K11" s="253" t="s">
        <v>99</v>
      </c>
      <c r="L11" s="254">
        <v>16</v>
      </c>
      <c r="M11" s="255">
        <v>16904948</v>
      </c>
      <c r="O11" s="253"/>
      <c r="P11" s="254"/>
      <c r="Q11" s="255"/>
    </row>
    <row r="12" spans="1:17" ht="43.2" x14ac:dyDescent="0.3">
      <c r="A12" s="302" t="s">
        <v>1210</v>
      </c>
      <c r="B12" s="301" t="s">
        <v>131</v>
      </c>
      <c r="C12" s="252">
        <f t="shared" si="0"/>
        <v>4</v>
      </c>
      <c r="D12" s="252">
        <f t="shared" si="1"/>
        <v>2564801</v>
      </c>
      <c r="E12" s="252">
        <f t="shared" si="2"/>
        <v>4</v>
      </c>
      <c r="F12" s="252">
        <f t="shared" si="3"/>
        <v>2564801</v>
      </c>
      <c r="G12" s="249"/>
      <c r="H12" s="63" t="s">
        <v>921</v>
      </c>
      <c r="I12" s="189">
        <v>4</v>
      </c>
      <c r="J12" s="188">
        <v>2564801</v>
      </c>
      <c r="K12" s="253" t="s">
        <v>82</v>
      </c>
      <c r="L12" s="254">
        <v>124</v>
      </c>
      <c r="M12" s="255">
        <v>195528537</v>
      </c>
      <c r="O12" s="253"/>
      <c r="P12" s="303"/>
      <c r="Q12" s="255"/>
    </row>
    <row r="13" spans="1:17" x14ac:dyDescent="0.3">
      <c r="A13" s="251" t="s">
        <v>33</v>
      </c>
      <c r="B13" s="301" t="s">
        <v>82</v>
      </c>
      <c r="C13" s="252">
        <f t="shared" si="0"/>
        <v>125</v>
      </c>
      <c r="D13" s="252">
        <f t="shared" si="1"/>
        <v>195528537</v>
      </c>
      <c r="E13" s="252">
        <f t="shared" si="2"/>
        <v>124</v>
      </c>
      <c r="F13" s="252">
        <f t="shared" si="3"/>
        <v>195528537</v>
      </c>
      <c r="G13" s="249"/>
      <c r="H13" s="63" t="s">
        <v>650</v>
      </c>
      <c r="I13" s="189">
        <v>125</v>
      </c>
      <c r="J13" s="188">
        <v>195528537</v>
      </c>
      <c r="K13" s="253" t="s">
        <v>131</v>
      </c>
      <c r="L13" s="254">
        <v>4</v>
      </c>
      <c r="M13" s="255">
        <v>2564801</v>
      </c>
      <c r="O13" s="253"/>
      <c r="P13" s="303"/>
      <c r="Q13" s="255"/>
    </row>
    <row r="14" spans="1:17" x14ac:dyDescent="0.3">
      <c r="A14" s="251" t="s">
        <v>34</v>
      </c>
      <c r="B14" s="301" t="s">
        <v>86</v>
      </c>
      <c r="C14" s="252">
        <f t="shared" si="0"/>
        <v>77</v>
      </c>
      <c r="D14" s="252">
        <f t="shared" si="1"/>
        <v>102285721</v>
      </c>
      <c r="E14" s="252">
        <f t="shared" si="2"/>
        <v>77</v>
      </c>
      <c r="F14" s="252">
        <f t="shared" si="3"/>
        <v>102285721</v>
      </c>
      <c r="G14" s="249"/>
      <c r="H14" s="63" t="s">
        <v>478</v>
      </c>
      <c r="I14" s="189">
        <v>77</v>
      </c>
      <c r="J14" s="188">
        <v>102285721</v>
      </c>
      <c r="K14" s="253" t="s">
        <v>86</v>
      </c>
      <c r="L14" s="254">
        <v>77</v>
      </c>
      <c r="M14" s="255">
        <v>102285721</v>
      </c>
      <c r="O14" s="253"/>
      <c r="P14" s="254"/>
      <c r="Q14" s="255"/>
    </row>
    <row r="15" spans="1:17" x14ac:dyDescent="0.3">
      <c r="A15" s="251" t="s">
        <v>207</v>
      </c>
      <c r="B15" s="301" t="s">
        <v>128</v>
      </c>
      <c r="C15" s="252">
        <f t="shared" si="0"/>
        <v>7</v>
      </c>
      <c r="D15" s="252">
        <f t="shared" si="1"/>
        <v>4798457</v>
      </c>
      <c r="E15" s="252">
        <f t="shared" si="2"/>
        <v>7</v>
      </c>
      <c r="F15" s="252">
        <f t="shared" si="3"/>
        <v>4798457</v>
      </c>
      <c r="G15" s="249"/>
      <c r="H15" s="63" t="s">
        <v>651</v>
      </c>
      <c r="I15" s="189">
        <v>7</v>
      </c>
      <c r="J15" s="188">
        <v>4798457</v>
      </c>
      <c r="K15" s="253" t="s">
        <v>128</v>
      </c>
      <c r="L15" s="254">
        <v>7</v>
      </c>
      <c r="M15" s="255">
        <v>4798457</v>
      </c>
      <c r="O15" s="253"/>
      <c r="P15" s="254"/>
      <c r="Q15" s="255"/>
    </row>
    <row r="16" spans="1:17" x14ac:dyDescent="0.3">
      <c r="A16" s="251" t="s">
        <v>35</v>
      </c>
      <c r="B16" s="301" t="s">
        <v>107</v>
      </c>
      <c r="C16" s="252">
        <f t="shared" si="0"/>
        <v>14</v>
      </c>
      <c r="D16" s="252">
        <f t="shared" si="1"/>
        <v>19410093</v>
      </c>
      <c r="E16" s="252">
        <f t="shared" si="2"/>
        <v>14</v>
      </c>
      <c r="F16" s="252">
        <f t="shared" si="3"/>
        <v>19410093</v>
      </c>
      <c r="G16" s="249"/>
      <c r="H16" s="63" t="s">
        <v>652</v>
      </c>
      <c r="I16" s="189">
        <v>14</v>
      </c>
      <c r="J16" s="188">
        <v>19410093</v>
      </c>
      <c r="K16" s="253" t="s">
        <v>107</v>
      </c>
      <c r="L16" s="254">
        <v>14</v>
      </c>
      <c r="M16" s="255">
        <v>19410093</v>
      </c>
      <c r="O16" s="253"/>
      <c r="P16" s="254"/>
      <c r="Q16" s="255"/>
    </row>
    <row r="17" spans="1:17" x14ac:dyDescent="0.3">
      <c r="A17" s="251" t="s">
        <v>36</v>
      </c>
      <c r="B17" s="301" t="s">
        <v>113</v>
      </c>
      <c r="C17" s="252">
        <f t="shared" si="0"/>
        <v>9</v>
      </c>
      <c r="D17" s="252">
        <f t="shared" si="1"/>
        <v>15299134</v>
      </c>
      <c r="E17" s="252">
        <f t="shared" si="2"/>
        <v>9</v>
      </c>
      <c r="F17" s="252">
        <f t="shared" si="3"/>
        <v>15299134</v>
      </c>
      <c r="G17" s="249"/>
      <c r="H17" s="63" t="s">
        <v>653</v>
      </c>
      <c r="I17" s="189">
        <v>9</v>
      </c>
      <c r="J17" s="188">
        <v>15299134</v>
      </c>
      <c r="K17" s="253" t="s">
        <v>123</v>
      </c>
      <c r="L17" s="254">
        <v>30</v>
      </c>
      <c r="M17" s="255">
        <v>28080988</v>
      </c>
      <c r="O17" s="253"/>
      <c r="P17" s="303"/>
      <c r="Q17" s="255"/>
    </row>
    <row r="18" spans="1:17" x14ac:dyDescent="0.3">
      <c r="A18" s="251" t="s">
        <v>37</v>
      </c>
      <c r="B18" s="301" t="s">
        <v>112</v>
      </c>
      <c r="C18" s="252">
        <f t="shared" si="0"/>
        <v>86</v>
      </c>
      <c r="D18" s="252">
        <f t="shared" si="1"/>
        <v>120134319</v>
      </c>
      <c r="E18" s="252">
        <f t="shared" si="2"/>
        <v>85</v>
      </c>
      <c r="F18" s="252">
        <f t="shared" si="3"/>
        <v>120134319</v>
      </c>
      <c r="G18" s="249"/>
      <c r="H18" s="63" t="s">
        <v>654</v>
      </c>
      <c r="I18" s="189">
        <v>86</v>
      </c>
      <c r="J18" s="188">
        <v>120134319</v>
      </c>
      <c r="K18" s="253" t="s">
        <v>113</v>
      </c>
      <c r="L18" s="254">
        <v>9</v>
      </c>
      <c r="M18" s="255">
        <v>15299134</v>
      </c>
      <c r="O18" s="253"/>
      <c r="P18" s="254"/>
      <c r="Q18" s="255"/>
    </row>
    <row r="19" spans="1:17" x14ac:dyDescent="0.3">
      <c r="A19" s="251" t="s">
        <v>38</v>
      </c>
      <c r="B19" s="301" t="s">
        <v>87</v>
      </c>
      <c r="C19" s="252">
        <f t="shared" si="0"/>
        <v>45</v>
      </c>
      <c r="D19" s="252">
        <f t="shared" si="1"/>
        <v>58704153</v>
      </c>
      <c r="E19" s="252">
        <f t="shared" si="2"/>
        <v>45</v>
      </c>
      <c r="F19" s="252">
        <f t="shared" si="3"/>
        <v>58704153</v>
      </c>
      <c r="G19" s="249"/>
      <c r="H19" s="63" t="s">
        <v>655</v>
      </c>
      <c r="I19" s="189">
        <v>45</v>
      </c>
      <c r="J19" s="188">
        <v>58704153</v>
      </c>
      <c r="K19" s="253" t="s">
        <v>112</v>
      </c>
      <c r="L19" s="254">
        <v>85</v>
      </c>
      <c r="M19" s="255">
        <v>120134319</v>
      </c>
      <c r="O19" s="253"/>
      <c r="P19" s="254"/>
      <c r="Q19" s="255"/>
    </row>
    <row r="20" spans="1:17" x14ac:dyDescent="0.3">
      <c r="A20" s="251" t="s">
        <v>39</v>
      </c>
      <c r="B20" s="301" t="s">
        <v>123</v>
      </c>
      <c r="C20" s="252">
        <f t="shared" si="0"/>
        <v>30</v>
      </c>
      <c r="D20" s="252">
        <f t="shared" si="1"/>
        <v>28080988</v>
      </c>
      <c r="E20" s="252">
        <f t="shared" si="2"/>
        <v>30</v>
      </c>
      <c r="F20" s="252">
        <f t="shared" si="3"/>
        <v>28080988</v>
      </c>
      <c r="G20" s="249"/>
      <c r="H20" s="63" t="s">
        <v>656</v>
      </c>
      <c r="I20" s="189">
        <v>30</v>
      </c>
      <c r="J20" s="188">
        <v>28080988</v>
      </c>
      <c r="K20" s="253" t="s">
        <v>87</v>
      </c>
      <c r="L20" s="254">
        <v>45</v>
      </c>
      <c r="M20" s="255">
        <v>58704153</v>
      </c>
      <c r="O20" s="253"/>
      <c r="P20" s="254"/>
      <c r="Q20" s="255"/>
    </row>
    <row r="21" spans="1:17" x14ac:dyDescent="0.3">
      <c r="A21" s="251" t="s">
        <v>40</v>
      </c>
      <c r="B21" s="301" t="s">
        <v>109</v>
      </c>
      <c r="C21" s="252">
        <f t="shared" si="0"/>
        <v>20</v>
      </c>
      <c r="D21" s="252">
        <f t="shared" si="1"/>
        <v>24244779</v>
      </c>
      <c r="E21" s="252">
        <f t="shared" si="2"/>
        <v>20</v>
      </c>
      <c r="F21" s="252">
        <f t="shared" si="3"/>
        <v>24244779</v>
      </c>
      <c r="G21" s="249"/>
      <c r="H21" s="63" t="s">
        <v>657</v>
      </c>
      <c r="I21" s="189">
        <v>20</v>
      </c>
      <c r="J21" s="188">
        <v>24244779</v>
      </c>
      <c r="K21" s="253" t="s">
        <v>109</v>
      </c>
      <c r="L21" s="254">
        <v>20</v>
      </c>
      <c r="M21" s="255">
        <v>24244779</v>
      </c>
      <c r="O21" s="253"/>
      <c r="P21" s="254"/>
      <c r="Q21" s="255"/>
    </row>
    <row r="22" spans="1:17" x14ac:dyDescent="0.3">
      <c r="A22" s="251" t="s">
        <v>41</v>
      </c>
      <c r="B22" s="301" t="s">
        <v>110</v>
      </c>
      <c r="C22" s="252">
        <f t="shared" si="0"/>
        <v>64</v>
      </c>
      <c r="D22" s="252">
        <f t="shared" si="1"/>
        <v>50571854</v>
      </c>
      <c r="E22" s="252">
        <f t="shared" si="2"/>
        <v>64</v>
      </c>
      <c r="F22" s="252">
        <f t="shared" si="3"/>
        <v>50571854</v>
      </c>
      <c r="G22" s="249"/>
      <c r="H22" s="63" t="s">
        <v>658</v>
      </c>
      <c r="I22" s="189">
        <v>64</v>
      </c>
      <c r="J22" s="188">
        <v>50571854</v>
      </c>
      <c r="K22" s="253" t="s">
        <v>110</v>
      </c>
      <c r="L22" s="254">
        <v>64</v>
      </c>
      <c r="M22" s="255">
        <v>50571854</v>
      </c>
      <c r="O22" s="253"/>
      <c r="P22" s="254"/>
      <c r="Q22" s="255"/>
    </row>
    <row r="23" spans="1:17" x14ac:dyDescent="0.3">
      <c r="A23" s="251" t="s">
        <v>42</v>
      </c>
      <c r="B23" s="301" t="s">
        <v>79</v>
      </c>
      <c r="C23" s="252">
        <f t="shared" si="0"/>
        <v>35</v>
      </c>
      <c r="D23" s="252">
        <f t="shared" si="1"/>
        <v>52072786</v>
      </c>
      <c r="E23" s="252">
        <f t="shared" si="2"/>
        <v>35</v>
      </c>
      <c r="F23" s="252">
        <f t="shared" si="3"/>
        <v>52072786</v>
      </c>
      <c r="G23" s="249"/>
      <c r="H23" s="63" t="s">
        <v>659</v>
      </c>
      <c r="I23" s="189">
        <v>35</v>
      </c>
      <c r="J23" s="188">
        <v>52072786</v>
      </c>
      <c r="K23" s="253" t="s">
        <v>79</v>
      </c>
      <c r="L23" s="254">
        <v>35</v>
      </c>
      <c r="M23" s="255">
        <v>52072786</v>
      </c>
      <c r="O23" s="253"/>
      <c r="P23" s="254"/>
      <c r="Q23" s="255"/>
    </row>
    <row r="24" spans="1:17" x14ac:dyDescent="0.3">
      <c r="A24" s="251" t="s">
        <v>43</v>
      </c>
      <c r="B24" s="301" t="s">
        <v>85</v>
      </c>
      <c r="C24" s="252">
        <f t="shared" si="0"/>
        <v>36</v>
      </c>
      <c r="D24" s="252">
        <f t="shared" si="1"/>
        <v>17700874</v>
      </c>
      <c r="E24" s="252">
        <f t="shared" si="2"/>
        <v>36</v>
      </c>
      <c r="F24" s="252">
        <f t="shared" si="3"/>
        <v>17700874</v>
      </c>
      <c r="G24" s="249"/>
      <c r="H24" s="63" t="s">
        <v>660</v>
      </c>
      <c r="I24" s="189">
        <v>36</v>
      </c>
      <c r="J24" s="188">
        <v>17700874</v>
      </c>
      <c r="K24" s="253" t="s">
        <v>77</v>
      </c>
      <c r="L24" s="254">
        <v>93</v>
      </c>
      <c r="M24" s="255">
        <v>87893970</v>
      </c>
      <c r="O24" s="253"/>
      <c r="P24" s="303"/>
      <c r="Q24" s="255"/>
    </row>
    <row r="25" spans="1:17" ht="28.8" x14ac:dyDescent="0.3">
      <c r="A25" s="251" t="s">
        <v>44</v>
      </c>
      <c r="B25" s="301" t="s">
        <v>90</v>
      </c>
      <c r="C25" s="252">
        <f t="shared" si="0"/>
        <v>40</v>
      </c>
      <c r="D25" s="252">
        <f t="shared" si="1"/>
        <v>67104239</v>
      </c>
      <c r="E25" s="252">
        <f t="shared" si="2"/>
        <v>40</v>
      </c>
      <c r="F25" s="252">
        <f t="shared" si="3"/>
        <v>67104239</v>
      </c>
      <c r="G25" s="249"/>
      <c r="H25" s="63" t="s">
        <v>463</v>
      </c>
      <c r="I25" s="189">
        <v>3</v>
      </c>
      <c r="J25" s="188">
        <v>1868034</v>
      </c>
      <c r="K25" s="253" t="s">
        <v>90</v>
      </c>
      <c r="L25" s="254">
        <v>40</v>
      </c>
      <c r="M25" s="255">
        <v>67104239</v>
      </c>
      <c r="O25" s="253"/>
      <c r="P25" s="303"/>
      <c r="Q25" s="255"/>
    </row>
    <row r="26" spans="1:17" x14ac:dyDescent="0.3">
      <c r="A26" s="251" t="s">
        <v>45</v>
      </c>
      <c r="B26" s="301" t="s">
        <v>77</v>
      </c>
      <c r="C26" s="252">
        <f t="shared" si="0"/>
        <v>93</v>
      </c>
      <c r="D26" s="252">
        <f t="shared" si="1"/>
        <v>87893970</v>
      </c>
      <c r="E26" s="252">
        <f t="shared" si="2"/>
        <v>93</v>
      </c>
      <c r="F26" s="252">
        <f t="shared" si="3"/>
        <v>87893970</v>
      </c>
      <c r="G26" s="249"/>
      <c r="H26" s="63" t="s">
        <v>661</v>
      </c>
      <c r="I26" s="189">
        <v>40</v>
      </c>
      <c r="J26" s="188">
        <v>67104239</v>
      </c>
      <c r="K26" s="253" t="s">
        <v>85</v>
      </c>
      <c r="L26" s="254">
        <v>36</v>
      </c>
      <c r="M26" s="255">
        <v>17700874</v>
      </c>
      <c r="O26" s="253"/>
      <c r="P26" s="303"/>
      <c r="Q26" s="255"/>
    </row>
    <row r="27" spans="1:17" ht="28.8" x14ac:dyDescent="0.3">
      <c r="A27" s="251" t="s">
        <v>46</v>
      </c>
      <c r="B27" s="301" t="s">
        <v>93</v>
      </c>
      <c r="C27" s="252">
        <f t="shared" si="0"/>
        <v>77</v>
      </c>
      <c r="D27" s="252">
        <f t="shared" si="1"/>
        <v>104113298</v>
      </c>
      <c r="E27" s="252">
        <f t="shared" si="2"/>
        <v>75</v>
      </c>
      <c r="F27" s="252">
        <f t="shared" si="3"/>
        <v>104113298</v>
      </c>
      <c r="G27" s="249"/>
      <c r="H27" s="63" t="s">
        <v>662</v>
      </c>
      <c r="I27" s="189">
        <v>93</v>
      </c>
      <c r="J27" s="188">
        <v>87893970</v>
      </c>
      <c r="K27" s="253" t="s">
        <v>203</v>
      </c>
      <c r="L27" s="254">
        <v>3</v>
      </c>
      <c r="M27" s="255">
        <v>1868034</v>
      </c>
      <c r="O27" s="253"/>
      <c r="P27" s="303"/>
      <c r="Q27" s="255"/>
    </row>
    <row r="28" spans="1:17" x14ac:dyDescent="0.3">
      <c r="A28" s="251" t="s">
        <v>47</v>
      </c>
      <c r="B28" s="301" t="s">
        <v>103</v>
      </c>
      <c r="C28" s="252">
        <f t="shared" si="0"/>
        <v>51</v>
      </c>
      <c r="D28" s="252">
        <f t="shared" si="1"/>
        <v>46040063</v>
      </c>
      <c r="E28" s="252">
        <f t="shared" si="2"/>
        <v>49</v>
      </c>
      <c r="F28" s="252">
        <f t="shared" si="3"/>
        <v>46040063</v>
      </c>
      <c r="G28" s="249"/>
      <c r="H28" s="63" t="s">
        <v>663</v>
      </c>
      <c r="I28" s="189">
        <v>77</v>
      </c>
      <c r="J28" s="188">
        <v>104113298</v>
      </c>
      <c r="K28" s="253" t="s">
        <v>93</v>
      </c>
      <c r="L28" s="254">
        <v>75</v>
      </c>
      <c r="M28" s="255">
        <v>104113298</v>
      </c>
      <c r="O28" s="253"/>
      <c r="P28" s="254"/>
      <c r="Q28" s="255"/>
    </row>
    <row r="29" spans="1:17" x14ac:dyDescent="0.3">
      <c r="A29" s="251" t="s">
        <v>48</v>
      </c>
      <c r="B29" s="301" t="s">
        <v>91</v>
      </c>
      <c r="C29" s="252">
        <f t="shared" si="0"/>
        <v>22</v>
      </c>
      <c r="D29" s="252">
        <f t="shared" si="1"/>
        <v>30528759</v>
      </c>
      <c r="E29" s="252">
        <f t="shared" si="2"/>
        <v>22</v>
      </c>
      <c r="F29" s="252">
        <f t="shared" si="3"/>
        <v>30528759</v>
      </c>
      <c r="G29" s="249"/>
      <c r="H29" s="63" t="s">
        <v>664</v>
      </c>
      <c r="I29" s="189">
        <v>51</v>
      </c>
      <c r="J29" s="188">
        <v>46040063</v>
      </c>
      <c r="K29" s="253" t="s">
        <v>103</v>
      </c>
      <c r="L29" s="254">
        <v>49</v>
      </c>
      <c r="M29" s="255">
        <v>46040063</v>
      </c>
      <c r="O29" s="253"/>
      <c r="P29" s="303"/>
      <c r="Q29" s="255"/>
    </row>
    <row r="30" spans="1:17" x14ac:dyDescent="0.3">
      <c r="A30" s="251" t="s">
        <v>49</v>
      </c>
      <c r="B30" s="301" t="s">
        <v>120</v>
      </c>
      <c r="C30" s="252">
        <f t="shared" si="0"/>
        <v>49</v>
      </c>
      <c r="D30" s="252">
        <f t="shared" si="1"/>
        <v>57022277</v>
      </c>
      <c r="E30" s="252">
        <f t="shared" si="2"/>
        <v>49</v>
      </c>
      <c r="F30" s="252">
        <f t="shared" si="3"/>
        <v>57022277</v>
      </c>
      <c r="G30" s="249"/>
      <c r="H30" s="63" t="s">
        <v>665</v>
      </c>
      <c r="I30" s="189">
        <v>22</v>
      </c>
      <c r="J30" s="188">
        <v>30528759</v>
      </c>
      <c r="K30" s="253" t="s">
        <v>120</v>
      </c>
      <c r="L30" s="254">
        <v>49</v>
      </c>
      <c r="M30" s="255">
        <v>57022277</v>
      </c>
      <c r="O30" s="253"/>
      <c r="P30" s="254"/>
      <c r="Q30" s="255"/>
    </row>
    <row r="31" spans="1:17" x14ac:dyDescent="0.3">
      <c r="A31" s="251" t="s">
        <v>50</v>
      </c>
      <c r="B31" s="301" t="s">
        <v>84</v>
      </c>
      <c r="C31" s="252">
        <f t="shared" si="0"/>
        <v>36</v>
      </c>
      <c r="D31" s="252">
        <f t="shared" si="1"/>
        <v>23582330</v>
      </c>
      <c r="E31" s="252">
        <f t="shared" si="2"/>
        <v>36</v>
      </c>
      <c r="F31" s="252">
        <f t="shared" si="3"/>
        <v>23582330</v>
      </c>
      <c r="G31" s="249"/>
      <c r="H31" s="63" t="s">
        <v>666</v>
      </c>
      <c r="I31" s="189">
        <v>49</v>
      </c>
      <c r="J31" s="188">
        <v>57022277</v>
      </c>
      <c r="K31" s="253" t="s">
        <v>202</v>
      </c>
      <c r="L31" s="254">
        <v>7</v>
      </c>
      <c r="M31" s="255">
        <v>3965454</v>
      </c>
      <c r="O31" s="253"/>
      <c r="P31" s="254"/>
      <c r="Q31" s="255"/>
    </row>
    <row r="32" spans="1:17" x14ac:dyDescent="0.3">
      <c r="A32" s="251" t="s">
        <v>51</v>
      </c>
      <c r="B32" s="301" t="s">
        <v>118</v>
      </c>
      <c r="C32" s="252">
        <f t="shared" si="0"/>
        <v>20</v>
      </c>
      <c r="D32" s="252">
        <f t="shared" si="1"/>
        <v>19115402</v>
      </c>
      <c r="E32" s="252">
        <f t="shared" si="2"/>
        <v>19</v>
      </c>
      <c r="F32" s="252">
        <f t="shared" si="3"/>
        <v>19115402</v>
      </c>
      <c r="G32" s="249"/>
      <c r="H32" s="63" t="s">
        <v>667</v>
      </c>
      <c r="I32" s="189">
        <v>36</v>
      </c>
      <c r="J32" s="188">
        <v>23582330</v>
      </c>
      <c r="K32" s="253" t="s">
        <v>91</v>
      </c>
      <c r="L32" s="254">
        <v>22</v>
      </c>
      <c r="M32" s="255">
        <v>30528759</v>
      </c>
      <c r="O32" s="253"/>
      <c r="P32" s="254"/>
      <c r="Q32" s="255"/>
    </row>
    <row r="33" spans="1:17" x14ac:dyDescent="0.3">
      <c r="A33" s="251" t="s">
        <v>52</v>
      </c>
      <c r="B33" s="301" t="s">
        <v>119</v>
      </c>
      <c r="C33" s="252">
        <f t="shared" si="0"/>
        <v>28</v>
      </c>
      <c r="D33" s="252">
        <f t="shared" si="1"/>
        <v>38656819</v>
      </c>
      <c r="E33" s="252">
        <f t="shared" si="2"/>
        <v>28</v>
      </c>
      <c r="F33" s="252">
        <f t="shared" si="3"/>
        <v>38656819</v>
      </c>
      <c r="G33" s="249"/>
      <c r="H33" s="63" t="s">
        <v>668</v>
      </c>
      <c r="I33" s="189">
        <v>20</v>
      </c>
      <c r="J33" s="188">
        <v>19115402</v>
      </c>
      <c r="K33" s="253" t="s">
        <v>84</v>
      </c>
      <c r="L33" s="254">
        <v>36</v>
      </c>
      <c r="M33" s="255">
        <v>23582330</v>
      </c>
      <c r="O33" s="253"/>
      <c r="P33" s="254"/>
      <c r="Q33" s="255"/>
    </row>
    <row r="34" spans="1:17" x14ac:dyDescent="0.3">
      <c r="A34" s="251" t="s">
        <v>53</v>
      </c>
      <c r="B34" s="301" t="s">
        <v>115</v>
      </c>
      <c r="C34" s="252">
        <f t="shared" ref="C34:C60" si="4">IFERROR(VLOOKUP(A34,H:J,2,FALSE), 0)</f>
        <v>30</v>
      </c>
      <c r="D34" s="252">
        <f t="shared" ref="D34:D60" si="5">IFERROR(VLOOKUP(A34,H:J,3,FALSE), 0)</f>
        <v>23399857</v>
      </c>
      <c r="E34" s="252">
        <f t="shared" ref="E34:E60" si="6">IFERROR(VLOOKUP(B34,K:M,2,FALSE), 0)</f>
        <v>30</v>
      </c>
      <c r="F34" s="252">
        <f t="shared" ref="F34:F60" si="7">IFERROR(VLOOKUP(B34,K:M,3,FALSE), 0)</f>
        <v>23399857</v>
      </c>
      <c r="G34" s="249"/>
      <c r="H34" s="63" t="s">
        <v>669</v>
      </c>
      <c r="I34" s="189">
        <v>28</v>
      </c>
      <c r="J34" s="188">
        <v>38656819</v>
      </c>
      <c r="K34" s="253" t="s">
        <v>106</v>
      </c>
      <c r="L34" s="254">
        <v>49</v>
      </c>
      <c r="M34" s="255">
        <v>75105269</v>
      </c>
      <c r="O34" s="253"/>
      <c r="P34" s="254"/>
      <c r="Q34" s="255"/>
    </row>
    <row r="35" spans="1:17" ht="28.8" x14ac:dyDescent="0.3">
      <c r="A35" s="251" t="s">
        <v>54</v>
      </c>
      <c r="B35" s="301" t="s">
        <v>101</v>
      </c>
      <c r="C35" s="252">
        <f t="shared" si="4"/>
        <v>66</v>
      </c>
      <c r="D35" s="252">
        <f t="shared" si="5"/>
        <v>82247188</v>
      </c>
      <c r="E35" s="252">
        <f t="shared" si="6"/>
        <v>66</v>
      </c>
      <c r="F35" s="252">
        <f t="shared" si="7"/>
        <v>82247188</v>
      </c>
      <c r="G35" s="249"/>
      <c r="H35" s="63" t="s">
        <v>670</v>
      </c>
      <c r="I35" s="189">
        <v>30</v>
      </c>
      <c r="J35" s="188">
        <v>23399857</v>
      </c>
      <c r="K35" s="253" t="s">
        <v>117</v>
      </c>
      <c r="L35" s="254">
        <v>12</v>
      </c>
      <c r="M35" s="255">
        <v>11502841</v>
      </c>
      <c r="O35" s="253"/>
      <c r="P35" s="254"/>
      <c r="Q35" s="255"/>
    </row>
    <row r="36" spans="1:17" x14ac:dyDescent="0.3">
      <c r="A36" s="251" t="s">
        <v>55</v>
      </c>
      <c r="B36" s="301" t="s">
        <v>124</v>
      </c>
      <c r="C36" s="252">
        <f t="shared" si="4"/>
        <v>43</v>
      </c>
      <c r="D36" s="252">
        <f t="shared" si="5"/>
        <v>30551997</v>
      </c>
      <c r="E36" s="252">
        <f t="shared" si="6"/>
        <v>43</v>
      </c>
      <c r="F36" s="252">
        <f t="shared" si="7"/>
        <v>30551997</v>
      </c>
      <c r="G36" s="249"/>
      <c r="H36" s="63" t="s">
        <v>671</v>
      </c>
      <c r="I36" s="189">
        <v>66</v>
      </c>
      <c r="J36" s="188">
        <v>82247188</v>
      </c>
      <c r="K36" s="253" t="s">
        <v>118</v>
      </c>
      <c r="L36" s="254">
        <v>19</v>
      </c>
      <c r="M36" s="255">
        <v>19115402</v>
      </c>
      <c r="O36" s="253"/>
      <c r="P36" s="303"/>
      <c r="Q36" s="255"/>
    </row>
    <row r="37" spans="1:17" x14ac:dyDescent="0.3">
      <c r="A37" s="251" t="s">
        <v>56</v>
      </c>
      <c r="B37" s="301" t="s">
        <v>81</v>
      </c>
      <c r="C37" s="252">
        <f t="shared" si="4"/>
        <v>188</v>
      </c>
      <c r="D37" s="252">
        <f t="shared" si="5"/>
        <v>218752551</v>
      </c>
      <c r="E37" s="252">
        <f t="shared" si="6"/>
        <v>188</v>
      </c>
      <c r="F37" s="252">
        <f t="shared" si="7"/>
        <v>218752551</v>
      </c>
      <c r="G37" s="249"/>
      <c r="H37" s="63" t="s">
        <v>672</v>
      </c>
      <c r="I37" s="189">
        <v>43</v>
      </c>
      <c r="J37" s="188">
        <v>30551997</v>
      </c>
      <c r="K37" s="253" t="s">
        <v>115</v>
      </c>
      <c r="L37" s="254">
        <v>30</v>
      </c>
      <c r="M37" s="255">
        <v>23399857</v>
      </c>
      <c r="O37" s="253"/>
      <c r="P37" s="303"/>
      <c r="Q37" s="255"/>
    </row>
    <row r="38" spans="1:17" x14ac:dyDescent="0.3">
      <c r="A38" s="251" t="s">
        <v>57</v>
      </c>
      <c r="B38" s="301" t="s">
        <v>106</v>
      </c>
      <c r="C38" s="252">
        <f t="shared" si="4"/>
        <v>49</v>
      </c>
      <c r="D38" s="252">
        <f t="shared" si="5"/>
        <v>75105269</v>
      </c>
      <c r="E38" s="252">
        <f t="shared" si="6"/>
        <v>49</v>
      </c>
      <c r="F38" s="252">
        <f t="shared" si="7"/>
        <v>75105269</v>
      </c>
      <c r="G38" s="249"/>
      <c r="H38" s="63" t="s">
        <v>673</v>
      </c>
      <c r="I38" s="189">
        <v>188</v>
      </c>
      <c r="J38" s="188">
        <v>218752551</v>
      </c>
      <c r="K38" s="253" t="s">
        <v>101</v>
      </c>
      <c r="L38" s="254">
        <v>66</v>
      </c>
      <c r="M38" s="255">
        <v>82247188</v>
      </c>
      <c r="O38" s="253"/>
      <c r="P38" s="254"/>
      <c r="Q38" s="255"/>
    </row>
    <row r="39" spans="1:17" ht="28.8" x14ac:dyDescent="0.3">
      <c r="A39" s="251" t="s">
        <v>58</v>
      </c>
      <c r="B39" s="301" t="s">
        <v>117</v>
      </c>
      <c r="C39" s="252">
        <f t="shared" si="4"/>
        <v>12</v>
      </c>
      <c r="D39" s="252">
        <f t="shared" si="5"/>
        <v>11502841</v>
      </c>
      <c r="E39" s="252">
        <f t="shared" si="6"/>
        <v>12</v>
      </c>
      <c r="F39" s="252">
        <f t="shared" si="7"/>
        <v>11502841</v>
      </c>
      <c r="G39" s="249"/>
      <c r="H39" s="63" t="s">
        <v>674</v>
      </c>
      <c r="I39" s="189">
        <v>49</v>
      </c>
      <c r="J39" s="188">
        <v>75105269</v>
      </c>
      <c r="K39" s="253" t="s">
        <v>124</v>
      </c>
      <c r="L39" s="254">
        <v>43</v>
      </c>
      <c r="M39" s="255">
        <v>30551997</v>
      </c>
      <c r="O39" s="253"/>
      <c r="P39" s="254"/>
      <c r="Q39" s="255"/>
    </row>
    <row r="40" spans="1:17" x14ac:dyDescent="0.3">
      <c r="A40" s="302" t="s">
        <v>209</v>
      </c>
      <c r="B40" s="301" t="s">
        <v>202</v>
      </c>
      <c r="C40" s="252">
        <f t="shared" si="4"/>
        <v>7</v>
      </c>
      <c r="D40" s="252">
        <f t="shared" si="5"/>
        <v>3965454</v>
      </c>
      <c r="E40" s="252">
        <f t="shared" si="6"/>
        <v>7</v>
      </c>
      <c r="F40" s="252">
        <f t="shared" si="7"/>
        <v>3965454</v>
      </c>
      <c r="G40" s="249"/>
      <c r="H40" s="63" t="s">
        <v>675</v>
      </c>
      <c r="I40" s="189">
        <v>12</v>
      </c>
      <c r="J40" s="188">
        <v>11502841</v>
      </c>
      <c r="K40" s="253" t="s">
        <v>119</v>
      </c>
      <c r="L40" s="254">
        <v>28</v>
      </c>
      <c r="M40" s="255">
        <v>38656819</v>
      </c>
      <c r="O40" s="253"/>
      <c r="P40" s="303"/>
      <c r="Q40" s="255"/>
    </row>
    <row r="41" spans="1:17" ht="43.2" x14ac:dyDescent="0.3">
      <c r="A41" s="251" t="s">
        <v>59</v>
      </c>
      <c r="B41" s="301" t="s">
        <v>80</v>
      </c>
      <c r="C41" s="252">
        <f t="shared" si="4"/>
        <v>75</v>
      </c>
      <c r="D41" s="252">
        <f t="shared" si="5"/>
        <v>110265688</v>
      </c>
      <c r="E41" s="252">
        <f t="shared" si="6"/>
        <v>73</v>
      </c>
      <c r="F41" s="252">
        <f t="shared" si="7"/>
        <v>110265688</v>
      </c>
      <c r="G41" s="249"/>
      <c r="H41" s="63" t="s">
        <v>676</v>
      </c>
      <c r="I41" s="189">
        <v>7</v>
      </c>
      <c r="J41" s="188">
        <v>3965454</v>
      </c>
      <c r="K41" s="253" t="s">
        <v>81</v>
      </c>
      <c r="L41" s="254">
        <v>188</v>
      </c>
      <c r="M41" s="255">
        <v>218752551</v>
      </c>
      <c r="O41" s="253"/>
      <c r="P41" s="254"/>
      <c r="Q41" s="255"/>
    </row>
    <row r="42" spans="1:17" x14ac:dyDescent="0.3">
      <c r="A42" s="251" t="s">
        <v>60</v>
      </c>
      <c r="B42" s="301" t="s">
        <v>75</v>
      </c>
      <c r="C42" s="252">
        <f t="shared" si="4"/>
        <v>58</v>
      </c>
      <c r="D42" s="252">
        <f t="shared" si="5"/>
        <v>52588531</v>
      </c>
      <c r="E42" s="252">
        <f t="shared" si="6"/>
        <v>58</v>
      </c>
      <c r="F42" s="252">
        <f t="shared" si="7"/>
        <v>52588531</v>
      </c>
      <c r="G42" s="249"/>
      <c r="H42" s="63" t="s">
        <v>677</v>
      </c>
      <c r="I42" s="189">
        <v>75</v>
      </c>
      <c r="J42" s="188">
        <v>110265688</v>
      </c>
      <c r="K42" s="253" t="s">
        <v>80</v>
      </c>
      <c r="L42" s="254">
        <v>73</v>
      </c>
      <c r="M42" s="255">
        <v>110265688</v>
      </c>
      <c r="O42" s="253"/>
      <c r="P42" s="303"/>
      <c r="Q42" s="255"/>
    </row>
    <row r="43" spans="1:17" x14ac:dyDescent="0.3">
      <c r="A43" s="251" t="s">
        <v>61</v>
      </c>
      <c r="B43" s="301" t="s">
        <v>105</v>
      </c>
      <c r="C43" s="252">
        <f t="shared" si="4"/>
        <v>44</v>
      </c>
      <c r="D43" s="252">
        <f t="shared" si="5"/>
        <v>40724719</v>
      </c>
      <c r="E43" s="252">
        <f t="shared" si="6"/>
        <v>44</v>
      </c>
      <c r="F43" s="252">
        <f t="shared" si="7"/>
        <v>40724719</v>
      </c>
      <c r="G43" s="249"/>
      <c r="H43" s="63" t="s">
        <v>678</v>
      </c>
      <c r="I43" s="189">
        <v>58</v>
      </c>
      <c r="J43" s="188">
        <v>52588531</v>
      </c>
      <c r="K43" s="253" t="s">
        <v>75</v>
      </c>
      <c r="L43" s="254">
        <v>58</v>
      </c>
      <c r="M43" s="255">
        <v>52588531</v>
      </c>
      <c r="O43" s="253"/>
      <c r="P43" s="303"/>
      <c r="Q43" s="255"/>
    </row>
    <row r="44" spans="1:17" x14ac:dyDescent="0.3">
      <c r="A44" s="251" t="s">
        <v>62</v>
      </c>
      <c r="B44" s="301" t="s">
        <v>125</v>
      </c>
      <c r="C44" s="252">
        <f t="shared" si="4"/>
        <v>63</v>
      </c>
      <c r="D44" s="252">
        <f t="shared" si="5"/>
        <v>107968396</v>
      </c>
      <c r="E44" s="252">
        <f t="shared" si="6"/>
        <v>63</v>
      </c>
      <c r="F44" s="252">
        <f t="shared" si="7"/>
        <v>107968396</v>
      </c>
      <c r="G44" s="249"/>
      <c r="H44" s="63" t="s">
        <v>679</v>
      </c>
      <c r="I44" s="189">
        <v>44</v>
      </c>
      <c r="J44" s="188">
        <v>40724719</v>
      </c>
      <c r="K44" s="253" t="s">
        <v>105</v>
      </c>
      <c r="L44" s="254">
        <v>44</v>
      </c>
      <c r="M44" s="255">
        <v>40724719</v>
      </c>
      <c r="O44" s="253"/>
      <c r="P44" s="254"/>
      <c r="Q44" s="255"/>
    </row>
    <row r="45" spans="1:17" x14ac:dyDescent="0.3">
      <c r="A45" s="251" t="s">
        <v>211</v>
      </c>
      <c r="B45" s="301" t="s">
        <v>127</v>
      </c>
      <c r="C45" s="252">
        <f t="shared" si="4"/>
        <v>21</v>
      </c>
      <c r="D45" s="252">
        <f t="shared" si="5"/>
        <v>40134464</v>
      </c>
      <c r="E45" s="252">
        <f t="shared" si="6"/>
        <v>21</v>
      </c>
      <c r="F45" s="252">
        <f t="shared" si="7"/>
        <v>40134464</v>
      </c>
      <c r="G45" s="249"/>
      <c r="H45" s="63" t="s">
        <v>464</v>
      </c>
      <c r="I45" s="189">
        <v>4</v>
      </c>
      <c r="J45" s="188">
        <v>1734034</v>
      </c>
      <c r="K45" s="253" t="s">
        <v>125</v>
      </c>
      <c r="L45" s="254">
        <v>63</v>
      </c>
      <c r="M45" s="255">
        <v>107968396</v>
      </c>
      <c r="O45" s="253"/>
      <c r="P45" s="254"/>
      <c r="Q45" s="255"/>
    </row>
    <row r="46" spans="1:17" x14ac:dyDescent="0.3">
      <c r="A46" s="302" t="s">
        <v>923</v>
      </c>
      <c r="B46" s="301" t="s">
        <v>203</v>
      </c>
      <c r="C46" s="252">
        <f t="shared" si="4"/>
        <v>3</v>
      </c>
      <c r="D46" s="252">
        <f t="shared" si="5"/>
        <v>1868034</v>
      </c>
      <c r="E46" s="252">
        <f t="shared" si="6"/>
        <v>3</v>
      </c>
      <c r="F46" s="252">
        <f t="shared" si="7"/>
        <v>1868034</v>
      </c>
      <c r="G46" s="249"/>
      <c r="H46" s="63" t="s">
        <v>680</v>
      </c>
      <c r="I46" s="189">
        <v>63</v>
      </c>
      <c r="J46" s="188">
        <v>107968396</v>
      </c>
      <c r="K46" s="253" t="s">
        <v>127</v>
      </c>
      <c r="L46" s="254">
        <v>21</v>
      </c>
      <c r="M46" s="255">
        <v>40134464</v>
      </c>
      <c r="O46" s="253"/>
      <c r="P46" s="254"/>
      <c r="Q46" s="255"/>
    </row>
    <row r="47" spans="1:17" x14ac:dyDescent="0.3">
      <c r="A47" s="302" t="s">
        <v>925</v>
      </c>
      <c r="B47" s="301" t="s">
        <v>130</v>
      </c>
      <c r="C47" s="252">
        <f t="shared" si="4"/>
        <v>4</v>
      </c>
      <c r="D47" s="252">
        <f t="shared" si="5"/>
        <v>1734034</v>
      </c>
      <c r="E47" s="252">
        <f t="shared" si="6"/>
        <v>4</v>
      </c>
      <c r="F47" s="252">
        <f t="shared" si="7"/>
        <v>1734034</v>
      </c>
      <c r="G47" s="249"/>
      <c r="H47" s="63" t="s">
        <v>476</v>
      </c>
      <c r="I47" s="189">
        <v>21</v>
      </c>
      <c r="J47" s="188">
        <v>40134464</v>
      </c>
      <c r="K47" s="253" t="s">
        <v>130</v>
      </c>
      <c r="L47" s="254">
        <v>4</v>
      </c>
      <c r="M47" s="255">
        <v>1734034</v>
      </c>
      <c r="O47" s="253"/>
      <c r="P47" s="254"/>
      <c r="Q47" s="255"/>
    </row>
    <row r="48" spans="1:17" x14ac:dyDescent="0.3">
      <c r="A48" s="251" t="s">
        <v>63</v>
      </c>
      <c r="B48" s="301" t="s">
        <v>122</v>
      </c>
      <c r="C48" s="252">
        <f t="shared" si="4"/>
        <v>32</v>
      </c>
      <c r="D48" s="252">
        <f t="shared" si="5"/>
        <v>25980659</v>
      </c>
      <c r="E48" s="252">
        <f t="shared" si="6"/>
        <v>32</v>
      </c>
      <c r="F48" s="252">
        <f t="shared" si="7"/>
        <v>25980659</v>
      </c>
      <c r="G48" s="249"/>
      <c r="H48" s="63" t="s">
        <v>681</v>
      </c>
      <c r="I48" s="189">
        <v>32</v>
      </c>
      <c r="J48" s="188">
        <v>25980659</v>
      </c>
      <c r="K48" s="253" t="s">
        <v>122</v>
      </c>
      <c r="L48" s="254">
        <v>32</v>
      </c>
      <c r="M48" s="255">
        <v>25980659</v>
      </c>
      <c r="O48" s="253"/>
      <c r="P48" s="303"/>
      <c r="Q48" s="255"/>
    </row>
    <row r="49" spans="1:17" ht="28.8" x14ac:dyDescent="0.3">
      <c r="A49" s="251" t="s">
        <v>64</v>
      </c>
      <c r="B49" s="301" t="s">
        <v>102</v>
      </c>
      <c r="C49" s="252">
        <f t="shared" si="4"/>
        <v>40</v>
      </c>
      <c r="D49" s="252">
        <f t="shared" si="5"/>
        <v>49163225</v>
      </c>
      <c r="E49" s="252">
        <f t="shared" si="6"/>
        <v>40</v>
      </c>
      <c r="F49" s="252">
        <f t="shared" si="7"/>
        <v>49163225</v>
      </c>
      <c r="G49" s="249"/>
      <c r="H49" s="63" t="s">
        <v>682</v>
      </c>
      <c r="I49" s="189">
        <v>40</v>
      </c>
      <c r="J49" s="188">
        <v>49163225</v>
      </c>
      <c r="K49" s="253" t="s">
        <v>102</v>
      </c>
      <c r="L49" s="254">
        <v>40</v>
      </c>
      <c r="M49" s="255">
        <v>49163225</v>
      </c>
      <c r="O49" s="253"/>
      <c r="P49" s="303"/>
      <c r="Q49" s="255"/>
    </row>
    <row r="50" spans="1:17" x14ac:dyDescent="0.3">
      <c r="A50" s="251" t="s">
        <v>65</v>
      </c>
      <c r="B50" s="301" t="s">
        <v>121</v>
      </c>
      <c r="C50" s="252">
        <f t="shared" si="4"/>
        <v>23</v>
      </c>
      <c r="D50" s="252">
        <f t="shared" si="5"/>
        <v>19202366</v>
      </c>
      <c r="E50" s="252">
        <f t="shared" si="6"/>
        <v>23</v>
      </c>
      <c r="F50" s="252">
        <f t="shared" si="7"/>
        <v>19202366</v>
      </c>
      <c r="G50" s="249"/>
      <c r="H50" s="63" t="s">
        <v>683</v>
      </c>
      <c r="I50" s="189">
        <v>23</v>
      </c>
      <c r="J50" s="188">
        <v>19202366</v>
      </c>
      <c r="K50" s="253" t="s">
        <v>121</v>
      </c>
      <c r="L50" s="254">
        <v>23</v>
      </c>
      <c r="M50" s="255">
        <v>19202366</v>
      </c>
      <c r="O50" s="253"/>
      <c r="P50" s="254"/>
      <c r="Q50" s="255"/>
    </row>
    <row r="51" spans="1:17" x14ac:dyDescent="0.3">
      <c r="A51" s="251" t="s">
        <v>66</v>
      </c>
      <c r="B51" s="301" t="s">
        <v>108</v>
      </c>
      <c r="C51" s="252">
        <f t="shared" si="4"/>
        <v>56</v>
      </c>
      <c r="D51" s="252">
        <f t="shared" si="5"/>
        <v>66192373</v>
      </c>
      <c r="E51" s="252">
        <f t="shared" si="6"/>
        <v>56</v>
      </c>
      <c r="F51" s="252">
        <f t="shared" si="7"/>
        <v>66192373</v>
      </c>
      <c r="G51" s="249"/>
      <c r="H51" s="63" t="s">
        <v>684</v>
      </c>
      <c r="I51" s="189">
        <v>56</v>
      </c>
      <c r="J51" s="188">
        <v>66192373</v>
      </c>
      <c r="K51" s="253" t="s">
        <v>108</v>
      </c>
      <c r="L51" s="254">
        <v>56</v>
      </c>
      <c r="M51" s="255">
        <v>66192373</v>
      </c>
      <c r="O51" s="253"/>
      <c r="P51" s="254"/>
      <c r="Q51" s="255"/>
    </row>
    <row r="52" spans="1:17" x14ac:dyDescent="0.3">
      <c r="A52" s="304" t="s">
        <v>67</v>
      </c>
      <c r="B52" s="301" t="s">
        <v>97</v>
      </c>
      <c r="C52" s="252">
        <f t="shared" si="4"/>
        <v>104</v>
      </c>
      <c r="D52" s="252">
        <f t="shared" si="5"/>
        <v>231347437</v>
      </c>
      <c r="E52" s="252">
        <f t="shared" si="6"/>
        <v>102</v>
      </c>
      <c r="F52" s="252">
        <f t="shared" si="7"/>
        <v>231347437</v>
      </c>
      <c r="G52" s="249"/>
      <c r="H52" s="63" t="s">
        <v>685</v>
      </c>
      <c r="I52" s="189">
        <v>104</v>
      </c>
      <c r="J52" s="188">
        <v>231347437</v>
      </c>
      <c r="K52" s="253" t="s">
        <v>97</v>
      </c>
      <c r="L52" s="254">
        <v>102</v>
      </c>
      <c r="M52" s="255">
        <v>231347437</v>
      </c>
      <c r="O52" s="253"/>
      <c r="P52" s="303"/>
      <c r="Q52" s="255"/>
    </row>
    <row r="53" spans="1:17" x14ac:dyDescent="0.3">
      <c r="A53" s="304" t="s">
        <v>68</v>
      </c>
      <c r="B53" s="301" t="s">
        <v>114</v>
      </c>
      <c r="C53" s="252">
        <f t="shared" si="4"/>
        <v>25</v>
      </c>
      <c r="D53" s="252">
        <f t="shared" si="5"/>
        <v>32101968</v>
      </c>
      <c r="E53" s="252">
        <f t="shared" si="6"/>
        <v>25</v>
      </c>
      <c r="F53" s="252">
        <f t="shared" si="7"/>
        <v>32101968</v>
      </c>
      <c r="G53" s="249"/>
      <c r="H53" s="63" t="s">
        <v>686</v>
      </c>
      <c r="I53" s="189">
        <v>25</v>
      </c>
      <c r="J53" s="188">
        <v>32101968</v>
      </c>
      <c r="K53" s="253" t="s">
        <v>114</v>
      </c>
      <c r="L53" s="254">
        <v>25</v>
      </c>
      <c r="M53" s="255">
        <v>32101968</v>
      </c>
      <c r="O53" s="253"/>
      <c r="P53" s="303"/>
      <c r="Q53" s="255"/>
    </row>
    <row r="54" spans="1:17" x14ac:dyDescent="0.3">
      <c r="A54" s="304" t="s">
        <v>69</v>
      </c>
      <c r="B54" s="301" t="s">
        <v>89</v>
      </c>
      <c r="C54" s="252">
        <f t="shared" si="4"/>
        <v>24</v>
      </c>
      <c r="D54" s="252">
        <f t="shared" si="5"/>
        <v>17957766</v>
      </c>
      <c r="E54" s="252">
        <f t="shared" si="6"/>
        <v>24</v>
      </c>
      <c r="F54" s="252">
        <f t="shared" si="7"/>
        <v>17957766</v>
      </c>
      <c r="G54" s="249"/>
      <c r="H54" s="63" t="s">
        <v>687</v>
      </c>
      <c r="I54" s="189">
        <v>24</v>
      </c>
      <c r="J54" s="188">
        <v>17957766</v>
      </c>
      <c r="K54" s="253" t="s">
        <v>94</v>
      </c>
      <c r="L54" s="254">
        <v>44</v>
      </c>
      <c r="M54" s="255">
        <v>80542290</v>
      </c>
      <c r="O54" s="253"/>
      <c r="P54" s="254"/>
      <c r="Q54" s="255"/>
    </row>
    <row r="55" spans="1:17" ht="28.8" x14ac:dyDescent="0.3">
      <c r="A55" s="305" t="s">
        <v>1209</v>
      </c>
      <c r="B55" s="301" t="s">
        <v>201</v>
      </c>
      <c r="C55" s="252">
        <f t="shared" si="4"/>
        <v>5</v>
      </c>
      <c r="D55" s="252">
        <f t="shared" si="5"/>
        <v>1858309</v>
      </c>
      <c r="E55" s="252">
        <f t="shared" si="6"/>
        <v>5</v>
      </c>
      <c r="F55" s="252">
        <f t="shared" si="7"/>
        <v>1858309</v>
      </c>
      <c r="G55" s="249"/>
      <c r="H55" s="63" t="s">
        <v>922</v>
      </c>
      <c r="I55" s="189">
        <v>5</v>
      </c>
      <c r="J55" s="188">
        <v>1858309</v>
      </c>
      <c r="K55" s="253" t="s">
        <v>201</v>
      </c>
      <c r="L55" s="254">
        <v>5</v>
      </c>
      <c r="M55" s="255">
        <v>1858309</v>
      </c>
      <c r="O55" s="253"/>
      <c r="P55" s="303"/>
      <c r="Q55" s="255"/>
    </row>
    <row r="56" spans="1:17" x14ac:dyDescent="0.3">
      <c r="A56" s="304" t="s">
        <v>70</v>
      </c>
      <c r="B56" s="301" t="s">
        <v>94</v>
      </c>
      <c r="C56" s="252">
        <f t="shared" si="4"/>
        <v>49</v>
      </c>
      <c r="D56" s="252">
        <f t="shared" si="5"/>
        <v>80542290</v>
      </c>
      <c r="E56" s="252">
        <f t="shared" si="6"/>
        <v>44</v>
      </c>
      <c r="F56" s="252">
        <f t="shared" si="7"/>
        <v>80542290</v>
      </c>
      <c r="G56" s="249"/>
      <c r="H56" s="63" t="s">
        <v>688</v>
      </c>
      <c r="I56" s="189">
        <v>49</v>
      </c>
      <c r="J56" s="188">
        <v>80542290</v>
      </c>
      <c r="K56" s="253" t="s">
        <v>89</v>
      </c>
      <c r="L56" s="254">
        <v>24</v>
      </c>
      <c r="M56" s="255">
        <v>17957766</v>
      </c>
      <c r="O56" s="253"/>
      <c r="P56" s="254"/>
      <c r="Q56" s="255"/>
    </row>
    <row r="57" spans="1:17" x14ac:dyDescent="0.3">
      <c r="A57" s="304" t="s">
        <v>71</v>
      </c>
      <c r="B57" s="301" t="s">
        <v>111</v>
      </c>
      <c r="C57" s="252">
        <f t="shared" si="4"/>
        <v>82</v>
      </c>
      <c r="D57" s="252">
        <f t="shared" si="5"/>
        <v>77715169</v>
      </c>
      <c r="E57" s="252">
        <f t="shared" si="6"/>
        <v>82</v>
      </c>
      <c r="F57" s="252">
        <f t="shared" si="7"/>
        <v>77715169</v>
      </c>
      <c r="G57" s="249"/>
      <c r="H57" s="63" t="s">
        <v>689</v>
      </c>
      <c r="I57" s="189">
        <v>82</v>
      </c>
      <c r="J57" s="188">
        <v>77715169</v>
      </c>
      <c r="K57" s="253" t="s">
        <v>111</v>
      </c>
      <c r="L57" s="254">
        <v>82</v>
      </c>
      <c r="M57" s="255">
        <v>77715169</v>
      </c>
    </row>
    <row r="58" spans="1:17" x14ac:dyDescent="0.3">
      <c r="A58" s="304" t="s">
        <v>72</v>
      </c>
      <c r="B58" s="301" t="s">
        <v>116</v>
      </c>
      <c r="C58" s="252">
        <f t="shared" si="4"/>
        <v>28</v>
      </c>
      <c r="D58" s="252">
        <f t="shared" si="5"/>
        <v>22341221</v>
      </c>
      <c r="E58" s="252">
        <f t="shared" si="6"/>
        <v>28</v>
      </c>
      <c r="F58" s="252">
        <f t="shared" si="7"/>
        <v>22341221</v>
      </c>
      <c r="G58" s="249"/>
      <c r="H58" s="63" t="s">
        <v>690</v>
      </c>
      <c r="I58" s="189">
        <v>28</v>
      </c>
      <c r="J58" s="188">
        <v>22341221</v>
      </c>
      <c r="K58" s="253" t="s">
        <v>92</v>
      </c>
      <c r="L58" s="254">
        <v>72</v>
      </c>
      <c r="M58" s="255">
        <v>60397466</v>
      </c>
    </row>
    <row r="59" spans="1:17" x14ac:dyDescent="0.3">
      <c r="A59" s="304" t="s">
        <v>73</v>
      </c>
      <c r="B59" s="301" t="s">
        <v>92</v>
      </c>
      <c r="C59" s="252">
        <f t="shared" si="4"/>
        <v>72</v>
      </c>
      <c r="D59" s="252">
        <f t="shared" si="5"/>
        <v>60397466</v>
      </c>
      <c r="E59" s="252">
        <f t="shared" si="6"/>
        <v>72</v>
      </c>
      <c r="F59" s="252">
        <f t="shared" si="7"/>
        <v>60397466</v>
      </c>
      <c r="G59" s="249"/>
      <c r="H59" s="63" t="s">
        <v>691</v>
      </c>
      <c r="I59" s="189">
        <v>72</v>
      </c>
      <c r="J59" s="188">
        <v>60397466</v>
      </c>
      <c r="K59" s="253" t="s">
        <v>116</v>
      </c>
      <c r="L59" s="254">
        <v>28</v>
      </c>
      <c r="M59" s="255">
        <v>22341221</v>
      </c>
    </row>
    <row r="60" spans="1:17" x14ac:dyDescent="0.3">
      <c r="A60" s="304" t="s">
        <v>74</v>
      </c>
      <c r="B60" s="301" t="s">
        <v>76</v>
      </c>
      <c r="C60" s="252">
        <f t="shared" si="4"/>
        <v>12</v>
      </c>
      <c r="D60" s="252">
        <f t="shared" si="5"/>
        <v>10314442</v>
      </c>
      <c r="E60" s="252">
        <f t="shared" si="6"/>
        <v>12</v>
      </c>
      <c r="F60" s="252">
        <f t="shared" si="7"/>
        <v>10314442</v>
      </c>
      <c r="G60" s="249"/>
      <c r="H60" s="63" t="s">
        <v>692</v>
      </c>
      <c r="I60" s="189">
        <v>12</v>
      </c>
      <c r="J60" s="188">
        <v>10314442</v>
      </c>
      <c r="K60" s="253" t="s">
        <v>76</v>
      </c>
      <c r="L60" s="254">
        <v>12</v>
      </c>
      <c r="M60" s="255">
        <v>10314442</v>
      </c>
    </row>
    <row r="61" spans="1:17" x14ac:dyDescent="0.3">
      <c r="H61" s="253"/>
      <c r="I61" s="254"/>
      <c r="J61" s="255"/>
      <c r="K61" s="306"/>
      <c r="L61" s="307"/>
      <c r="M61" s="308"/>
    </row>
    <row r="62" spans="1:17" x14ac:dyDescent="0.3">
      <c r="H62" s="250"/>
      <c r="I62" s="254"/>
      <c r="J62" s="255"/>
      <c r="K62" s="306"/>
      <c r="L62" s="307"/>
      <c r="M62" s="308"/>
    </row>
  </sheetData>
  <sortState ref="A3:F60">
    <sortCondition ref="A2"/>
  </sortState>
  <pageMargins left="0.7" right="0.7" top="0.75" bottom="0.75" header="0.3" footer="0.3"/>
  <pageSetup orientation="portrait" horizontalDpi="4294967293" verticalDpi="4294967293"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0" tint="-0.249977111117893"/>
  </sheetPr>
  <dimension ref="A1:L220"/>
  <sheetViews>
    <sheetView topLeftCell="A205" workbookViewId="0">
      <selection activeCell="B2" sqref="B2:E220"/>
    </sheetView>
  </sheetViews>
  <sheetFormatPr defaultRowHeight="14.4" x14ac:dyDescent="0.3"/>
  <cols>
    <col min="1" max="1" width="25.33203125" bestFit="1" customWidth="1"/>
    <col min="2" max="2" width="15.88671875" customWidth="1"/>
    <col min="3" max="3" width="20.6640625" style="74" customWidth="1"/>
    <col min="4" max="4" width="8" bestFit="1" customWidth="1"/>
    <col min="5" max="5" width="20.6640625" style="74" customWidth="1"/>
    <col min="6" max="6" width="7.88671875" customWidth="1"/>
    <col min="7" max="7" width="25.88671875" customWidth="1"/>
    <col min="8" max="8" width="9.44140625" customWidth="1"/>
    <col min="9" max="9" width="16.109375" customWidth="1"/>
    <col min="10" max="10" width="25.88671875" customWidth="1"/>
    <col min="11" max="11" width="9.44140625" customWidth="1"/>
    <col min="12" max="12" width="16.109375" customWidth="1"/>
  </cols>
  <sheetData>
    <row r="1" spans="1:12" s="263" customFormat="1" x14ac:dyDescent="0.3">
      <c r="A1" s="298" t="s">
        <v>491</v>
      </c>
      <c r="B1" s="299">
        <f>SUM(B2:B1001)</f>
        <v>2459</v>
      </c>
      <c r="C1" s="299">
        <f>SUM(C2:C1001)</f>
        <v>1022093632</v>
      </c>
      <c r="D1" s="299">
        <f>SUM(D2:D1001)</f>
        <v>2438</v>
      </c>
      <c r="E1" s="299">
        <f>SUM(E2:E1001)</f>
        <v>1022093632</v>
      </c>
      <c r="G1" s="263" t="s">
        <v>1374</v>
      </c>
      <c r="H1" s="296">
        <f>SUM(H2:H1001)</f>
        <v>2459</v>
      </c>
      <c r="I1" s="297">
        <f>SUM(I2:I1001)</f>
        <v>1022093632</v>
      </c>
      <c r="J1" s="263" t="s">
        <v>1373</v>
      </c>
      <c r="K1" s="296">
        <f>SUM(K2:K1001)</f>
        <v>2438</v>
      </c>
      <c r="L1" s="297">
        <f>SUM(L2:L1001)</f>
        <v>1022093632</v>
      </c>
    </row>
    <row r="2" spans="1:12" x14ac:dyDescent="0.3">
      <c r="A2" t="s">
        <v>1096</v>
      </c>
      <c r="B2">
        <f>IFERROR(VLOOKUP(A2, G:I, 2, FALSE), 0)</f>
        <v>0</v>
      </c>
      <c r="C2" s="74">
        <f>IFERROR(VLOOKUP(A2, G:I, 3, FALSE), 0)</f>
        <v>0</v>
      </c>
      <c r="D2">
        <f t="shared" ref="D2:D65" si="0">IFERROR(VLOOKUP(A2, J:L, 2, FALSE), 0)</f>
        <v>0</v>
      </c>
      <c r="E2" s="74">
        <f t="shared" ref="E2:E65" si="1">IFERROR(VLOOKUP(A2, J:L, 3, FALSE), 0)</f>
        <v>0</v>
      </c>
      <c r="G2" s="63" t="s">
        <v>205</v>
      </c>
      <c r="H2" s="189">
        <v>2</v>
      </c>
      <c r="I2" s="188">
        <v>860018</v>
      </c>
      <c r="J2" s="63" t="s">
        <v>205</v>
      </c>
      <c r="K2" s="189">
        <v>2</v>
      </c>
      <c r="L2" s="188">
        <v>860018</v>
      </c>
    </row>
    <row r="3" spans="1:12" x14ac:dyDescent="0.3">
      <c r="A3" t="s">
        <v>695</v>
      </c>
      <c r="B3">
        <f t="shared" ref="B3:B66" si="2">IFERROR(VLOOKUP(A3, G:I, 2, FALSE), 0)</f>
        <v>0</v>
      </c>
      <c r="C3" s="74">
        <f t="shared" ref="C3:C66" si="3">IFERROR(VLOOKUP(A3, G:I, 3, FALSE), 0)</f>
        <v>0</v>
      </c>
      <c r="D3">
        <f t="shared" si="0"/>
        <v>0</v>
      </c>
      <c r="E3" s="74">
        <f t="shared" si="1"/>
        <v>0</v>
      </c>
      <c r="G3" s="63" t="s">
        <v>207</v>
      </c>
      <c r="H3" s="189">
        <v>3</v>
      </c>
      <c r="I3" s="188">
        <v>3226801</v>
      </c>
      <c r="J3" s="63" t="s">
        <v>207</v>
      </c>
      <c r="K3" s="189">
        <v>3</v>
      </c>
      <c r="L3" s="188">
        <v>3226801</v>
      </c>
    </row>
    <row r="4" spans="1:12" x14ac:dyDescent="0.3">
      <c r="A4" t="s">
        <v>696</v>
      </c>
      <c r="B4">
        <f t="shared" si="2"/>
        <v>0</v>
      </c>
      <c r="C4" s="74">
        <f t="shared" si="3"/>
        <v>0</v>
      </c>
      <c r="D4">
        <f t="shared" si="0"/>
        <v>0</v>
      </c>
      <c r="E4" s="74">
        <f t="shared" si="1"/>
        <v>0</v>
      </c>
      <c r="G4" s="63" t="s">
        <v>923</v>
      </c>
      <c r="H4" s="189">
        <v>1</v>
      </c>
      <c r="I4" s="188">
        <v>1306000</v>
      </c>
      <c r="J4" s="63" t="s">
        <v>923</v>
      </c>
      <c r="K4" s="189">
        <v>1</v>
      </c>
      <c r="L4" s="188">
        <v>1306000</v>
      </c>
    </row>
    <row r="5" spans="1:12" ht="28.8" x14ac:dyDescent="0.3">
      <c r="A5" t="s">
        <v>1097</v>
      </c>
      <c r="B5">
        <f t="shared" si="2"/>
        <v>0</v>
      </c>
      <c r="C5" s="74">
        <f t="shared" si="3"/>
        <v>0</v>
      </c>
      <c r="D5">
        <f t="shared" si="0"/>
        <v>0</v>
      </c>
      <c r="E5" s="74">
        <f t="shared" si="1"/>
        <v>0</v>
      </c>
      <c r="G5" s="63" t="s">
        <v>924</v>
      </c>
      <c r="H5" s="189">
        <v>2</v>
      </c>
      <c r="I5" s="188">
        <v>1709795</v>
      </c>
      <c r="J5" s="63" t="s">
        <v>924</v>
      </c>
      <c r="K5" s="189">
        <v>2</v>
      </c>
      <c r="L5" s="188">
        <v>1709795</v>
      </c>
    </row>
    <row r="6" spans="1:12" ht="28.8" x14ac:dyDescent="0.3">
      <c r="A6" t="s">
        <v>205</v>
      </c>
      <c r="B6">
        <f t="shared" si="2"/>
        <v>2</v>
      </c>
      <c r="C6" s="74">
        <f t="shared" si="3"/>
        <v>860018</v>
      </c>
      <c r="D6">
        <f t="shared" si="0"/>
        <v>2</v>
      </c>
      <c r="E6" s="74">
        <f t="shared" si="1"/>
        <v>860018</v>
      </c>
      <c r="G6" s="63" t="s">
        <v>209</v>
      </c>
      <c r="H6" s="189">
        <v>3</v>
      </c>
      <c r="I6" s="188">
        <v>3273817</v>
      </c>
      <c r="J6" s="63" t="s">
        <v>209</v>
      </c>
      <c r="K6" s="189">
        <v>3</v>
      </c>
      <c r="L6" s="188">
        <v>3273817</v>
      </c>
    </row>
    <row r="7" spans="1:12" x14ac:dyDescent="0.3">
      <c r="A7" t="s">
        <v>1098</v>
      </c>
      <c r="B7">
        <f t="shared" si="2"/>
        <v>0</v>
      </c>
      <c r="C7" s="74">
        <f t="shared" si="3"/>
        <v>0</v>
      </c>
      <c r="D7">
        <f t="shared" si="0"/>
        <v>0</v>
      </c>
      <c r="E7" s="74">
        <f t="shared" si="1"/>
        <v>0</v>
      </c>
      <c r="G7" s="63" t="s">
        <v>925</v>
      </c>
      <c r="H7" s="189">
        <v>2</v>
      </c>
      <c r="I7" s="188">
        <v>1551803</v>
      </c>
      <c r="J7" s="63" t="s">
        <v>925</v>
      </c>
      <c r="K7" s="187">
        <v>2</v>
      </c>
      <c r="L7" s="188">
        <v>1551803</v>
      </c>
    </row>
    <row r="8" spans="1:12" x14ac:dyDescent="0.3">
      <c r="A8" t="s">
        <v>697</v>
      </c>
      <c r="B8">
        <f t="shared" si="2"/>
        <v>0</v>
      </c>
      <c r="C8" s="74">
        <f t="shared" si="3"/>
        <v>0</v>
      </c>
      <c r="D8">
        <f t="shared" si="0"/>
        <v>0</v>
      </c>
      <c r="E8" s="74">
        <f t="shared" si="1"/>
        <v>0</v>
      </c>
      <c r="G8" s="63" t="s">
        <v>211</v>
      </c>
      <c r="H8" s="189">
        <v>17</v>
      </c>
      <c r="I8" s="188">
        <v>9326955</v>
      </c>
      <c r="J8" s="63" t="s">
        <v>211</v>
      </c>
      <c r="K8" s="189">
        <v>17</v>
      </c>
      <c r="L8" s="188">
        <v>9326955</v>
      </c>
    </row>
    <row r="9" spans="1:12" x14ac:dyDescent="0.3">
      <c r="A9" t="s">
        <v>1099</v>
      </c>
      <c r="B9">
        <f t="shared" si="2"/>
        <v>0</v>
      </c>
      <c r="C9" s="74">
        <f t="shared" si="3"/>
        <v>0</v>
      </c>
      <c r="D9">
        <f t="shared" si="0"/>
        <v>0</v>
      </c>
      <c r="E9" s="74">
        <f t="shared" si="1"/>
        <v>0</v>
      </c>
      <c r="G9" s="63" t="s">
        <v>769</v>
      </c>
      <c r="H9" s="189">
        <v>1</v>
      </c>
      <c r="I9" s="188">
        <v>249796</v>
      </c>
      <c r="J9" s="63" t="s">
        <v>769</v>
      </c>
      <c r="K9" s="189">
        <v>1</v>
      </c>
      <c r="L9" s="188">
        <v>249796</v>
      </c>
    </row>
    <row r="10" spans="1:12" x14ac:dyDescent="0.3">
      <c r="A10" t="s">
        <v>1100</v>
      </c>
      <c r="B10">
        <f t="shared" si="2"/>
        <v>0</v>
      </c>
      <c r="C10" s="74">
        <f t="shared" si="3"/>
        <v>0</v>
      </c>
      <c r="D10">
        <f t="shared" si="0"/>
        <v>0</v>
      </c>
      <c r="E10" s="74">
        <f t="shared" si="1"/>
        <v>0</v>
      </c>
      <c r="G10" s="63" t="s">
        <v>770</v>
      </c>
      <c r="H10" s="187">
        <v>2427</v>
      </c>
      <c r="I10" s="188">
        <v>999853629</v>
      </c>
      <c r="J10" s="63" t="s">
        <v>770</v>
      </c>
      <c r="K10" s="189">
        <v>2406</v>
      </c>
      <c r="L10" s="188">
        <v>999853629</v>
      </c>
    </row>
    <row r="11" spans="1:12" ht="30" customHeight="1" x14ac:dyDescent="0.3">
      <c r="A11" t="s">
        <v>698</v>
      </c>
      <c r="B11">
        <f t="shared" si="2"/>
        <v>0</v>
      </c>
      <c r="C11" s="74">
        <f t="shared" si="3"/>
        <v>0</v>
      </c>
      <c r="D11">
        <f t="shared" si="0"/>
        <v>0</v>
      </c>
      <c r="E11" s="74">
        <f t="shared" si="1"/>
        <v>0</v>
      </c>
      <c r="G11" s="63" t="s">
        <v>926</v>
      </c>
      <c r="H11" s="189">
        <v>1</v>
      </c>
      <c r="I11" s="188">
        <v>735018</v>
      </c>
      <c r="J11" s="63" t="s">
        <v>926</v>
      </c>
      <c r="K11" s="189">
        <v>1</v>
      </c>
      <c r="L11" s="188">
        <v>735018</v>
      </c>
    </row>
    <row r="12" spans="1:12" x14ac:dyDescent="0.3">
      <c r="A12" t="s">
        <v>699</v>
      </c>
      <c r="B12">
        <f t="shared" si="2"/>
        <v>0</v>
      </c>
      <c r="C12" s="74">
        <f t="shared" si="3"/>
        <v>0</v>
      </c>
      <c r="D12">
        <f t="shared" si="0"/>
        <v>0</v>
      </c>
      <c r="E12" s="74">
        <f t="shared" si="1"/>
        <v>0</v>
      </c>
      <c r="G12" s="63"/>
      <c r="H12" s="189"/>
      <c r="I12" s="188"/>
      <c r="J12" s="63"/>
      <c r="K12" s="189"/>
      <c r="L12" s="188"/>
    </row>
    <row r="13" spans="1:12" ht="30" customHeight="1" x14ac:dyDescent="0.3">
      <c r="A13" t="s">
        <v>700</v>
      </c>
      <c r="B13">
        <f t="shared" si="2"/>
        <v>0</v>
      </c>
      <c r="C13" s="74">
        <f t="shared" si="3"/>
        <v>0</v>
      </c>
      <c r="D13">
        <f t="shared" si="0"/>
        <v>0</v>
      </c>
      <c r="E13" s="74">
        <f t="shared" si="1"/>
        <v>0</v>
      </c>
      <c r="G13" s="63"/>
      <c r="H13" s="189"/>
      <c r="I13" s="188"/>
      <c r="J13" s="63"/>
      <c r="K13" s="189"/>
      <c r="L13" s="188"/>
    </row>
    <row r="14" spans="1:12" ht="30" customHeight="1" x14ac:dyDescent="0.3">
      <c r="A14" t="s">
        <v>701</v>
      </c>
      <c r="B14">
        <f t="shared" si="2"/>
        <v>0</v>
      </c>
      <c r="C14" s="74">
        <f t="shared" si="3"/>
        <v>0</v>
      </c>
      <c r="D14">
        <f t="shared" si="0"/>
        <v>0</v>
      </c>
      <c r="E14" s="74">
        <f t="shared" si="1"/>
        <v>0</v>
      </c>
      <c r="G14" s="63"/>
      <c r="H14" s="189"/>
      <c r="I14" s="188"/>
      <c r="J14" s="63"/>
      <c r="K14" s="189"/>
      <c r="L14" s="188"/>
    </row>
    <row r="15" spans="1:12" x14ac:dyDescent="0.3">
      <c r="A15" t="s">
        <v>1101</v>
      </c>
      <c r="B15">
        <f t="shared" si="2"/>
        <v>0</v>
      </c>
      <c r="C15" s="74">
        <f t="shared" si="3"/>
        <v>0</v>
      </c>
      <c r="D15">
        <f t="shared" si="0"/>
        <v>0</v>
      </c>
      <c r="E15" s="74">
        <f t="shared" si="1"/>
        <v>0</v>
      </c>
      <c r="G15" s="63"/>
      <c r="H15" s="189"/>
      <c r="I15" s="188"/>
      <c r="J15" s="63"/>
      <c r="K15" s="189"/>
      <c r="L15" s="188"/>
    </row>
    <row r="16" spans="1:12" ht="45" customHeight="1" x14ac:dyDescent="0.3">
      <c r="A16" t="s">
        <v>702</v>
      </c>
      <c r="B16">
        <f t="shared" si="2"/>
        <v>0</v>
      </c>
      <c r="C16" s="74">
        <f t="shared" si="3"/>
        <v>0</v>
      </c>
      <c r="D16">
        <f t="shared" si="0"/>
        <v>0</v>
      </c>
      <c r="E16" s="74">
        <f t="shared" si="1"/>
        <v>0</v>
      </c>
      <c r="G16" s="63"/>
      <c r="H16" s="189"/>
      <c r="I16" s="188"/>
      <c r="J16" s="63"/>
      <c r="K16" s="189"/>
      <c r="L16" s="188"/>
    </row>
    <row r="17" spans="1:12" x14ac:dyDescent="0.3">
      <c r="A17" t="s">
        <v>703</v>
      </c>
      <c r="B17">
        <f t="shared" si="2"/>
        <v>0</v>
      </c>
      <c r="C17" s="74">
        <f t="shared" si="3"/>
        <v>0</v>
      </c>
      <c r="D17">
        <f t="shared" si="0"/>
        <v>0</v>
      </c>
      <c r="E17" s="74">
        <f t="shared" si="1"/>
        <v>0</v>
      </c>
      <c r="G17" s="63"/>
      <c r="H17" s="189"/>
      <c r="I17" s="188"/>
      <c r="J17" s="63"/>
      <c r="K17" s="189"/>
      <c r="L17" s="188"/>
    </row>
    <row r="18" spans="1:12" x14ac:dyDescent="0.3">
      <c r="A18" t="s">
        <v>704</v>
      </c>
      <c r="B18">
        <f t="shared" si="2"/>
        <v>0</v>
      </c>
      <c r="C18" s="74">
        <f t="shared" si="3"/>
        <v>0</v>
      </c>
      <c r="D18">
        <f t="shared" si="0"/>
        <v>0</v>
      </c>
      <c r="E18" s="74">
        <f t="shared" si="1"/>
        <v>0</v>
      </c>
      <c r="G18" s="63"/>
      <c r="H18" s="189"/>
      <c r="I18" s="188"/>
      <c r="J18" s="63"/>
      <c r="K18" s="189"/>
      <c r="L18" s="188"/>
    </row>
    <row r="19" spans="1:12" ht="30" customHeight="1" x14ac:dyDescent="0.3">
      <c r="A19" t="s">
        <v>1102</v>
      </c>
      <c r="B19">
        <f t="shared" si="2"/>
        <v>0</v>
      </c>
      <c r="C19" s="74">
        <f t="shared" si="3"/>
        <v>0</v>
      </c>
      <c r="D19">
        <f t="shared" si="0"/>
        <v>0</v>
      </c>
      <c r="E19" s="74">
        <f t="shared" si="1"/>
        <v>0</v>
      </c>
      <c r="G19" s="63"/>
      <c r="H19" s="189"/>
      <c r="I19" s="188"/>
      <c r="J19" s="63"/>
      <c r="K19" s="189"/>
      <c r="L19" s="188"/>
    </row>
    <row r="20" spans="1:12" ht="30" customHeight="1" x14ac:dyDescent="0.3">
      <c r="A20" t="s">
        <v>705</v>
      </c>
      <c r="B20">
        <f t="shared" si="2"/>
        <v>0</v>
      </c>
      <c r="C20" s="74">
        <f t="shared" si="3"/>
        <v>0</v>
      </c>
      <c r="D20">
        <f t="shared" si="0"/>
        <v>0</v>
      </c>
      <c r="E20" s="74">
        <f t="shared" si="1"/>
        <v>0</v>
      </c>
      <c r="G20" s="63"/>
      <c r="H20" s="189"/>
      <c r="I20" s="188"/>
      <c r="J20" s="63"/>
      <c r="K20" s="189"/>
      <c r="L20" s="188"/>
    </row>
    <row r="21" spans="1:12" ht="30" customHeight="1" x14ac:dyDescent="0.3">
      <c r="A21" t="s">
        <v>492</v>
      </c>
      <c r="B21">
        <f t="shared" si="2"/>
        <v>0</v>
      </c>
      <c r="C21" s="74">
        <f t="shared" si="3"/>
        <v>0</v>
      </c>
      <c r="D21">
        <f t="shared" si="0"/>
        <v>0</v>
      </c>
      <c r="E21" s="74">
        <f t="shared" si="1"/>
        <v>0</v>
      </c>
      <c r="G21" s="63"/>
      <c r="H21" s="189"/>
      <c r="I21" s="188"/>
      <c r="J21" s="63"/>
      <c r="K21" s="189"/>
      <c r="L21" s="188"/>
    </row>
    <row r="22" spans="1:12" x14ac:dyDescent="0.3">
      <c r="A22" t="s">
        <v>1103</v>
      </c>
      <c r="B22">
        <f t="shared" si="2"/>
        <v>0</v>
      </c>
      <c r="C22" s="74">
        <f t="shared" si="3"/>
        <v>0</v>
      </c>
      <c r="D22">
        <f t="shared" si="0"/>
        <v>0</v>
      </c>
      <c r="E22" s="74">
        <f t="shared" si="1"/>
        <v>0</v>
      </c>
      <c r="G22" s="63"/>
      <c r="H22" s="189"/>
      <c r="I22" s="188"/>
      <c r="J22" s="63"/>
      <c r="K22" s="189"/>
      <c r="L22" s="188"/>
    </row>
    <row r="23" spans="1:12" ht="30" customHeight="1" x14ac:dyDescent="0.3">
      <c r="A23" t="s">
        <v>706</v>
      </c>
      <c r="B23">
        <f t="shared" si="2"/>
        <v>0</v>
      </c>
      <c r="C23" s="74">
        <f t="shared" si="3"/>
        <v>0</v>
      </c>
      <c r="D23">
        <f t="shared" si="0"/>
        <v>0</v>
      </c>
      <c r="E23" s="74">
        <f t="shared" si="1"/>
        <v>0</v>
      </c>
      <c r="G23" s="63"/>
      <c r="H23" s="189"/>
      <c r="I23" s="188"/>
      <c r="J23" s="63"/>
      <c r="K23" s="189"/>
      <c r="L23" s="188"/>
    </row>
    <row r="24" spans="1:12" x14ac:dyDescent="0.3">
      <c r="A24" t="s">
        <v>1104</v>
      </c>
      <c r="B24">
        <f t="shared" si="2"/>
        <v>0</v>
      </c>
      <c r="C24" s="74">
        <f t="shared" si="3"/>
        <v>0</v>
      </c>
      <c r="D24">
        <f t="shared" si="0"/>
        <v>0</v>
      </c>
      <c r="E24" s="74">
        <f t="shared" si="1"/>
        <v>0</v>
      </c>
      <c r="G24" s="63"/>
      <c r="H24" s="189"/>
      <c r="I24" s="188"/>
      <c r="J24" s="63"/>
      <c r="K24" s="189"/>
      <c r="L24" s="188"/>
    </row>
    <row r="25" spans="1:12" x14ac:dyDescent="0.3">
      <c r="A25" t="s">
        <v>1206</v>
      </c>
      <c r="B25">
        <f t="shared" si="2"/>
        <v>0</v>
      </c>
      <c r="C25" s="74">
        <f t="shared" si="3"/>
        <v>0</v>
      </c>
      <c r="D25">
        <f t="shared" si="0"/>
        <v>0</v>
      </c>
      <c r="E25" s="74">
        <f t="shared" si="1"/>
        <v>0</v>
      </c>
      <c r="G25" s="63"/>
      <c r="H25" s="189"/>
      <c r="I25" s="188"/>
      <c r="J25" s="63"/>
      <c r="K25" s="189"/>
      <c r="L25" s="188"/>
    </row>
    <row r="26" spans="1:12" x14ac:dyDescent="0.3">
      <c r="A26" t="s">
        <v>775</v>
      </c>
      <c r="B26">
        <f t="shared" si="2"/>
        <v>0</v>
      </c>
      <c r="C26" s="74">
        <f t="shared" si="3"/>
        <v>0</v>
      </c>
      <c r="D26">
        <f t="shared" si="0"/>
        <v>0</v>
      </c>
      <c r="E26" s="74">
        <f t="shared" si="1"/>
        <v>0</v>
      </c>
      <c r="G26" s="63"/>
      <c r="H26" s="189"/>
      <c r="I26" s="188"/>
      <c r="J26" s="63"/>
      <c r="K26" s="189"/>
      <c r="L26" s="188"/>
    </row>
    <row r="27" spans="1:12" x14ac:dyDescent="0.3">
      <c r="A27" t="s">
        <v>707</v>
      </c>
      <c r="B27">
        <f t="shared" si="2"/>
        <v>0</v>
      </c>
      <c r="C27" s="74">
        <f t="shared" si="3"/>
        <v>0</v>
      </c>
      <c r="D27">
        <f t="shared" si="0"/>
        <v>0</v>
      </c>
      <c r="E27" s="74">
        <f t="shared" si="1"/>
        <v>0</v>
      </c>
      <c r="G27" s="63"/>
      <c r="H27" s="189"/>
      <c r="I27" s="188"/>
      <c r="J27" s="63"/>
      <c r="K27" s="189"/>
      <c r="L27" s="188"/>
    </row>
    <row r="28" spans="1:12" ht="30" customHeight="1" x14ac:dyDescent="0.3">
      <c r="A28" t="s">
        <v>1105</v>
      </c>
      <c r="B28">
        <f t="shared" si="2"/>
        <v>0</v>
      </c>
      <c r="C28" s="74">
        <f t="shared" si="3"/>
        <v>0</v>
      </c>
      <c r="D28">
        <f t="shared" si="0"/>
        <v>0</v>
      </c>
      <c r="E28" s="74">
        <f t="shared" si="1"/>
        <v>0</v>
      </c>
      <c r="G28" s="63"/>
      <c r="H28" s="189"/>
      <c r="I28" s="188"/>
      <c r="J28" s="63"/>
      <c r="K28" s="189"/>
      <c r="L28" s="188"/>
    </row>
    <row r="29" spans="1:12" x14ac:dyDescent="0.3">
      <c r="A29" t="s">
        <v>1106</v>
      </c>
      <c r="B29">
        <f t="shared" si="2"/>
        <v>0</v>
      </c>
      <c r="C29" s="74">
        <f t="shared" si="3"/>
        <v>0</v>
      </c>
      <c r="D29">
        <f t="shared" si="0"/>
        <v>0</v>
      </c>
      <c r="E29" s="74">
        <f t="shared" si="1"/>
        <v>0</v>
      </c>
      <c r="G29" s="63"/>
      <c r="H29" s="189"/>
      <c r="I29" s="188"/>
      <c r="J29" s="63"/>
      <c r="K29" s="189"/>
      <c r="L29" s="188"/>
    </row>
    <row r="30" spans="1:12" x14ac:dyDescent="0.3">
      <c r="A30" t="s">
        <v>1107</v>
      </c>
      <c r="B30">
        <f t="shared" si="2"/>
        <v>0</v>
      </c>
      <c r="C30" s="74">
        <f t="shared" si="3"/>
        <v>0</v>
      </c>
      <c r="D30">
        <f t="shared" si="0"/>
        <v>0</v>
      </c>
      <c r="E30" s="74">
        <f t="shared" si="1"/>
        <v>0</v>
      </c>
      <c r="G30" s="63"/>
      <c r="H30" s="189"/>
      <c r="I30" s="188"/>
      <c r="J30" s="63"/>
      <c r="K30" s="189"/>
      <c r="L30" s="188"/>
    </row>
    <row r="31" spans="1:12" x14ac:dyDescent="0.3">
      <c r="A31" t="s">
        <v>708</v>
      </c>
      <c r="B31">
        <f t="shared" si="2"/>
        <v>0</v>
      </c>
      <c r="C31" s="74">
        <f t="shared" si="3"/>
        <v>0</v>
      </c>
      <c r="D31">
        <f t="shared" si="0"/>
        <v>0</v>
      </c>
      <c r="E31" s="74">
        <f t="shared" si="1"/>
        <v>0</v>
      </c>
      <c r="G31" s="63"/>
      <c r="H31" s="189"/>
      <c r="I31" s="188"/>
      <c r="J31" s="63"/>
      <c r="K31" s="189"/>
      <c r="L31" s="188"/>
    </row>
    <row r="32" spans="1:12" x14ac:dyDescent="0.3">
      <c r="A32" t="s">
        <v>1108</v>
      </c>
      <c r="B32">
        <f t="shared" si="2"/>
        <v>0</v>
      </c>
      <c r="C32" s="74">
        <f t="shared" si="3"/>
        <v>0</v>
      </c>
      <c r="D32">
        <f t="shared" si="0"/>
        <v>0</v>
      </c>
      <c r="E32" s="74">
        <f t="shared" si="1"/>
        <v>0</v>
      </c>
      <c r="G32" s="63"/>
      <c r="H32" s="189"/>
      <c r="I32" s="188"/>
      <c r="J32" s="63"/>
      <c r="K32" s="189"/>
      <c r="L32" s="188"/>
    </row>
    <row r="33" spans="1:12" x14ac:dyDescent="0.3">
      <c r="A33" t="s">
        <v>1109</v>
      </c>
      <c r="B33">
        <f t="shared" si="2"/>
        <v>0</v>
      </c>
      <c r="C33" s="74">
        <f t="shared" si="3"/>
        <v>0</v>
      </c>
      <c r="D33">
        <f t="shared" si="0"/>
        <v>0</v>
      </c>
      <c r="E33" s="74">
        <f t="shared" si="1"/>
        <v>0</v>
      </c>
      <c r="G33" s="63"/>
      <c r="H33" s="189"/>
      <c r="I33" s="188"/>
      <c r="J33" s="63"/>
      <c r="K33" s="189"/>
      <c r="L33" s="188"/>
    </row>
    <row r="34" spans="1:12" ht="30" customHeight="1" x14ac:dyDescent="0.3">
      <c r="A34" t="s">
        <v>1110</v>
      </c>
      <c r="B34">
        <f t="shared" si="2"/>
        <v>0</v>
      </c>
      <c r="C34" s="74">
        <f t="shared" si="3"/>
        <v>0</v>
      </c>
      <c r="D34">
        <f t="shared" si="0"/>
        <v>0</v>
      </c>
      <c r="E34" s="74">
        <f t="shared" si="1"/>
        <v>0</v>
      </c>
      <c r="G34" s="63"/>
      <c r="H34" s="189"/>
      <c r="I34" s="188"/>
      <c r="J34" s="63"/>
      <c r="K34" s="189"/>
      <c r="L34" s="188"/>
    </row>
    <row r="35" spans="1:12" x14ac:dyDescent="0.3">
      <c r="A35" t="s">
        <v>776</v>
      </c>
      <c r="B35">
        <f t="shared" si="2"/>
        <v>0</v>
      </c>
      <c r="C35" s="74">
        <f t="shared" si="3"/>
        <v>0</v>
      </c>
      <c r="D35">
        <f t="shared" si="0"/>
        <v>0</v>
      </c>
      <c r="E35" s="74">
        <f t="shared" si="1"/>
        <v>0</v>
      </c>
      <c r="G35" s="63"/>
      <c r="H35" s="189"/>
      <c r="I35" s="188"/>
      <c r="J35" s="63"/>
      <c r="K35" s="189"/>
      <c r="L35" s="188"/>
    </row>
    <row r="36" spans="1:12" x14ac:dyDescent="0.3">
      <c r="A36" t="s">
        <v>709</v>
      </c>
      <c r="B36">
        <f t="shared" si="2"/>
        <v>0</v>
      </c>
      <c r="C36" s="74">
        <f t="shared" si="3"/>
        <v>0</v>
      </c>
      <c r="D36">
        <f t="shared" si="0"/>
        <v>0</v>
      </c>
      <c r="E36" s="74">
        <f t="shared" si="1"/>
        <v>0</v>
      </c>
      <c r="G36" s="63"/>
      <c r="H36" s="189"/>
      <c r="I36" s="188"/>
      <c r="J36" s="63"/>
      <c r="K36" s="189"/>
      <c r="L36" s="188"/>
    </row>
    <row r="37" spans="1:12" x14ac:dyDescent="0.3">
      <c r="A37" t="s">
        <v>710</v>
      </c>
      <c r="B37">
        <f t="shared" si="2"/>
        <v>0</v>
      </c>
      <c r="C37" s="74">
        <f t="shared" si="3"/>
        <v>0</v>
      </c>
      <c r="D37">
        <f t="shared" si="0"/>
        <v>0</v>
      </c>
      <c r="E37" s="74">
        <f t="shared" si="1"/>
        <v>0</v>
      </c>
      <c r="G37" s="63"/>
      <c r="H37" s="189"/>
      <c r="I37" s="188"/>
      <c r="J37" s="63"/>
      <c r="K37" s="189"/>
      <c r="L37" s="188"/>
    </row>
    <row r="38" spans="1:12" x14ac:dyDescent="0.3">
      <c r="A38" t="s">
        <v>1111</v>
      </c>
      <c r="B38">
        <f t="shared" si="2"/>
        <v>0</v>
      </c>
      <c r="C38" s="74">
        <f t="shared" si="3"/>
        <v>0</v>
      </c>
      <c r="D38">
        <f t="shared" si="0"/>
        <v>0</v>
      </c>
      <c r="E38" s="74">
        <f t="shared" si="1"/>
        <v>0</v>
      </c>
      <c r="G38" s="63"/>
      <c r="H38" s="189"/>
      <c r="I38" s="188"/>
      <c r="J38" s="63"/>
      <c r="K38" s="189"/>
      <c r="L38" s="188"/>
    </row>
    <row r="39" spans="1:12" x14ac:dyDescent="0.3">
      <c r="A39" t="s">
        <v>1112</v>
      </c>
      <c r="B39">
        <f t="shared" si="2"/>
        <v>0</v>
      </c>
      <c r="C39" s="74">
        <f t="shared" si="3"/>
        <v>0</v>
      </c>
      <c r="D39">
        <f t="shared" si="0"/>
        <v>0</v>
      </c>
      <c r="E39" s="74">
        <f t="shared" si="1"/>
        <v>0</v>
      </c>
      <c r="G39" s="63"/>
      <c r="H39" s="189"/>
      <c r="I39" s="188"/>
      <c r="J39" s="63"/>
      <c r="K39" s="189"/>
      <c r="L39" s="188"/>
    </row>
    <row r="40" spans="1:12" x14ac:dyDescent="0.3">
      <c r="A40" t="s">
        <v>1113</v>
      </c>
      <c r="B40">
        <f t="shared" si="2"/>
        <v>0</v>
      </c>
      <c r="C40" s="74">
        <f t="shared" si="3"/>
        <v>0</v>
      </c>
      <c r="D40">
        <f t="shared" si="0"/>
        <v>0</v>
      </c>
      <c r="E40" s="74">
        <f t="shared" si="1"/>
        <v>0</v>
      </c>
      <c r="G40" s="63"/>
      <c r="H40" s="189"/>
      <c r="I40" s="188"/>
      <c r="J40" s="63"/>
      <c r="K40" s="189"/>
      <c r="L40" s="188"/>
    </row>
    <row r="41" spans="1:12" x14ac:dyDescent="0.3">
      <c r="A41" t="s">
        <v>1114</v>
      </c>
      <c r="B41">
        <f t="shared" si="2"/>
        <v>0</v>
      </c>
      <c r="C41" s="74">
        <f t="shared" si="3"/>
        <v>0</v>
      </c>
      <c r="D41">
        <f t="shared" si="0"/>
        <v>0</v>
      </c>
      <c r="E41" s="74">
        <f t="shared" si="1"/>
        <v>0</v>
      </c>
      <c r="G41" s="63"/>
      <c r="H41" s="189"/>
      <c r="I41" s="188"/>
      <c r="J41" s="63"/>
      <c r="K41" s="189"/>
      <c r="L41" s="188"/>
    </row>
    <row r="42" spans="1:12" ht="30" customHeight="1" x14ac:dyDescent="0.3">
      <c r="A42" t="s">
        <v>1115</v>
      </c>
      <c r="B42">
        <f t="shared" si="2"/>
        <v>0</v>
      </c>
      <c r="C42" s="74">
        <f t="shared" si="3"/>
        <v>0</v>
      </c>
      <c r="D42">
        <f t="shared" si="0"/>
        <v>0</v>
      </c>
      <c r="E42" s="74">
        <f t="shared" si="1"/>
        <v>0</v>
      </c>
      <c r="G42" s="63"/>
      <c r="H42" s="189"/>
      <c r="I42" s="188"/>
      <c r="J42" s="63"/>
      <c r="K42" s="189"/>
      <c r="L42" s="188"/>
    </row>
    <row r="43" spans="1:12" x14ac:dyDescent="0.3">
      <c r="A43" t="s">
        <v>1116</v>
      </c>
      <c r="B43">
        <f t="shared" si="2"/>
        <v>0</v>
      </c>
      <c r="C43" s="74">
        <f t="shared" si="3"/>
        <v>0</v>
      </c>
      <c r="D43">
        <f t="shared" si="0"/>
        <v>0</v>
      </c>
      <c r="E43" s="74">
        <f t="shared" si="1"/>
        <v>0</v>
      </c>
      <c r="G43" s="63"/>
      <c r="H43" s="189"/>
      <c r="I43" s="188"/>
      <c r="J43" s="63"/>
      <c r="K43" s="189"/>
      <c r="L43" s="188"/>
    </row>
    <row r="44" spans="1:12" x14ac:dyDescent="0.3">
      <c r="A44" t="s">
        <v>711</v>
      </c>
      <c r="B44">
        <f t="shared" si="2"/>
        <v>0</v>
      </c>
      <c r="C44" s="74">
        <f t="shared" si="3"/>
        <v>0</v>
      </c>
      <c r="D44">
        <f t="shared" si="0"/>
        <v>0</v>
      </c>
      <c r="E44" s="74">
        <f t="shared" si="1"/>
        <v>0</v>
      </c>
      <c r="G44" s="63"/>
      <c r="H44" s="189"/>
      <c r="I44" s="188"/>
      <c r="J44" s="63"/>
      <c r="K44" s="189"/>
      <c r="L44" s="188"/>
    </row>
    <row r="45" spans="1:12" x14ac:dyDescent="0.3">
      <c r="A45" t="s">
        <v>712</v>
      </c>
      <c r="B45">
        <f t="shared" si="2"/>
        <v>0</v>
      </c>
      <c r="C45" s="74">
        <f t="shared" si="3"/>
        <v>0</v>
      </c>
      <c r="D45">
        <f t="shared" si="0"/>
        <v>0</v>
      </c>
      <c r="E45" s="74">
        <f t="shared" si="1"/>
        <v>0</v>
      </c>
      <c r="G45" s="63"/>
      <c r="H45" s="189"/>
      <c r="I45" s="188"/>
      <c r="J45" s="63"/>
      <c r="K45" s="189"/>
      <c r="L45" s="188"/>
    </row>
    <row r="46" spans="1:12" x14ac:dyDescent="0.3">
      <c r="A46" t="s">
        <v>713</v>
      </c>
      <c r="B46">
        <f t="shared" si="2"/>
        <v>0</v>
      </c>
      <c r="C46" s="74">
        <f t="shared" si="3"/>
        <v>0</v>
      </c>
      <c r="D46">
        <f t="shared" si="0"/>
        <v>0</v>
      </c>
      <c r="E46" s="74">
        <f t="shared" si="1"/>
        <v>0</v>
      </c>
      <c r="G46" s="63"/>
      <c r="H46" s="189"/>
      <c r="I46" s="188"/>
      <c r="J46" s="63"/>
      <c r="K46" s="189"/>
      <c r="L46" s="188"/>
    </row>
    <row r="47" spans="1:12" ht="30" customHeight="1" x14ac:dyDescent="0.3">
      <c r="A47" t="s">
        <v>1117</v>
      </c>
      <c r="B47">
        <f t="shared" si="2"/>
        <v>0</v>
      </c>
      <c r="C47" s="74">
        <f t="shared" si="3"/>
        <v>0</v>
      </c>
      <c r="D47">
        <f t="shared" si="0"/>
        <v>0</v>
      </c>
      <c r="E47" s="74">
        <f t="shared" si="1"/>
        <v>0</v>
      </c>
      <c r="G47" s="63"/>
      <c r="H47" s="189"/>
      <c r="I47" s="188"/>
      <c r="J47" s="63"/>
      <c r="K47" s="189"/>
      <c r="L47" s="188"/>
    </row>
    <row r="48" spans="1:12" x14ac:dyDescent="0.3">
      <c r="A48" t="s">
        <v>1118</v>
      </c>
      <c r="B48">
        <f t="shared" si="2"/>
        <v>0</v>
      </c>
      <c r="C48" s="74">
        <f t="shared" si="3"/>
        <v>0</v>
      </c>
      <c r="D48">
        <f t="shared" si="0"/>
        <v>0</v>
      </c>
      <c r="E48" s="74">
        <f t="shared" si="1"/>
        <v>0</v>
      </c>
      <c r="G48" s="63"/>
      <c r="H48" s="189"/>
      <c r="I48" s="188"/>
      <c r="J48" s="63"/>
      <c r="K48" s="189"/>
      <c r="L48" s="188"/>
    </row>
    <row r="49" spans="1:12" x14ac:dyDescent="0.3">
      <c r="A49" t="s">
        <v>1119</v>
      </c>
      <c r="B49">
        <f t="shared" si="2"/>
        <v>0</v>
      </c>
      <c r="C49" s="74">
        <f t="shared" si="3"/>
        <v>0</v>
      </c>
      <c r="D49">
        <f t="shared" si="0"/>
        <v>0</v>
      </c>
      <c r="E49" s="74">
        <f t="shared" si="1"/>
        <v>0</v>
      </c>
      <c r="G49" s="63"/>
      <c r="H49" s="189"/>
      <c r="I49" s="188"/>
      <c r="J49" s="63"/>
      <c r="K49" s="189"/>
      <c r="L49" s="188"/>
    </row>
    <row r="50" spans="1:12" x14ac:dyDescent="0.3">
      <c r="A50" t="s">
        <v>1120</v>
      </c>
      <c r="B50">
        <f t="shared" si="2"/>
        <v>0</v>
      </c>
      <c r="C50" s="74">
        <f t="shared" si="3"/>
        <v>0</v>
      </c>
      <c r="D50">
        <f t="shared" si="0"/>
        <v>0</v>
      </c>
      <c r="E50" s="74">
        <f t="shared" si="1"/>
        <v>0</v>
      </c>
      <c r="G50" s="63"/>
      <c r="H50" s="189"/>
      <c r="I50" s="188"/>
      <c r="J50" s="63"/>
      <c r="K50" s="189"/>
      <c r="L50" s="188"/>
    </row>
    <row r="51" spans="1:12" x14ac:dyDescent="0.3">
      <c r="A51" t="s">
        <v>1121</v>
      </c>
      <c r="B51">
        <f t="shared" si="2"/>
        <v>0</v>
      </c>
      <c r="C51" s="74">
        <f t="shared" si="3"/>
        <v>0</v>
      </c>
      <c r="D51">
        <f t="shared" si="0"/>
        <v>0</v>
      </c>
      <c r="E51" s="74">
        <f t="shared" si="1"/>
        <v>0</v>
      </c>
      <c r="G51" s="63"/>
      <c r="H51" s="187"/>
      <c r="I51" s="188"/>
      <c r="J51" s="63"/>
      <c r="K51" s="189"/>
      <c r="L51" s="188"/>
    </row>
    <row r="52" spans="1:12" x14ac:dyDescent="0.3">
      <c r="A52" t="s">
        <v>1122</v>
      </c>
      <c r="B52">
        <f t="shared" si="2"/>
        <v>0</v>
      </c>
      <c r="C52" s="74">
        <f t="shared" si="3"/>
        <v>0</v>
      </c>
      <c r="D52">
        <f t="shared" si="0"/>
        <v>0</v>
      </c>
      <c r="E52" s="74">
        <f t="shared" si="1"/>
        <v>0</v>
      </c>
      <c r="G52" s="63"/>
      <c r="H52" s="189"/>
      <c r="I52" s="188"/>
      <c r="J52" s="63"/>
      <c r="K52" s="189"/>
      <c r="L52" s="188"/>
    </row>
    <row r="53" spans="1:12" x14ac:dyDescent="0.3">
      <c r="A53" t="s">
        <v>1123</v>
      </c>
      <c r="B53">
        <f t="shared" si="2"/>
        <v>0</v>
      </c>
      <c r="C53" s="74">
        <f t="shared" si="3"/>
        <v>0</v>
      </c>
      <c r="D53">
        <f t="shared" si="0"/>
        <v>0</v>
      </c>
      <c r="E53" s="74">
        <f t="shared" si="1"/>
        <v>0</v>
      </c>
      <c r="G53" s="63"/>
      <c r="H53" s="189"/>
      <c r="I53" s="188"/>
      <c r="J53" s="63"/>
      <c r="K53" s="189"/>
      <c r="L53" s="188"/>
    </row>
    <row r="54" spans="1:12" x14ac:dyDescent="0.3">
      <c r="A54" t="s">
        <v>1124</v>
      </c>
      <c r="B54">
        <f t="shared" si="2"/>
        <v>0</v>
      </c>
      <c r="C54" s="74">
        <f t="shared" si="3"/>
        <v>0</v>
      </c>
      <c r="D54">
        <f t="shared" si="0"/>
        <v>0</v>
      </c>
      <c r="E54" s="74">
        <f t="shared" si="1"/>
        <v>0</v>
      </c>
      <c r="G54" s="63"/>
      <c r="H54" s="189"/>
      <c r="I54" s="188"/>
      <c r="J54" s="63"/>
      <c r="K54" s="189"/>
      <c r="L54" s="188"/>
    </row>
    <row r="55" spans="1:12" x14ac:dyDescent="0.3">
      <c r="A55" t="s">
        <v>777</v>
      </c>
      <c r="B55">
        <f t="shared" si="2"/>
        <v>0</v>
      </c>
      <c r="C55" s="74">
        <f t="shared" si="3"/>
        <v>0</v>
      </c>
      <c r="D55">
        <f t="shared" si="0"/>
        <v>0</v>
      </c>
      <c r="E55" s="74">
        <f t="shared" si="1"/>
        <v>0</v>
      </c>
      <c r="G55" s="63"/>
      <c r="H55" s="189"/>
      <c r="I55" s="188"/>
      <c r="J55" s="63"/>
      <c r="K55" s="189"/>
      <c r="L55" s="188"/>
    </row>
    <row r="56" spans="1:12" x14ac:dyDescent="0.3">
      <c r="A56" t="s">
        <v>1125</v>
      </c>
      <c r="B56">
        <f t="shared" si="2"/>
        <v>0</v>
      </c>
      <c r="C56" s="74">
        <f t="shared" si="3"/>
        <v>0</v>
      </c>
      <c r="D56">
        <f t="shared" si="0"/>
        <v>0</v>
      </c>
      <c r="E56" s="74">
        <f t="shared" si="1"/>
        <v>0</v>
      </c>
      <c r="G56" s="63"/>
      <c r="H56" s="189"/>
      <c r="I56" s="188"/>
      <c r="J56" s="63"/>
      <c r="K56" s="189"/>
      <c r="L56" s="188"/>
    </row>
    <row r="57" spans="1:12" ht="30" customHeight="1" x14ac:dyDescent="0.3">
      <c r="A57" t="s">
        <v>714</v>
      </c>
      <c r="B57">
        <f t="shared" si="2"/>
        <v>0</v>
      </c>
      <c r="C57" s="74">
        <f t="shared" si="3"/>
        <v>0</v>
      </c>
      <c r="D57">
        <f t="shared" si="0"/>
        <v>0</v>
      </c>
      <c r="E57" s="74">
        <f t="shared" si="1"/>
        <v>0</v>
      </c>
      <c r="G57" s="63"/>
      <c r="H57" s="189"/>
      <c r="I57" s="188"/>
      <c r="J57" s="63"/>
      <c r="K57" s="189"/>
      <c r="L57" s="188"/>
    </row>
    <row r="58" spans="1:12" x14ac:dyDescent="0.3">
      <c r="A58" t="s">
        <v>715</v>
      </c>
      <c r="B58">
        <f t="shared" si="2"/>
        <v>0</v>
      </c>
      <c r="C58" s="74">
        <f t="shared" si="3"/>
        <v>0</v>
      </c>
      <c r="D58">
        <f t="shared" si="0"/>
        <v>0</v>
      </c>
      <c r="E58" s="74">
        <f t="shared" si="1"/>
        <v>0</v>
      </c>
      <c r="G58" s="63"/>
      <c r="H58" s="189"/>
      <c r="I58" s="188"/>
      <c r="J58" s="63"/>
      <c r="K58" s="189"/>
      <c r="L58" s="188"/>
    </row>
    <row r="59" spans="1:12" x14ac:dyDescent="0.3">
      <c r="A59" t="s">
        <v>1126</v>
      </c>
      <c r="B59">
        <f t="shared" si="2"/>
        <v>0</v>
      </c>
      <c r="C59" s="74">
        <f t="shared" si="3"/>
        <v>0</v>
      </c>
      <c r="D59">
        <f t="shared" si="0"/>
        <v>0</v>
      </c>
      <c r="E59" s="74">
        <f t="shared" si="1"/>
        <v>0</v>
      </c>
      <c r="G59" s="63"/>
      <c r="H59" s="189"/>
      <c r="I59" s="188"/>
      <c r="J59" s="63"/>
      <c r="K59" s="189"/>
      <c r="L59" s="188"/>
    </row>
    <row r="60" spans="1:12" x14ac:dyDescent="0.3">
      <c r="A60" t="s">
        <v>1127</v>
      </c>
      <c r="B60">
        <f t="shared" si="2"/>
        <v>0</v>
      </c>
      <c r="C60" s="74">
        <f t="shared" si="3"/>
        <v>0</v>
      </c>
      <c r="D60">
        <f t="shared" si="0"/>
        <v>0</v>
      </c>
      <c r="E60" s="74">
        <f t="shared" si="1"/>
        <v>0</v>
      </c>
      <c r="G60" s="63"/>
      <c r="H60" s="189"/>
      <c r="I60" s="188"/>
      <c r="J60" s="63"/>
      <c r="K60" s="189"/>
      <c r="L60" s="188"/>
    </row>
    <row r="61" spans="1:12" x14ac:dyDescent="0.3">
      <c r="A61" t="s">
        <v>716</v>
      </c>
      <c r="B61">
        <f t="shared" si="2"/>
        <v>0</v>
      </c>
      <c r="C61" s="74">
        <f t="shared" si="3"/>
        <v>0</v>
      </c>
      <c r="D61">
        <f t="shared" si="0"/>
        <v>0</v>
      </c>
      <c r="E61" s="74">
        <f t="shared" si="1"/>
        <v>0</v>
      </c>
      <c r="G61" s="63"/>
      <c r="H61" s="189"/>
      <c r="I61" s="188"/>
      <c r="J61" s="63"/>
      <c r="K61" s="189"/>
      <c r="L61" s="188"/>
    </row>
    <row r="62" spans="1:12" x14ac:dyDescent="0.3">
      <c r="A62" t="s">
        <v>1128</v>
      </c>
      <c r="B62">
        <f t="shared" si="2"/>
        <v>0</v>
      </c>
      <c r="C62" s="74">
        <f t="shared" si="3"/>
        <v>0</v>
      </c>
      <c r="D62">
        <f t="shared" si="0"/>
        <v>0</v>
      </c>
      <c r="E62" s="74">
        <f t="shared" si="1"/>
        <v>0</v>
      </c>
      <c r="G62" s="63"/>
      <c r="H62" s="189"/>
      <c r="I62" s="188"/>
      <c r="J62" s="63"/>
      <c r="K62" s="189"/>
      <c r="L62" s="188"/>
    </row>
    <row r="63" spans="1:12" x14ac:dyDescent="0.3">
      <c r="A63" t="s">
        <v>1129</v>
      </c>
      <c r="B63">
        <f t="shared" si="2"/>
        <v>0</v>
      </c>
      <c r="C63" s="74">
        <f t="shared" si="3"/>
        <v>0</v>
      </c>
      <c r="D63">
        <f t="shared" si="0"/>
        <v>0</v>
      </c>
      <c r="E63" s="74">
        <f t="shared" si="1"/>
        <v>0</v>
      </c>
      <c r="G63" s="63"/>
      <c r="H63" s="189"/>
      <c r="I63" s="188"/>
      <c r="J63" s="63"/>
      <c r="K63" s="189"/>
      <c r="L63" s="188"/>
    </row>
    <row r="64" spans="1:12" x14ac:dyDescent="0.3">
      <c r="A64" t="s">
        <v>1130</v>
      </c>
      <c r="B64">
        <f t="shared" si="2"/>
        <v>0</v>
      </c>
      <c r="C64" s="74">
        <f t="shared" si="3"/>
        <v>0</v>
      </c>
      <c r="D64">
        <f t="shared" si="0"/>
        <v>0</v>
      </c>
      <c r="E64" s="74">
        <f t="shared" si="1"/>
        <v>0</v>
      </c>
      <c r="G64" s="63"/>
      <c r="H64" s="189"/>
      <c r="I64" s="188"/>
      <c r="J64" s="63"/>
      <c r="K64" s="189"/>
      <c r="L64" s="188"/>
    </row>
    <row r="65" spans="1:12" x14ac:dyDescent="0.3">
      <c r="A65" t="s">
        <v>1131</v>
      </c>
      <c r="B65">
        <f t="shared" si="2"/>
        <v>0</v>
      </c>
      <c r="C65" s="74">
        <f t="shared" si="3"/>
        <v>0</v>
      </c>
      <c r="D65">
        <f t="shared" si="0"/>
        <v>0</v>
      </c>
      <c r="E65" s="74">
        <f t="shared" si="1"/>
        <v>0</v>
      </c>
      <c r="G65" s="63"/>
      <c r="H65" s="189"/>
      <c r="I65" s="188"/>
      <c r="J65" s="63"/>
      <c r="K65" s="189"/>
      <c r="L65" s="188"/>
    </row>
    <row r="66" spans="1:12" x14ac:dyDescent="0.3">
      <c r="A66" t="s">
        <v>1132</v>
      </c>
      <c r="B66">
        <f t="shared" si="2"/>
        <v>0</v>
      </c>
      <c r="C66" s="74">
        <f t="shared" si="3"/>
        <v>0</v>
      </c>
      <c r="D66">
        <f t="shared" ref="D66:D129" si="4">IFERROR(VLOOKUP(A66, J:L, 2, FALSE), 0)</f>
        <v>0</v>
      </c>
      <c r="E66" s="74">
        <f t="shared" ref="E66:E129" si="5">IFERROR(VLOOKUP(A66, J:L, 3, FALSE), 0)</f>
        <v>0</v>
      </c>
      <c r="G66" s="63"/>
      <c r="H66" s="189"/>
      <c r="I66" s="188"/>
      <c r="J66" s="63"/>
      <c r="K66" s="189"/>
      <c r="L66" s="188"/>
    </row>
    <row r="67" spans="1:12" x14ac:dyDescent="0.3">
      <c r="A67" t="s">
        <v>717</v>
      </c>
      <c r="B67">
        <f t="shared" ref="B67:B101" si="6">IFERROR(VLOOKUP(A67, G:I, 2, FALSE), 0)</f>
        <v>0</v>
      </c>
      <c r="C67" s="74">
        <f t="shared" ref="C67:C101" si="7">IFERROR(VLOOKUP(A67, G:I, 3, FALSE), 0)</f>
        <v>0</v>
      </c>
      <c r="D67">
        <f t="shared" si="4"/>
        <v>0</v>
      </c>
      <c r="E67" s="74">
        <f t="shared" si="5"/>
        <v>0</v>
      </c>
      <c r="G67" s="63"/>
      <c r="H67" s="189"/>
      <c r="I67" s="188"/>
      <c r="J67" s="63"/>
      <c r="K67" s="189"/>
      <c r="L67" s="188"/>
    </row>
    <row r="68" spans="1:12" x14ac:dyDescent="0.3">
      <c r="A68" t="s">
        <v>1133</v>
      </c>
      <c r="B68">
        <f t="shared" si="6"/>
        <v>0</v>
      </c>
      <c r="C68" s="74">
        <f t="shared" si="7"/>
        <v>0</v>
      </c>
      <c r="D68">
        <f t="shared" si="4"/>
        <v>0</v>
      </c>
      <c r="E68" s="74">
        <f t="shared" si="5"/>
        <v>0</v>
      </c>
      <c r="G68" s="63"/>
      <c r="H68" s="189"/>
      <c r="I68" s="188"/>
      <c r="J68" s="63"/>
      <c r="K68" s="189"/>
      <c r="L68" s="188"/>
    </row>
    <row r="69" spans="1:12" x14ac:dyDescent="0.3">
      <c r="A69" t="s">
        <v>1134</v>
      </c>
      <c r="B69">
        <f t="shared" si="6"/>
        <v>0</v>
      </c>
      <c r="C69" s="74">
        <f t="shared" si="7"/>
        <v>0</v>
      </c>
      <c r="D69">
        <f t="shared" si="4"/>
        <v>0</v>
      </c>
      <c r="E69" s="74">
        <f t="shared" si="5"/>
        <v>0</v>
      </c>
      <c r="G69" s="63"/>
      <c r="H69" s="189"/>
      <c r="I69" s="188"/>
      <c r="J69" s="63"/>
      <c r="K69" s="189"/>
      <c r="L69" s="188"/>
    </row>
    <row r="70" spans="1:12" x14ac:dyDescent="0.3">
      <c r="A70" t="s">
        <v>1135</v>
      </c>
      <c r="B70">
        <f t="shared" si="6"/>
        <v>0</v>
      </c>
      <c r="C70" s="74">
        <f t="shared" si="7"/>
        <v>0</v>
      </c>
      <c r="D70">
        <f t="shared" si="4"/>
        <v>0</v>
      </c>
      <c r="E70" s="74">
        <f t="shared" si="5"/>
        <v>0</v>
      </c>
      <c r="G70" s="63"/>
      <c r="H70" s="189"/>
      <c r="I70" s="188"/>
      <c r="J70" s="63"/>
      <c r="K70" s="189"/>
      <c r="L70" s="188"/>
    </row>
    <row r="71" spans="1:12" x14ac:dyDescent="0.3">
      <c r="A71" t="s">
        <v>1136</v>
      </c>
      <c r="B71">
        <f t="shared" si="6"/>
        <v>0</v>
      </c>
      <c r="C71" s="74">
        <f t="shared" si="7"/>
        <v>0</v>
      </c>
      <c r="D71">
        <f t="shared" si="4"/>
        <v>0</v>
      </c>
      <c r="E71" s="74">
        <f t="shared" si="5"/>
        <v>0</v>
      </c>
      <c r="G71" s="63"/>
      <c r="H71" s="189"/>
      <c r="I71" s="188"/>
      <c r="J71" s="63"/>
      <c r="K71" s="189"/>
      <c r="L71" s="188"/>
    </row>
    <row r="72" spans="1:12" x14ac:dyDescent="0.3">
      <c r="A72" t="s">
        <v>1137</v>
      </c>
      <c r="B72">
        <f t="shared" si="6"/>
        <v>0</v>
      </c>
      <c r="C72" s="74">
        <f t="shared" si="7"/>
        <v>0</v>
      </c>
      <c r="D72">
        <f t="shared" si="4"/>
        <v>0</v>
      </c>
      <c r="E72" s="74">
        <f t="shared" si="5"/>
        <v>0</v>
      </c>
      <c r="G72" s="63"/>
      <c r="H72" s="189"/>
      <c r="I72" s="188"/>
      <c r="J72" s="63"/>
      <c r="K72" s="189"/>
      <c r="L72" s="188"/>
    </row>
    <row r="73" spans="1:12" x14ac:dyDescent="0.3">
      <c r="A73" t="s">
        <v>34</v>
      </c>
      <c r="B73">
        <f t="shared" si="6"/>
        <v>0</v>
      </c>
      <c r="C73" s="74">
        <f t="shared" si="7"/>
        <v>0</v>
      </c>
      <c r="D73">
        <f t="shared" si="4"/>
        <v>0</v>
      </c>
      <c r="E73" s="74">
        <f t="shared" si="5"/>
        <v>0</v>
      </c>
      <c r="G73" s="63"/>
      <c r="H73" s="189"/>
      <c r="I73" s="188"/>
      <c r="J73" s="63"/>
      <c r="K73" s="189"/>
      <c r="L73" s="188"/>
    </row>
    <row r="74" spans="1:12" x14ac:dyDescent="0.3">
      <c r="A74" t="s">
        <v>718</v>
      </c>
      <c r="B74">
        <f t="shared" si="6"/>
        <v>0</v>
      </c>
      <c r="C74" s="74">
        <f t="shared" si="7"/>
        <v>0</v>
      </c>
      <c r="D74">
        <f t="shared" si="4"/>
        <v>0</v>
      </c>
      <c r="E74" s="74">
        <f t="shared" si="5"/>
        <v>0</v>
      </c>
      <c r="G74" s="63"/>
      <c r="H74" s="189"/>
      <c r="I74" s="188"/>
      <c r="J74" s="63"/>
      <c r="K74" s="189"/>
      <c r="L74" s="188"/>
    </row>
    <row r="75" spans="1:12" x14ac:dyDescent="0.3">
      <c r="A75" t="s">
        <v>719</v>
      </c>
      <c r="B75">
        <f t="shared" si="6"/>
        <v>0</v>
      </c>
      <c r="C75" s="74">
        <f t="shared" si="7"/>
        <v>0</v>
      </c>
      <c r="D75">
        <f t="shared" si="4"/>
        <v>0</v>
      </c>
      <c r="E75" s="74">
        <f t="shared" si="5"/>
        <v>0</v>
      </c>
      <c r="G75" s="63"/>
      <c r="H75" s="189"/>
      <c r="I75" s="188"/>
      <c r="J75" s="63"/>
      <c r="K75" s="189"/>
      <c r="L75" s="188"/>
    </row>
    <row r="76" spans="1:12" x14ac:dyDescent="0.3">
      <c r="A76" t="s">
        <v>1138</v>
      </c>
      <c r="B76">
        <f t="shared" si="6"/>
        <v>0</v>
      </c>
      <c r="C76" s="74">
        <f t="shared" si="7"/>
        <v>0</v>
      </c>
      <c r="D76">
        <f t="shared" si="4"/>
        <v>0</v>
      </c>
      <c r="E76" s="74">
        <f t="shared" si="5"/>
        <v>0</v>
      </c>
      <c r="G76" s="63"/>
      <c r="H76" s="189"/>
      <c r="I76" s="188"/>
      <c r="J76" s="63"/>
      <c r="K76" s="189"/>
      <c r="L76" s="188"/>
    </row>
    <row r="77" spans="1:12" x14ac:dyDescent="0.3">
      <c r="A77" t="s">
        <v>1139</v>
      </c>
      <c r="B77">
        <f t="shared" si="6"/>
        <v>0</v>
      </c>
      <c r="C77" s="74">
        <f t="shared" si="7"/>
        <v>0</v>
      </c>
      <c r="D77">
        <f t="shared" si="4"/>
        <v>0</v>
      </c>
      <c r="E77" s="74">
        <f t="shared" si="5"/>
        <v>0</v>
      </c>
      <c r="G77" s="63"/>
      <c r="H77" s="189"/>
      <c r="I77" s="188"/>
      <c r="J77" s="63"/>
      <c r="K77" s="189"/>
      <c r="L77" s="188"/>
    </row>
    <row r="78" spans="1:12" x14ac:dyDescent="0.3">
      <c r="A78" t="s">
        <v>1140</v>
      </c>
      <c r="B78">
        <f t="shared" si="6"/>
        <v>0</v>
      </c>
      <c r="C78" s="74">
        <f t="shared" si="7"/>
        <v>0</v>
      </c>
      <c r="D78">
        <f t="shared" si="4"/>
        <v>0</v>
      </c>
      <c r="E78" s="74">
        <f t="shared" si="5"/>
        <v>0</v>
      </c>
      <c r="G78" s="63"/>
      <c r="H78" s="189"/>
      <c r="I78" s="188"/>
      <c r="J78" s="63"/>
      <c r="K78" s="189"/>
      <c r="L78" s="188"/>
    </row>
    <row r="79" spans="1:12" x14ac:dyDescent="0.3">
      <c r="A79" t="s">
        <v>1141</v>
      </c>
      <c r="B79">
        <f t="shared" si="6"/>
        <v>0</v>
      </c>
      <c r="C79" s="74">
        <f t="shared" si="7"/>
        <v>0</v>
      </c>
      <c r="D79">
        <f t="shared" si="4"/>
        <v>0</v>
      </c>
      <c r="E79" s="74">
        <f t="shared" si="5"/>
        <v>0</v>
      </c>
      <c r="G79" s="63"/>
      <c r="H79" s="189"/>
      <c r="I79" s="188"/>
      <c r="J79" s="63"/>
      <c r="K79" s="189"/>
      <c r="L79" s="188"/>
    </row>
    <row r="80" spans="1:12" x14ac:dyDescent="0.3">
      <c r="A80" t="s">
        <v>1142</v>
      </c>
      <c r="B80">
        <f t="shared" si="6"/>
        <v>0</v>
      </c>
      <c r="C80" s="74">
        <f t="shared" si="7"/>
        <v>0</v>
      </c>
      <c r="D80">
        <f t="shared" si="4"/>
        <v>0</v>
      </c>
      <c r="E80" s="74">
        <f t="shared" si="5"/>
        <v>0</v>
      </c>
      <c r="G80" s="63"/>
      <c r="H80" s="189"/>
      <c r="I80" s="188"/>
      <c r="J80" s="63"/>
      <c r="K80" s="189"/>
      <c r="L80" s="188"/>
    </row>
    <row r="81" spans="1:12" x14ac:dyDescent="0.3">
      <c r="A81" t="s">
        <v>207</v>
      </c>
      <c r="B81">
        <f t="shared" si="6"/>
        <v>3</v>
      </c>
      <c r="C81" s="74">
        <f t="shared" si="7"/>
        <v>3226801</v>
      </c>
      <c r="D81">
        <f t="shared" si="4"/>
        <v>3</v>
      </c>
      <c r="E81" s="74">
        <f t="shared" si="5"/>
        <v>3226801</v>
      </c>
      <c r="G81" s="63"/>
      <c r="H81" s="189"/>
      <c r="I81" s="188"/>
      <c r="J81" s="63"/>
      <c r="K81" s="189"/>
      <c r="L81" s="188"/>
    </row>
    <row r="82" spans="1:12" x14ac:dyDescent="0.3">
      <c r="A82" t="s">
        <v>720</v>
      </c>
      <c r="B82">
        <f t="shared" si="6"/>
        <v>0</v>
      </c>
      <c r="C82" s="74">
        <f t="shared" si="7"/>
        <v>0</v>
      </c>
      <c r="D82">
        <f t="shared" si="4"/>
        <v>0</v>
      </c>
      <c r="E82" s="74">
        <f t="shared" si="5"/>
        <v>0</v>
      </c>
      <c r="G82" s="63"/>
      <c r="H82" s="189"/>
      <c r="I82" s="188"/>
      <c r="J82" s="63"/>
      <c r="K82" s="189"/>
      <c r="L82" s="188"/>
    </row>
    <row r="83" spans="1:12" x14ac:dyDescent="0.3">
      <c r="A83" t="s">
        <v>721</v>
      </c>
      <c r="B83">
        <f t="shared" si="6"/>
        <v>0</v>
      </c>
      <c r="C83" s="74">
        <f t="shared" si="7"/>
        <v>0</v>
      </c>
      <c r="D83">
        <f t="shared" si="4"/>
        <v>0</v>
      </c>
      <c r="E83" s="74">
        <f t="shared" si="5"/>
        <v>0</v>
      </c>
      <c r="G83" s="63"/>
      <c r="H83" s="189"/>
      <c r="I83" s="188"/>
      <c r="J83" s="63"/>
      <c r="K83" s="189"/>
      <c r="L83" s="188"/>
    </row>
    <row r="84" spans="1:12" x14ac:dyDescent="0.3">
      <c r="A84" t="s">
        <v>722</v>
      </c>
      <c r="B84">
        <f t="shared" si="6"/>
        <v>0</v>
      </c>
      <c r="C84" s="74">
        <f t="shared" si="7"/>
        <v>0</v>
      </c>
      <c r="D84">
        <f t="shared" si="4"/>
        <v>0</v>
      </c>
      <c r="E84" s="74">
        <f t="shared" si="5"/>
        <v>0</v>
      </c>
      <c r="G84" s="63"/>
      <c r="H84" s="189"/>
      <c r="I84" s="188"/>
      <c r="J84" s="63"/>
      <c r="K84" s="189"/>
      <c r="L84" s="188"/>
    </row>
    <row r="85" spans="1:12" x14ac:dyDescent="0.3">
      <c r="A85" t="s">
        <v>778</v>
      </c>
      <c r="B85">
        <f t="shared" si="6"/>
        <v>0</v>
      </c>
      <c r="C85" s="74">
        <f t="shared" si="7"/>
        <v>0</v>
      </c>
      <c r="D85">
        <f t="shared" si="4"/>
        <v>0</v>
      </c>
      <c r="E85" s="74">
        <f t="shared" si="5"/>
        <v>0</v>
      </c>
      <c r="G85" s="63"/>
      <c r="H85" s="189"/>
      <c r="I85" s="188"/>
      <c r="J85" s="63"/>
      <c r="K85" s="189"/>
      <c r="L85" s="188"/>
    </row>
    <row r="86" spans="1:12" x14ac:dyDescent="0.3">
      <c r="A86" t="s">
        <v>1143</v>
      </c>
      <c r="B86">
        <f t="shared" si="6"/>
        <v>0</v>
      </c>
      <c r="C86" s="74">
        <f t="shared" si="7"/>
        <v>0</v>
      </c>
      <c r="D86">
        <f t="shared" si="4"/>
        <v>0</v>
      </c>
      <c r="E86" s="74">
        <f t="shared" si="5"/>
        <v>0</v>
      </c>
      <c r="G86" s="63"/>
      <c r="H86" s="189"/>
      <c r="I86" s="188"/>
      <c r="J86" s="63"/>
      <c r="K86" s="189"/>
      <c r="L86" s="188"/>
    </row>
    <row r="87" spans="1:12" x14ac:dyDescent="0.3">
      <c r="A87" t="s">
        <v>723</v>
      </c>
      <c r="B87">
        <f t="shared" si="6"/>
        <v>0</v>
      </c>
      <c r="C87" s="74">
        <f t="shared" si="7"/>
        <v>0</v>
      </c>
      <c r="D87">
        <f t="shared" si="4"/>
        <v>0</v>
      </c>
      <c r="E87" s="74">
        <f t="shared" si="5"/>
        <v>0</v>
      </c>
      <c r="G87" s="63"/>
      <c r="H87" s="189"/>
      <c r="I87" s="188"/>
      <c r="J87" s="63"/>
      <c r="K87" s="189"/>
      <c r="L87" s="188"/>
    </row>
    <row r="88" spans="1:12" x14ac:dyDescent="0.3">
      <c r="A88" t="s">
        <v>1144</v>
      </c>
      <c r="B88">
        <f t="shared" si="6"/>
        <v>0</v>
      </c>
      <c r="C88" s="74">
        <f t="shared" si="7"/>
        <v>0</v>
      </c>
      <c r="D88">
        <f t="shared" si="4"/>
        <v>0</v>
      </c>
      <c r="E88" s="74">
        <f t="shared" si="5"/>
        <v>0</v>
      </c>
      <c r="G88" s="63"/>
      <c r="H88" s="187"/>
      <c r="I88" s="188"/>
      <c r="J88" s="63"/>
      <c r="K88" s="189"/>
      <c r="L88" s="188"/>
    </row>
    <row r="89" spans="1:12" x14ac:dyDescent="0.3">
      <c r="A89" t="s">
        <v>779</v>
      </c>
      <c r="B89">
        <f t="shared" si="6"/>
        <v>0</v>
      </c>
      <c r="C89" s="74">
        <f t="shared" si="7"/>
        <v>0</v>
      </c>
      <c r="D89">
        <f t="shared" si="4"/>
        <v>0</v>
      </c>
      <c r="E89" s="74">
        <f t="shared" si="5"/>
        <v>0</v>
      </c>
      <c r="G89" s="63"/>
      <c r="H89" s="189"/>
      <c r="I89" s="188"/>
      <c r="J89" s="63"/>
      <c r="K89" s="189"/>
      <c r="L89" s="188"/>
    </row>
    <row r="90" spans="1:12" x14ac:dyDescent="0.3">
      <c r="A90" t="s">
        <v>724</v>
      </c>
      <c r="B90">
        <f t="shared" si="6"/>
        <v>0</v>
      </c>
      <c r="C90" s="74">
        <f t="shared" si="7"/>
        <v>0</v>
      </c>
      <c r="D90">
        <f t="shared" si="4"/>
        <v>0</v>
      </c>
      <c r="E90" s="74">
        <f t="shared" si="5"/>
        <v>0</v>
      </c>
      <c r="G90" s="63"/>
      <c r="H90" s="189"/>
      <c r="I90" s="188"/>
      <c r="J90" s="63"/>
      <c r="K90" s="189"/>
      <c r="L90" s="188"/>
    </row>
    <row r="91" spans="1:12" x14ac:dyDescent="0.3">
      <c r="A91" t="s">
        <v>725</v>
      </c>
      <c r="B91">
        <f t="shared" si="6"/>
        <v>0</v>
      </c>
      <c r="C91" s="74">
        <f t="shared" si="7"/>
        <v>0</v>
      </c>
      <c r="D91">
        <f t="shared" si="4"/>
        <v>0</v>
      </c>
      <c r="E91" s="74">
        <f t="shared" si="5"/>
        <v>0</v>
      </c>
      <c r="G91" s="63"/>
      <c r="H91" s="189"/>
      <c r="I91" s="188"/>
      <c r="J91" s="63"/>
      <c r="K91" s="189"/>
      <c r="L91" s="188"/>
    </row>
    <row r="92" spans="1:12" ht="30" customHeight="1" x14ac:dyDescent="0.3">
      <c r="A92" t="s">
        <v>1145</v>
      </c>
      <c r="B92">
        <f t="shared" si="6"/>
        <v>0</v>
      </c>
      <c r="C92" s="74">
        <f t="shared" si="7"/>
        <v>0</v>
      </c>
      <c r="D92">
        <f t="shared" si="4"/>
        <v>0</v>
      </c>
      <c r="E92" s="74">
        <f t="shared" si="5"/>
        <v>0</v>
      </c>
      <c r="G92" s="63"/>
      <c r="H92" s="189"/>
      <c r="I92" s="188"/>
      <c r="J92" s="63"/>
      <c r="K92" s="189"/>
      <c r="L92" s="188"/>
    </row>
    <row r="93" spans="1:12" x14ac:dyDescent="0.3">
      <c r="A93" t="s">
        <v>1146</v>
      </c>
      <c r="B93">
        <f t="shared" si="6"/>
        <v>0</v>
      </c>
      <c r="C93" s="74">
        <f t="shared" si="7"/>
        <v>0</v>
      </c>
      <c r="D93">
        <f t="shared" si="4"/>
        <v>0</v>
      </c>
      <c r="E93" s="74">
        <f t="shared" si="5"/>
        <v>0</v>
      </c>
      <c r="G93" s="63"/>
      <c r="H93" s="189"/>
      <c r="I93" s="188"/>
      <c r="J93" s="63"/>
      <c r="K93" s="189"/>
      <c r="L93" s="188"/>
    </row>
    <row r="94" spans="1:12" ht="30" customHeight="1" x14ac:dyDescent="0.3">
      <c r="A94" t="s">
        <v>780</v>
      </c>
      <c r="B94">
        <f t="shared" si="6"/>
        <v>0</v>
      </c>
      <c r="C94" s="74">
        <f t="shared" si="7"/>
        <v>0</v>
      </c>
      <c r="D94">
        <f t="shared" si="4"/>
        <v>0</v>
      </c>
      <c r="E94" s="74">
        <f t="shared" si="5"/>
        <v>0</v>
      </c>
      <c r="G94" s="63"/>
      <c r="H94" s="189"/>
      <c r="I94" s="188"/>
      <c r="J94" s="63"/>
      <c r="K94" s="189"/>
      <c r="L94" s="188"/>
    </row>
    <row r="95" spans="1:12" x14ac:dyDescent="0.3">
      <c r="A95" t="s">
        <v>726</v>
      </c>
      <c r="B95">
        <f t="shared" si="6"/>
        <v>0</v>
      </c>
      <c r="C95" s="74">
        <f t="shared" si="7"/>
        <v>0</v>
      </c>
      <c r="D95">
        <f t="shared" si="4"/>
        <v>0</v>
      </c>
      <c r="E95" s="74">
        <f t="shared" si="5"/>
        <v>0</v>
      </c>
      <c r="G95" s="63"/>
      <c r="H95" s="189"/>
      <c r="I95" s="188"/>
      <c r="J95" s="63"/>
      <c r="K95" s="189"/>
      <c r="L95" s="188"/>
    </row>
    <row r="96" spans="1:12" x14ac:dyDescent="0.3">
      <c r="A96" t="s">
        <v>727</v>
      </c>
      <c r="B96">
        <f t="shared" si="6"/>
        <v>0</v>
      </c>
      <c r="C96" s="74">
        <f t="shared" si="7"/>
        <v>0</v>
      </c>
      <c r="D96">
        <f t="shared" si="4"/>
        <v>0</v>
      </c>
      <c r="E96" s="74">
        <f t="shared" si="5"/>
        <v>0</v>
      </c>
      <c r="G96" s="63"/>
      <c r="H96" s="189"/>
      <c r="I96" s="188"/>
      <c r="J96" s="63"/>
      <c r="K96" s="189"/>
      <c r="L96" s="188"/>
    </row>
    <row r="97" spans="1:12" x14ac:dyDescent="0.3">
      <c r="A97" t="s">
        <v>781</v>
      </c>
      <c r="B97">
        <f t="shared" si="6"/>
        <v>0</v>
      </c>
      <c r="C97" s="74">
        <f t="shared" si="7"/>
        <v>0</v>
      </c>
      <c r="D97">
        <f t="shared" si="4"/>
        <v>0</v>
      </c>
      <c r="E97" s="74">
        <f t="shared" si="5"/>
        <v>0</v>
      </c>
      <c r="G97" s="63"/>
      <c r="H97" s="189"/>
      <c r="I97" s="188"/>
      <c r="J97" s="63"/>
      <c r="K97" s="189"/>
      <c r="L97" s="188"/>
    </row>
    <row r="98" spans="1:12" ht="30" customHeight="1" x14ac:dyDescent="0.3">
      <c r="A98" t="s">
        <v>728</v>
      </c>
      <c r="B98">
        <f t="shared" si="6"/>
        <v>0</v>
      </c>
      <c r="C98" s="74">
        <f t="shared" si="7"/>
        <v>0</v>
      </c>
      <c r="D98">
        <f t="shared" si="4"/>
        <v>0</v>
      </c>
      <c r="E98" s="74">
        <f t="shared" si="5"/>
        <v>0</v>
      </c>
      <c r="G98" s="63"/>
      <c r="H98" s="189"/>
      <c r="I98" s="188"/>
      <c r="J98" s="63"/>
      <c r="K98" s="189"/>
      <c r="L98" s="188"/>
    </row>
    <row r="99" spans="1:12" x14ac:dyDescent="0.3">
      <c r="A99" t="s">
        <v>729</v>
      </c>
      <c r="B99">
        <f t="shared" si="6"/>
        <v>0</v>
      </c>
      <c r="C99" s="74">
        <f t="shared" si="7"/>
        <v>0</v>
      </c>
      <c r="D99">
        <f t="shared" si="4"/>
        <v>0</v>
      </c>
      <c r="E99" s="74">
        <f t="shared" si="5"/>
        <v>0</v>
      </c>
      <c r="G99" s="63"/>
      <c r="H99" s="189"/>
      <c r="I99" s="188"/>
      <c r="J99" s="63"/>
      <c r="K99" s="189"/>
      <c r="L99" s="188"/>
    </row>
    <row r="100" spans="1:12" x14ac:dyDescent="0.3">
      <c r="A100" t="s">
        <v>1147</v>
      </c>
      <c r="B100">
        <f t="shared" si="6"/>
        <v>0</v>
      </c>
      <c r="C100" s="74">
        <f t="shared" si="7"/>
        <v>0</v>
      </c>
      <c r="D100">
        <f t="shared" si="4"/>
        <v>0</v>
      </c>
      <c r="E100" s="74">
        <f t="shared" si="5"/>
        <v>0</v>
      </c>
      <c r="G100" s="63"/>
      <c r="H100" s="189"/>
      <c r="I100" s="188"/>
      <c r="J100" s="63"/>
      <c r="K100" s="189"/>
      <c r="L100" s="188"/>
    </row>
    <row r="101" spans="1:12" x14ac:dyDescent="0.3">
      <c r="A101" t="s">
        <v>730</v>
      </c>
      <c r="B101">
        <f t="shared" si="6"/>
        <v>0</v>
      </c>
      <c r="C101" s="74">
        <f t="shared" si="7"/>
        <v>0</v>
      </c>
      <c r="D101">
        <f t="shared" si="4"/>
        <v>0</v>
      </c>
      <c r="E101" s="74">
        <f t="shared" si="5"/>
        <v>0</v>
      </c>
      <c r="G101" s="63"/>
      <c r="H101" s="189"/>
      <c r="I101" s="188"/>
      <c r="J101" s="63"/>
      <c r="K101" s="189"/>
      <c r="L101" s="188"/>
    </row>
    <row r="102" spans="1:12" x14ac:dyDescent="0.3">
      <c r="A102" t="s">
        <v>731</v>
      </c>
      <c r="B102">
        <f t="shared" ref="B102:B165" si="8">IFERROR(VLOOKUP(A102, G:I, 2, FALSE), 0)</f>
        <v>0</v>
      </c>
      <c r="C102" s="74">
        <f t="shared" ref="C102:C165" si="9">IFERROR(VLOOKUP(A102, G:I, 3, FALSE), 0)</f>
        <v>0</v>
      </c>
      <c r="D102">
        <f t="shared" si="4"/>
        <v>0</v>
      </c>
      <c r="E102" s="74">
        <f t="shared" si="5"/>
        <v>0</v>
      </c>
      <c r="G102" s="63"/>
      <c r="H102" s="189"/>
      <c r="I102" s="188"/>
      <c r="J102" s="63"/>
      <c r="K102" s="189"/>
      <c r="L102" s="188"/>
    </row>
    <row r="103" spans="1:12" x14ac:dyDescent="0.3">
      <c r="A103" t="s">
        <v>732</v>
      </c>
      <c r="B103">
        <f t="shared" si="8"/>
        <v>0</v>
      </c>
      <c r="C103" s="74">
        <f t="shared" si="9"/>
        <v>0</v>
      </c>
      <c r="D103">
        <f t="shared" si="4"/>
        <v>0</v>
      </c>
      <c r="E103" s="74">
        <f t="shared" si="5"/>
        <v>0</v>
      </c>
      <c r="G103" s="63"/>
      <c r="H103" s="187"/>
      <c r="I103" s="188"/>
      <c r="J103" s="63"/>
      <c r="K103" s="187"/>
      <c r="L103" s="188"/>
    </row>
    <row r="104" spans="1:12" x14ac:dyDescent="0.3">
      <c r="A104" t="s">
        <v>1148</v>
      </c>
      <c r="B104">
        <f t="shared" si="8"/>
        <v>0</v>
      </c>
      <c r="C104" s="74">
        <f t="shared" si="9"/>
        <v>0</v>
      </c>
      <c r="D104">
        <f t="shared" si="4"/>
        <v>0</v>
      </c>
      <c r="E104" s="74">
        <f t="shared" si="5"/>
        <v>0</v>
      </c>
      <c r="G104" s="63"/>
      <c r="H104" s="189"/>
      <c r="I104" s="188"/>
      <c r="J104" s="63"/>
      <c r="K104" s="189"/>
      <c r="L104" s="188"/>
    </row>
    <row r="105" spans="1:12" x14ac:dyDescent="0.3">
      <c r="A105" t="s">
        <v>1149</v>
      </c>
      <c r="B105">
        <f t="shared" si="8"/>
        <v>0</v>
      </c>
      <c r="C105" s="74">
        <f t="shared" si="9"/>
        <v>0</v>
      </c>
      <c r="D105">
        <f t="shared" si="4"/>
        <v>0</v>
      </c>
      <c r="E105" s="74">
        <f t="shared" si="5"/>
        <v>0</v>
      </c>
      <c r="G105" s="63"/>
      <c r="H105" s="189"/>
      <c r="I105" s="188"/>
      <c r="J105" s="63"/>
      <c r="K105" s="189"/>
      <c r="L105" s="188"/>
    </row>
    <row r="106" spans="1:12" x14ac:dyDescent="0.3">
      <c r="A106" t="s">
        <v>733</v>
      </c>
      <c r="B106">
        <f t="shared" si="8"/>
        <v>0</v>
      </c>
      <c r="C106" s="74">
        <f t="shared" si="9"/>
        <v>0</v>
      </c>
      <c r="D106">
        <f t="shared" si="4"/>
        <v>0</v>
      </c>
      <c r="E106" s="74">
        <f t="shared" si="5"/>
        <v>0</v>
      </c>
      <c r="G106" s="63"/>
      <c r="H106" s="189"/>
      <c r="I106" s="188"/>
      <c r="J106" s="63"/>
      <c r="K106" s="189"/>
      <c r="L106" s="188"/>
    </row>
    <row r="107" spans="1:12" x14ac:dyDescent="0.3">
      <c r="A107" t="s">
        <v>734</v>
      </c>
      <c r="B107">
        <f t="shared" si="8"/>
        <v>0</v>
      </c>
      <c r="C107" s="74">
        <f t="shared" si="9"/>
        <v>0</v>
      </c>
      <c r="D107">
        <f t="shared" si="4"/>
        <v>0</v>
      </c>
      <c r="E107" s="74">
        <f t="shared" si="5"/>
        <v>0</v>
      </c>
      <c r="G107" s="63"/>
      <c r="H107" s="189"/>
      <c r="I107" s="188"/>
      <c r="J107" s="63"/>
      <c r="K107" s="189"/>
      <c r="L107" s="188"/>
    </row>
    <row r="108" spans="1:12" x14ac:dyDescent="0.3">
      <c r="A108" t="s">
        <v>1150</v>
      </c>
      <c r="B108">
        <f t="shared" si="8"/>
        <v>0</v>
      </c>
      <c r="C108" s="74">
        <f t="shared" si="9"/>
        <v>0</v>
      </c>
      <c r="D108">
        <f t="shared" si="4"/>
        <v>0</v>
      </c>
      <c r="E108" s="74">
        <f t="shared" si="5"/>
        <v>0</v>
      </c>
      <c r="G108" s="63"/>
      <c r="H108" s="189"/>
      <c r="I108" s="188"/>
      <c r="J108" s="63"/>
      <c r="K108" s="189"/>
      <c r="L108" s="188"/>
    </row>
    <row r="109" spans="1:12" x14ac:dyDescent="0.3">
      <c r="A109" t="s">
        <v>1151</v>
      </c>
      <c r="B109">
        <f t="shared" si="8"/>
        <v>0</v>
      </c>
      <c r="C109" s="74">
        <f t="shared" si="9"/>
        <v>0</v>
      </c>
      <c r="D109">
        <f t="shared" si="4"/>
        <v>0</v>
      </c>
      <c r="E109" s="74">
        <f t="shared" si="5"/>
        <v>0</v>
      </c>
    </row>
    <row r="110" spans="1:12" x14ac:dyDescent="0.3">
      <c r="A110" t="s">
        <v>735</v>
      </c>
      <c r="B110">
        <f t="shared" si="8"/>
        <v>0</v>
      </c>
      <c r="C110" s="74">
        <f t="shared" si="9"/>
        <v>0</v>
      </c>
      <c r="D110">
        <f t="shared" si="4"/>
        <v>0</v>
      </c>
      <c r="E110" s="74">
        <f t="shared" si="5"/>
        <v>0</v>
      </c>
    </row>
    <row r="111" spans="1:12" x14ac:dyDescent="0.3">
      <c r="A111" t="s">
        <v>736</v>
      </c>
      <c r="B111">
        <f t="shared" si="8"/>
        <v>0</v>
      </c>
      <c r="C111" s="74">
        <f t="shared" si="9"/>
        <v>0</v>
      </c>
      <c r="D111">
        <f t="shared" si="4"/>
        <v>0</v>
      </c>
      <c r="E111" s="74">
        <f t="shared" si="5"/>
        <v>0</v>
      </c>
    </row>
    <row r="112" spans="1:12" x14ac:dyDescent="0.3">
      <c r="A112" t="s">
        <v>1152</v>
      </c>
      <c r="B112">
        <f t="shared" si="8"/>
        <v>0</v>
      </c>
      <c r="C112" s="74">
        <f t="shared" si="9"/>
        <v>0</v>
      </c>
      <c r="D112">
        <f t="shared" si="4"/>
        <v>0</v>
      </c>
      <c r="E112" s="74">
        <f t="shared" si="5"/>
        <v>0</v>
      </c>
    </row>
    <row r="113" spans="1:5" x14ac:dyDescent="0.3">
      <c r="A113" t="s">
        <v>1153</v>
      </c>
      <c r="B113">
        <f t="shared" si="8"/>
        <v>0</v>
      </c>
      <c r="C113" s="74">
        <f t="shared" si="9"/>
        <v>0</v>
      </c>
      <c r="D113">
        <f t="shared" si="4"/>
        <v>0</v>
      </c>
      <c r="E113" s="74">
        <f t="shared" si="5"/>
        <v>0</v>
      </c>
    </row>
    <row r="114" spans="1:5" x14ac:dyDescent="0.3">
      <c r="A114" t="s">
        <v>1154</v>
      </c>
      <c r="B114">
        <f t="shared" si="8"/>
        <v>0</v>
      </c>
      <c r="C114" s="74">
        <f t="shared" si="9"/>
        <v>0</v>
      </c>
      <c r="D114">
        <f t="shared" si="4"/>
        <v>0</v>
      </c>
      <c r="E114" s="74">
        <f t="shared" si="5"/>
        <v>0</v>
      </c>
    </row>
    <row r="115" spans="1:5" x14ac:dyDescent="0.3">
      <c r="A115" t="s">
        <v>1155</v>
      </c>
      <c r="B115">
        <f t="shared" si="8"/>
        <v>0</v>
      </c>
      <c r="C115" s="74">
        <f t="shared" si="9"/>
        <v>0</v>
      </c>
      <c r="D115">
        <f t="shared" si="4"/>
        <v>0</v>
      </c>
      <c r="E115" s="74">
        <f t="shared" si="5"/>
        <v>0</v>
      </c>
    </row>
    <row r="116" spans="1:5" x14ac:dyDescent="0.3">
      <c r="A116" t="s">
        <v>737</v>
      </c>
      <c r="B116">
        <f t="shared" si="8"/>
        <v>0</v>
      </c>
      <c r="C116" s="74">
        <f t="shared" si="9"/>
        <v>0</v>
      </c>
      <c r="D116">
        <f t="shared" si="4"/>
        <v>0</v>
      </c>
      <c r="E116" s="74">
        <f t="shared" si="5"/>
        <v>0</v>
      </c>
    </row>
    <row r="117" spans="1:5" x14ac:dyDescent="0.3">
      <c r="A117" t="s">
        <v>738</v>
      </c>
      <c r="B117">
        <f t="shared" si="8"/>
        <v>0</v>
      </c>
      <c r="C117" s="74">
        <f t="shared" si="9"/>
        <v>0</v>
      </c>
      <c r="D117">
        <f t="shared" si="4"/>
        <v>0</v>
      </c>
      <c r="E117" s="74">
        <f t="shared" si="5"/>
        <v>0</v>
      </c>
    </row>
    <row r="118" spans="1:5" x14ac:dyDescent="0.3">
      <c r="A118" t="s">
        <v>782</v>
      </c>
      <c r="B118">
        <f t="shared" si="8"/>
        <v>0</v>
      </c>
      <c r="C118" s="74">
        <f t="shared" si="9"/>
        <v>0</v>
      </c>
      <c r="D118">
        <f t="shared" si="4"/>
        <v>0</v>
      </c>
      <c r="E118" s="74">
        <f t="shared" si="5"/>
        <v>0</v>
      </c>
    </row>
    <row r="119" spans="1:5" x14ac:dyDescent="0.3">
      <c r="A119" t="s">
        <v>739</v>
      </c>
      <c r="B119">
        <f t="shared" si="8"/>
        <v>0</v>
      </c>
      <c r="C119" s="74">
        <f t="shared" si="9"/>
        <v>0</v>
      </c>
      <c r="D119">
        <f t="shared" si="4"/>
        <v>0</v>
      </c>
      <c r="E119" s="74">
        <f t="shared" si="5"/>
        <v>0</v>
      </c>
    </row>
    <row r="120" spans="1:5" x14ac:dyDescent="0.3">
      <c r="A120" t="s">
        <v>740</v>
      </c>
      <c r="B120">
        <f t="shared" si="8"/>
        <v>0</v>
      </c>
      <c r="C120" s="74">
        <f t="shared" si="9"/>
        <v>0</v>
      </c>
      <c r="D120">
        <f t="shared" si="4"/>
        <v>0</v>
      </c>
      <c r="E120" s="74">
        <f t="shared" si="5"/>
        <v>0</v>
      </c>
    </row>
    <row r="121" spans="1:5" x14ac:dyDescent="0.3">
      <c r="A121" t="s">
        <v>1156</v>
      </c>
      <c r="B121">
        <f t="shared" si="8"/>
        <v>0</v>
      </c>
      <c r="C121" s="74">
        <f t="shared" si="9"/>
        <v>0</v>
      </c>
      <c r="D121">
        <f t="shared" si="4"/>
        <v>0</v>
      </c>
      <c r="E121" s="74">
        <f t="shared" si="5"/>
        <v>0</v>
      </c>
    </row>
    <row r="122" spans="1:5" x14ac:dyDescent="0.3">
      <c r="A122" t="s">
        <v>923</v>
      </c>
      <c r="B122">
        <f t="shared" si="8"/>
        <v>1</v>
      </c>
      <c r="C122" s="74">
        <f t="shared" si="9"/>
        <v>1306000</v>
      </c>
      <c r="D122">
        <f t="shared" si="4"/>
        <v>1</v>
      </c>
      <c r="E122" s="74">
        <f t="shared" si="5"/>
        <v>1306000</v>
      </c>
    </row>
    <row r="123" spans="1:5" x14ac:dyDescent="0.3">
      <c r="A123" t="s">
        <v>1157</v>
      </c>
      <c r="B123">
        <f t="shared" si="8"/>
        <v>0</v>
      </c>
      <c r="C123" s="74">
        <f t="shared" si="9"/>
        <v>0</v>
      </c>
      <c r="D123">
        <f t="shared" si="4"/>
        <v>0</v>
      </c>
      <c r="E123" s="74">
        <f t="shared" si="5"/>
        <v>0</v>
      </c>
    </row>
    <row r="124" spans="1:5" x14ac:dyDescent="0.3">
      <c r="A124" t="s">
        <v>1158</v>
      </c>
      <c r="B124">
        <f t="shared" si="8"/>
        <v>0</v>
      </c>
      <c r="C124" s="74">
        <f t="shared" si="9"/>
        <v>0</v>
      </c>
      <c r="D124">
        <f t="shared" si="4"/>
        <v>0</v>
      </c>
      <c r="E124" s="74">
        <f t="shared" si="5"/>
        <v>0</v>
      </c>
    </row>
    <row r="125" spans="1:5" x14ac:dyDescent="0.3">
      <c r="A125" t="s">
        <v>1159</v>
      </c>
      <c r="B125">
        <f t="shared" si="8"/>
        <v>0</v>
      </c>
      <c r="C125" s="74">
        <f t="shared" si="9"/>
        <v>0</v>
      </c>
      <c r="D125">
        <f t="shared" si="4"/>
        <v>0</v>
      </c>
      <c r="E125" s="74">
        <f t="shared" si="5"/>
        <v>0</v>
      </c>
    </row>
    <row r="126" spans="1:5" x14ac:dyDescent="0.3">
      <c r="A126" t="s">
        <v>741</v>
      </c>
      <c r="B126">
        <f t="shared" si="8"/>
        <v>0</v>
      </c>
      <c r="C126" s="74">
        <f t="shared" si="9"/>
        <v>0</v>
      </c>
      <c r="D126">
        <f t="shared" si="4"/>
        <v>0</v>
      </c>
      <c r="E126" s="74">
        <f t="shared" si="5"/>
        <v>0</v>
      </c>
    </row>
    <row r="127" spans="1:5" x14ac:dyDescent="0.3">
      <c r="A127" t="s">
        <v>924</v>
      </c>
      <c r="B127">
        <f t="shared" si="8"/>
        <v>2</v>
      </c>
      <c r="C127" s="74">
        <f t="shared" si="9"/>
        <v>1709795</v>
      </c>
      <c r="D127">
        <f t="shared" si="4"/>
        <v>2</v>
      </c>
      <c r="E127" s="74">
        <f t="shared" si="5"/>
        <v>1709795</v>
      </c>
    </row>
    <row r="128" spans="1:5" x14ac:dyDescent="0.3">
      <c r="A128" t="s">
        <v>1160</v>
      </c>
      <c r="B128">
        <f t="shared" si="8"/>
        <v>0</v>
      </c>
      <c r="C128" s="74">
        <f t="shared" si="9"/>
        <v>0</v>
      </c>
      <c r="D128">
        <f t="shared" si="4"/>
        <v>0</v>
      </c>
      <c r="E128" s="74">
        <f t="shared" si="5"/>
        <v>0</v>
      </c>
    </row>
    <row r="129" spans="1:5" x14ac:dyDescent="0.3">
      <c r="A129" t="s">
        <v>742</v>
      </c>
      <c r="B129">
        <f t="shared" si="8"/>
        <v>0</v>
      </c>
      <c r="C129" s="74">
        <f t="shared" si="9"/>
        <v>0</v>
      </c>
      <c r="D129">
        <f t="shared" si="4"/>
        <v>0</v>
      </c>
      <c r="E129" s="74">
        <f t="shared" si="5"/>
        <v>0</v>
      </c>
    </row>
    <row r="130" spans="1:5" x14ac:dyDescent="0.3">
      <c r="A130" t="s">
        <v>1161</v>
      </c>
      <c r="B130">
        <f t="shared" si="8"/>
        <v>0</v>
      </c>
      <c r="C130" s="74">
        <f t="shared" si="9"/>
        <v>0</v>
      </c>
      <c r="D130">
        <f t="shared" ref="D130:D193" si="10">IFERROR(VLOOKUP(A130, J:L, 2, FALSE), 0)</f>
        <v>0</v>
      </c>
      <c r="E130" s="74">
        <f t="shared" ref="E130:E193" si="11">IFERROR(VLOOKUP(A130, J:L, 3, FALSE), 0)</f>
        <v>0</v>
      </c>
    </row>
    <row r="131" spans="1:5" x14ac:dyDescent="0.3">
      <c r="A131" t="s">
        <v>743</v>
      </c>
      <c r="B131">
        <f t="shared" si="8"/>
        <v>0</v>
      </c>
      <c r="C131" s="74">
        <f t="shared" si="9"/>
        <v>0</v>
      </c>
      <c r="D131">
        <f t="shared" si="10"/>
        <v>0</v>
      </c>
      <c r="E131" s="74">
        <f t="shared" si="11"/>
        <v>0</v>
      </c>
    </row>
    <row r="132" spans="1:5" x14ac:dyDescent="0.3">
      <c r="A132" t="s">
        <v>1162</v>
      </c>
      <c r="B132">
        <f t="shared" si="8"/>
        <v>0</v>
      </c>
      <c r="C132" s="74">
        <f t="shared" si="9"/>
        <v>0</v>
      </c>
      <c r="D132">
        <f t="shared" si="10"/>
        <v>0</v>
      </c>
      <c r="E132" s="74">
        <f t="shared" si="11"/>
        <v>0</v>
      </c>
    </row>
    <row r="133" spans="1:5" x14ac:dyDescent="0.3">
      <c r="A133" t="s">
        <v>744</v>
      </c>
      <c r="B133">
        <f t="shared" si="8"/>
        <v>0</v>
      </c>
      <c r="C133" s="74">
        <f t="shared" si="9"/>
        <v>0</v>
      </c>
      <c r="D133">
        <f t="shared" si="10"/>
        <v>0</v>
      </c>
      <c r="E133" s="74">
        <f t="shared" si="11"/>
        <v>0</v>
      </c>
    </row>
    <row r="134" spans="1:5" x14ac:dyDescent="0.3">
      <c r="A134" t="s">
        <v>745</v>
      </c>
      <c r="B134">
        <f t="shared" si="8"/>
        <v>0</v>
      </c>
      <c r="C134" s="74">
        <f t="shared" si="9"/>
        <v>0</v>
      </c>
      <c r="D134">
        <f t="shared" si="10"/>
        <v>0</v>
      </c>
      <c r="E134" s="74">
        <f t="shared" si="11"/>
        <v>0</v>
      </c>
    </row>
    <row r="135" spans="1:5" x14ac:dyDescent="0.3">
      <c r="A135" t="s">
        <v>1163</v>
      </c>
      <c r="B135">
        <f t="shared" si="8"/>
        <v>0</v>
      </c>
      <c r="C135" s="74">
        <f t="shared" si="9"/>
        <v>0</v>
      </c>
      <c r="D135">
        <f t="shared" si="10"/>
        <v>0</v>
      </c>
      <c r="E135" s="74">
        <f t="shared" si="11"/>
        <v>0</v>
      </c>
    </row>
    <row r="136" spans="1:5" x14ac:dyDescent="0.3">
      <c r="A136" t="s">
        <v>783</v>
      </c>
      <c r="B136">
        <f t="shared" si="8"/>
        <v>0</v>
      </c>
      <c r="C136" s="74">
        <f t="shared" si="9"/>
        <v>0</v>
      </c>
      <c r="D136">
        <f t="shared" si="10"/>
        <v>0</v>
      </c>
      <c r="E136" s="74">
        <f t="shared" si="11"/>
        <v>0</v>
      </c>
    </row>
    <row r="137" spans="1:5" x14ac:dyDescent="0.3">
      <c r="A137" t="s">
        <v>1164</v>
      </c>
      <c r="B137">
        <f t="shared" si="8"/>
        <v>0</v>
      </c>
      <c r="C137" s="74">
        <f t="shared" si="9"/>
        <v>0</v>
      </c>
      <c r="D137">
        <f t="shared" si="10"/>
        <v>0</v>
      </c>
      <c r="E137" s="74">
        <f t="shared" si="11"/>
        <v>0</v>
      </c>
    </row>
    <row r="138" spans="1:5" x14ac:dyDescent="0.3">
      <c r="A138" t="s">
        <v>746</v>
      </c>
      <c r="B138">
        <f t="shared" si="8"/>
        <v>0</v>
      </c>
      <c r="C138" s="74">
        <f t="shared" si="9"/>
        <v>0</v>
      </c>
      <c r="D138">
        <f t="shared" si="10"/>
        <v>0</v>
      </c>
      <c r="E138" s="74">
        <f t="shared" si="11"/>
        <v>0</v>
      </c>
    </row>
    <row r="139" spans="1:5" x14ac:dyDescent="0.3">
      <c r="A139" t="s">
        <v>747</v>
      </c>
      <c r="B139">
        <f t="shared" si="8"/>
        <v>0</v>
      </c>
      <c r="C139" s="74">
        <f t="shared" si="9"/>
        <v>0</v>
      </c>
      <c r="D139">
        <f t="shared" si="10"/>
        <v>0</v>
      </c>
      <c r="E139" s="74">
        <f t="shared" si="11"/>
        <v>0</v>
      </c>
    </row>
    <row r="140" spans="1:5" x14ac:dyDescent="0.3">
      <c r="A140" t="s">
        <v>1165</v>
      </c>
      <c r="B140">
        <f t="shared" si="8"/>
        <v>0</v>
      </c>
      <c r="C140" s="74">
        <f t="shared" si="9"/>
        <v>0</v>
      </c>
      <c r="D140">
        <f t="shared" si="10"/>
        <v>0</v>
      </c>
      <c r="E140" s="74">
        <f t="shared" si="11"/>
        <v>0</v>
      </c>
    </row>
    <row r="141" spans="1:5" x14ac:dyDescent="0.3">
      <c r="A141" t="s">
        <v>748</v>
      </c>
      <c r="B141">
        <f t="shared" si="8"/>
        <v>0</v>
      </c>
      <c r="C141" s="74">
        <f t="shared" si="9"/>
        <v>0</v>
      </c>
      <c r="D141">
        <f t="shared" si="10"/>
        <v>0</v>
      </c>
      <c r="E141" s="74">
        <f t="shared" si="11"/>
        <v>0</v>
      </c>
    </row>
    <row r="142" spans="1:5" x14ac:dyDescent="0.3">
      <c r="A142" t="s">
        <v>1166</v>
      </c>
      <c r="B142">
        <f t="shared" si="8"/>
        <v>0</v>
      </c>
      <c r="C142" s="74">
        <f t="shared" si="9"/>
        <v>0</v>
      </c>
      <c r="D142">
        <f t="shared" si="10"/>
        <v>0</v>
      </c>
      <c r="E142" s="74">
        <f t="shared" si="11"/>
        <v>0</v>
      </c>
    </row>
    <row r="143" spans="1:5" x14ac:dyDescent="0.3">
      <c r="A143" t="s">
        <v>1167</v>
      </c>
      <c r="B143">
        <f t="shared" si="8"/>
        <v>0</v>
      </c>
      <c r="C143" s="74">
        <f t="shared" si="9"/>
        <v>0</v>
      </c>
      <c r="D143">
        <f t="shared" si="10"/>
        <v>0</v>
      </c>
      <c r="E143" s="74">
        <f t="shared" si="11"/>
        <v>0</v>
      </c>
    </row>
    <row r="144" spans="1:5" x14ac:dyDescent="0.3">
      <c r="A144" t="s">
        <v>749</v>
      </c>
      <c r="B144">
        <f t="shared" si="8"/>
        <v>0</v>
      </c>
      <c r="C144" s="74">
        <f t="shared" si="9"/>
        <v>0</v>
      </c>
      <c r="D144">
        <f t="shared" si="10"/>
        <v>0</v>
      </c>
      <c r="E144" s="74">
        <f t="shared" si="11"/>
        <v>0</v>
      </c>
    </row>
    <row r="145" spans="1:5" x14ac:dyDescent="0.3">
      <c r="A145" t="s">
        <v>1168</v>
      </c>
      <c r="B145">
        <f t="shared" si="8"/>
        <v>0</v>
      </c>
      <c r="C145" s="74">
        <f t="shared" si="9"/>
        <v>0</v>
      </c>
      <c r="D145">
        <f t="shared" si="10"/>
        <v>0</v>
      </c>
      <c r="E145" s="74">
        <f t="shared" si="11"/>
        <v>0</v>
      </c>
    </row>
    <row r="146" spans="1:5" x14ac:dyDescent="0.3">
      <c r="A146" t="s">
        <v>750</v>
      </c>
      <c r="B146">
        <f t="shared" si="8"/>
        <v>0</v>
      </c>
      <c r="C146" s="74">
        <f t="shared" si="9"/>
        <v>0</v>
      </c>
      <c r="D146">
        <f t="shared" si="10"/>
        <v>0</v>
      </c>
      <c r="E146" s="74">
        <f t="shared" si="11"/>
        <v>0</v>
      </c>
    </row>
    <row r="147" spans="1:5" x14ac:dyDescent="0.3">
      <c r="A147" t="s">
        <v>209</v>
      </c>
      <c r="B147">
        <f t="shared" si="8"/>
        <v>3</v>
      </c>
      <c r="C147" s="74">
        <f t="shared" si="9"/>
        <v>3273817</v>
      </c>
      <c r="D147">
        <f t="shared" si="10"/>
        <v>3</v>
      </c>
      <c r="E147" s="74">
        <f t="shared" si="11"/>
        <v>3273817</v>
      </c>
    </row>
    <row r="148" spans="1:5" x14ac:dyDescent="0.3">
      <c r="A148" t="s">
        <v>751</v>
      </c>
      <c r="B148">
        <f t="shared" si="8"/>
        <v>0</v>
      </c>
      <c r="C148" s="74">
        <f t="shared" si="9"/>
        <v>0</v>
      </c>
      <c r="D148">
        <f t="shared" si="10"/>
        <v>0</v>
      </c>
      <c r="E148" s="74">
        <f t="shared" si="11"/>
        <v>0</v>
      </c>
    </row>
    <row r="149" spans="1:5" x14ac:dyDescent="0.3">
      <c r="A149" t="s">
        <v>752</v>
      </c>
      <c r="B149">
        <f t="shared" si="8"/>
        <v>0</v>
      </c>
      <c r="C149" s="74">
        <f t="shared" si="9"/>
        <v>0</v>
      </c>
      <c r="D149">
        <f t="shared" si="10"/>
        <v>0</v>
      </c>
      <c r="E149" s="74">
        <f t="shared" si="11"/>
        <v>0</v>
      </c>
    </row>
    <row r="150" spans="1:5" x14ac:dyDescent="0.3">
      <c r="A150" t="s">
        <v>925</v>
      </c>
      <c r="B150">
        <f t="shared" si="8"/>
        <v>2</v>
      </c>
      <c r="C150" s="74">
        <f t="shared" si="9"/>
        <v>1551803</v>
      </c>
      <c r="D150">
        <f t="shared" si="10"/>
        <v>2</v>
      </c>
      <c r="E150" s="74">
        <f t="shared" si="11"/>
        <v>1551803</v>
      </c>
    </row>
    <row r="151" spans="1:5" x14ac:dyDescent="0.3">
      <c r="A151" t="s">
        <v>753</v>
      </c>
      <c r="B151">
        <f t="shared" si="8"/>
        <v>0</v>
      </c>
      <c r="C151" s="74">
        <f t="shared" si="9"/>
        <v>0</v>
      </c>
      <c r="D151">
        <f t="shared" si="10"/>
        <v>0</v>
      </c>
      <c r="E151" s="74">
        <f t="shared" si="11"/>
        <v>0</v>
      </c>
    </row>
    <row r="152" spans="1:5" x14ac:dyDescent="0.3">
      <c r="A152" t="s">
        <v>754</v>
      </c>
      <c r="B152">
        <f t="shared" si="8"/>
        <v>0</v>
      </c>
      <c r="C152" s="74">
        <f t="shared" si="9"/>
        <v>0</v>
      </c>
      <c r="D152">
        <f t="shared" si="10"/>
        <v>0</v>
      </c>
      <c r="E152" s="74">
        <f t="shared" si="11"/>
        <v>0</v>
      </c>
    </row>
    <row r="153" spans="1:5" x14ac:dyDescent="0.3">
      <c r="A153" t="s">
        <v>755</v>
      </c>
      <c r="B153">
        <f t="shared" si="8"/>
        <v>0</v>
      </c>
      <c r="C153" s="74">
        <f t="shared" si="9"/>
        <v>0</v>
      </c>
      <c r="D153">
        <f t="shared" si="10"/>
        <v>0</v>
      </c>
      <c r="E153" s="74">
        <f t="shared" si="11"/>
        <v>0</v>
      </c>
    </row>
    <row r="154" spans="1:5" x14ac:dyDescent="0.3">
      <c r="A154" t="s">
        <v>756</v>
      </c>
      <c r="B154">
        <f t="shared" si="8"/>
        <v>0</v>
      </c>
      <c r="C154" s="74">
        <f t="shared" si="9"/>
        <v>0</v>
      </c>
      <c r="D154">
        <f t="shared" si="10"/>
        <v>0</v>
      </c>
      <c r="E154" s="74">
        <f t="shared" si="11"/>
        <v>0</v>
      </c>
    </row>
    <row r="155" spans="1:5" x14ac:dyDescent="0.3">
      <c r="A155" t="s">
        <v>784</v>
      </c>
      <c r="B155">
        <f t="shared" si="8"/>
        <v>0</v>
      </c>
      <c r="C155" s="74">
        <f t="shared" si="9"/>
        <v>0</v>
      </c>
      <c r="D155">
        <f t="shared" si="10"/>
        <v>0</v>
      </c>
      <c r="E155" s="74">
        <f t="shared" si="11"/>
        <v>0</v>
      </c>
    </row>
    <row r="156" spans="1:5" x14ac:dyDescent="0.3">
      <c r="A156" t="s">
        <v>1169</v>
      </c>
      <c r="B156">
        <f t="shared" si="8"/>
        <v>0</v>
      </c>
      <c r="C156" s="74">
        <f t="shared" si="9"/>
        <v>0</v>
      </c>
      <c r="D156">
        <f t="shared" si="10"/>
        <v>0</v>
      </c>
      <c r="E156" s="74">
        <f t="shared" si="11"/>
        <v>0</v>
      </c>
    </row>
    <row r="157" spans="1:5" x14ac:dyDescent="0.3">
      <c r="A157" t="s">
        <v>1170</v>
      </c>
      <c r="B157">
        <f t="shared" si="8"/>
        <v>0</v>
      </c>
      <c r="C157" s="74">
        <f t="shared" si="9"/>
        <v>0</v>
      </c>
      <c r="D157">
        <f t="shared" si="10"/>
        <v>0</v>
      </c>
      <c r="E157" s="74">
        <f t="shared" si="11"/>
        <v>0</v>
      </c>
    </row>
    <row r="158" spans="1:5" x14ac:dyDescent="0.3">
      <c r="A158" t="s">
        <v>1171</v>
      </c>
      <c r="B158">
        <f t="shared" si="8"/>
        <v>0</v>
      </c>
      <c r="C158" s="74">
        <f t="shared" si="9"/>
        <v>0</v>
      </c>
      <c r="D158">
        <f t="shared" si="10"/>
        <v>0</v>
      </c>
      <c r="E158" s="74">
        <f t="shared" si="11"/>
        <v>0</v>
      </c>
    </row>
    <row r="159" spans="1:5" x14ac:dyDescent="0.3">
      <c r="A159" t="s">
        <v>211</v>
      </c>
      <c r="B159">
        <f t="shared" si="8"/>
        <v>17</v>
      </c>
      <c r="C159" s="74">
        <f t="shared" si="9"/>
        <v>9326955</v>
      </c>
      <c r="D159">
        <f t="shared" si="10"/>
        <v>17</v>
      </c>
      <c r="E159" s="74">
        <f t="shared" si="11"/>
        <v>9326955</v>
      </c>
    </row>
    <row r="160" spans="1:5" x14ac:dyDescent="0.3">
      <c r="A160" t="s">
        <v>1172</v>
      </c>
      <c r="B160">
        <f t="shared" si="8"/>
        <v>0</v>
      </c>
      <c r="C160" s="74">
        <f t="shared" si="9"/>
        <v>0</v>
      </c>
      <c r="D160">
        <f t="shared" si="10"/>
        <v>0</v>
      </c>
      <c r="E160" s="74">
        <f t="shared" si="11"/>
        <v>0</v>
      </c>
    </row>
    <row r="161" spans="1:5" x14ac:dyDescent="0.3">
      <c r="A161" t="s">
        <v>1173</v>
      </c>
      <c r="B161">
        <f t="shared" si="8"/>
        <v>0</v>
      </c>
      <c r="C161" s="74">
        <f t="shared" si="9"/>
        <v>0</v>
      </c>
      <c r="D161">
        <f t="shared" si="10"/>
        <v>0</v>
      </c>
      <c r="E161" s="74">
        <f t="shared" si="11"/>
        <v>0</v>
      </c>
    </row>
    <row r="162" spans="1:5" x14ac:dyDescent="0.3">
      <c r="A162" t="s">
        <v>1174</v>
      </c>
      <c r="B162">
        <f t="shared" si="8"/>
        <v>0</v>
      </c>
      <c r="C162" s="74">
        <f t="shared" si="9"/>
        <v>0</v>
      </c>
      <c r="D162">
        <f t="shared" si="10"/>
        <v>0</v>
      </c>
      <c r="E162" s="74">
        <f t="shared" si="11"/>
        <v>0</v>
      </c>
    </row>
    <row r="163" spans="1:5" x14ac:dyDescent="0.3">
      <c r="A163" t="s">
        <v>757</v>
      </c>
      <c r="B163">
        <f t="shared" si="8"/>
        <v>0</v>
      </c>
      <c r="C163" s="74">
        <f t="shared" si="9"/>
        <v>0</v>
      </c>
      <c r="D163">
        <f t="shared" si="10"/>
        <v>0</v>
      </c>
      <c r="E163" s="74">
        <f t="shared" si="11"/>
        <v>0</v>
      </c>
    </row>
    <row r="164" spans="1:5" x14ac:dyDescent="0.3">
      <c r="A164" t="s">
        <v>758</v>
      </c>
      <c r="B164">
        <f t="shared" si="8"/>
        <v>0</v>
      </c>
      <c r="C164" s="74">
        <f t="shared" si="9"/>
        <v>0</v>
      </c>
      <c r="D164">
        <f t="shared" si="10"/>
        <v>0</v>
      </c>
      <c r="E164" s="74">
        <f t="shared" si="11"/>
        <v>0</v>
      </c>
    </row>
    <row r="165" spans="1:5" x14ac:dyDescent="0.3">
      <c r="A165" t="s">
        <v>1175</v>
      </c>
      <c r="B165">
        <f t="shared" si="8"/>
        <v>0</v>
      </c>
      <c r="C165" s="74">
        <f t="shared" si="9"/>
        <v>0</v>
      </c>
      <c r="D165">
        <f t="shared" si="10"/>
        <v>0</v>
      </c>
      <c r="E165" s="74">
        <f t="shared" si="11"/>
        <v>0</v>
      </c>
    </row>
    <row r="166" spans="1:5" x14ac:dyDescent="0.3">
      <c r="A166" t="s">
        <v>1176</v>
      </c>
      <c r="B166">
        <f t="shared" ref="B166:B217" si="12">IFERROR(VLOOKUP(A166, G:I, 2, FALSE), 0)</f>
        <v>0</v>
      </c>
      <c r="C166" s="74">
        <f t="shared" ref="C166:C217" si="13">IFERROR(VLOOKUP(A166, G:I, 3, FALSE), 0)</f>
        <v>0</v>
      </c>
      <c r="D166">
        <f t="shared" si="10"/>
        <v>0</v>
      </c>
      <c r="E166" s="74">
        <f t="shared" si="11"/>
        <v>0</v>
      </c>
    </row>
    <row r="167" spans="1:5" x14ac:dyDescent="0.3">
      <c r="A167" t="s">
        <v>1177</v>
      </c>
      <c r="B167">
        <f t="shared" si="12"/>
        <v>0</v>
      </c>
      <c r="C167" s="74">
        <f t="shared" si="13"/>
        <v>0</v>
      </c>
      <c r="D167">
        <f t="shared" si="10"/>
        <v>0</v>
      </c>
      <c r="E167" s="74">
        <f t="shared" si="11"/>
        <v>0</v>
      </c>
    </row>
    <row r="168" spans="1:5" x14ac:dyDescent="0.3">
      <c r="A168" t="s">
        <v>1178</v>
      </c>
      <c r="B168">
        <f t="shared" si="12"/>
        <v>0</v>
      </c>
      <c r="C168" s="74">
        <f t="shared" si="13"/>
        <v>0</v>
      </c>
      <c r="D168">
        <f t="shared" si="10"/>
        <v>0</v>
      </c>
      <c r="E168" s="74">
        <f t="shared" si="11"/>
        <v>0</v>
      </c>
    </row>
    <row r="169" spans="1:5" x14ac:dyDescent="0.3">
      <c r="A169" t="s">
        <v>1179</v>
      </c>
      <c r="B169">
        <f t="shared" si="12"/>
        <v>0</v>
      </c>
      <c r="C169" s="74">
        <f t="shared" si="13"/>
        <v>0</v>
      </c>
      <c r="D169">
        <f t="shared" si="10"/>
        <v>0</v>
      </c>
      <c r="E169" s="74">
        <f t="shared" si="11"/>
        <v>0</v>
      </c>
    </row>
    <row r="170" spans="1:5" x14ac:dyDescent="0.3">
      <c r="A170" t="s">
        <v>759</v>
      </c>
      <c r="B170">
        <f t="shared" si="12"/>
        <v>0</v>
      </c>
      <c r="C170" s="74">
        <f t="shared" si="13"/>
        <v>0</v>
      </c>
      <c r="D170">
        <f t="shared" si="10"/>
        <v>0</v>
      </c>
      <c r="E170" s="74">
        <f t="shared" si="11"/>
        <v>0</v>
      </c>
    </row>
    <row r="171" spans="1:5" x14ac:dyDescent="0.3">
      <c r="A171" t="s">
        <v>1180</v>
      </c>
      <c r="B171">
        <f t="shared" si="12"/>
        <v>0</v>
      </c>
      <c r="C171" s="74">
        <f t="shared" si="13"/>
        <v>0</v>
      </c>
      <c r="D171">
        <f t="shared" si="10"/>
        <v>0</v>
      </c>
      <c r="E171" s="74">
        <f t="shared" si="11"/>
        <v>0</v>
      </c>
    </row>
    <row r="172" spans="1:5" x14ac:dyDescent="0.3">
      <c r="A172" t="s">
        <v>1181</v>
      </c>
      <c r="B172">
        <f t="shared" si="12"/>
        <v>0</v>
      </c>
      <c r="C172" s="74">
        <f t="shared" si="13"/>
        <v>0</v>
      </c>
      <c r="D172">
        <f t="shared" si="10"/>
        <v>0</v>
      </c>
      <c r="E172" s="74">
        <f t="shared" si="11"/>
        <v>0</v>
      </c>
    </row>
    <row r="173" spans="1:5" x14ac:dyDescent="0.3">
      <c r="A173" t="s">
        <v>760</v>
      </c>
      <c r="B173">
        <f t="shared" si="12"/>
        <v>0</v>
      </c>
      <c r="C173" s="74">
        <f t="shared" si="13"/>
        <v>0</v>
      </c>
      <c r="D173">
        <f t="shared" si="10"/>
        <v>0</v>
      </c>
      <c r="E173" s="74">
        <f t="shared" si="11"/>
        <v>0</v>
      </c>
    </row>
    <row r="174" spans="1:5" x14ac:dyDescent="0.3">
      <c r="A174" t="s">
        <v>761</v>
      </c>
      <c r="B174">
        <f t="shared" si="12"/>
        <v>0</v>
      </c>
      <c r="C174" s="74">
        <f t="shared" si="13"/>
        <v>0</v>
      </c>
      <c r="D174">
        <f t="shared" si="10"/>
        <v>0</v>
      </c>
      <c r="E174" s="74">
        <f t="shared" si="11"/>
        <v>0</v>
      </c>
    </row>
    <row r="175" spans="1:5" x14ac:dyDescent="0.3">
      <c r="A175" t="s">
        <v>1182</v>
      </c>
      <c r="B175">
        <f t="shared" si="12"/>
        <v>0</v>
      </c>
      <c r="C175" s="74">
        <f t="shared" si="13"/>
        <v>0</v>
      </c>
      <c r="D175">
        <f t="shared" si="10"/>
        <v>0</v>
      </c>
      <c r="E175" s="74">
        <f t="shared" si="11"/>
        <v>0</v>
      </c>
    </row>
    <row r="176" spans="1:5" x14ac:dyDescent="0.3">
      <c r="A176" t="s">
        <v>1183</v>
      </c>
      <c r="B176">
        <f t="shared" si="12"/>
        <v>0</v>
      </c>
      <c r="C176" s="74">
        <f t="shared" si="13"/>
        <v>0</v>
      </c>
      <c r="D176">
        <f t="shared" si="10"/>
        <v>0</v>
      </c>
      <c r="E176" s="74">
        <f t="shared" si="11"/>
        <v>0</v>
      </c>
    </row>
    <row r="177" spans="1:5" x14ac:dyDescent="0.3">
      <c r="A177" t="s">
        <v>1184</v>
      </c>
      <c r="B177">
        <f t="shared" si="12"/>
        <v>0</v>
      </c>
      <c r="C177" s="74">
        <f t="shared" si="13"/>
        <v>0</v>
      </c>
      <c r="D177">
        <f t="shared" si="10"/>
        <v>0</v>
      </c>
      <c r="E177" s="74">
        <f t="shared" si="11"/>
        <v>0</v>
      </c>
    </row>
    <row r="178" spans="1:5" x14ac:dyDescent="0.3">
      <c r="A178" t="s">
        <v>785</v>
      </c>
      <c r="B178">
        <f t="shared" si="12"/>
        <v>0</v>
      </c>
      <c r="C178" s="74">
        <f t="shared" si="13"/>
        <v>0</v>
      </c>
      <c r="D178">
        <f t="shared" si="10"/>
        <v>0</v>
      </c>
      <c r="E178" s="74">
        <f t="shared" si="11"/>
        <v>0</v>
      </c>
    </row>
    <row r="179" spans="1:5" x14ac:dyDescent="0.3">
      <c r="A179" t="s">
        <v>1185</v>
      </c>
      <c r="B179">
        <f t="shared" si="12"/>
        <v>0</v>
      </c>
      <c r="C179" s="74">
        <f t="shared" si="13"/>
        <v>0</v>
      </c>
      <c r="D179">
        <f t="shared" si="10"/>
        <v>0</v>
      </c>
      <c r="E179" s="74">
        <f t="shared" si="11"/>
        <v>0</v>
      </c>
    </row>
    <row r="180" spans="1:5" x14ac:dyDescent="0.3">
      <c r="A180" t="s">
        <v>786</v>
      </c>
      <c r="B180">
        <f t="shared" si="12"/>
        <v>0</v>
      </c>
      <c r="C180" s="74">
        <f t="shared" si="13"/>
        <v>0</v>
      </c>
      <c r="D180">
        <f t="shared" si="10"/>
        <v>0</v>
      </c>
      <c r="E180" s="74">
        <f t="shared" si="11"/>
        <v>0</v>
      </c>
    </row>
    <row r="181" spans="1:5" x14ac:dyDescent="0.3">
      <c r="A181" t="s">
        <v>787</v>
      </c>
      <c r="B181">
        <f t="shared" si="12"/>
        <v>0</v>
      </c>
      <c r="C181" s="74">
        <f t="shared" si="13"/>
        <v>0</v>
      </c>
      <c r="D181">
        <f t="shared" si="10"/>
        <v>0</v>
      </c>
      <c r="E181" s="74">
        <f t="shared" si="11"/>
        <v>0</v>
      </c>
    </row>
    <row r="182" spans="1:5" x14ac:dyDescent="0.3">
      <c r="A182" t="s">
        <v>1186</v>
      </c>
      <c r="B182">
        <f t="shared" si="12"/>
        <v>0</v>
      </c>
      <c r="C182" s="74">
        <f t="shared" si="13"/>
        <v>0</v>
      </c>
      <c r="D182">
        <f t="shared" si="10"/>
        <v>0</v>
      </c>
      <c r="E182" s="74">
        <f t="shared" si="11"/>
        <v>0</v>
      </c>
    </row>
    <row r="183" spans="1:5" x14ac:dyDescent="0.3">
      <c r="A183" t="s">
        <v>1187</v>
      </c>
      <c r="B183">
        <f t="shared" si="12"/>
        <v>0</v>
      </c>
      <c r="C183" s="74">
        <f t="shared" si="13"/>
        <v>0</v>
      </c>
      <c r="D183">
        <f t="shared" si="10"/>
        <v>0</v>
      </c>
      <c r="E183" s="74">
        <f t="shared" si="11"/>
        <v>0</v>
      </c>
    </row>
    <row r="184" spans="1:5" x14ac:dyDescent="0.3">
      <c r="A184" t="s">
        <v>1188</v>
      </c>
      <c r="B184">
        <f t="shared" si="12"/>
        <v>0</v>
      </c>
      <c r="C184" s="74">
        <f t="shared" si="13"/>
        <v>0</v>
      </c>
      <c r="D184">
        <f t="shared" si="10"/>
        <v>0</v>
      </c>
      <c r="E184" s="74">
        <f t="shared" si="11"/>
        <v>0</v>
      </c>
    </row>
    <row r="185" spans="1:5" x14ac:dyDescent="0.3">
      <c r="A185" t="s">
        <v>1189</v>
      </c>
      <c r="B185">
        <f t="shared" si="12"/>
        <v>0</v>
      </c>
      <c r="C185" s="74">
        <f t="shared" si="13"/>
        <v>0</v>
      </c>
      <c r="D185">
        <f t="shared" si="10"/>
        <v>0</v>
      </c>
      <c r="E185" s="74">
        <f t="shared" si="11"/>
        <v>0</v>
      </c>
    </row>
    <row r="186" spans="1:5" x14ac:dyDescent="0.3">
      <c r="A186" t="s">
        <v>788</v>
      </c>
      <c r="B186">
        <f t="shared" si="12"/>
        <v>0</v>
      </c>
      <c r="C186" s="74">
        <f t="shared" si="13"/>
        <v>0</v>
      </c>
      <c r="D186">
        <f t="shared" si="10"/>
        <v>0</v>
      </c>
      <c r="E186" s="74">
        <f t="shared" si="11"/>
        <v>0</v>
      </c>
    </row>
    <row r="187" spans="1:5" x14ac:dyDescent="0.3">
      <c r="A187" t="s">
        <v>1207</v>
      </c>
      <c r="B187">
        <f t="shared" si="12"/>
        <v>0</v>
      </c>
      <c r="C187" s="74">
        <f t="shared" si="13"/>
        <v>0</v>
      </c>
      <c r="D187">
        <f t="shared" si="10"/>
        <v>0</v>
      </c>
      <c r="E187" s="74">
        <f t="shared" si="11"/>
        <v>0</v>
      </c>
    </row>
    <row r="188" spans="1:5" x14ac:dyDescent="0.3">
      <c r="A188" t="s">
        <v>789</v>
      </c>
      <c r="B188">
        <f t="shared" si="12"/>
        <v>0</v>
      </c>
      <c r="C188" s="74">
        <f t="shared" si="13"/>
        <v>0</v>
      </c>
      <c r="D188">
        <f t="shared" si="10"/>
        <v>0</v>
      </c>
      <c r="E188" s="74">
        <f t="shared" si="11"/>
        <v>0</v>
      </c>
    </row>
    <row r="189" spans="1:5" x14ac:dyDescent="0.3">
      <c r="A189" t="s">
        <v>762</v>
      </c>
      <c r="B189">
        <f t="shared" si="12"/>
        <v>0</v>
      </c>
      <c r="C189" s="74">
        <f t="shared" si="13"/>
        <v>0</v>
      </c>
      <c r="D189">
        <f t="shared" si="10"/>
        <v>0</v>
      </c>
      <c r="E189" s="74">
        <f t="shared" si="11"/>
        <v>0</v>
      </c>
    </row>
    <row r="190" spans="1:5" x14ac:dyDescent="0.3">
      <c r="A190" t="s">
        <v>1190</v>
      </c>
      <c r="B190">
        <f t="shared" si="12"/>
        <v>0</v>
      </c>
      <c r="C190" s="74">
        <f t="shared" si="13"/>
        <v>0</v>
      </c>
      <c r="D190">
        <f t="shared" si="10"/>
        <v>0</v>
      </c>
      <c r="E190" s="74">
        <f t="shared" si="11"/>
        <v>0</v>
      </c>
    </row>
    <row r="191" spans="1:5" x14ac:dyDescent="0.3">
      <c r="A191" t="s">
        <v>1191</v>
      </c>
      <c r="B191">
        <f t="shared" si="12"/>
        <v>0</v>
      </c>
      <c r="C191" s="74">
        <f t="shared" si="13"/>
        <v>0</v>
      </c>
      <c r="D191">
        <f t="shared" si="10"/>
        <v>0</v>
      </c>
      <c r="E191" s="74">
        <f t="shared" si="11"/>
        <v>0</v>
      </c>
    </row>
    <row r="192" spans="1:5" x14ac:dyDescent="0.3">
      <c r="A192" t="s">
        <v>763</v>
      </c>
      <c r="B192">
        <f t="shared" si="12"/>
        <v>0</v>
      </c>
      <c r="C192" s="74">
        <f t="shared" si="13"/>
        <v>0</v>
      </c>
      <c r="D192">
        <f t="shared" si="10"/>
        <v>0</v>
      </c>
      <c r="E192" s="74">
        <f t="shared" si="11"/>
        <v>0</v>
      </c>
    </row>
    <row r="193" spans="1:5" x14ac:dyDescent="0.3">
      <c r="A193" t="s">
        <v>764</v>
      </c>
      <c r="B193">
        <f t="shared" si="12"/>
        <v>0</v>
      </c>
      <c r="C193" s="74">
        <f t="shared" si="13"/>
        <v>0</v>
      </c>
      <c r="D193">
        <f t="shared" si="10"/>
        <v>0</v>
      </c>
      <c r="E193" s="74">
        <f t="shared" si="11"/>
        <v>0</v>
      </c>
    </row>
    <row r="194" spans="1:5" x14ac:dyDescent="0.3">
      <c r="A194" t="s">
        <v>765</v>
      </c>
      <c r="B194">
        <f t="shared" si="12"/>
        <v>0</v>
      </c>
      <c r="C194" s="74">
        <f t="shared" si="13"/>
        <v>0</v>
      </c>
      <c r="D194">
        <f t="shared" ref="D194:D220" si="14">IFERROR(VLOOKUP(A194, J:L, 2, FALSE), 0)</f>
        <v>0</v>
      </c>
      <c r="E194" s="74">
        <f t="shared" ref="E194:E220" si="15">IFERROR(VLOOKUP(A194, J:L, 3, FALSE), 0)</f>
        <v>0</v>
      </c>
    </row>
    <row r="195" spans="1:5" x14ac:dyDescent="0.3">
      <c r="A195" t="s">
        <v>766</v>
      </c>
      <c r="B195">
        <f t="shared" si="12"/>
        <v>0</v>
      </c>
      <c r="C195" s="74">
        <f t="shared" si="13"/>
        <v>0</v>
      </c>
      <c r="D195">
        <f t="shared" si="14"/>
        <v>0</v>
      </c>
      <c r="E195" s="74">
        <f t="shared" si="15"/>
        <v>0</v>
      </c>
    </row>
    <row r="196" spans="1:5" x14ac:dyDescent="0.3">
      <c r="A196" t="s">
        <v>1192</v>
      </c>
      <c r="B196">
        <f t="shared" si="12"/>
        <v>0</v>
      </c>
      <c r="C196" s="74">
        <f t="shared" si="13"/>
        <v>0</v>
      </c>
      <c r="D196">
        <f t="shared" si="14"/>
        <v>0</v>
      </c>
      <c r="E196" s="74">
        <f t="shared" si="15"/>
        <v>0</v>
      </c>
    </row>
    <row r="197" spans="1:5" x14ac:dyDescent="0.3">
      <c r="A197" t="s">
        <v>767</v>
      </c>
      <c r="B197">
        <f t="shared" si="12"/>
        <v>0</v>
      </c>
      <c r="C197" s="74">
        <f t="shared" si="13"/>
        <v>0</v>
      </c>
      <c r="D197">
        <f t="shared" si="14"/>
        <v>0</v>
      </c>
      <c r="E197" s="74">
        <f t="shared" si="15"/>
        <v>0</v>
      </c>
    </row>
    <row r="198" spans="1:5" x14ac:dyDescent="0.3">
      <c r="A198" t="s">
        <v>1193</v>
      </c>
      <c r="B198">
        <f t="shared" si="12"/>
        <v>0</v>
      </c>
      <c r="C198" s="74">
        <f t="shared" si="13"/>
        <v>0</v>
      </c>
      <c r="D198">
        <f t="shared" si="14"/>
        <v>0</v>
      </c>
      <c r="E198" s="74">
        <f t="shared" si="15"/>
        <v>0</v>
      </c>
    </row>
    <row r="199" spans="1:5" x14ac:dyDescent="0.3">
      <c r="A199" t="s">
        <v>790</v>
      </c>
      <c r="B199">
        <f t="shared" si="12"/>
        <v>0</v>
      </c>
      <c r="C199" s="74">
        <f t="shared" si="13"/>
        <v>0</v>
      </c>
      <c r="D199">
        <f t="shared" si="14"/>
        <v>0</v>
      </c>
      <c r="E199" s="74">
        <f t="shared" si="15"/>
        <v>0</v>
      </c>
    </row>
    <row r="200" spans="1:5" x14ac:dyDescent="0.3">
      <c r="A200" t="s">
        <v>1194</v>
      </c>
      <c r="B200">
        <f t="shared" si="12"/>
        <v>0</v>
      </c>
      <c r="C200" s="74">
        <f t="shared" si="13"/>
        <v>0</v>
      </c>
      <c r="D200">
        <f t="shared" si="14"/>
        <v>0</v>
      </c>
      <c r="E200" s="74">
        <f t="shared" si="15"/>
        <v>0</v>
      </c>
    </row>
    <row r="201" spans="1:5" x14ac:dyDescent="0.3">
      <c r="A201" t="s">
        <v>1195</v>
      </c>
      <c r="B201">
        <f t="shared" si="12"/>
        <v>0</v>
      </c>
      <c r="C201" s="74">
        <f t="shared" si="13"/>
        <v>0</v>
      </c>
      <c r="D201">
        <f t="shared" si="14"/>
        <v>0</v>
      </c>
      <c r="E201" s="74">
        <f t="shared" si="15"/>
        <v>0</v>
      </c>
    </row>
    <row r="202" spans="1:5" x14ac:dyDescent="0.3">
      <c r="A202" t="s">
        <v>768</v>
      </c>
      <c r="B202">
        <f t="shared" si="12"/>
        <v>0</v>
      </c>
      <c r="C202" s="74">
        <f t="shared" si="13"/>
        <v>0</v>
      </c>
      <c r="D202">
        <f t="shared" si="14"/>
        <v>0</v>
      </c>
      <c r="E202" s="74">
        <f t="shared" si="15"/>
        <v>0</v>
      </c>
    </row>
    <row r="203" spans="1:5" x14ac:dyDescent="0.3">
      <c r="A203" t="s">
        <v>769</v>
      </c>
      <c r="B203">
        <f t="shared" si="12"/>
        <v>1</v>
      </c>
      <c r="C203" s="74">
        <f t="shared" si="13"/>
        <v>249796</v>
      </c>
      <c r="D203">
        <f t="shared" si="14"/>
        <v>1</v>
      </c>
      <c r="E203" s="74">
        <f t="shared" si="15"/>
        <v>249796</v>
      </c>
    </row>
    <row r="204" spans="1:5" x14ac:dyDescent="0.3">
      <c r="A204" t="s">
        <v>1196</v>
      </c>
      <c r="B204">
        <f t="shared" si="12"/>
        <v>0</v>
      </c>
      <c r="C204" s="74">
        <f t="shared" si="13"/>
        <v>0</v>
      </c>
      <c r="D204">
        <f t="shared" si="14"/>
        <v>0</v>
      </c>
      <c r="E204" s="74">
        <f t="shared" si="15"/>
        <v>0</v>
      </c>
    </row>
    <row r="205" spans="1:5" x14ac:dyDescent="0.3">
      <c r="A205" t="s">
        <v>791</v>
      </c>
      <c r="B205">
        <f t="shared" si="12"/>
        <v>0</v>
      </c>
      <c r="C205" s="74">
        <f t="shared" si="13"/>
        <v>0</v>
      </c>
      <c r="D205">
        <f t="shared" si="14"/>
        <v>0</v>
      </c>
      <c r="E205" s="74">
        <f t="shared" si="15"/>
        <v>0</v>
      </c>
    </row>
    <row r="206" spans="1:5" x14ac:dyDescent="0.3">
      <c r="A206" t="s">
        <v>770</v>
      </c>
      <c r="B206">
        <f t="shared" si="12"/>
        <v>2427</v>
      </c>
      <c r="C206" s="74">
        <f t="shared" si="13"/>
        <v>999853629</v>
      </c>
      <c r="D206">
        <f t="shared" si="14"/>
        <v>2406</v>
      </c>
      <c r="E206" s="74">
        <f t="shared" si="15"/>
        <v>999853629</v>
      </c>
    </row>
    <row r="207" spans="1:5" x14ac:dyDescent="0.3">
      <c r="A207" t="s">
        <v>1197</v>
      </c>
      <c r="B207">
        <f t="shared" si="12"/>
        <v>0</v>
      </c>
      <c r="C207" s="74">
        <f t="shared" si="13"/>
        <v>0</v>
      </c>
      <c r="D207">
        <f t="shared" si="14"/>
        <v>0</v>
      </c>
      <c r="E207" s="74">
        <f t="shared" si="15"/>
        <v>0</v>
      </c>
    </row>
    <row r="208" spans="1:5" x14ac:dyDescent="0.3">
      <c r="A208" t="s">
        <v>1198</v>
      </c>
      <c r="B208">
        <f t="shared" si="12"/>
        <v>0</v>
      </c>
      <c r="C208" s="74">
        <f t="shared" si="13"/>
        <v>0</v>
      </c>
      <c r="D208">
        <f t="shared" si="14"/>
        <v>0</v>
      </c>
      <c r="E208" s="74">
        <f t="shared" si="15"/>
        <v>0</v>
      </c>
    </row>
    <row r="209" spans="1:5" x14ac:dyDescent="0.3">
      <c r="A209" t="s">
        <v>792</v>
      </c>
      <c r="B209">
        <f t="shared" si="12"/>
        <v>0</v>
      </c>
      <c r="C209" s="74">
        <f t="shared" si="13"/>
        <v>0</v>
      </c>
      <c r="D209">
        <f t="shared" si="14"/>
        <v>0</v>
      </c>
      <c r="E209" s="74">
        <f t="shared" si="15"/>
        <v>0</v>
      </c>
    </row>
    <row r="210" spans="1:5" x14ac:dyDescent="0.3">
      <c r="A210" t="s">
        <v>771</v>
      </c>
      <c r="B210">
        <f t="shared" si="12"/>
        <v>0</v>
      </c>
      <c r="C210" s="74">
        <f t="shared" si="13"/>
        <v>0</v>
      </c>
      <c r="D210">
        <f t="shared" si="14"/>
        <v>0</v>
      </c>
      <c r="E210" s="74">
        <f t="shared" si="15"/>
        <v>0</v>
      </c>
    </row>
    <row r="211" spans="1:5" x14ac:dyDescent="0.3">
      <c r="A211" t="s">
        <v>1199</v>
      </c>
      <c r="B211">
        <f t="shared" si="12"/>
        <v>0</v>
      </c>
      <c r="C211" s="74">
        <f t="shared" si="13"/>
        <v>0</v>
      </c>
      <c r="D211">
        <f t="shared" si="14"/>
        <v>0</v>
      </c>
      <c r="E211" s="74">
        <f t="shared" si="15"/>
        <v>0</v>
      </c>
    </row>
    <row r="212" spans="1:5" x14ac:dyDescent="0.3">
      <c r="A212" t="s">
        <v>1200</v>
      </c>
      <c r="B212">
        <f t="shared" si="12"/>
        <v>0</v>
      </c>
      <c r="C212" s="74">
        <f t="shared" si="13"/>
        <v>0</v>
      </c>
      <c r="D212">
        <f t="shared" si="14"/>
        <v>0</v>
      </c>
      <c r="E212" s="74">
        <f t="shared" si="15"/>
        <v>0</v>
      </c>
    </row>
    <row r="213" spans="1:5" x14ac:dyDescent="0.3">
      <c r="A213" t="s">
        <v>772</v>
      </c>
      <c r="B213">
        <f t="shared" si="12"/>
        <v>0</v>
      </c>
      <c r="C213" s="74">
        <f t="shared" si="13"/>
        <v>0</v>
      </c>
      <c r="D213">
        <f t="shared" si="14"/>
        <v>0</v>
      </c>
      <c r="E213" s="74">
        <f t="shared" si="15"/>
        <v>0</v>
      </c>
    </row>
    <row r="214" spans="1:5" x14ac:dyDescent="0.3">
      <c r="A214" t="s">
        <v>926</v>
      </c>
      <c r="B214">
        <f t="shared" si="12"/>
        <v>1</v>
      </c>
      <c r="C214" s="74">
        <f t="shared" si="13"/>
        <v>735018</v>
      </c>
      <c r="D214">
        <f t="shared" si="14"/>
        <v>1</v>
      </c>
      <c r="E214" s="74">
        <f t="shared" si="15"/>
        <v>735018</v>
      </c>
    </row>
    <row r="215" spans="1:5" x14ac:dyDescent="0.3">
      <c r="A215" t="s">
        <v>1201</v>
      </c>
      <c r="B215">
        <f t="shared" si="12"/>
        <v>0</v>
      </c>
      <c r="C215" s="74">
        <f t="shared" si="13"/>
        <v>0</v>
      </c>
      <c r="D215">
        <f t="shared" si="14"/>
        <v>0</v>
      </c>
      <c r="E215" s="74">
        <f t="shared" si="15"/>
        <v>0</v>
      </c>
    </row>
    <row r="216" spans="1:5" x14ac:dyDescent="0.3">
      <c r="A216" t="s">
        <v>1202</v>
      </c>
      <c r="B216">
        <f t="shared" si="12"/>
        <v>0</v>
      </c>
      <c r="C216" s="74">
        <f t="shared" si="13"/>
        <v>0</v>
      </c>
      <c r="D216">
        <f t="shared" si="14"/>
        <v>0</v>
      </c>
      <c r="E216" s="74">
        <f t="shared" si="15"/>
        <v>0</v>
      </c>
    </row>
    <row r="217" spans="1:5" x14ac:dyDescent="0.3">
      <c r="A217" t="s">
        <v>1203</v>
      </c>
      <c r="B217">
        <f t="shared" si="12"/>
        <v>0</v>
      </c>
      <c r="C217" s="74">
        <f t="shared" si="13"/>
        <v>0</v>
      </c>
      <c r="D217">
        <f t="shared" si="14"/>
        <v>0</v>
      </c>
      <c r="E217" s="74">
        <f t="shared" si="15"/>
        <v>0</v>
      </c>
    </row>
    <row r="218" spans="1:5" x14ac:dyDescent="0.3">
      <c r="A218" t="s">
        <v>1204</v>
      </c>
      <c r="B218">
        <f t="shared" ref="B218:B220" si="16">IFERROR(VLOOKUP(A218, G:I, 2, FALSE), 0)</f>
        <v>0</v>
      </c>
      <c r="C218" s="74">
        <f t="shared" ref="C218:C220" si="17">IFERROR(VLOOKUP(A218, G:I, 3, FALSE), 0)</f>
        <v>0</v>
      </c>
      <c r="D218">
        <f t="shared" si="14"/>
        <v>0</v>
      </c>
      <c r="E218" s="74">
        <f t="shared" si="15"/>
        <v>0</v>
      </c>
    </row>
    <row r="219" spans="1:5" x14ac:dyDescent="0.3">
      <c r="A219" t="s">
        <v>773</v>
      </c>
      <c r="B219">
        <f t="shared" si="16"/>
        <v>0</v>
      </c>
      <c r="C219" s="74">
        <f t="shared" si="17"/>
        <v>0</v>
      </c>
      <c r="D219">
        <f t="shared" si="14"/>
        <v>0</v>
      </c>
      <c r="E219" s="74">
        <f t="shared" si="15"/>
        <v>0</v>
      </c>
    </row>
    <row r="220" spans="1:5" x14ac:dyDescent="0.3">
      <c r="A220" t="s">
        <v>793</v>
      </c>
      <c r="B220">
        <f t="shared" si="16"/>
        <v>0</v>
      </c>
      <c r="C220" s="74">
        <f t="shared" si="17"/>
        <v>0</v>
      </c>
      <c r="D220">
        <f t="shared" si="14"/>
        <v>0</v>
      </c>
      <c r="E220" s="74">
        <f t="shared" si="15"/>
        <v>0</v>
      </c>
    </row>
  </sheetData>
  <sortState ref="A2:D223">
    <sortCondition ref="A2:A223"/>
  </sortState>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T55"/>
  <sheetViews>
    <sheetView showGridLines="0" topLeftCell="A4" zoomScale="90" zoomScaleNormal="90" workbookViewId="0">
      <pane xSplit="1" topLeftCell="B1" activePane="topRight" state="frozen"/>
      <selection activeCell="A74" sqref="A74"/>
      <selection pane="topRight" activeCell="E5" sqref="E5"/>
    </sheetView>
  </sheetViews>
  <sheetFormatPr defaultRowHeight="14.4" x14ac:dyDescent="0.3"/>
  <cols>
    <col min="1" max="1" width="21.88671875" style="2" customWidth="1"/>
    <col min="2" max="2" width="16.33203125" customWidth="1"/>
    <col min="3" max="4" width="16.109375" bestFit="1" customWidth="1"/>
    <col min="5" max="5" width="16.109375" style="65" bestFit="1" customWidth="1"/>
    <col min="6" max="6" width="16.109375" bestFit="1" customWidth="1"/>
    <col min="7" max="7" width="10.44140625" customWidth="1"/>
    <col min="8" max="8" width="18.5546875" bestFit="1" customWidth="1"/>
    <col min="9" max="9" width="12.109375" bestFit="1" customWidth="1"/>
    <col min="10" max="10" width="18.5546875" customWidth="1"/>
    <col min="11" max="11" width="17.33203125" bestFit="1" customWidth="1"/>
    <col min="12" max="12" width="15.88671875" customWidth="1"/>
    <col min="13" max="13" width="8" bestFit="1" customWidth="1"/>
    <col min="14" max="14" width="13.33203125" bestFit="1" customWidth="1"/>
    <col min="15" max="15" width="13.44140625" bestFit="1" customWidth="1"/>
    <col min="16" max="16" width="14.109375" bestFit="1" customWidth="1"/>
    <col min="17" max="17" width="13.33203125" bestFit="1" customWidth="1"/>
    <col min="18" max="19" width="17.33203125" bestFit="1" customWidth="1"/>
    <col min="20" max="20" width="17" bestFit="1" customWidth="1"/>
    <col min="21" max="21" width="9.33203125" bestFit="1" customWidth="1"/>
    <col min="22" max="22" width="11.109375" bestFit="1" customWidth="1"/>
    <col min="23" max="23" width="11.5546875" bestFit="1" customWidth="1"/>
    <col min="24" max="24" width="11.88671875" bestFit="1" customWidth="1"/>
    <col min="25" max="25" width="9.33203125" bestFit="1" customWidth="1"/>
    <col min="26" max="26" width="13.33203125" bestFit="1" customWidth="1"/>
    <col min="27" max="27" width="13.44140625" bestFit="1" customWidth="1"/>
    <col min="28" max="28" width="14.109375" bestFit="1" customWidth="1"/>
    <col min="29" max="29" width="9.33203125" bestFit="1" customWidth="1"/>
    <col min="30" max="30" width="13.33203125" bestFit="1" customWidth="1"/>
    <col min="31" max="31" width="13.44140625" bestFit="1" customWidth="1"/>
    <col min="32" max="32" width="14.109375" bestFit="1" customWidth="1"/>
    <col min="33" max="33" width="9.33203125" bestFit="1" customWidth="1"/>
    <col min="34" max="34" width="15" bestFit="1" customWidth="1"/>
    <col min="35" max="35" width="15.109375" bestFit="1" customWidth="1"/>
    <col min="36" max="36" width="15.88671875" bestFit="1" customWidth="1"/>
    <col min="37" max="37" width="9.33203125" bestFit="1" customWidth="1"/>
    <col min="38" max="38" width="13.33203125" bestFit="1" customWidth="1"/>
    <col min="39" max="39" width="13.44140625" bestFit="1" customWidth="1"/>
    <col min="40" max="40" width="14.109375" bestFit="1" customWidth="1"/>
    <col min="41" max="41" width="9.33203125" bestFit="1" customWidth="1"/>
    <col min="42" max="42" width="12.109375" bestFit="1" customWidth="1"/>
    <col min="43" max="43" width="12.33203125" bestFit="1" customWidth="1"/>
    <col min="44" max="44" width="13" bestFit="1" customWidth="1"/>
    <col min="45" max="45" width="9.33203125" bestFit="1" customWidth="1"/>
    <col min="46" max="46" width="11.109375" bestFit="1" customWidth="1"/>
    <col min="47" max="47" width="11.33203125" bestFit="1" customWidth="1"/>
    <col min="48" max="48" width="11.88671875" bestFit="1" customWidth="1"/>
    <col min="49" max="49" width="9.33203125" bestFit="1" customWidth="1"/>
    <col min="50" max="50" width="11.109375" bestFit="1" customWidth="1"/>
    <col min="51" max="51" width="11.44140625" bestFit="1" customWidth="1"/>
    <col min="52" max="52" width="11.88671875" bestFit="1" customWidth="1"/>
    <col min="53" max="53" width="12.109375" bestFit="1" customWidth="1"/>
    <col min="54" max="54" width="9.5546875" bestFit="1" customWidth="1"/>
    <col min="55" max="55" width="11.6640625" bestFit="1" customWidth="1"/>
    <col min="56" max="56" width="10.33203125" bestFit="1" customWidth="1"/>
    <col min="57" max="57" width="9.33203125" bestFit="1" customWidth="1"/>
    <col min="58" max="58" width="12.88671875" bestFit="1" customWidth="1"/>
    <col min="59" max="59" width="13" bestFit="1" customWidth="1"/>
    <col min="60" max="60" width="12.33203125" bestFit="1" customWidth="1"/>
    <col min="61" max="61" width="9.33203125" bestFit="1" customWidth="1"/>
    <col min="62" max="63" width="16.109375" bestFit="1" customWidth="1"/>
    <col min="64" max="64" width="14" bestFit="1" customWidth="1"/>
  </cols>
  <sheetData>
    <row r="1" spans="1:98" ht="42.75" customHeight="1" thickBot="1" x14ac:dyDescent="0.4">
      <c r="A1" s="62" t="s">
        <v>140</v>
      </c>
      <c r="B1" s="61"/>
      <c r="C1" s="20"/>
      <c r="D1" s="20"/>
      <c r="E1" s="24"/>
      <c r="F1" s="24"/>
      <c r="G1" s="66"/>
    </row>
    <row r="2" spans="1:98" ht="15" thickBot="1" x14ac:dyDescent="0.35">
      <c r="A2" s="322" t="s">
        <v>141</v>
      </c>
      <c r="B2" s="50" t="s">
        <v>0</v>
      </c>
      <c r="C2" s="46"/>
      <c r="D2" s="46"/>
      <c r="E2" s="46"/>
      <c r="F2" s="46"/>
      <c r="G2" s="67"/>
      <c r="H2" s="50" t="s">
        <v>19</v>
      </c>
      <c r="I2" s="46"/>
      <c r="J2" s="46"/>
      <c r="K2" s="46"/>
      <c r="L2" s="46"/>
      <c r="M2" s="47"/>
      <c r="N2" s="50" t="s">
        <v>1</v>
      </c>
      <c r="O2" s="46"/>
      <c r="P2" s="46"/>
      <c r="Q2" s="46"/>
      <c r="R2" s="46"/>
      <c r="S2" s="47"/>
      <c r="T2" s="50" t="s">
        <v>4</v>
      </c>
      <c r="U2" s="46"/>
      <c r="V2" s="46"/>
      <c r="W2" s="46"/>
      <c r="X2" s="46"/>
      <c r="Y2" s="47"/>
      <c r="Z2" s="50" t="s">
        <v>5</v>
      </c>
      <c r="AA2" s="46"/>
      <c r="AB2" s="46"/>
      <c r="AC2" s="46"/>
      <c r="AD2" s="46"/>
      <c r="AE2" s="47"/>
      <c r="AF2" s="50" t="s">
        <v>6</v>
      </c>
      <c r="AG2" s="46"/>
      <c r="AH2" s="46"/>
      <c r="AI2" s="46"/>
      <c r="AJ2" s="46"/>
      <c r="AK2" s="47"/>
      <c r="AL2" s="50" t="s">
        <v>7</v>
      </c>
      <c r="AM2" s="46"/>
      <c r="AN2" s="46"/>
      <c r="AO2" s="46"/>
      <c r="AP2" s="46"/>
      <c r="AQ2" s="47"/>
      <c r="AR2" s="50" t="s">
        <v>17</v>
      </c>
      <c r="AS2" s="46"/>
      <c r="AT2" s="46"/>
      <c r="AU2" s="46"/>
      <c r="AV2" s="46"/>
      <c r="AW2" s="47"/>
      <c r="AX2" s="50" t="s">
        <v>8</v>
      </c>
      <c r="AY2" s="46"/>
      <c r="AZ2" s="46"/>
      <c r="BA2" s="46"/>
      <c r="BB2" s="46"/>
      <c r="BC2" s="47"/>
      <c r="BD2" s="50" t="s">
        <v>22</v>
      </c>
      <c r="BE2" s="46"/>
      <c r="BF2" s="46"/>
      <c r="BG2" s="46"/>
      <c r="BH2" s="46"/>
      <c r="BI2" s="47"/>
      <c r="BJ2" s="50" t="s">
        <v>20</v>
      </c>
      <c r="BK2" s="46"/>
      <c r="BL2" s="46"/>
      <c r="BM2" s="46"/>
      <c r="BN2" s="46"/>
      <c r="BO2" s="47"/>
      <c r="BP2" s="50" t="s">
        <v>2</v>
      </c>
      <c r="BQ2" s="46"/>
      <c r="BR2" s="46"/>
      <c r="BS2" s="46"/>
      <c r="BT2" s="46"/>
      <c r="BU2" s="47"/>
      <c r="BV2" s="50" t="s">
        <v>3</v>
      </c>
      <c r="BW2" s="46"/>
      <c r="BX2" s="46"/>
      <c r="BY2" s="46"/>
      <c r="BZ2" s="46"/>
      <c r="CA2" s="47"/>
      <c r="CB2" s="50" t="s">
        <v>21</v>
      </c>
      <c r="CC2" s="46"/>
      <c r="CD2" s="46"/>
      <c r="CE2" s="46"/>
      <c r="CF2" s="46"/>
      <c r="CG2" s="47"/>
      <c r="CH2" s="50" t="s">
        <v>9</v>
      </c>
      <c r="CI2" s="46"/>
      <c r="CJ2" s="46"/>
      <c r="CK2" s="46"/>
      <c r="CL2" s="46"/>
      <c r="CM2" s="47"/>
      <c r="CN2" s="50" t="s">
        <v>126</v>
      </c>
      <c r="CO2" s="46"/>
      <c r="CP2" s="46"/>
      <c r="CQ2" s="46"/>
      <c r="CR2" s="46"/>
      <c r="CS2" s="47"/>
    </row>
    <row r="3" spans="1:98" ht="15" thickBot="1" x14ac:dyDescent="0.35">
      <c r="A3" s="332"/>
      <c r="B3" s="51" t="s">
        <v>18</v>
      </c>
      <c r="C3" s="48"/>
      <c r="D3" s="48" t="s">
        <v>15</v>
      </c>
      <c r="E3" s="49"/>
      <c r="F3" s="328" t="s">
        <v>16</v>
      </c>
      <c r="G3" s="350" t="s">
        <v>23</v>
      </c>
      <c r="H3" s="51" t="s">
        <v>18</v>
      </c>
      <c r="I3" s="48"/>
      <c r="J3" s="48" t="s">
        <v>15</v>
      </c>
      <c r="K3" s="49"/>
      <c r="L3" s="328" t="s">
        <v>16</v>
      </c>
      <c r="M3" s="350" t="s">
        <v>23</v>
      </c>
      <c r="N3" s="51" t="s">
        <v>18</v>
      </c>
      <c r="O3" s="48"/>
      <c r="P3" s="48" t="s">
        <v>15</v>
      </c>
      <c r="Q3" s="49"/>
      <c r="R3" s="328" t="s">
        <v>16</v>
      </c>
      <c r="S3" s="346" t="s">
        <v>23</v>
      </c>
      <c r="T3" s="51" t="s">
        <v>18</v>
      </c>
      <c r="U3" s="48"/>
      <c r="V3" s="48" t="s">
        <v>15</v>
      </c>
      <c r="W3" s="49"/>
      <c r="X3" s="328" t="s">
        <v>16</v>
      </c>
      <c r="Y3" s="346" t="s">
        <v>23</v>
      </c>
      <c r="Z3" s="51" t="s">
        <v>18</v>
      </c>
      <c r="AA3" s="48"/>
      <c r="AB3" s="48" t="s">
        <v>15</v>
      </c>
      <c r="AC3" s="49"/>
      <c r="AD3" s="328" t="s">
        <v>16</v>
      </c>
      <c r="AE3" s="346" t="s">
        <v>23</v>
      </c>
      <c r="AF3" s="51" t="s">
        <v>18</v>
      </c>
      <c r="AG3" s="48"/>
      <c r="AH3" s="48" t="s">
        <v>15</v>
      </c>
      <c r="AI3" s="49"/>
      <c r="AJ3" s="328" t="s">
        <v>16</v>
      </c>
      <c r="AK3" s="346" t="s">
        <v>23</v>
      </c>
      <c r="AL3" s="51" t="s">
        <v>18</v>
      </c>
      <c r="AM3" s="48"/>
      <c r="AN3" s="48" t="s">
        <v>15</v>
      </c>
      <c r="AO3" s="49"/>
      <c r="AP3" s="328" t="s">
        <v>16</v>
      </c>
      <c r="AQ3" s="346" t="s">
        <v>23</v>
      </c>
      <c r="AR3" s="51" t="s">
        <v>18</v>
      </c>
      <c r="AS3" s="48"/>
      <c r="AT3" s="48" t="s">
        <v>15</v>
      </c>
      <c r="AU3" s="49"/>
      <c r="AV3" s="328" t="s">
        <v>16</v>
      </c>
      <c r="AW3" s="346" t="s">
        <v>23</v>
      </c>
      <c r="AX3" s="51" t="s">
        <v>18</v>
      </c>
      <c r="AY3" s="48"/>
      <c r="AZ3" s="48" t="s">
        <v>15</v>
      </c>
      <c r="BA3" s="49"/>
      <c r="BB3" s="328" t="s">
        <v>16</v>
      </c>
      <c r="BC3" s="346" t="s">
        <v>23</v>
      </c>
      <c r="BD3" s="51" t="s">
        <v>18</v>
      </c>
      <c r="BE3" s="48"/>
      <c r="BF3" s="48" t="s">
        <v>15</v>
      </c>
      <c r="BG3" s="49"/>
      <c r="BH3" s="328" t="s">
        <v>16</v>
      </c>
      <c r="BI3" s="346" t="s">
        <v>23</v>
      </c>
      <c r="BJ3" s="51" t="s">
        <v>18</v>
      </c>
      <c r="BK3" s="48"/>
      <c r="BL3" s="48" t="s">
        <v>15</v>
      </c>
      <c r="BM3" s="49"/>
      <c r="BN3" s="328" t="s">
        <v>16</v>
      </c>
      <c r="BO3" s="346" t="s">
        <v>23</v>
      </c>
      <c r="BP3" s="51" t="s">
        <v>18</v>
      </c>
      <c r="BQ3" s="48"/>
      <c r="BR3" s="48" t="s">
        <v>15</v>
      </c>
      <c r="BS3" s="49"/>
      <c r="BT3" s="328" t="s">
        <v>16</v>
      </c>
      <c r="BU3" s="346" t="s">
        <v>23</v>
      </c>
      <c r="BV3" s="51" t="s">
        <v>18</v>
      </c>
      <c r="BW3" s="48"/>
      <c r="BX3" s="48" t="s">
        <v>15</v>
      </c>
      <c r="BY3" s="49"/>
      <c r="BZ3" s="328" t="s">
        <v>16</v>
      </c>
      <c r="CA3" s="348" t="s">
        <v>23</v>
      </c>
      <c r="CB3" s="76" t="s">
        <v>18</v>
      </c>
      <c r="CC3" s="75"/>
      <c r="CD3" s="75" t="s">
        <v>15</v>
      </c>
      <c r="CE3" s="49"/>
      <c r="CF3" s="328" t="s">
        <v>16</v>
      </c>
      <c r="CG3" s="346" t="s">
        <v>23</v>
      </c>
      <c r="CH3" s="51" t="s">
        <v>18</v>
      </c>
      <c r="CI3" s="48"/>
      <c r="CJ3" s="48" t="s">
        <v>15</v>
      </c>
      <c r="CK3" s="49"/>
      <c r="CL3" s="328" t="s">
        <v>16</v>
      </c>
      <c r="CM3" s="344" t="s">
        <v>23</v>
      </c>
      <c r="CN3" s="51" t="s">
        <v>18</v>
      </c>
      <c r="CO3" s="48"/>
      <c r="CP3" s="48" t="s">
        <v>15</v>
      </c>
      <c r="CQ3" s="49"/>
      <c r="CR3" s="328" t="s">
        <v>16</v>
      </c>
      <c r="CS3" s="344" t="s">
        <v>23</v>
      </c>
    </row>
    <row r="4" spans="1:98" ht="44.4" thickTop="1" thickBot="1" x14ac:dyDescent="0.35">
      <c r="A4" s="352"/>
      <c r="B4" s="44" t="s">
        <v>138</v>
      </c>
      <c r="C4" s="45" t="s">
        <v>139</v>
      </c>
      <c r="D4" s="44" t="s">
        <v>138</v>
      </c>
      <c r="E4" s="45" t="s">
        <v>139</v>
      </c>
      <c r="F4" s="329"/>
      <c r="G4" s="351"/>
      <c r="H4" s="44" t="s">
        <v>138</v>
      </c>
      <c r="I4" s="45" t="s">
        <v>139</v>
      </c>
      <c r="J4" s="44" t="s">
        <v>138</v>
      </c>
      <c r="K4" s="45" t="s">
        <v>139</v>
      </c>
      <c r="L4" s="329"/>
      <c r="M4" s="351"/>
      <c r="N4" s="44" t="s">
        <v>138</v>
      </c>
      <c r="O4" s="45" t="s">
        <v>139</v>
      </c>
      <c r="P4" s="44" t="s">
        <v>138</v>
      </c>
      <c r="Q4" s="45" t="s">
        <v>139</v>
      </c>
      <c r="R4" s="329"/>
      <c r="S4" s="347"/>
      <c r="T4" s="44" t="s">
        <v>138</v>
      </c>
      <c r="U4" s="45" t="s">
        <v>139</v>
      </c>
      <c r="V4" s="44" t="s">
        <v>138</v>
      </c>
      <c r="W4" s="45" t="s">
        <v>139</v>
      </c>
      <c r="X4" s="329"/>
      <c r="Y4" s="347"/>
      <c r="Z4" s="44" t="s">
        <v>138</v>
      </c>
      <c r="AA4" s="45" t="s">
        <v>139</v>
      </c>
      <c r="AB4" s="44" t="s">
        <v>138</v>
      </c>
      <c r="AC4" s="45" t="s">
        <v>139</v>
      </c>
      <c r="AD4" s="329"/>
      <c r="AE4" s="347"/>
      <c r="AF4" s="44" t="s">
        <v>138</v>
      </c>
      <c r="AG4" s="45" t="s">
        <v>139</v>
      </c>
      <c r="AH4" s="44" t="s">
        <v>138</v>
      </c>
      <c r="AI4" s="45" t="s">
        <v>139</v>
      </c>
      <c r="AJ4" s="329"/>
      <c r="AK4" s="347"/>
      <c r="AL4" s="44" t="s">
        <v>138</v>
      </c>
      <c r="AM4" s="45" t="s">
        <v>139</v>
      </c>
      <c r="AN4" s="44" t="s">
        <v>138</v>
      </c>
      <c r="AO4" s="45" t="s">
        <v>139</v>
      </c>
      <c r="AP4" s="329"/>
      <c r="AQ4" s="347"/>
      <c r="AR4" s="44" t="s">
        <v>138</v>
      </c>
      <c r="AS4" s="45" t="s">
        <v>139</v>
      </c>
      <c r="AT4" s="44" t="s">
        <v>138</v>
      </c>
      <c r="AU4" s="45" t="s">
        <v>139</v>
      </c>
      <c r="AV4" s="329"/>
      <c r="AW4" s="347"/>
      <c r="AX4" s="44" t="s">
        <v>138</v>
      </c>
      <c r="AY4" s="45" t="s">
        <v>139</v>
      </c>
      <c r="AZ4" s="44" t="s">
        <v>138</v>
      </c>
      <c r="BA4" s="45" t="s">
        <v>139</v>
      </c>
      <c r="BB4" s="329"/>
      <c r="BC4" s="347"/>
      <c r="BD4" s="44" t="s">
        <v>138</v>
      </c>
      <c r="BE4" s="45" t="s">
        <v>139</v>
      </c>
      <c r="BF4" s="44" t="s">
        <v>138</v>
      </c>
      <c r="BG4" s="45" t="s">
        <v>139</v>
      </c>
      <c r="BH4" s="329"/>
      <c r="BI4" s="347"/>
      <c r="BJ4" s="44" t="s">
        <v>138</v>
      </c>
      <c r="BK4" s="45" t="s">
        <v>139</v>
      </c>
      <c r="BL4" s="44" t="s">
        <v>138</v>
      </c>
      <c r="BM4" s="45" t="s">
        <v>139</v>
      </c>
      <c r="BN4" s="329"/>
      <c r="BO4" s="347"/>
      <c r="BP4" s="44" t="s">
        <v>138</v>
      </c>
      <c r="BQ4" s="45" t="s">
        <v>139</v>
      </c>
      <c r="BR4" s="44" t="s">
        <v>138</v>
      </c>
      <c r="BS4" s="45" t="s">
        <v>139</v>
      </c>
      <c r="BT4" s="329"/>
      <c r="BU4" s="347"/>
      <c r="BV4" s="44" t="s">
        <v>138</v>
      </c>
      <c r="BW4" s="45" t="s">
        <v>139</v>
      </c>
      <c r="BX4" s="44" t="s">
        <v>138</v>
      </c>
      <c r="BY4" s="45" t="s">
        <v>139</v>
      </c>
      <c r="BZ4" s="329"/>
      <c r="CA4" s="349"/>
      <c r="CB4" s="44" t="s">
        <v>138</v>
      </c>
      <c r="CC4" s="45" t="s">
        <v>139</v>
      </c>
      <c r="CD4" s="44" t="s">
        <v>138</v>
      </c>
      <c r="CE4" s="45" t="s">
        <v>139</v>
      </c>
      <c r="CF4" s="329"/>
      <c r="CG4" s="347"/>
      <c r="CH4" s="44" t="s">
        <v>138</v>
      </c>
      <c r="CI4" s="45" t="s">
        <v>139</v>
      </c>
      <c r="CJ4" s="44" t="s">
        <v>138</v>
      </c>
      <c r="CK4" s="45" t="s">
        <v>139</v>
      </c>
      <c r="CL4" s="329"/>
      <c r="CM4" s="345"/>
      <c r="CN4" s="44" t="s">
        <v>138</v>
      </c>
      <c r="CO4" s="45" t="s">
        <v>139</v>
      </c>
      <c r="CP4" s="44" t="s">
        <v>138</v>
      </c>
      <c r="CQ4" s="45" t="s">
        <v>139</v>
      </c>
      <c r="CR4" s="329"/>
      <c r="CS4" s="345"/>
    </row>
    <row r="5" spans="1:98" x14ac:dyDescent="0.3">
      <c r="A5" s="52" t="s">
        <v>136</v>
      </c>
      <c r="B5" s="71">
        <v>29335761588</v>
      </c>
      <c r="C5" s="38">
        <v>28016966968</v>
      </c>
      <c r="D5" s="38">
        <v>29335761588</v>
      </c>
      <c r="E5" s="38">
        <v>28016966968</v>
      </c>
      <c r="F5" s="41">
        <f t="shared" ref="F5:F10" si="0">E5-C5</f>
        <v>0</v>
      </c>
      <c r="G5" s="82">
        <f t="shared" ref="G5:G10" si="1">F5/E5</f>
        <v>0</v>
      </c>
      <c r="H5" s="71">
        <v>0</v>
      </c>
      <c r="I5" s="38">
        <v>0</v>
      </c>
      <c r="J5" s="38">
        <v>0</v>
      </c>
      <c r="K5" s="38">
        <v>0</v>
      </c>
      <c r="L5" s="41">
        <f t="shared" ref="L5:L10" si="2">K5-I5</f>
        <v>0</v>
      </c>
      <c r="M5" s="82" t="e">
        <f t="shared" ref="M5:M10" si="3">L5/K5</f>
        <v>#DIV/0!</v>
      </c>
      <c r="N5" s="71">
        <v>0</v>
      </c>
      <c r="O5" s="38">
        <v>0</v>
      </c>
      <c r="P5" s="38">
        <v>0</v>
      </c>
      <c r="Q5" s="38">
        <v>0</v>
      </c>
      <c r="R5" s="41">
        <f t="shared" ref="R5:R10" si="4">Q5-O5</f>
        <v>0</v>
      </c>
      <c r="S5" s="82" t="e">
        <f t="shared" ref="S5:S10" si="5">R5/Q5</f>
        <v>#DIV/0!</v>
      </c>
      <c r="T5" s="71">
        <v>54</v>
      </c>
      <c r="U5" s="38">
        <v>48714529</v>
      </c>
      <c r="V5" s="38">
        <v>69</v>
      </c>
      <c r="W5" s="38">
        <v>48714529</v>
      </c>
      <c r="X5" s="41">
        <f t="shared" ref="X5:X10" si="6">W5-U5</f>
        <v>0</v>
      </c>
      <c r="Y5" s="82">
        <f t="shared" ref="Y5:Y10" si="7">X5/W5</f>
        <v>0</v>
      </c>
      <c r="Z5" s="71">
        <v>28</v>
      </c>
      <c r="AA5" s="38">
        <v>4291265308</v>
      </c>
      <c r="AB5" s="38">
        <v>28</v>
      </c>
      <c r="AC5" s="38">
        <v>4291265308</v>
      </c>
      <c r="AD5" s="41">
        <f t="shared" ref="AD5:AD10" si="8">AC5-AA5</f>
        <v>0</v>
      </c>
      <c r="AE5" s="82">
        <f t="shared" ref="AE5:AE10" si="9">AD5/AC5</f>
        <v>0</v>
      </c>
      <c r="AF5" s="71">
        <v>6</v>
      </c>
      <c r="AG5" s="38">
        <v>2312635</v>
      </c>
      <c r="AH5" s="38">
        <v>7</v>
      </c>
      <c r="AI5" s="38">
        <v>2312635</v>
      </c>
      <c r="AJ5" s="41">
        <f t="shared" ref="AJ5:AJ10" si="10">AI5-AG5</f>
        <v>0</v>
      </c>
      <c r="AK5" s="82">
        <f t="shared" ref="AK5:AK10" si="11">AJ5/AI5</f>
        <v>0</v>
      </c>
      <c r="AL5" s="71">
        <v>115</v>
      </c>
      <c r="AM5" s="38">
        <v>130915892</v>
      </c>
      <c r="AN5" s="38">
        <v>115</v>
      </c>
      <c r="AO5" s="38">
        <v>130915892</v>
      </c>
      <c r="AP5" s="41">
        <f t="shared" ref="AP5:AP10" si="12">AO5-AM5</f>
        <v>0</v>
      </c>
      <c r="AQ5" s="82">
        <f t="shared" ref="AQ5:AQ10" si="13">AP5/AO5</f>
        <v>0</v>
      </c>
      <c r="AR5" s="71">
        <v>1</v>
      </c>
      <c r="AS5" s="38">
        <v>4639756</v>
      </c>
      <c r="AT5" s="38">
        <v>1</v>
      </c>
      <c r="AU5" s="38">
        <v>4639756</v>
      </c>
      <c r="AV5" s="41">
        <f t="shared" ref="AV5:AV10" si="14">AU5-AS5</f>
        <v>0</v>
      </c>
      <c r="AW5" s="82">
        <f t="shared" ref="AW5:AW10" si="15">AV5/AU5</f>
        <v>0</v>
      </c>
      <c r="AX5" s="71">
        <v>533</v>
      </c>
      <c r="AY5" s="38">
        <v>225567531</v>
      </c>
      <c r="AZ5" s="38">
        <v>567</v>
      </c>
      <c r="BA5" s="38">
        <v>225567531</v>
      </c>
      <c r="BB5" s="41">
        <f t="shared" ref="BB5:BB10" si="16">BA5-AY5</f>
        <v>0</v>
      </c>
      <c r="BC5" s="82">
        <f t="shared" ref="BC5:BC10" si="17">BB5/BA5</f>
        <v>0</v>
      </c>
      <c r="BD5" s="71">
        <v>35</v>
      </c>
      <c r="BE5" s="38">
        <v>44986338</v>
      </c>
      <c r="BF5" s="38">
        <v>40</v>
      </c>
      <c r="BG5" s="38">
        <v>44986338</v>
      </c>
      <c r="BH5" s="41">
        <f t="shared" ref="BH5:BH10" si="18">BG5-BE5</f>
        <v>0</v>
      </c>
      <c r="BI5" s="82">
        <f t="shared" ref="BI5:BI10" si="19">BH5/BG5</f>
        <v>0</v>
      </c>
      <c r="BJ5" s="71">
        <v>4</v>
      </c>
      <c r="BK5" s="38">
        <v>6472550</v>
      </c>
      <c r="BL5" s="38">
        <v>4</v>
      </c>
      <c r="BM5" s="38">
        <v>6472550</v>
      </c>
      <c r="BN5" s="41">
        <f t="shared" ref="BN5:BN10" si="20">BM5-BK5</f>
        <v>0</v>
      </c>
      <c r="BO5" s="82">
        <f t="shared" ref="BO5:BO10" si="21">BN5/BM5</f>
        <v>0</v>
      </c>
      <c r="BP5" s="71">
        <v>0</v>
      </c>
      <c r="BQ5" s="38">
        <v>0</v>
      </c>
      <c r="BR5" s="38">
        <v>0</v>
      </c>
      <c r="BS5" s="38">
        <v>0</v>
      </c>
      <c r="BT5" s="41">
        <f t="shared" ref="BT5:BT10" si="22">BS5-BQ5</f>
        <v>0</v>
      </c>
      <c r="BU5" s="82" t="e">
        <f t="shared" ref="BU5:BU10" si="23">BT5/BS5</f>
        <v>#DIV/0!</v>
      </c>
      <c r="BV5" s="71">
        <v>0</v>
      </c>
      <c r="BW5" s="38">
        <v>0</v>
      </c>
      <c r="BX5" s="38">
        <v>0</v>
      </c>
      <c r="BY5" s="38">
        <v>0</v>
      </c>
      <c r="BZ5" s="41">
        <f t="shared" ref="BZ5:BZ10" si="24">BY5-BW5</f>
        <v>0</v>
      </c>
      <c r="CA5" s="82" t="e">
        <f t="shared" ref="CA5:CA10" si="25">BZ5/BY5</f>
        <v>#DIV/0!</v>
      </c>
      <c r="CB5" s="71">
        <v>0</v>
      </c>
      <c r="CC5" s="38">
        <v>0</v>
      </c>
      <c r="CD5" s="38">
        <v>0</v>
      </c>
      <c r="CE5" s="38">
        <v>0</v>
      </c>
      <c r="CF5" s="41">
        <f t="shared" ref="CF5:CF10" si="26">CE5-CC5</f>
        <v>0</v>
      </c>
      <c r="CG5" s="82" t="e">
        <f t="shared" ref="CG5:CG10" si="27">CF5/CE5</f>
        <v>#DIV/0!</v>
      </c>
      <c r="CH5" s="71">
        <v>1</v>
      </c>
      <c r="CI5" s="38">
        <v>469543</v>
      </c>
      <c r="CJ5" s="38">
        <v>1</v>
      </c>
      <c r="CK5" s="38">
        <v>469543</v>
      </c>
      <c r="CL5" s="41">
        <f t="shared" ref="CL5:CL10" si="28">CK5-CI5</f>
        <v>0</v>
      </c>
      <c r="CM5" s="82">
        <f t="shared" ref="CM5:CM10" si="29">CL5/CK5</f>
        <v>0</v>
      </c>
      <c r="CN5" s="71">
        <v>906</v>
      </c>
      <c r="CO5" s="38">
        <v>5275843820</v>
      </c>
      <c r="CP5" s="38">
        <v>965</v>
      </c>
      <c r="CQ5" s="38">
        <v>5275843820</v>
      </c>
      <c r="CR5" s="41">
        <f t="shared" ref="CR5:CR10" si="30">CQ5-CO5</f>
        <v>0</v>
      </c>
      <c r="CS5" s="87">
        <f t="shared" ref="CS5:CS10" si="31">CR5/CQ5</f>
        <v>0</v>
      </c>
    </row>
    <row r="6" spans="1:98" x14ac:dyDescent="0.3">
      <c r="A6" s="54" t="s">
        <v>135</v>
      </c>
      <c r="B6" s="72">
        <v>1667745864</v>
      </c>
      <c r="C6" s="29">
        <v>1594008884</v>
      </c>
      <c r="D6" s="29">
        <v>1667745864</v>
      </c>
      <c r="E6" s="29">
        <v>1594008884</v>
      </c>
      <c r="F6" s="42">
        <f t="shared" si="0"/>
        <v>0</v>
      </c>
      <c r="G6" s="69">
        <f t="shared" si="1"/>
        <v>0</v>
      </c>
      <c r="H6" s="72">
        <v>0</v>
      </c>
      <c r="I6" s="29">
        <v>0</v>
      </c>
      <c r="J6" s="29">
        <v>1400085684</v>
      </c>
      <c r="K6" s="29">
        <v>1398257276</v>
      </c>
      <c r="L6" s="42">
        <f t="shared" si="2"/>
        <v>1398257276</v>
      </c>
      <c r="M6" s="69">
        <f t="shared" si="3"/>
        <v>1</v>
      </c>
      <c r="N6" s="72">
        <v>0</v>
      </c>
      <c r="O6" s="29">
        <v>0</v>
      </c>
      <c r="P6" s="29">
        <v>0</v>
      </c>
      <c r="Q6" s="29">
        <v>0</v>
      </c>
      <c r="R6" s="42">
        <f t="shared" si="4"/>
        <v>0</v>
      </c>
      <c r="S6" s="69" t="e">
        <f t="shared" si="5"/>
        <v>#DIV/0!</v>
      </c>
      <c r="T6" s="72">
        <v>51</v>
      </c>
      <c r="U6" s="29">
        <v>30435838</v>
      </c>
      <c r="V6" s="29">
        <v>55</v>
      </c>
      <c r="W6" s="29">
        <v>30435838</v>
      </c>
      <c r="X6" s="42">
        <f t="shared" si="6"/>
        <v>0</v>
      </c>
      <c r="Y6" s="69">
        <f t="shared" si="7"/>
        <v>0</v>
      </c>
      <c r="Z6" s="72">
        <v>21</v>
      </c>
      <c r="AA6" s="29">
        <v>1145180240</v>
      </c>
      <c r="AB6" s="29">
        <v>21</v>
      </c>
      <c r="AC6" s="29">
        <v>1145180240</v>
      </c>
      <c r="AD6" s="42">
        <f t="shared" si="8"/>
        <v>0</v>
      </c>
      <c r="AE6" s="69">
        <f t="shared" si="9"/>
        <v>0</v>
      </c>
      <c r="AF6" s="72">
        <v>3</v>
      </c>
      <c r="AG6" s="29">
        <v>670000</v>
      </c>
      <c r="AH6" s="29">
        <v>3</v>
      </c>
      <c r="AI6" s="29">
        <v>670000</v>
      </c>
      <c r="AJ6" s="42">
        <f t="shared" si="10"/>
        <v>0</v>
      </c>
      <c r="AK6" s="69">
        <f t="shared" si="11"/>
        <v>0</v>
      </c>
      <c r="AL6" s="72">
        <v>69</v>
      </c>
      <c r="AM6" s="29">
        <v>56408391</v>
      </c>
      <c r="AN6" s="29">
        <v>69</v>
      </c>
      <c r="AO6" s="29">
        <v>56408391</v>
      </c>
      <c r="AP6" s="42">
        <f t="shared" si="12"/>
        <v>0</v>
      </c>
      <c r="AQ6" s="69">
        <f t="shared" si="13"/>
        <v>0</v>
      </c>
      <c r="AR6" s="72">
        <v>66</v>
      </c>
      <c r="AS6" s="29">
        <v>534090291</v>
      </c>
      <c r="AT6" s="29">
        <v>75</v>
      </c>
      <c r="AU6" s="29">
        <v>534090291</v>
      </c>
      <c r="AV6" s="42">
        <f t="shared" si="14"/>
        <v>0</v>
      </c>
      <c r="AW6" s="69">
        <f t="shared" si="15"/>
        <v>0</v>
      </c>
      <c r="AX6" s="72">
        <v>14</v>
      </c>
      <c r="AY6" s="29">
        <v>9035663</v>
      </c>
      <c r="AZ6" s="29">
        <v>15</v>
      </c>
      <c r="BA6" s="29">
        <v>9035663</v>
      </c>
      <c r="BB6" s="42">
        <f t="shared" si="16"/>
        <v>0</v>
      </c>
      <c r="BC6" s="69">
        <f t="shared" si="17"/>
        <v>0</v>
      </c>
      <c r="BD6" s="72">
        <v>28</v>
      </c>
      <c r="BE6" s="29">
        <v>19778655</v>
      </c>
      <c r="BF6" s="29">
        <v>31</v>
      </c>
      <c r="BG6" s="29">
        <v>19778655</v>
      </c>
      <c r="BH6" s="42">
        <f t="shared" si="18"/>
        <v>0</v>
      </c>
      <c r="BI6" s="69">
        <f t="shared" si="19"/>
        <v>0</v>
      </c>
      <c r="BJ6" s="72">
        <v>5</v>
      </c>
      <c r="BK6" s="29">
        <v>2608345</v>
      </c>
      <c r="BL6" s="29">
        <v>5</v>
      </c>
      <c r="BM6" s="29">
        <v>2608345</v>
      </c>
      <c r="BN6" s="42">
        <f t="shared" si="20"/>
        <v>0</v>
      </c>
      <c r="BO6" s="69">
        <f t="shared" si="21"/>
        <v>0</v>
      </c>
      <c r="BP6" s="72">
        <v>0</v>
      </c>
      <c r="BQ6" s="29">
        <v>0</v>
      </c>
      <c r="BR6" s="29">
        <v>0</v>
      </c>
      <c r="BS6" s="29">
        <v>0</v>
      </c>
      <c r="BT6" s="42">
        <f t="shared" si="22"/>
        <v>0</v>
      </c>
      <c r="BU6" s="69" t="e">
        <f t="shared" si="23"/>
        <v>#DIV/0!</v>
      </c>
      <c r="BV6" s="72">
        <v>1</v>
      </c>
      <c r="BW6" s="29">
        <v>157016</v>
      </c>
      <c r="BX6" s="29">
        <v>1</v>
      </c>
      <c r="BY6" s="29">
        <v>157016</v>
      </c>
      <c r="BZ6" s="42">
        <f t="shared" si="24"/>
        <v>0</v>
      </c>
      <c r="CA6" s="69">
        <f t="shared" si="25"/>
        <v>0</v>
      </c>
      <c r="CB6" s="72">
        <v>0</v>
      </c>
      <c r="CC6" s="29">
        <v>0</v>
      </c>
      <c r="CD6" s="29">
        <v>0</v>
      </c>
      <c r="CE6" s="29">
        <v>0</v>
      </c>
      <c r="CF6" s="42">
        <f t="shared" si="26"/>
        <v>0</v>
      </c>
      <c r="CG6" s="69" t="e">
        <f t="shared" si="27"/>
        <v>#DIV/0!</v>
      </c>
      <c r="CH6" s="72">
        <v>1</v>
      </c>
      <c r="CI6" s="29">
        <v>219511</v>
      </c>
      <c r="CJ6" s="29">
        <v>1</v>
      </c>
      <c r="CK6" s="29">
        <v>219511</v>
      </c>
      <c r="CL6" s="42">
        <f t="shared" si="28"/>
        <v>0</v>
      </c>
      <c r="CM6" s="69">
        <f t="shared" si="29"/>
        <v>0</v>
      </c>
      <c r="CN6" s="72">
        <v>666</v>
      </c>
      <c r="CO6" s="29">
        <v>2015425149</v>
      </c>
      <c r="CP6" s="29">
        <v>689</v>
      </c>
      <c r="CQ6" s="29">
        <v>2015425149</v>
      </c>
      <c r="CR6" s="42">
        <f t="shared" si="30"/>
        <v>0</v>
      </c>
      <c r="CS6" s="88">
        <f t="shared" si="31"/>
        <v>0</v>
      </c>
    </row>
    <row r="7" spans="1:98" x14ac:dyDescent="0.3">
      <c r="A7" s="54" t="s">
        <v>134</v>
      </c>
      <c r="B7" s="72">
        <v>322535914</v>
      </c>
      <c r="C7" s="29">
        <v>378622509</v>
      </c>
      <c r="D7" s="29">
        <v>348559806</v>
      </c>
      <c r="E7" s="29">
        <v>441107692</v>
      </c>
      <c r="F7" s="42">
        <f t="shared" si="0"/>
        <v>62485183</v>
      </c>
      <c r="G7" s="69">
        <f t="shared" si="1"/>
        <v>0.14165516524250499</v>
      </c>
      <c r="H7" s="72">
        <v>57434242</v>
      </c>
      <c r="I7" s="29">
        <v>39178844</v>
      </c>
      <c r="J7" s="29">
        <v>57434242</v>
      </c>
      <c r="K7" s="29">
        <v>39178844</v>
      </c>
      <c r="L7" s="42">
        <f t="shared" si="2"/>
        <v>0</v>
      </c>
      <c r="M7" s="69">
        <f t="shared" si="3"/>
        <v>0</v>
      </c>
      <c r="N7" s="72">
        <v>24357267</v>
      </c>
      <c r="O7" s="29">
        <v>24427867</v>
      </c>
      <c r="P7" s="29">
        <v>24357267</v>
      </c>
      <c r="Q7" s="29">
        <v>24427867</v>
      </c>
      <c r="R7" s="42">
        <f t="shared" si="4"/>
        <v>0</v>
      </c>
      <c r="S7" s="69">
        <f t="shared" si="5"/>
        <v>0</v>
      </c>
      <c r="T7" s="72">
        <v>54</v>
      </c>
      <c r="U7" s="29">
        <v>55960576</v>
      </c>
      <c r="V7" s="29">
        <v>71</v>
      </c>
      <c r="W7" s="29">
        <v>55960576</v>
      </c>
      <c r="X7" s="42">
        <f t="shared" si="6"/>
        <v>0</v>
      </c>
      <c r="Y7" s="69">
        <f t="shared" si="7"/>
        <v>0</v>
      </c>
      <c r="Z7" s="72">
        <v>26</v>
      </c>
      <c r="AA7" s="29">
        <v>5827611889</v>
      </c>
      <c r="AB7" s="29">
        <v>26</v>
      </c>
      <c r="AC7" s="29">
        <v>5827611889</v>
      </c>
      <c r="AD7" s="42">
        <f t="shared" si="8"/>
        <v>0</v>
      </c>
      <c r="AE7" s="69">
        <f t="shared" si="9"/>
        <v>0</v>
      </c>
      <c r="AF7" s="72">
        <v>4</v>
      </c>
      <c r="AG7" s="29">
        <v>2746696</v>
      </c>
      <c r="AH7" s="29">
        <v>4</v>
      </c>
      <c r="AI7" s="29">
        <v>2746696</v>
      </c>
      <c r="AJ7" s="42">
        <f t="shared" si="10"/>
        <v>0</v>
      </c>
      <c r="AK7" s="69">
        <f t="shared" si="11"/>
        <v>0</v>
      </c>
      <c r="AL7" s="72">
        <v>81</v>
      </c>
      <c r="AM7" s="29">
        <v>114523674</v>
      </c>
      <c r="AN7" s="29">
        <v>81</v>
      </c>
      <c r="AO7" s="29">
        <v>114523674</v>
      </c>
      <c r="AP7" s="42">
        <f t="shared" si="12"/>
        <v>0</v>
      </c>
      <c r="AQ7" s="69">
        <f t="shared" si="13"/>
        <v>0</v>
      </c>
      <c r="AR7" s="72">
        <v>89</v>
      </c>
      <c r="AS7" s="29">
        <v>185407593</v>
      </c>
      <c r="AT7" s="29">
        <v>91</v>
      </c>
      <c r="AU7" s="29">
        <v>185407593</v>
      </c>
      <c r="AV7" s="42">
        <f t="shared" si="14"/>
        <v>0</v>
      </c>
      <c r="AW7" s="69">
        <f t="shared" si="15"/>
        <v>0</v>
      </c>
      <c r="AX7" s="72">
        <v>410</v>
      </c>
      <c r="AY7" s="29">
        <v>175722427</v>
      </c>
      <c r="AZ7" s="29">
        <v>451</v>
      </c>
      <c r="BA7" s="29">
        <v>175722427</v>
      </c>
      <c r="BB7" s="42">
        <f t="shared" si="16"/>
        <v>0</v>
      </c>
      <c r="BC7" s="69">
        <f t="shared" si="17"/>
        <v>0</v>
      </c>
      <c r="BD7" s="72">
        <v>55</v>
      </c>
      <c r="BE7" s="29">
        <v>68746280</v>
      </c>
      <c r="BF7" s="29">
        <v>64</v>
      </c>
      <c r="BG7" s="29">
        <v>68746280</v>
      </c>
      <c r="BH7" s="42">
        <f t="shared" si="18"/>
        <v>0</v>
      </c>
      <c r="BI7" s="69">
        <f t="shared" si="19"/>
        <v>0</v>
      </c>
      <c r="BJ7" s="72">
        <v>9</v>
      </c>
      <c r="BK7" s="29">
        <v>8061567</v>
      </c>
      <c r="BL7" s="29">
        <v>9</v>
      </c>
      <c r="BM7" s="29">
        <v>8061567</v>
      </c>
      <c r="BN7" s="42">
        <f t="shared" si="20"/>
        <v>0</v>
      </c>
      <c r="BO7" s="69">
        <f t="shared" si="21"/>
        <v>0</v>
      </c>
      <c r="BP7" s="72">
        <v>0</v>
      </c>
      <c r="BQ7" s="29">
        <v>0</v>
      </c>
      <c r="BR7" s="29">
        <v>0</v>
      </c>
      <c r="BS7" s="29">
        <v>0</v>
      </c>
      <c r="BT7" s="42">
        <f t="shared" si="22"/>
        <v>0</v>
      </c>
      <c r="BU7" s="69" t="e">
        <f t="shared" si="23"/>
        <v>#DIV/0!</v>
      </c>
      <c r="BV7" s="72">
        <v>0</v>
      </c>
      <c r="BW7" s="29">
        <v>0</v>
      </c>
      <c r="BX7" s="29">
        <v>0</v>
      </c>
      <c r="BY7" s="29">
        <v>0</v>
      </c>
      <c r="BZ7" s="42">
        <f t="shared" si="24"/>
        <v>0</v>
      </c>
      <c r="CA7" s="69" t="e">
        <f t="shared" si="25"/>
        <v>#DIV/0!</v>
      </c>
      <c r="CB7" s="72">
        <v>1</v>
      </c>
      <c r="CC7" s="29">
        <v>422500</v>
      </c>
      <c r="CD7" s="29">
        <v>1</v>
      </c>
      <c r="CE7" s="29">
        <v>422500</v>
      </c>
      <c r="CF7" s="42">
        <f t="shared" si="26"/>
        <v>0</v>
      </c>
      <c r="CG7" s="69">
        <f t="shared" si="27"/>
        <v>0</v>
      </c>
      <c r="CH7" s="72">
        <v>1</v>
      </c>
      <c r="CI7" s="29">
        <v>433543</v>
      </c>
      <c r="CJ7" s="29">
        <v>1</v>
      </c>
      <c r="CK7" s="29">
        <v>433543</v>
      </c>
      <c r="CL7" s="42">
        <f t="shared" si="28"/>
        <v>0</v>
      </c>
      <c r="CM7" s="69">
        <f t="shared" si="29"/>
        <v>0</v>
      </c>
      <c r="CN7" s="72">
        <v>1000</v>
      </c>
      <c r="CO7" s="29">
        <v>7391455211</v>
      </c>
      <c r="CP7" s="29">
        <v>1073</v>
      </c>
      <c r="CQ7" s="29">
        <v>7391705211</v>
      </c>
      <c r="CR7" s="42">
        <f t="shared" si="30"/>
        <v>250000</v>
      </c>
      <c r="CS7" s="88">
        <f t="shared" si="31"/>
        <v>3.3821695111428602E-5</v>
      </c>
    </row>
    <row r="8" spans="1:98" x14ac:dyDescent="0.3">
      <c r="A8" s="54" t="s">
        <v>157</v>
      </c>
      <c r="B8" s="72">
        <v>0</v>
      </c>
      <c r="C8" s="29">
        <v>0</v>
      </c>
      <c r="D8" s="29">
        <v>0</v>
      </c>
      <c r="E8" s="29">
        <v>0</v>
      </c>
      <c r="F8" s="42">
        <f t="shared" si="0"/>
        <v>0</v>
      </c>
      <c r="G8" s="69" t="e">
        <f t="shared" si="1"/>
        <v>#DIV/0!</v>
      </c>
      <c r="H8" s="72">
        <v>0</v>
      </c>
      <c r="I8" s="29">
        <v>0</v>
      </c>
      <c r="J8" s="29">
        <v>0</v>
      </c>
      <c r="K8" s="29">
        <v>0</v>
      </c>
      <c r="L8" s="42">
        <f t="shared" si="2"/>
        <v>0</v>
      </c>
      <c r="M8" s="69" t="e">
        <f t="shared" si="3"/>
        <v>#DIV/0!</v>
      </c>
      <c r="N8" s="72">
        <v>0</v>
      </c>
      <c r="O8" s="29">
        <v>0</v>
      </c>
      <c r="P8" s="29">
        <v>0</v>
      </c>
      <c r="Q8" s="29">
        <v>0</v>
      </c>
      <c r="R8" s="42">
        <f t="shared" si="4"/>
        <v>0</v>
      </c>
      <c r="S8" s="69" t="e">
        <f t="shared" si="5"/>
        <v>#DIV/0!</v>
      </c>
      <c r="T8" s="72">
        <v>32</v>
      </c>
      <c r="U8" s="29">
        <v>32639826</v>
      </c>
      <c r="V8" s="29">
        <v>38</v>
      </c>
      <c r="W8" s="29">
        <v>32639826</v>
      </c>
      <c r="X8" s="42">
        <f t="shared" si="6"/>
        <v>0</v>
      </c>
      <c r="Y8" s="69">
        <f t="shared" si="7"/>
        <v>0</v>
      </c>
      <c r="Z8" s="72">
        <v>27</v>
      </c>
      <c r="AA8" s="29">
        <v>3270626447</v>
      </c>
      <c r="AB8" s="29">
        <v>27</v>
      </c>
      <c r="AC8" s="29">
        <v>3278628197</v>
      </c>
      <c r="AD8" s="42">
        <f t="shared" si="8"/>
        <v>8001750</v>
      </c>
      <c r="AE8" s="69">
        <f t="shared" si="9"/>
        <v>2.4405786564398292E-3</v>
      </c>
      <c r="AF8" s="72">
        <v>4</v>
      </c>
      <c r="AG8" s="29">
        <v>670774</v>
      </c>
      <c r="AH8" s="29">
        <v>5</v>
      </c>
      <c r="AI8" s="29">
        <v>670774</v>
      </c>
      <c r="AJ8" s="42">
        <f t="shared" si="10"/>
        <v>0</v>
      </c>
      <c r="AK8" s="69">
        <f t="shared" si="11"/>
        <v>0</v>
      </c>
      <c r="AL8" s="72">
        <v>64</v>
      </c>
      <c r="AM8" s="29">
        <v>81205574</v>
      </c>
      <c r="AN8" s="29">
        <v>64</v>
      </c>
      <c r="AO8" s="29">
        <v>81205574</v>
      </c>
      <c r="AP8" s="42">
        <f t="shared" si="12"/>
        <v>0</v>
      </c>
      <c r="AQ8" s="69">
        <f t="shared" si="13"/>
        <v>0</v>
      </c>
      <c r="AR8" s="72">
        <v>0</v>
      </c>
      <c r="AS8" s="29">
        <v>0</v>
      </c>
      <c r="AT8" s="29">
        <v>0</v>
      </c>
      <c r="AU8" s="29">
        <v>0</v>
      </c>
      <c r="AV8" s="42">
        <f t="shared" si="14"/>
        <v>0</v>
      </c>
      <c r="AW8" s="69" t="e">
        <f t="shared" si="15"/>
        <v>#DIV/0!</v>
      </c>
      <c r="AX8" s="72">
        <v>138</v>
      </c>
      <c r="AY8" s="29">
        <v>54141262</v>
      </c>
      <c r="AZ8" s="29">
        <v>155</v>
      </c>
      <c r="BA8" s="29">
        <v>54141262</v>
      </c>
      <c r="BB8" s="42">
        <f t="shared" si="16"/>
        <v>0</v>
      </c>
      <c r="BC8" s="69">
        <f t="shared" si="17"/>
        <v>0</v>
      </c>
      <c r="BD8" s="72">
        <v>16</v>
      </c>
      <c r="BE8" s="29">
        <v>22977731</v>
      </c>
      <c r="BF8" s="29">
        <v>19</v>
      </c>
      <c r="BG8" s="29">
        <v>22977731</v>
      </c>
      <c r="BH8" s="42">
        <f t="shared" si="18"/>
        <v>0</v>
      </c>
      <c r="BI8" s="69">
        <f t="shared" si="19"/>
        <v>0</v>
      </c>
      <c r="BJ8" s="72">
        <v>2</v>
      </c>
      <c r="BK8" s="29">
        <v>5301945</v>
      </c>
      <c r="BL8" s="29">
        <v>2</v>
      </c>
      <c r="BM8" s="29">
        <v>5301945</v>
      </c>
      <c r="BN8" s="42">
        <f t="shared" si="20"/>
        <v>0</v>
      </c>
      <c r="BO8" s="69">
        <f t="shared" si="21"/>
        <v>0</v>
      </c>
      <c r="BP8" s="72">
        <v>0</v>
      </c>
      <c r="BQ8" s="29">
        <v>0</v>
      </c>
      <c r="BR8" s="29">
        <v>0</v>
      </c>
      <c r="BS8" s="29">
        <v>0</v>
      </c>
      <c r="BT8" s="42">
        <f t="shared" si="22"/>
        <v>0</v>
      </c>
      <c r="BU8" s="69" t="e">
        <f t="shared" si="23"/>
        <v>#DIV/0!</v>
      </c>
      <c r="BV8" s="72">
        <v>0</v>
      </c>
      <c r="BW8" s="29">
        <v>0</v>
      </c>
      <c r="BX8" s="29">
        <v>0</v>
      </c>
      <c r="BY8" s="29">
        <v>0</v>
      </c>
      <c r="BZ8" s="42">
        <f t="shared" si="24"/>
        <v>0</v>
      </c>
      <c r="CA8" s="69" t="e">
        <f t="shared" si="25"/>
        <v>#DIV/0!</v>
      </c>
      <c r="CB8" s="72">
        <v>0</v>
      </c>
      <c r="CC8" s="29">
        <v>0</v>
      </c>
      <c r="CD8" s="29">
        <v>0</v>
      </c>
      <c r="CE8" s="29">
        <v>0</v>
      </c>
      <c r="CF8" s="42">
        <f t="shared" si="26"/>
        <v>0</v>
      </c>
      <c r="CG8" s="69" t="e">
        <f t="shared" si="27"/>
        <v>#DIV/0!</v>
      </c>
      <c r="CH8" s="72">
        <v>1</v>
      </c>
      <c r="CI8" s="29">
        <v>217543</v>
      </c>
      <c r="CJ8" s="29">
        <v>1</v>
      </c>
      <c r="CK8" s="29">
        <v>217543</v>
      </c>
      <c r="CL8" s="42">
        <f t="shared" si="28"/>
        <v>0</v>
      </c>
      <c r="CM8" s="69">
        <f t="shared" si="29"/>
        <v>0</v>
      </c>
      <c r="CN8" s="72">
        <v>365</v>
      </c>
      <c r="CO8" s="29">
        <v>3799892952</v>
      </c>
      <c r="CP8" s="29">
        <v>394</v>
      </c>
      <c r="CQ8" s="29">
        <v>3808544042</v>
      </c>
      <c r="CR8" s="42">
        <f t="shared" si="30"/>
        <v>8651090</v>
      </c>
      <c r="CS8" s="88">
        <f t="shared" si="31"/>
        <v>2.2714953285552686E-3</v>
      </c>
    </row>
    <row r="9" spans="1:98" x14ac:dyDescent="0.3">
      <c r="A9" s="83" t="s">
        <v>133</v>
      </c>
      <c r="B9" s="84">
        <v>7979973342</v>
      </c>
      <c r="C9" s="32">
        <v>8366702911</v>
      </c>
      <c r="D9" s="29">
        <v>7953793968</v>
      </c>
      <c r="E9" s="29">
        <v>8328056295</v>
      </c>
      <c r="F9" s="85">
        <f t="shared" si="0"/>
        <v>-38646616</v>
      </c>
      <c r="G9" s="86">
        <f t="shared" si="1"/>
        <v>-4.6405325121544466E-3</v>
      </c>
      <c r="H9" s="84">
        <v>17121758</v>
      </c>
      <c r="I9" s="32">
        <v>24091761</v>
      </c>
      <c r="J9" s="32">
        <v>18031865</v>
      </c>
      <c r="K9" s="32">
        <v>24285057</v>
      </c>
      <c r="L9" s="85">
        <f t="shared" si="2"/>
        <v>193296</v>
      </c>
      <c r="M9" s="86">
        <f t="shared" si="3"/>
        <v>7.9594624793345135E-3</v>
      </c>
      <c r="N9" s="84">
        <v>114182892</v>
      </c>
      <c r="O9" s="32">
        <v>113576313</v>
      </c>
      <c r="P9" s="32">
        <v>114182892</v>
      </c>
      <c r="Q9" s="32">
        <v>113576313</v>
      </c>
      <c r="R9" s="85">
        <f t="shared" si="4"/>
        <v>0</v>
      </c>
      <c r="S9" s="86">
        <f t="shared" si="5"/>
        <v>0</v>
      </c>
      <c r="T9" s="84">
        <v>19</v>
      </c>
      <c r="U9" s="32">
        <v>12856197</v>
      </c>
      <c r="V9" s="32">
        <v>23</v>
      </c>
      <c r="W9" s="32">
        <v>12856197</v>
      </c>
      <c r="X9" s="85">
        <f t="shared" si="6"/>
        <v>0</v>
      </c>
      <c r="Y9" s="86">
        <f t="shared" si="7"/>
        <v>0</v>
      </c>
      <c r="Z9" s="84">
        <v>23</v>
      </c>
      <c r="AA9" s="32">
        <v>323201422</v>
      </c>
      <c r="AB9" s="32">
        <v>23</v>
      </c>
      <c r="AC9" s="32">
        <v>323201422</v>
      </c>
      <c r="AD9" s="85">
        <f t="shared" si="8"/>
        <v>0</v>
      </c>
      <c r="AE9" s="86">
        <f t="shared" si="9"/>
        <v>0</v>
      </c>
      <c r="AF9" s="84">
        <v>0</v>
      </c>
      <c r="AG9" s="32">
        <v>0</v>
      </c>
      <c r="AH9" s="32">
        <v>0</v>
      </c>
      <c r="AI9" s="32">
        <v>0</v>
      </c>
      <c r="AJ9" s="85">
        <f t="shared" si="10"/>
        <v>0</v>
      </c>
      <c r="AK9" s="86" t="e">
        <f t="shared" si="11"/>
        <v>#DIV/0!</v>
      </c>
      <c r="AL9" s="84">
        <v>26</v>
      </c>
      <c r="AM9" s="32">
        <v>8443530</v>
      </c>
      <c r="AN9" s="32">
        <v>26</v>
      </c>
      <c r="AO9" s="32">
        <v>8443530</v>
      </c>
      <c r="AP9" s="85">
        <f t="shared" si="12"/>
        <v>0</v>
      </c>
      <c r="AQ9" s="86">
        <f t="shared" si="13"/>
        <v>0</v>
      </c>
      <c r="AR9" s="84">
        <v>7</v>
      </c>
      <c r="AS9" s="32">
        <v>5495579</v>
      </c>
      <c r="AT9" s="32">
        <v>7</v>
      </c>
      <c r="AU9" s="32">
        <v>5495579</v>
      </c>
      <c r="AV9" s="85">
        <f t="shared" si="14"/>
        <v>0</v>
      </c>
      <c r="AW9" s="86">
        <f t="shared" si="15"/>
        <v>0</v>
      </c>
      <c r="AX9" s="84">
        <v>12</v>
      </c>
      <c r="AY9" s="32">
        <v>7157999</v>
      </c>
      <c r="AZ9" s="32">
        <v>14</v>
      </c>
      <c r="BA9" s="32">
        <v>7157999</v>
      </c>
      <c r="BB9" s="85">
        <f t="shared" si="16"/>
        <v>0</v>
      </c>
      <c r="BC9" s="86">
        <f t="shared" si="17"/>
        <v>0</v>
      </c>
      <c r="BD9" s="84">
        <v>11</v>
      </c>
      <c r="BE9" s="32">
        <v>7501278</v>
      </c>
      <c r="BF9" s="32">
        <v>13</v>
      </c>
      <c r="BG9" s="32">
        <v>7501278</v>
      </c>
      <c r="BH9" s="85">
        <f t="shared" si="18"/>
        <v>0</v>
      </c>
      <c r="BI9" s="86">
        <f t="shared" si="19"/>
        <v>0</v>
      </c>
      <c r="BJ9" s="84">
        <v>2</v>
      </c>
      <c r="BK9" s="32">
        <v>1099330</v>
      </c>
      <c r="BL9" s="32">
        <v>2</v>
      </c>
      <c r="BM9" s="32">
        <v>1099330</v>
      </c>
      <c r="BN9" s="85">
        <f t="shared" si="20"/>
        <v>0</v>
      </c>
      <c r="BO9" s="86">
        <f t="shared" si="21"/>
        <v>0</v>
      </c>
      <c r="BP9" s="84">
        <v>0</v>
      </c>
      <c r="BQ9" s="32">
        <v>0</v>
      </c>
      <c r="BR9" s="32">
        <v>0</v>
      </c>
      <c r="BS9" s="32">
        <v>0</v>
      </c>
      <c r="BT9" s="85">
        <f t="shared" si="22"/>
        <v>0</v>
      </c>
      <c r="BU9" s="86" t="e">
        <f t="shared" si="23"/>
        <v>#DIV/0!</v>
      </c>
      <c r="BV9" s="84">
        <v>0</v>
      </c>
      <c r="BW9" s="32">
        <v>0</v>
      </c>
      <c r="BX9" s="32">
        <v>0</v>
      </c>
      <c r="BY9" s="32">
        <v>0</v>
      </c>
      <c r="BZ9" s="85">
        <f t="shared" si="24"/>
        <v>0</v>
      </c>
      <c r="CA9" s="86" t="e">
        <f t="shared" si="25"/>
        <v>#DIV/0!</v>
      </c>
      <c r="CB9" s="84">
        <v>0</v>
      </c>
      <c r="CC9" s="32">
        <v>0</v>
      </c>
      <c r="CD9" s="32">
        <v>0</v>
      </c>
      <c r="CE9" s="32">
        <v>0</v>
      </c>
      <c r="CF9" s="85">
        <f t="shared" si="26"/>
        <v>0</v>
      </c>
      <c r="CG9" s="86" t="e">
        <f t="shared" si="27"/>
        <v>#DIV/0!</v>
      </c>
      <c r="CH9" s="84">
        <v>0</v>
      </c>
      <c r="CI9" s="32">
        <v>0</v>
      </c>
      <c r="CJ9" s="32">
        <v>0</v>
      </c>
      <c r="CK9" s="32">
        <v>0</v>
      </c>
      <c r="CL9" s="85">
        <f t="shared" si="28"/>
        <v>0</v>
      </c>
      <c r="CM9" s="86" t="e">
        <f t="shared" si="29"/>
        <v>#DIV/0!</v>
      </c>
      <c r="CN9" s="84">
        <v>187</v>
      </c>
      <c r="CO9" s="32">
        <v>456079384</v>
      </c>
      <c r="CP9" s="32">
        <v>196</v>
      </c>
      <c r="CQ9" s="32">
        <v>456079384</v>
      </c>
      <c r="CR9" s="85">
        <f t="shared" si="30"/>
        <v>0</v>
      </c>
      <c r="CS9" s="89">
        <f t="shared" si="31"/>
        <v>0</v>
      </c>
    </row>
    <row r="10" spans="1:98" ht="15" thickBot="1" x14ac:dyDescent="0.35">
      <c r="A10" s="56" t="s">
        <v>132</v>
      </c>
      <c r="B10" s="73">
        <v>9885585014</v>
      </c>
      <c r="C10" s="30">
        <v>9527056671</v>
      </c>
      <c r="D10" s="30">
        <v>9885585014</v>
      </c>
      <c r="E10" s="30">
        <v>9527976754</v>
      </c>
      <c r="F10" s="43">
        <f t="shared" si="0"/>
        <v>920083</v>
      </c>
      <c r="G10" s="70">
        <f t="shared" si="1"/>
        <v>9.6566461459274042E-5</v>
      </c>
      <c r="H10" s="73">
        <v>0</v>
      </c>
      <c r="I10" s="30">
        <v>0</v>
      </c>
      <c r="J10" s="30">
        <v>0</v>
      </c>
      <c r="K10" s="30">
        <v>0</v>
      </c>
      <c r="L10" s="43">
        <f t="shared" si="2"/>
        <v>0</v>
      </c>
      <c r="M10" s="70" t="e">
        <f t="shared" si="3"/>
        <v>#DIV/0!</v>
      </c>
      <c r="N10" s="73">
        <v>0</v>
      </c>
      <c r="O10" s="30">
        <v>0</v>
      </c>
      <c r="P10" s="30">
        <v>0</v>
      </c>
      <c r="Q10" s="30">
        <v>0</v>
      </c>
      <c r="R10" s="43">
        <f t="shared" si="4"/>
        <v>0</v>
      </c>
      <c r="S10" s="70" t="e">
        <f t="shared" si="5"/>
        <v>#DIV/0!</v>
      </c>
      <c r="T10" s="73">
        <v>19</v>
      </c>
      <c r="U10" s="30">
        <v>12856197</v>
      </c>
      <c r="V10" s="30">
        <v>23</v>
      </c>
      <c r="W10" s="30">
        <v>12856197</v>
      </c>
      <c r="X10" s="43">
        <f t="shared" si="6"/>
        <v>0</v>
      </c>
      <c r="Y10" s="70">
        <f t="shared" si="7"/>
        <v>0</v>
      </c>
      <c r="Z10" s="73">
        <v>23</v>
      </c>
      <c r="AA10" s="30">
        <v>323201422</v>
      </c>
      <c r="AB10" s="30">
        <v>23</v>
      </c>
      <c r="AC10" s="30">
        <v>323201422</v>
      </c>
      <c r="AD10" s="43">
        <f t="shared" si="8"/>
        <v>0</v>
      </c>
      <c r="AE10" s="70">
        <f t="shared" si="9"/>
        <v>0</v>
      </c>
      <c r="AF10" s="73">
        <v>0</v>
      </c>
      <c r="AG10" s="30">
        <v>0</v>
      </c>
      <c r="AH10" s="30">
        <v>0</v>
      </c>
      <c r="AI10" s="30">
        <v>0</v>
      </c>
      <c r="AJ10" s="43">
        <f t="shared" si="10"/>
        <v>0</v>
      </c>
      <c r="AK10" s="70" t="e">
        <f t="shared" si="11"/>
        <v>#DIV/0!</v>
      </c>
      <c r="AL10" s="73">
        <v>26</v>
      </c>
      <c r="AM10" s="30">
        <v>8443530</v>
      </c>
      <c r="AN10" s="30">
        <v>26</v>
      </c>
      <c r="AO10" s="30">
        <v>8443530</v>
      </c>
      <c r="AP10" s="43">
        <f t="shared" si="12"/>
        <v>0</v>
      </c>
      <c r="AQ10" s="70">
        <f t="shared" si="13"/>
        <v>0</v>
      </c>
      <c r="AR10" s="73">
        <v>7</v>
      </c>
      <c r="AS10" s="30">
        <v>5495579</v>
      </c>
      <c r="AT10" s="30">
        <v>7</v>
      </c>
      <c r="AU10" s="30">
        <v>5495579</v>
      </c>
      <c r="AV10" s="43">
        <f t="shared" si="14"/>
        <v>0</v>
      </c>
      <c r="AW10" s="70">
        <f t="shared" si="15"/>
        <v>0</v>
      </c>
      <c r="AX10" s="73">
        <v>12</v>
      </c>
      <c r="AY10" s="30">
        <v>7157999</v>
      </c>
      <c r="AZ10" s="30">
        <v>14</v>
      </c>
      <c r="BA10" s="30">
        <v>7157999</v>
      </c>
      <c r="BB10" s="43">
        <f t="shared" si="16"/>
        <v>0</v>
      </c>
      <c r="BC10" s="70">
        <f t="shared" si="17"/>
        <v>0</v>
      </c>
      <c r="BD10" s="73">
        <v>11</v>
      </c>
      <c r="BE10" s="30">
        <v>7501278</v>
      </c>
      <c r="BF10" s="30">
        <v>13</v>
      </c>
      <c r="BG10" s="30">
        <v>7501278</v>
      </c>
      <c r="BH10" s="43">
        <f t="shared" si="18"/>
        <v>0</v>
      </c>
      <c r="BI10" s="70">
        <f t="shared" si="19"/>
        <v>0</v>
      </c>
      <c r="BJ10" s="73">
        <v>2</v>
      </c>
      <c r="BK10" s="30">
        <v>1099330</v>
      </c>
      <c r="BL10" s="30">
        <v>2</v>
      </c>
      <c r="BM10" s="30">
        <v>1099330</v>
      </c>
      <c r="BN10" s="43">
        <f t="shared" si="20"/>
        <v>0</v>
      </c>
      <c r="BO10" s="70">
        <f t="shared" si="21"/>
        <v>0</v>
      </c>
      <c r="BP10" s="73">
        <v>0</v>
      </c>
      <c r="BQ10" s="30">
        <v>0</v>
      </c>
      <c r="BR10" s="30">
        <v>0</v>
      </c>
      <c r="BS10" s="30">
        <v>0</v>
      </c>
      <c r="BT10" s="43">
        <f t="shared" si="22"/>
        <v>0</v>
      </c>
      <c r="BU10" s="70" t="e">
        <f t="shared" si="23"/>
        <v>#DIV/0!</v>
      </c>
      <c r="BV10" s="73">
        <v>0</v>
      </c>
      <c r="BW10" s="30">
        <v>0</v>
      </c>
      <c r="BX10" s="30">
        <v>0</v>
      </c>
      <c r="BY10" s="30">
        <v>0</v>
      </c>
      <c r="BZ10" s="43">
        <f t="shared" si="24"/>
        <v>0</v>
      </c>
      <c r="CA10" s="70" t="e">
        <f t="shared" si="25"/>
        <v>#DIV/0!</v>
      </c>
      <c r="CB10" s="73">
        <v>0</v>
      </c>
      <c r="CC10" s="30">
        <v>0</v>
      </c>
      <c r="CD10" s="30">
        <v>0</v>
      </c>
      <c r="CE10" s="30">
        <v>0</v>
      </c>
      <c r="CF10" s="43">
        <f t="shared" si="26"/>
        <v>0</v>
      </c>
      <c r="CG10" s="70" t="e">
        <f t="shared" si="27"/>
        <v>#DIV/0!</v>
      </c>
      <c r="CH10" s="73">
        <v>0</v>
      </c>
      <c r="CI10" s="30">
        <v>0</v>
      </c>
      <c r="CJ10" s="30">
        <v>0</v>
      </c>
      <c r="CK10" s="30">
        <v>0</v>
      </c>
      <c r="CL10" s="43">
        <f t="shared" si="28"/>
        <v>0</v>
      </c>
      <c r="CM10" s="70" t="e">
        <f t="shared" si="29"/>
        <v>#DIV/0!</v>
      </c>
      <c r="CN10" s="73">
        <v>187</v>
      </c>
      <c r="CO10" s="30">
        <v>456079384</v>
      </c>
      <c r="CP10" s="30">
        <v>196</v>
      </c>
      <c r="CQ10" s="30">
        <v>456079384</v>
      </c>
      <c r="CR10" s="43">
        <f t="shared" si="30"/>
        <v>0</v>
      </c>
      <c r="CS10" s="90">
        <f t="shared" si="31"/>
        <v>0</v>
      </c>
    </row>
    <row r="11" spans="1:98" ht="15" thickBot="1" x14ac:dyDescent="0.35">
      <c r="A11" s="56" t="s">
        <v>137</v>
      </c>
      <c r="B11" s="73">
        <f>SUM(B5:B10)</f>
        <v>49191601722</v>
      </c>
      <c r="C11" s="30">
        <f>SUM(C5:C10)</f>
        <v>47883357943</v>
      </c>
      <c r="D11" s="73">
        <f>SUM(D5:D10)</f>
        <v>49191446240</v>
      </c>
      <c r="E11" s="30">
        <f>SUM(E5:E10)</f>
        <v>47908116593</v>
      </c>
      <c r="F11" s="43">
        <f>SUM(F5:F10)</f>
        <v>24758650</v>
      </c>
      <c r="G11" s="70"/>
      <c r="H11" s="73">
        <f>SUM(H5:H10)</f>
        <v>74556000</v>
      </c>
      <c r="I11" s="30">
        <f>SUM(I5:I10)</f>
        <v>63270605</v>
      </c>
      <c r="J11" s="30">
        <f>SUM(J5:J10)</f>
        <v>1475551791</v>
      </c>
      <c r="K11" s="30">
        <f>SUM(K5:K10)</f>
        <v>1461721177</v>
      </c>
      <c r="L11" s="43">
        <f>SUM(L5:L10)</f>
        <v>1398450572</v>
      </c>
      <c r="M11" s="70"/>
      <c r="N11" s="73">
        <f>SUM(N5:N10)</f>
        <v>138540159</v>
      </c>
      <c r="O11" s="30">
        <f>SUM(O5:O10)</f>
        <v>138004180</v>
      </c>
      <c r="P11" s="30">
        <f>SUM(P5:P10)</f>
        <v>138540159</v>
      </c>
      <c r="Q11" s="30">
        <f>SUM(Q5:Q10)</f>
        <v>138004180</v>
      </c>
      <c r="R11" s="43">
        <f>SUM(R5:R10)</f>
        <v>0</v>
      </c>
      <c r="S11" s="70"/>
      <c r="T11" s="73">
        <f>SUM(T5:T10)</f>
        <v>229</v>
      </c>
      <c r="U11" s="30">
        <f>SUM(U5:U10)</f>
        <v>193463163</v>
      </c>
      <c r="V11" s="30">
        <f>SUM(V5:V10)</f>
        <v>279</v>
      </c>
      <c r="W11" s="30">
        <f>SUM(W5:W10)</f>
        <v>193463163</v>
      </c>
      <c r="X11" s="43">
        <f>SUM(X5:X10)</f>
        <v>0</v>
      </c>
      <c r="Y11" s="70"/>
      <c r="Z11" s="73">
        <f>SUM(Z5:Z10)</f>
        <v>148</v>
      </c>
      <c r="AA11" s="30">
        <f>SUM(AA5:AA10)</f>
        <v>15181086728</v>
      </c>
      <c r="AB11" s="30">
        <f>SUM(AB5:AB10)</f>
        <v>148</v>
      </c>
      <c r="AC11" s="30">
        <f>SUM(AC5:AC10)</f>
        <v>15189088478</v>
      </c>
      <c r="AD11" s="43">
        <f>SUM(AD5:AD10)</f>
        <v>8001750</v>
      </c>
      <c r="AE11" s="70"/>
      <c r="AF11" s="73">
        <f>SUM(AF5:AF10)</f>
        <v>17</v>
      </c>
      <c r="AG11" s="30">
        <f>SUM(AG5:AG10)</f>
        <v>6400105</v>
      </c>
      <c r="AH11" s="30">
        <f>SUM(AH5:AH10)</f>
        <v>19</v>
      </c>
      <c r="AI11" s="30">
        <f>SUM(AI5:AI10)</f>
        <v>6400105</v>
      </c>
      <c r="AJ11" s="43">
        <f>SUM(AJ5:AJ10)</f>
        <v>0</v>
      </c>
      <c r="AK11" s="70"/>
      <c r="AL11" s="73">
        <f>SUM(AL5:AL10)</f>
        <v>381</v>
      </c>
      <c r="AM11" s="30">
        <f>SUM(AM5:AM10)</f>
        <v>399940591</v>
      </c>
      <c r="AN11" s="30">
        <f>SUM(AN5:AN10)</f>
        <v>381</v>
      </c>
      <c r="AO11" s="30">
        <f>SUM(AO5:AO10)</f>
        <v>399940591</v>
      </c>
      <c r="AP11" s="43">
        <f>SUM(AP5:AP10)</f>
        <v>0</v>
      </c>
      <c r="AQ11" s="70"/>
      <c r="AR11" s="73">
        <f>SUM(AR5:AR10)</f>
        <v>170</v>
      </c>
      <c r="AS11" s="30">
        <f>SUM(AS5:AS10)</f>
        <v>735128798</v>
      </c>
      <c r="AT11" s="30">
        <f>SUM(AT5:AT10)</f>
        <v>181</v>
      </c>
      <c r="AU11" s="30">
        <f>SUM(AU5:AU10)</f>
        <v>735128798</v>
      </c>
      <c r="AV11" s="43">
        <f>SUM(AV5:AV10)</f>
        <v>0</v>
      </c>
      <c r="AW11" s="70"/>
      <c r="AX11" s="73">
        <f>SUM(AX5:AX10)</f>
        <v>1119</v>
      </c>
      <c r="AY11" s="30">
        <f>SUM(AY5:AY10)</f>
        <v>478782881</v>
      </c>
      <c r="AZ11" s="30">
        <f>SUM(AZ5:AZ10)</f>
        <v>1216</v>
      </c>
      <c r="BA11" s="30">
        <f>SUM(BA5:BA10)</f>
        <v>478782881</v>
      </c>
      <c r="BB11" s="43">
        <f>SUM(BB5:BB10)</f>
        <v>0</v>
      </c>
      <c r="BC11" s="70"/>
      <c r="BD11" s="73">
        <f>SUM(BD5:BD10)</f>
        <v>156</v>
      </c>
      <c r="BE11" s="30">
        <f>SUM(BE5:BE10)</f>
        <v>171491560</v>
      </c>
      <c r="BF11" s="30">
        <f>SUM(BF5:BF10)</f>
        <v>180</v>
      </c>
      <c r="BG11" s="30">
        <f>SUM(BG5:BG10)</f>
        <v>171491560</v>
      </c>
      <c r="BH11" s="43">
        <f>SUM(BH5:BH10)</f>
        <v>0</v>
      </c>
      <c r="BI11" s="70"/>
      <c r="BJ11" s="73">
        <f>SUM(BJ5:BJ10)</f>
        <v>24</v>
      </c>
      <c r="BK11" s="30">
        <f>SUM(BK5:BK10)</f>
        <v>24643067</v>
      </c>
      <c r="BL11" s="30">
        <f>SUM(BL5:BL10)</f>
        <v>24</v>
      </c>
      <c r="BM11" s="30">
        <f>SUM(BM5:BM10)</f>
        <v>24643067</v>
      </c>
      <c r="BN11" s="43">
        <f>SUM(BN5:BN10)</f>
        <v>0</v>
      </c>
      <c r="BO11" s="70"/>
      <c r="BP11" s="73">
        <f>SUM(BP5:BP10)</f>
        <v>0</v>
      </c>
      <c r="BQ11" s="30">
        <f>SUM(BQ5:BQ10)</f>
        <v>0</v>
      </c>
      <c r="BR11" s="30">
        <f>SUM(BR5:BR10)</f>
        <v>0</v>
      </c>
      <c r="BS11" s="30">
        <f>SUM(BS5:BS10)</f>
        <v>0</v>
      </c>
      <c r="BT11" s="43">
        <f>SUM(BT5:BT10)</f>
        <v>0</v>
      </c>
      <c r="BU11" s="70"/>
      <c r="BV11" s="73">
        <f>SUM(BV5:BV10)</f>
        <v>1</v>
      </c>
      <c r="BW11" s="30">
        <f>SUM(BW5:BW10)</f>
        <v>157016</v>
      </c>
      <c r="BX11" s="30">
        <f>SUM(BX5:BX10)</f>
        <v>1</v>
      </c>
      <c r="BY11" s="30">
        <f>SUM(BY5:BY10)</f>
        <v>157016</v>
      </c>
      <c r="BZ11" s="43">
        <f>SUM(BZ5:BZ10)</f>
        <v>0</v>
      </c>
      <c r="CA11" s="70"/>
      <c r="CB11" s="73">
        <f>SUM(CB5:CB10)</f>
        <v>1</v>
      </c>
      <c r="CC11" s="30">
        <f>SUM(CC5:CC10)</f>
        <v>422500</v>
      </c>
      <c r="CD11" s="30">
        <f>SUM(CD5:CD10)</f>
        <v>1</v>
      </c>
      <c r="CE11" s="30">
        <f>SUM(CE5:CE10)</f>
        <v>422500</v>
      </c>
      <c r="CF11" s="43">
        <f>SUM(CF5:CF10)</f>
        <v>0</v>
      </c>
      <c r="CG11" s="70"/>
      <c r="CH11" s="73">
        <f>SUM(CH5:CH10)</f>
        <v>4</v>
      </c>
      <c r="CI11" s="30">
        <f>SUM(CI5:CI10)</f>
        <v>1340140</v>
      </c>
      <c r="CJ11" s="30">
        <f>SUM(CJ5:CJ10)</f>
        <v>4</v>
      </c>
      <c r="CK11" s="30">
        <f>SUM(CK5:CK10)</f>
        <v>1340140</v>
      </c>
      <c r="CL11" s="43">
        <f>SUM(CL5:CL10)</f>
        <v>0</v>
      </c>
      <c r="CM11" s="70"/>
      <c r="CN11" s="73">
        <f>SUM(CN5:CN10)</f>
        <v>3311</v>
      </c>
      <c r="CO11" s="30">
        <f>SUM(CO5:CO10)</f>
        <v>19394775900</v>
      </c>
      <c r="CP11" s="30">
        <f>SUM(CP5:CP10)</f>
        <v>3513</v>
      </c>
      <c r="CQ11" s="30">
        <f>SUM(CQ5:CQ10)</f>
        <v>19403676990</v>
      </c>
      <c r="CR11" s="43">
        <f>SUM(CR5:CR10)</f>
        <v>8901090</v>
      </c>
      <c r="CS11" s="90"/>
    </row>
    <row r="12" spans="1:98" ht="15" thickBot="1" x14ac:dyDescent="0.35"/>
    <row r="13" spans="1:98" ht="39" customHeight="1" thickBot="1" x14ac:dyDescent="0.4">
      <c r="A13" s="18" t="s">
        <v>156</v>
      </c>
      <c r="B13" s="77"/>
      <c r="C13" s="20"/>
      <c r="D13" s="24"/>
      <c r="E13" s="24"/>
      <c r="F13" s="66"/>
    </row>
    <row r="14" spans="1:98" ht="15" thickBot="1" x14ac:dyDescent="0.35">
      <c r="A14" s="322" t="s">
        <v>142</v>
      </c>
      <c r="B14" s="322" t="s">
        <v>141</v>
      </c>
      <c r="C14" s="50" t="s">
        <v>0</v>
      </c>
      <c r="D14" s="46"/>
      <c r="E14" s="46"/>
      <c r="F14" s="46"/>
      <c r="G14" s="46"/>
      <c r="H14" s="67"/>
      <c r="I14" s="50" t="s">
        <v>19</v>
      </c>
      <c r="J14" s="46"/>
      <c r="K14" s="46"/>
      <c r="L14" s="46"/>
      <c r="M14" s="46"/>
      <c r="N14" s="47"/>
      <c r="O14" s="50" t="s">
        <v>1</v>
      </c>
      <c r="P14" s="46"/>
      <c r="Q14" s="46"/>
      <c r="R14" s="46"/>
      <c r="S14" s="46"/>
      <c r="T14" s="47"/>
      <c r="U14" s="50" t="s">
        <v>4</v>
      </c>
      <c r="V14" s="46"/>
      <c r="W14" s="46"/>
      <c r="X14" s="46"/>
      <c r="Y14" s="46"/>
      <c r="Z14" s="47"/>
      <c r="AA14" s="50" t="s">
        <v>5</v>
      </c>
      <c r="AB14" s="46"/>
      <c r="AC14" s="46"/>
      <c r="AD14" s="46"/>
      <c r="AE14" s="46"/>
      <c r="AF14" s="47"/>
      <c r="AG14" s="50" t="s">
        <v>6</v>
      </c>
      <c r="AH14" s="46"/>
      <c r="AI14" s="46"/>
      <c r="AJ14" s="46"/>
      <c r="AK14" s="46"/>
      <c r="AL14" s="47"/>
      <c r="AM14" s="50" t="s">
        <v>7</v>
      </c>
      <c r="AN14" s="46"/>
      <c r="AO14" s="46"/>
      <c r="AP14" s="46"/>
      <c r="AQ14" s="46"/>
      <c r="AR14" s="47"/>
      <c r="AS14" s="50" t="s">
        <v>17</v>
      </c>
      <c r="AT14" s="46"/>
      <c r="AU14" s="46"/>
      <c r="AV14" s="46"/>
      <c r="AW14" s="46"/>
      <c r="AX14" s="47"/>
      <c r="AY14" s="50" t="s">
        <v>8</v>
      </c>
      <c r="AZ14" s="46"/>
      <c r="BA14" s="46"/>
      <c r="BB14" s="46"/>
      <c r="BC14" s="46"/>
      <c r="BD14" s="47"/>
      <c r="BE14" s="50" t="s">
        <v>22</v>
      </c>
      <c r="BF14" s="46"/>
      <c r="BG14" s="46"/>
      <c r="BH14" s="46"/>
      <c r="BI14" s="46"/>
      <c r="BJ14" s="47"/>
      <c r="BK14" s="50" t="s">
        <v>20</v>
      </c>
      <c r="BL14" s="46"/>
      <c r="BM14" s="46"/>
      <c r="BN14" s="46"/>
      <c r="BO14" s="46"/>
      <c r="BP14" s="47"/>
      <c r="BQ14" s="50" t="s">
        <v>2</v>
      </c>
      <c r="BR14" s="46"/>
      <c r="BS14" s="46"/>
      <c r="BT14" s="46"/>
      <c r="BU14" s="46"/>
      <c r="BV14" s="47"/>
      <c r="BW14" s="50" t="s">
        <v>3</v>
      </c>
      <c r="BX14" s="46"/>
      <c r="BY14" s="46"/>
      <c r="BZ14" s="46"/>
      <c r="CA14" s="46"/>
      <c r="CB14" s="47"/>
      <c r="CC14" s="50" t="s">
        <v>21</v>
      </c>
      <c r="CD14" s="46"/>
      <c r="CE14" s="46"/>
      <c r="CF14" s="46"/>
      <c r="CG14" s="46"/>
      <c r="CH14" s="47"/>
      <c r="CI14" s="50" t="s">
        <v>9</v>
      </c>
      <c r="CJ14" s="46"/>
      <c r="CK14" s="46"/>
      <c r="CL14" s="46"/>
      <c r="CM14" s="46"/>
      <c r="CN14" s="47"/>
      <c r="CO14" s="50" t="s">
        <v>126</v>
      </c>
      <c r="CP14" s="46"/>
      <c r="CQ14" s="46"/>
      <c r="CR14" s="46"/>
      <c r="CS14" s="46"/>
      <c r="CT14" s="47"/>
    </row>
    <row r="15" spans="1:98" ht="15" thickBot="1" x14ac:dyDescent="0.35">
      <c r="A15" s="332"/>
      <c r="B15" s="332"/>
      <c r="C15" s="51" t="s">
        <v>18</v>
      </c>
      <c r="D15" s="48"/>
      <c r="E15" s="48" t="s">
        <v>15</v>
      </c>
      <c r="F15" s="49"/>
      <c r="G15" s="328" t="s">
        <v>16</v>
      </c>
      <c r="H15" s="350" t="s">
        <v>23</v>
      </c>
      <c r="I15" s="51" t="s">
        <v>18</v>
      </c>
      <c r="J15" s="48"/>
      <c r="K15" s="48" t="s">
        <v>15</v>
      </c>
      <c r="L15" s="49"/>
      <c r="M15" s="328" t="s">
        <v>16</v>
      </c>
      <c r="N15" s="346" t="s">
        <v>23</v>
      </c>
      <c r="O15" s="51" t="s">
        <v>18</v>
      </c>
      <c r="P15" s="48"/>
      <c r="Q15" s="48" t="s">
        <v>15</v>
      </c>
      <c r="R15" s="49"/>
      <c r="S15" s="328" t="s">
        <v>16</v>
      </c>
      <c r="T15" s="346" t="s">
        <v>23</v>
      </c>
      <c r="U15" s="51" t="s">
        <v>18</v>
      </c>
      <c r="V15" s="48"/>
      <c r="W15" s="48" t="s">
        <v>15</v>
      </c>
      <c r="X15" s="49"/>
      <c r="Y15" s="328" t="s">
        <v>16</v>
      </c>
      <c r="Z15" s="346" t="s">
        <v>23</v>
      </c>
      <c r="AA15" s="51" t="s">
        <v>18</v>
      </c>
      <c r="AB15" s="48"/>
      <c r="AC15" s="48" t="s">
        <v>15</v>
      </c>
      <c r="AD15" s="49"/>
      <c r="AE15" s="328" t="s">
        <v>16</v>
      </c>
      <c r="AF15" s="346" t="s">
        <v>23</v>
      </c>
      <c r="AG15" s="51" t="s">
        <v>18</v>
      </c>
      <c r="AH15" s="48"/>
      <c r="AI15" s="48" t="s">
        <v>15</v>
      </c>
      <c r="AJ15" s="49"/>
      <c r="AK15" s="328" t="s">
        <v>16</v>
      </c>
      <c r="AL15" s="346" t="s">
        <v>23</v>
      </c>
      <c r="AM15" s="51" t="s">
        <v>18</v>
      </c>
      <c r="AN15" s="48"/>
      <c r="AO15" s="48" t="s">
        <v>15</v>
      </c>
      <c r="AP15" s="49"/>
      <c r="AQ15" s="328" t="s">
        <v>16</v>
      </c>
      <c r="AR15" s="346" t="s">
        <v>23</v>
      </c>
      <c r="AS15" s="51" t="s">
        <v>18</v>
      </c>
      <c r="AT15" s="48"/>
      <c r="AU15" s="48" t="s">
        <v>15</v>
      </c>
      <c r="AV15" s="49"/>
      <c r="AW15" s="328" t="s">
        <v>16</v>
      </c>
      <c r="AX15" s="346" t="s">
        <v>23</v>
      </c>
      <c r="AY15" s="51" t="s">
        <v>18</v>
      </c>
      <c r="AZ15" s="48"/>
      <c r="BA15" s="48" t="s">
        <v>15</v>
      </c>
      <c r="BB15" s="49"/>
      <c r="BC15" s="328" t="s">
        <v>16</v>
      </c>
      <c r="BD15" s="346" t="s">
        <v>23</v>
      </c>
      <c r="BE15" s="51" t="s">
        <v>18</v>
      </c>
      <c r="BF15" s="48"/>
      <c r="BG15" s="48" t="s">
        <v>15</v>
      </c>
      <c r="BH15" s="49"/>
      <c r="BI15" s="328" t="s">
        <v>16</v>
      </c>
      <c r="BJ15" s="346" t="s">
        <v>23</v>
      </c>
      <c r="BK15" s="51" t="s">
        <v>18</v>
      </c>
      <c r="BL15" s="48"/>
      <c r="BM15" s="48" t="s">
        <v>15</v>
      </c>
      <c r="BN15" s="49"/>
      <c r="BO15" s="328" t="s">
        <v>16</v>
      </c>
      <c r="BP15" s="346" t="s">
        <v>23</v>
      </c>
      <c r="BQ15" s="51" t="s">
        <v>18</v>
      </c>
      <c r="BR15" s="48"/>
      <c r="BS15" s="48" t="s">
        <v>15</v>
      </c>
      <c r="BT15" s="49"/>
      <c r="BU15" s="328" t="s">
        <v>16</v>
      </c>
      <c r="BV15" s="346" t="s">
        <v>23</v>
      </c>
      <c r="BW15" s="51" t="s">
        <v>18</v>
      </c>
      <c r="BX15" s="48"/>
      <c r="BY15" s="48" t="s">
        <v>15</v>
      </c>
      <c r="BZ15" s="49"/>
      <c r="CA15" s="328" t="s">
        <v>16</v>
      </c>
      <c r="CB15" s="348" t="s">
        <v>23</v>
      </c>
      <c r="CC15" s="76" t="s">
        <v>18</v>
      </c>
      <c r="CD15" s="75"/>
      <c r="CE15" s="75" t="s">
        <v>15</v>
      </c>
      <c r="CF15" s="49"/>
      <c r="CG15" s="328" t="s">
        <v>16</v>
      </c>
      <c r="CH15" s="346" t="s">
        <v>23</v>
      </c>
      <c r="CI15" s="51" t="s">
        <v>18</v>
      </c>
      <c r="CJ15" s="48"/>
      <c r="CK15" s="48" t="s">
        <v>15</v>
      </c>
      <c r="CL15" s="49"/>
      <c r="CM15" s="328" t="s">
        <v>16</v>
      </c>
      <c r="CN15" s="344" t="s">
        <v>23</v>
      </c>
      <c r="CO15" s="51" t="s">
        <v>18</v>
      </c>
      <c r="CP15" s="48"/>
      <c r="CQ15" s="48" t="s">
        <v>15</v>
      </c>
      <c r="CR15" s="49"/>
      <c r="CS15" s="328" t="s">
        <v>16</v>
      </c>
      <c r="CT15" s="344" t="s">
        <v>23</v>
      </c>
    </row>
    <row r="16" spans="1:98" ht="44.4" thickTop="1" thickBot="1" x14ac:dyDescent="0.35">
      <c r="A16" s="352"/>
      <c r="B16" s="352"/>
      <c r="C16" s="44" t="s">
        <v>138</v>
      </c>
      <c r="D16" s="45" t="s">
        <v>139</v>
      </c>
      <c r="E16" s="44" t="s">
        <v>138</v>
      </c>
      <c r="F16" s="45" t="s">
        <v>139</v>
      </c>
      <c r="G16" s="329"/>
      <c r="H16" s="351"/>
      <c r="I16" s="44" t="s">
        <v>138</v>
      </c>
      <c r="J16" s="45" t="s">
        <v>139</v>
      </c>
      <c r="K16" s="44" t="s">
        <v>138</v>
      </c>
      <c r="L16" s="45" t="s">
        <v>139</v>
      </c>
      <c r="M16" s="329"/>
      <c r="N16" s="347"/>
      <c r="O16" s="44" t="s">
        <v>138</v>
      </c>
      <c r="P16" s="45" t="s">
        <v>139</v>
      </c>
      <c r="Q16" s="44" t="s">
        <v>138</v>
      </c>
      <c r="R16" s="45" t="s">
        <v>139</v>
      </c>
      <c r="S16" s="329"/>
      <c r="T16" s="347"/>
      <c r="U16" s="44" t="s">
        <v>138</v>
      </c>
      <c r="V16" s="45" t="s">
        <v>139</v>
      </c>
      <c r="W16" s="44" t="s">
        <v>138</v>
      </c>
      <c r="X16" s="45" t="s">
        <v>139</v>
      </c>
      <c r="Y16" s="329"/>
      <c r="Z16" s="347"/>
      <c r="AA16" s="44" t="s">
        <v>138</v>
      </c>
      <c r="AB16" s="45" t="s">
        <v>139</v>
      </c>
      <c r="AC16" s="44" t="s">
        <v>138</v>
      </c>
      <c r="AD16" s="45" t="s">
        <v>139</v>
      </c>
      <c r="AE16" s="329"/>
      <c r="AF16" s="347"/>
      <c r="AG16" s="44" t="s">
        <v>138</v>
      </c>
      <c r="AH16" s="45" t="s">
        <v>139</v>
      </c>
      <c r="AI16" s="44" t="s">
        <v>138</v>
      </c>
      <c r="AJ16" s="45" t="s">
        <v>139</v>
      </c>
      <c r="AK16" s="329"/>
      <c r="AL16" s="347"/>
      <c r="AM16" s="44" t="s">
        <v>138</v>
      </c>
      <c r="AN16" s="45" t="s">
        <v>139</v>
      </c>
      <c r="AO16" s="44" t="s">
        <v>138</v>
      </c>
      <c r="AP16" s="45" t="s">
        <v>139</v>
      </c>
      <c r="AQ16" s="329"/>
      <c r="AR16" s="347"/>
      <c r="AS16" s="44" t="s">
        <v>138</v>
      </c>
      <c r="AT16" s="45" t="s">
        <v>139</v>
      </c>
      <c r="AU16" s="44" t="s">
        <v>138</v>
      </c>
      <c r="AV16" s="45" t="s">
        <v>139</v>
      </c>
      <c r="AW16" s="329"/>
      <c r="AX16" s="347"/>
      <c r="AY16" s="44" t="s">
        <v>138</v>
      </c>
      <c r="AZ16" s="45" t="s">
        <v>139</v>
      </c>
      <c r="BA16" s="44" t="s">
        <v>138</v>
      </c>
      <c r="BB16" s="45" t="s">
        <v>139</v>
      </c>
      <c r="BC16" s="329"/>
      <c r="BD16" s="347"/>
      <c r="BE16" s="44" t="s">
        <v>138</v>
      </c>
      <c r="BF16" s="45" t="s">
        <v>139</v>
      </c>
      <c r="BG16" s="44" t="s">
        <v>138</v>
      </c>
      <c r="BH16" s="45" t="s">
        <v>139</v>
      </c>
      <c r="BI16" s="329"/>
      <c r="BJ16" s="347"/>
      <c r="BK16" s="44" t="s">
        <v>138</v>
      </c>
      <c r="BL16" s="45" t="s">
        <v>139</v>
      </c>
      <c r="BM16" s="44" t="s">
        <v>138</v>
      </c>
      <c r="BN16" s="45" t="s">
        <v>139</v>
      </c>
      <c r="BO16" s="329"/>
      <c r="BP16" s="347"/>
      <c r="BQ16" s="44" t="s">
        <v>138</v>
      </c>
      <c r="BR16" s="45" t="s">
        <v>139</v>
      </c>
      <c r="BS16" s="44" t="s">
        <v>138</v>
      </c>
      <c r="BT16" s="45" t="s">
        <v>139</v>
      </c>
      <c r="BU16" s="329"/>
      <c r="BV16" s="347"/>
      <c r="BW16" s="44" t="s">
        <v>138</v>
      </c>
      <c r="BX16" s="45" t="s">
        <v>139</v>
      </c>
      <c r="BY16" s="44" t="s">
        <v>138</v>
      </c>
      <c r="BZ16" s="45" t="s">
        <v>139</v>
      </c>
      <c r="CA16" s="329"/>
      <c r="CB16" s="349"/>
      <c r="CC16" s="44" t="s">
        <v>138</v>
      </c>
      <c r="CD16" s="45" t="s">
        <v>139</v>
      </c>
      <c r="CE16" s="44" t="s">
        <v>138</v>
      </c>
      <c r="CF16" s="45" t="s">
        <v>139</v>
      </c>
      <c r="CG16" s="329"/>
      <c r="CH16" s="347"/>
      <c r="CI16" s="44" t="s">
        <v>138</v>
      </c>
      <c r="CJ16" s="45" t="s">
        <v>139</v>
      </c>
      <c r="CK16" s="44" t="s">
        <v>138</v>
      </c>
      <c r="CL16" s="45" t="s">
        <v>139</v>
      </c>
      <c r="CM16" s="329"/>
      <c r="CN16" s="345"/>
      <c r="CO16" s="44" t="s">
        <v>138</v>
      </c>
      <c r="CP16" s="45" t="s">
        <v>139</v>
      </c>
      <c r="CQ16" s="44" t="s">
        <v>138</v>
      </c>
      <c r="CR16" s="45" t="s">
        <v>139</v>
      </c>
      <c r="CS16" s="329"/>
      <c r="CT16" s="345"/>
    </row>
    <row r="17" spans="1:98" x14ac:dyDescent="0.3">
      <c r="A17" s="52" t="s">
        <v>143</v>
      </c>
      <c r="B17" s="78" t="s">
        <v>134</v>
      </c>
      <c r="C17" s="71">
        <v>686660</v>
      </c>
      <c r="D17" s="38">
        <v>686658</v>
      </c>
      <c r="E17" s="38">
        <v>109</v>
      </c>
      <c r="F17" s="38">
        <v>495116766</v>
      </c>
      <c r="G17" s="41">
        <f>D17-F17</f>
        <v>-494430108</v>
      </c>
      <c r="H17" s="68">
        <f>G17/F17</f>
        <v>-0.99861313926905071</v>
      </c>
      <c r="I17" s="71">
        <v>15</v>
      </c>
      <c r="J17" s="38">
        <v>23208424</v>
      </c>
      <c r="K17" s="38">
        <v>15</v>
      </c>
      <c r="L17" s="38">
        <v>23208424</v>
      </c>
      <c r="M17" s="41">
        <f>J17-L17</f>
        <v>0</v>
      </c>
      <c r="N17" s="57">
        <f>M17/L17</f>
        <v>0</v>
      </c>
      <c r="O17" s="71">
        <v>5</v>
      </c>
      <c r="P17" s="38">
        <v>2174548</v>
      </c>
      <c r="Q17" s="38">
        <v>8</v>
      </c>
      <c r="R17" s="38">
        <v>2174548</v>
      </c>
      <c r="S17" s="41">
        <f>P17-R17</f>
        <v>0</v>
      </c>
      <c r="T17" s="57">
        <f>S17/R17</f>
        <v>0</v>
      </c>
      <c r="U17" s="71">
        <v>54</v>
      </c>
      <c r="V17" s="38">
        <v>48714529</v>
      </c>
      <c r="W17" s="38">
        <v>69</v>
      </c>
      <c r="X17" s="38">
        <v>48714529</v>
      </c>
      <c r="Y17" s="41">
        <f>V17-X17</f>
        <v>0</v>
      </c>
      <c r="Z17" s="57">
        <f>Y17/X17</f>
        <v>0</v>
      </c>
      <c r="AA17" s="71">
        <v>28</v>
      </c>
      <c r="AB17" s="38">
        <v>4291265308</v>
      </c>
      <c r="AC17" s="38">
        <v>28</v>
      </c>
      <c r="AD17" s="38">
        <v>4291265308</v>
      </c>
      <c r="AE17" s="41">
        <f>AB17-AD17</f>
        <v>0</v>
      </c>
      <c r="AF17" s="57">
        <f>AE17/AD17</f>
        <v>0</v>
      </c>
      <c r="AG17" s="71">
        <v>6</v>
      </c>
      <c r="AH17" s="38">
        <v>2312635</v>
      </c>
      <c r="AI17" s="38">
        <v>7</v>
      </c>
      <c r="AJ17" s="38">
        <v>2312635</v>
      </c>
      <c r="AK17" s="41">
        <f>AH17-AJ17</f>
        <v>0</v>
      </c>
      <c r="AL17" s="57">
        <f>AK17/AJ17</f>
        <v>0</v>
      </c>
      <c r="AM17" s="71">
        <v>115</v>
      </c>
      <c r="AN17" s="38">
        <v>130915892</v>
      </c>
      <c r="AO17" s="38">
        <v>115</v>
      </c>
      <c r="AP17" s="38">
        <v>130915892</v>
      </c>
      <c r="AQ17" s="41">
        <f>AN17-AP17</f>
        <v>0</v>
      </c>
      <c r="AR17" s="57">
        <f>AQ17/AP17</f>
        <v>0</v>
      </c>
      <c r="AS17" s="71">
        <v>1</v>
      </c>
      <c r="AT17" s="38">
        <v>4639756</v>
      </c>
      <c r="AU17" s="38">
        <v>1</v>
      </c>
      <c r="AV17" s="38">
        <v>4639756</v>
      </c>
      <c r="AW17" s="41">
        <f>AT17-AV17</f>
        <v>0</v>
      </c>
      <c r="AX17" s="57">
        <f>AW17/AV17</f>
        <v>0</v>
      </c>
      <c r="AY17" s="71">
        <v>533</v>
      </c>
      <c r="AZ17" s="38">
        <v>225567531</v>
      </c>
      <c r="BA17" s="38">
        <v>567</v>
      </c>
      <c r="BB17" s="38">
        <v>225567531</v>
      </c>
      <c r="BC17" s="41">
        <f>AZ17-BB17</f>
        <v>0</v>
      </c>
      <c r="BD17" s="57">
        <f>BC17/BB17</f>
        <v>0</v>
      </c>
      <c r="BE17" s="71">
        <v>35</v>
      </c>
      <c r="BF17" s="38">
        <v>44986338</v>
      </c>
      <c r="BG17" s="38">
        <v>40</v>
      </c>
      <c r="BH17" s="38">
        <v>44986338</v>
      </c>
      <c r="BI17" s="41">
        <f>BF17-BH17</f>
        <v>0</v>
      </c>
      <c r="BJ17" s="57">
        <f>BI17/BH17</f>
        <v>0</v>
      </c>
      <c r="BK17" s="71">
        <v>4</v>
      </c>
      <c r="BL17" s="38">
        <v>6472550</v>
      </c>
      <c r="BM17" s="38">
        <v>4</v>
      </c>
      <c r="BN17" s="38">
        <v>6472550</v>
      </c>
      <c r="BO17" s="41">
        <f>BL17-BN17</f>
        <v>0</v>
      </c>
      <c r="BP17" s="57">
        <f>BO17/BN17</f>
        <v>0</v>
      </c>
      <c r="BQ17" s="71">
        <v>0</v>
      </c>
      <c r="BR17" s="38">
        <v>0</v>
      </c>
      <c r="BS17" s="38">
        <v>0</v>
      </c>
      <c r="BT17" s="38">
        <v>0</v>
      </c>
      <c r="BU17" s="41">
        <f>BR17-BT17</f>
        <v>0</v>
      </c>
      <c r="BV17" s="57" t="e">
        <f>BU17/BT17</f>
        <v>#DIV/0!</v>
      </c>
      <c r="BW17" s="71">
        <v>0</v>
      </c>
      <c r="BX17" s="38">
        <v>0</v>
      </c>
      <c r="BY17" s="38">
        <v>0</v>
      </c>
      <c r="BZ17" s="38">
        <v>0</v>
      </c>
      <c r="CA17" s="41">
        <f>BX17-BZ17</f>
        <v>0</v>
      </c>
      <c r="CB17" s="57" t="e">
        <f>CA17/BZ17</f>
        <v>#DIV/0!</v>
      </c>
      <c r="CC17" s="71">
        <v>0</v>
      </c>
      <c r="CD17" s="38">
        <v>0</v>
      </c>
      <c r="CE17" s="38">
        <v>0</v>
      </c>
      <c r="CF17" s="38">
        <v>0</v>
      </c>
      <c r="CG17" s="41">
        <f>CD17-CF17</f>
        <v>0</v>
      </c>
      <c r="CH17" s="57" t="e">
        <f>CG17/CF17</f>
        <v>#DIV/0!</v>
      </c>
      <c r="CI17" s="71">
        <v>1</v>
      </c>
      <c r="CJ17" s="38">
        <v>469543</v>
      </c>
      <c r="CK17" s="38">
        <v>1</v>
      </c>
      <c r="CL17" s="38">
        <v>469543</v>
      </c>
      <c r="CM17" s="41">
        <f>CJ17-CL17</f>
        <v>0</v>
      </c>
      <c r="CN17" s="53">
        <f>CM17/CL17</f>
        <v>0</v>
      </c>
      <c r="CO17" s="71">
        <v>906</v>
      </c>
      <c r="CP17" s="38">
        <v>5275843820</v>
      </c>
      <c r="CQ17" s="38">
        <v>965</v>
      </c>
      <c r="CR17" s="38">
        <v>5275843820</v>
      </c>
      <c r="CS17" s="41">
        <f>CP17-CR17</f>
        <v>0</v>
      </c>
      <c r="CT17" s="53">
        <f>CS17/CR17</f>
        <v>0</v>
      </c>
    </row>
    <row r="18" spans="1:98" x14ac:dyDescent="0.3">
      <c r="A18" s="54" t="s">
        <v>143</v>
      </c>
      <c r="B18" s="79" t="s">
        <v>133</v>
      </c>
      <c r="C18" s="72">
        <v>1005832058</v>
      </c>
      <c r="D18" s="29">
        <v>1038576742</v>
      </c>
      <c r="E18" s="29">
        <v>109</v>
      </c>
      <c r="F18" s="29">
        <v>495116766</v>
      </c>
      <c r="G18" s="42">
        <f t="shared" ref="G18:G54" si="32">D18-F18</f>
        <v>543459976</v>
      </c>
      <c r="H18" s="69">
        <f t="shared" ref="H18:H54" si="33">G18/F18</f>
        <v>1.0976400181124144</v>
      </c>
      <c r="I18" s="72">
        <v>15</v>
      </c>
      <c r="J18" s="29">
        <v>23208424</v>
      </c>
      <c r="K18" s="29">
        <v>15</v>
      </c>
      <c r="L18" s="29">
        <v>23208424</v>
      </c>
      <c r="M18" s="42">
        <f t="shared" ref="M18:M54" si="34">J18-L18</f>
        <v>0</v>
      </c>
      <c r="N18" s="58">
        <f t="shared" ref="N18:N54" si="35">M18/L18</f>
        <v>0</v>
      </c>
      <c r="O18" s="72">
        <v>5</v>
      </c>
      <c r="P18" s="29">
        <v>2174548</v>
      </c>
      <c r="Q18" s="29">
        <v>8</v>
      </c>
      <c r="R18" s="29">
        <v>2174548</v>
      </c>
      <c r="S18" s="42">
        <f t="shared" ref="S18:S54" si="36">P18-R18</f>
        <v>0</v>
      </c>
      <c r="T18" s="58">
        <f t="shared" ref="T18:T54" si="37">S18/R18</f>
        <v>0</v>
      </c>
      <c r="U18" s="72">
        <v>54</v>
      </c>
      <c r="V18" s="29">
        <v>48714529</v>
      </c>
      <c r="W18" s="29">
        <v>69</v>
      </c>
      <c r="X18" s="29">
        <v>48714529</v>
      </c>
      <c r="Y18" s="42">
        <f t="shared" ref="Y18:Y54" si="38">V18-X18</f>
        <v>0</v>
      </c>
      <c r="Z18" s="58">
        <f t="shared" ref="Z18:Z54" si="39">Y18/X18</f>
        <v>0</v>
      </c>
      <c r="AA18" s="72">
        <v>28</v>
      </c>
      <c r="AB18" s="29">
        <v>4291265308</v>
      </c>
      <c r="AC18" s="29">
        <v>28</v>
      </c>
      <c r="AD18" s="29">
        <v>4291265308</v>
      </c>
      <c r="AE18" s="42">
        <f t="shared" ref="AE18:AE54" si="40">AB18-AD18</f>
        <v>0</v>
      </c>
      <c r="AF18" s="58">
        <f t="shared" ref="AF18:AF54" si="41">AE18/AD18</f>
        <v>0</v>
      </c>
      <c r="AG18" s="72">
        <v>6</v>
      </c>
      <c r="AH18" s="29">
        <v>2312635</v>
      </c>
      <c r="AI18" s="29">
        <v>7</v>
      </c>
      <c r="AJ18" s="29">
        <v>2312635</v>
      </c>
      <c r="AK18" s="42">
        <f t="shared" ref="AK18:AK54" si="42">AH18-AJ18</f>
        <v>0</v>
      </c>
      <c r="AL18" s="58">
        <f t="shared" ref="AL18:AL54" si="43">AK18/AJ18</f>
        <v>0</v>
      </c>
      <c r="AM18" s="72">
        <v>115</v>
      </c>
      <c r="AN18" s="29">
        <v>130915892</v>
      </c>
      <c r="AO18" s="29">
        <v>115</v>
      </c>
      <c r="AP18" s="29">
        <v>130915892</v>
      </c>
      <c r="AQ18" s="42">
        <f t="shared" ref="AQ18:AQ54" si="44">AN18-AP18</f>
        <v>0</v>
      </c>
      <c r="AR18" s="58">
        <f t="shared" ref="AR18:AR54" si="45">AQ18/AP18</f>
        <v>0</v>
      </c>
      <c r="AS18" s="72">
        <v>1</v>
      </c>
      <c r="AT18" s="29">
        <v>4639756</v>
      </c>
      <c r="AU18" s="29">
        <v>1</v>
      </c>
      <c r="AV18" s="29">
        <v>4639756</v>
      </c>
      <c r="AW18" s="42">
        <f t="shared" ref="AW18:AW54" si="46">AT18-AV18</f>
        <v>0</v>
      </c>
      <c r="AX18" s="58">
        <f t="shared" ref="AX18:AX54" si="47">AW18/AV18</f>
        <v>0</v>
      </c>
      <c r="AY18" s="72">
        <v>533</v>
      </c>
      <c r="AZ18" s="29">
        <v>225567531</v>
      </c>
      <c r="BA18" s="29">
        <v>567</v>
      </c>
      <c r="BB18" s="29">
        <v>225567531</v>
      </c>
      <c r="BC18" s="42">
        <f t="shared" ref="BC18:BC54" si="48">AZ18-BB18</f>
        <v>0</v>
      </c>
      <c r="BD18" s="58">
        <f t="shared" ref="BD18:BD54" si="49">BC18/BB18</f>
        <v>0</v>
      </c>
      <c r="BE18" s="72">
        <v>35</v>
      </c>
      <c r="BF18" s="29">
        <v>44986338</v>
      </c>
      <c r="BG18" s="29">
        <v>40</v>
      </c>
      <c r="BH18" s="29">
        <v>44986338</v>
      </c>
      <c r="BI18" s="42">
        <f t="shared" ref="BI18:BI54" si="50">BF18-BH18</f>
        <v>0</v>
      </c>
      <c r="BJ18" s="58">
        <f t="shared" ref="BJ18:BJ54" si="51">BI18/BH18</f>
        <v>0</v>
      </c>
      <c r="BK18" s="72">
        <v>4</v>
      </c>
      <c r="BL18" s="29">
        <v>6472550</v>
      </c>
      <c r="BM18" s="29">
        <v>4</v>
      </c>
      <c r="BN18" s="29">
        <v>6472550</v>
      </c>
      <c r="BO18" s="42">
        <f t="shared" ref="BO18:BO54" si="52">BL18-BN18</f>
        <v>0</v>
      </c>
      <c r="BP18" s="58">
        <f t="shared" ref="BP18:BP54" si="53">BO18/BN18</f>
        <v>0</v>
      </c>
      <c r="BQ18" s="72">
        <v>0</v>
      </c>
      <c r="BR18" s="29">
        <v>0</v>
      </c>
      <c r="BS18" s="29">
        <v>0</v>
      </c>
      <c r="BT18" s="29">
        <v>0</v>
      </c>
      <c r="BU18" s="42">
        <f t="shared" ref="BU18:BU54" si="54">BR18-BT18</f>
        <v>0</v>
      </c>
      <c r="BV18" s="57" t="e">
        <f t="shared" ref="BV18:BV54" si="55">BU18/BT18</f>
        <v>#DIV/0!</v>
      </c>
      <c r="BW18" s="72">
        <v>0</v>
      </c>
      <c r="BX18" s="29">
        <v>0</v>
      </c>
      <c r="BY18" s="29">
        <v>0</v>
      </c>
      <c r="BZ18" s="29">
        <v>0</v>
      </c>
      <c r="CA18" s="42">
        <f t="shared" ref="CA18:CA54" si="56">BX18-BZ18</f>
        <v>0</v>
      </c>
      <c r="CB18" s="58" t="e">
        <f t="shared" ref="CB18:CB54" si="57">CA18/BZ18</f>
        <v>#DIV/0!</v>
      </c>
      <c r="CC18" s="72">
        <v>0</v>
      </c>
      <c r="CD18" s="29">
        <v>0</v>
      </c>
      <c r="CE18" s="29">
        <v>0</v>
      </c>
      <c r="CF18" s="29">
        <v>0</v>
      </c>
      <c r="CG18" s="42">
        <f t="shared" ref="CG18:CG54" si="58">CD18-CF18</f>
        <v>0</v>
      </c>
      <c r="CH18" s="58" t="e">
        <f t="shared" ref="CH18:CH54" si="59">CG18/CF18</f>
        <v>#DIV/0!</v>
      </c>
      <c r="CI18" s="72">
        <v>1</v>
      </c>
      <c r="CJ18" s="29">
        <v>469543</v>
      </c>
      <c r="CK18" s="29">
        <v>1</v>
      </c>
      <c r="CL18" s="29">
        <v>469543</v>
      </c>
      <c r="CM18" s="42">
        <f t="shared" ref="CM18:CM54" si="60">CJ18-CL18</f>
        <v>0</v>
      </c>
      <c r="CN18" s="55">
        <f t="shared" ref="CN18:CN54" si="61">CM18/CL18</f>
        <v>0</v>
      </c>
      <c r="CO18" s="72">
        <v>906</v>
      </c>
      <c r="CP18" s="29">
        <v>5275843820</v>
      </c>
      <c r="CQ18" s="29">
        <v>965</v>
      </c>
      <c r="CR18" s="29">
        <v>5275843820</v>
      </c>
      <c r="CS18" s="42">
        <f t="shared" ref="CS18:CS54" si="62">CP18-CR18</f>
        <v>0</v>
      </c>
      <c r="CT18" s="55">
        <f t="shared" ref="CT18:CT54" si="63">CS18/CR18</f>
        <v>0</v>
      </c>
    </row>
    <row r="19" spans="1:98" x14ac:dyDescent="0.3">
      <c r="A19" s="54" t="s">
        <v>144</v>
      </c>
      <c r="B19" s="79" t="s">
        <v>136</v>
      </c>
      <c r="C19" s="72">
        <v>113952</v>
      </c>
      <c r="D19" s="29">
        <v>83338</v>
      </c>
      <c r="E19" s="29">
        <v>109</v>
      </c>
      <c r="F19" s="29">
        <v>495116766</v>
      </c>
      <c r="G19" s="42">
        <f t="shared" si="32"/>
        <v>-495033428</v>
      </c>
      <c r="H19" s="69">
        <f t="shared" si="33"/>
        <v>-0.99983168010917245</v>
      </c>
      <c r="I19" s="72">
        <v>15</v>
      </c>
      <c r="J19" s="29">
        <v>23208424</v>
      </c>
      <c r="K19" s="29">
        <v>15</v>
      </c>
      <c r="L19" s="29">
        <v>23208424</v>
      </c>
      <c r="M19" s="42">
        <f t="shared" si="34"/>
        <v>0</v>
      </c>
      <c r="N19" s="58">
        <f t="shared" si="35"/>
        <v>0</v>
      </c>
      <c r="O19" s="72">
        <v>5</v>
      </c>
      <c r="P19" s="29">
        <v>2174548</v>
      </c>
      <c r="Q19" s="29">
        <v>8</v>
      </c>
      <c r="R19" s="29">
        <v>2174548</v>
      </c>
      <c r="S19" s="42">
        <f t="shared" si="36"/>
        <v>0</v>
      </c>
      <c r="T19" s="58">
        <f t="shared" si="37"/>
        <v>0</v>
      </c>
      <c r="U19" s="72">
        <v>54</v>
      </c>
      <c r="V19" s="29">
        <v>48714529</v>
      </c>
      <c r="W19" s="29">
        <v>69</v>
      </c>
      <c r="X19" s="29">
        <v>48714529</v>
      </c>
      <c r="Y19" s="42">
        <f t="shared" si="38"/>
        <v>0</v>
      </c>
      <c r="Z19" s="58">
        <f t="shared" si="39"/>
        <v>0</v>
      </c>
      <c r="AA19" s="72">
        <v>28</v>
      </c>
      <c r="AB19" s="29">
        <v>4291265308</v>
      </c>
      <c r="AC19" s="29">
        <v>28</v>
      </c>
      <c r="AD19" s="29">
        <v>4291265308</v>
      </c>
      <c r="AE19" s="42">
        <f t="shared" si="40"/>
        <v>0</v>
      </c>
      <c r="AF19" s="58">
        <f t="shared" si="41"/>
        <v>0</v>
      </c>
      <c r="AG19" s="72">
        <v>6</v>
      </c>
      <c r="AH19" s="29">
        <v>2312635</v>
      </c>
      <c r="AI19" s="29">
        <v>7</v>
      </c>
      <c r="AJ19" s="29">
        <v>2312635</v>
      </c>
      <c r="AK19" s="42">
        <f t="shared" si="42"/>
        <v>0</v>
      </c>
      <c r="AL19" s="58">
        <f t="shared" si="43"/>
        <v>0</v>
      </c>
      <c r="AM19" s="72">
        <v>115</v>
      </c>
      <c r="AN19" s="29">
        <v>130915892</v>
      </c>
      <c r="AO19" s="29">
        <v>115</v>
      </c>
      <c r="AP19" s="29">
        <v>130915892</v>
      </c>
      <c r="AQ19" s="42">
        <f t="shared" si="44"/>
        <v>0</v>
      </c>
      <c r="AR19" s="58">
        <f t="shared" si="45"/>
        <v>0</v>
      </c>
      <c r="AS19" s="72">
        <v>1</v>
      </c>
      <c r="AT19" s="29">
        <v>4639756</v>
      </c>
      <c r="AU19" s="29">
        <v>1</v>
      </c>
      <c r="AV19" s="29">
        <v>4639756</v>
      </c>
      <c r="AW19" s="42">
        <f t="shared" si="46"/>
        <v>0</v>
      </c>
      <c r="AX19" s="58">
        <f t="shared" si="47"/>
        <v>0</v>
      </c>
      <c r="AY19" s="72">
        <v>533</v>
      </c>
      <c r="AZ19" s="29">
        <v>225567531</v>
      </c>
      <c r="BA19" s="29">
        <v>567</v>
      </c>
      <c r="BB19" s="29">
        <v>225567531</v>
      </c>
      <c r="BC19" s="42">
        <f t="shared" si="48"/>
        <v>0</v>
      </c>
      <c r="BD19" s="58">
        <f t="shared" si="49"/>
        <v>0</v>
      </c>
      <c r="BE19" s="72">
        <v>35</v>
      </c>
      <c r="BF19" s="29">
        <v>44986338</v>
      </c>
      <c r="BG19" s="29">
        <v>40</v>
      </c>
      <c r="BH19" s="29">
        <v>44986338</v>
      </c>
      <c r="BI19" s="42">
        <f t="shared" si="50"/>
        <v>0</v>
      </c>
      <c r="BJ19" s="58">
        <f t="shared" si="51"/>
        <v>0</v>
      </c>
      <c r="BK19" s="72">
        <v>4</v>
      </c>
      <c r="BL19" s="29">
        <v>6472550</v>
      </c>
      <c r="BM19" s="29">
        <v>4</v>
      </c>
      <c r="BN19" s="29">
        <v>6472550</v>
      </c>
      <c r="BO19" s="42">
        <f t="shared" si="52"/>
        <v>0</v>
      </c>
      <c r="BP19" s="58">
        <f t="shared" si="53"/>
        <v>0</v>
      </c>
      <c r="BQ19" s="72">
        <v>0</v>
      </c>
      <c r="BR19" s="29">
        <v>0</v>
      </c>
      <c r="BS19" s="29">
        <v>0</v>
      </c>
      <c r="BT19" s="29">
        <v>0</v>
      </c>
      <c r="BU19" s="42">
        <f t="shared" si="54"/>
        <v>0</v>
      </c>
      <c r="BV19" s="57" t="e">
        <f t="shared" si="55"/>
        <v>#DIV/0!</v>
      </c>
      <c r="BW19" s="72">
        <v>0</v>
      </c>
      <c r="BX19" s="29">
        <v>0</v>
      </c>
      <c r="BY19" s="29">
        <v>0</v>
      </c>
      <c r="BZ19" s="29">
        <v>0</v>
      </c>
      <c r="CA19" s="42">
        <f t="shared" si="56"/>
        <v>0</v>
      </c>
      <c r="CB19" s="58" t="e">
        <f t="shared" si="57"/>
        <v>#DIV/0!</v>
      </c>
      <c r="CC19" s="72">
        <v>0</v>
      </c>
      <c r="CD19" s="29">
        <v>0</v>
      </c>
      <c r="CE19" s="29">
        <v>0</v>
      </c>
      <c r="CF19" s="29">
        <v>0</v>
      </c>
      <c r="CG19" s="42">
        <f t="shared" si="58"/>
        <v>0</v>
      </c>
      <c r="CH19" s="58" t="e">
        <f t="shared" si="59"/>
        <v>#DIV/0!</v>
      </c>
      <c r="CI19" s="72">
        <v>1</v>
      </c>
      <c r="CJ19" s="29">
        <v>469543</v>
      </c>
      <c r="CK19" s="29">
        <v>1</v>
      </c>
      <c r="CL19" s="29">
        <v>469543</v>
      </c>
      <c r="CM19" s="42">
        <f t="shared" si="60"/>
        <v>0</v>
      </c>
      <c r="CN19" s="55">
        <f t="shared" si="61"/>
        <v>0</v>
      </c>
      <c r="CO19" s="72">
        <v>906</v>
      </c>
      <c r="CP19" s="29">
        <v>5275843820</v>
      </c>
      <c r="CQ19" s="29">
        <v>965</v>
      </c>
      <c r="CR19" s="29">
        <v>5275843820</v>
      </c>
      <c r="CS19" s="42">
        <f t="shared" si="62"/>
        <v>0</v>
      </c>
      <c r="CT19" s="55">
        <f t="shared" si="63"/>
        <v>0</v>
      </c>
    </row>
    <row r="20" spans="1:98" x14ac:dyDescent="0.3">
      <c r="A20" s="54" t="s">
        <v>144</v>
      </c>
      <c r="B20" s="79" t="s">
        <v>134</v>
      </c>
      <c r="C20" s="72">
        <v>7471084</v>
      </c>
      <c r="D20" s="29">
        <v>5028998</v>
      </c>
      <c r="E20" s="29">
        <v>109</v>
      </c>
      <c r="F20" s="29">
        <v>495116766</v>
      </c>
      <c r="G20" s="42">
        <f t="shared" si="32"/>
        <v>-490087768</v>
      </c>
      <c r="H20" s="69">
        <f t="shared" si="33"/>
        <v>-0.98984280407098957</v>
      </c>
      <c r="I20" s="72">
        <v>15</v>
      </c>
      <c r="J20" s="29">
        <v>23208424</v>
      </c>
      <c r="K20" s="29">
        <v>15</v>
      </c>
      <c r="L20" s="29">
        <v>23208424</v>
      </c>
      <c r="M20" s="42">
        <f t="shared" si="34"/>
        <v>0</v>
      </c>
      <c r="N20" s="58">
        <f t="shared" si="35"/>
        <v>0</v>
      </c>
      <c r="O20" s="72">
        <v>5</v>
      </c>
      <c r="P20" s="29">
        <v>2174548</v>
      </c>
      <c r="Q20" s="29">
        <v>8</v>
      </c>
      <c r="R20" s="29">
        <v>2174548</v>
      </c>
      <c r="S20" s="42">
        <f t="shared" si="36"/>
        <v>0</v>
      </c>
      <c r="T20" s="58">
        <f t="shared" si="37"/>
        <v>0</v>
      </c>
      <c r="U20" s="72">
        <v>54</v>
      </c>
      <c r="V20" s="29">
        <v>48714529</v>
      </c>
      <c r="W20" s="29">
        <v>69</v>
      </c>
      <c r="X20" s="29">
        <v>48714529</v>
      </c>
      <c r="Y20" s="42">
        <f t="shared" si="38"/>
        <v>0</v>
      </c>
      <c r="Z20" s="58">
        <f t="shared" si="39"/>
        <v>0</v>
      </c>
      <c r="AA20" s="72">
        <v>28</v>
      </c>
      <c r="AB20" s="29">
        <v>4291265308</v>
      </c>
      <c r="AC20" s="29">
        <v>28</v>
      </c>
      <c r="AD20" s="29">
        <v>4291265308</v>
      </c>
      <c r="AE20" s="42">
        <f t="shared" si="40"/>
        <v>0</v>
      </c>
      <c r="AF20" s="58">
        <f t="shared" si="41"/>
        <v>0</v>
      </c>
      <c r="AG20" s="72">
        <v>6</v>
      </c>
      <c r="AH20" s="29">
        <v>2312635</v>
      </c>
      <c r="AI20" s="29">
        <v>7</v>
      </c>
      <c r="AJ20" s="29">
        <v>2312635</v>
      </c>
      <c r="AK20" s="42">
        <f t="shared" si="42"/>
        <v>0</v>
      </c>
      <c r="AL20" s="58">
        <f t="shared" si="43"/>
        <v>0</v>
      </c>
      <c r="AM20" s="72">
        <v>115</v>
      </c>
      <c r="AN20" s="29">
        <v>130915892</v>
      </c>
      <c r="AO20" s="29">
        <v>115</v>
      </c>
      <c r="AP20" s="29">
        <v>130915892</v>
      </c>
      <c r="AQ20" s="42">
        <f t="shared" si="44"/>
        <v>0</v>
      </c>
      <c r="AR20" s="58">
        <f t="shared" si="45"/>
        <v>0</v>
      </c>
      <c r="AS20" s="72">
        <v>1</v>
      </c>
      <c r="AT20" s="29">
        <v>4639756</v>
      </c>
      <c r="AU20" s="29">
        <v>1</v>
      </c>
      <c r="AV20" s="29">
        <v>4639756</v>
      </c>
      <c r="AW20" s="42">
        <f t="shared" si="46"/>
        <v>0</v>
      </c>
      <c r="AX20" s="58">
        <f t="shared" si="47"/>
        <v>0</v>
      </c>
      <c r="AY20" s="72">
        <v>533</v>
      </c>
      <c r="AZ20" s="29">
        <v>225567531</v>
      </c>
      <c r="BA20" s="29">
        <v>567</v>
      </c>
      <c r="BB20" s="29">
        <v>225567531</v>
      </c>
      <c r="BC20" s="42">
        <f t="shared" si="48"/>
        <v>0</v>
      </c>
      <c r="BD20" s="58">
        <f t="shared" si="49"/>
        <v>0</v>
      </c>
      <c r="BE20" s="72">
        <v>35</v>
      </c>
      <c r="BF20" s="29">
        <v>44986338</v>
      </c>
      <c r="BG20" s="29">
        <v>40</v>
      </c>
      <c r="BH20" s="29">
        <v>44986338</v>
      </c>
      <c r="BI20" s="42">
        <f t="shared" si="50"/>
        <v>0</v>
      </c>
      <c r="BJ20" s="58">
        <f t="shared" si="51"/>
        <v>0</v>
      </c>
      <c r="BK20" s="72">
        <v>4</v>
      </c>
      <c r="BL20" s="29">
        <v>6472550</v>
      </c>
      <c r="BM20" s="29">
        <v>4</v>
      </c>
      <c r="BN20" s="29">
        <v>6472550</v>
      </c>
      <c r="BO20" s="42">
        <f t="shared" si="52"/>
        <v>0</v>
      </c>
      <c r="BP20" s="58">
        <f t="shared" si="53"/>
        <v>0</v>
      </c>
      <c r="BQ20" s="72">
        <v>0</v>
      </c>
      <c r="BR20" s="29">
        <v>0</v>
      </c>
      <c r="BS20" s="29">
        <v>0</v>
      </c>
      <c r="BT20" s="29">
        <v>0</v>
      </c>
      <c r="BU20" s="42">
        <f t="shared" si="54"/>
        <v>0</v>
      </c>
      <c r="BV20" s="57" t="e">
        <f t="shared" si="55"/>
        <v>#DIV/0!</v>
      </c>
      <c r="BW20" s="72">
        <v>0</v>
      </c>
      <c r="BX20" s="29">
        <v>0</v>
      </c>
      <c r="BY20" s="29">
        <v>0</v>
      </c>
      <c r="BZ20" s="29">
        <v>0</v>
      </c>
      <c r="CA20" s="42">
        <f t="shared" si="56"/>
        <v>0</v>
      </c>
      <c r="CB20" s="58" t="e">
        <f t="shared" si="57"/>
        <v>#DIV/0!</v>
      </c>
      <c r="CC20" s="72">
        <v>0</v>
      </c>
      <c r="CD20" s="29">
        <v>0</v>
      </c>
      <c r="CE20" s="29">
        <v>0</v>
      </c>
      <c r="CF20" s="29">
        <v>0</v>
      </c>
      <c r="CG20" s="42">
        <f t="shared" si="58"/>
        <v>0</v>
      </c>
      <c r="CH20" s="58" t="e">
        <f t="shared" si="59"/>
        <v>#DIV/0!</v>
      </c>
      <c r="CI20" s="72">
        <v>1</v>
      </c>
      <c r="CJ20" s="29">
        <v>469543</v>
      </c>
      <c r="CK20" s="29">
        <v>1</v>
      </c>
      <c r="CL20" s="29">
        <v>469543</v>
      </c>
      <c r="CM20" s="42">
        <f t="shared" si="60"/>
        <v>0</v>
      </c>
      <c r="CN20" s="55">
        <f t="shared" si="61"/>
        <v>0</v>
      </c>
      <c r="CO20" s="72">
        <v>906</v>
      </c>
      <c r="CP20" s="29">
        <v>5275843820</v>
      </c>
      <c r="CQ20" s="29">
        <v>965</v>
      </c>
      <c r="CR20" s="29">
        <v>5275843820</v>
      </c>
      <c r="CS20" s="42">
        <f t="shared" si="62"/>
        <v>0</v>
      </c>
      <c r="CT20" s="55">
        <f t="shared" si="63"/>
        <v>0</v>
      </c>
    </row>
    <row r="21" spans="1:98" x14ac:dyDescent="0.3">
      <c r="A21" s="54" t="s">
        <v>144</v>
      </c>
      <c r="B21" s="79" t="s">
        <v>133</v>
      </c>
      <c r="C21" s="72">
        <v>1288380199</v>
      </c>
      <c r="D21" s="29">
        <v>1340961833</v>
      </c>
      <c r="E21" s="29">
        <v>109</v>
      </c>
      <c r="F21" s="29">
        <v>495116766</v>
      </c>
      <c r="G21" s="42">
        <f t="shared" si="32"/>
        <v>845845067</v>
      </c>
      <c r="H21" s="69">
        <f t="shared" si="33"/>
        <v>1.7083749230176544</v>
      </c>
      <c r="I21" s="72">
        <v>15</v>
      </c>
      <c r="J21" s="29">
        <v>23208424</v>
      </c>
      <c r="K21" s="29">
        <v>15</v>
      </c>
      <c r="L21" s="29">
        <v>23208424</v>
      </c>
      <c r="M21" s="42">
        <f t="shared" si="34"/>
        <v>0</v>
      </c>
      <c r="N21" s="58">
        <f t="shared" si="35"/>
        <v>0</v>
      </c>
      <c r="O21" s="72">
        <v>5</v>
      </c>
      <c r="P21" s="29">
        <v>2174548</v>
      </c>
      <c r="Q21" s="29">
        <v>8</v>
      </c>
      <c r="R21" s="29">
        <v>2174548</v>
      </c>
      <c r="S21" s="42">
        <f t="shared" si="36"/>
        <v>0</v>
      </c>
      <c r="T21" s="58">
        <f t="shared" si="37"/>
        <v>0</v>
      </c>
      <c r="U21" s="72">
        <v>54</v>
      </c>
      <c r="V21" s="29">
        <v>48714529</v>
      </c>
      <c r="W21" s="29">
        <v>69</v>
      </c>
      <c r="X21" s="29">
        <v>48714529</v>
      </c>
      <c r="Y21" s="42">
        <f t="shared" si="38"/>
        <v>0</v>
      </c>
      <c r="Z21" s="58">
        <f t="shared" si="39"/>
        <v>0</v>
      </c>
      <c r="AA21" s="72">
        <v>28</v>
      </c>
      <c r="AB21" s="29">
        <v>4291265308</v>
      </c>
      <c r="AC21" s="29">
        <v>28</v>
      </c>
      <c r="AD21" s="29">
        <v>4291265308</v>
      </c>
      <c r="AE21" s="42">
        <f t="shared" si="40"/>
        <v>0</v>
      </c>
      <c r="AF21" s="58">
        <f t="shared" si="41"/>
        <v>0</v>
      </c>
      <c r="AG21" s="72">
        <v>6</v>
      </c>
      <c r="AH21" s="29">
        <v>2312635</v>
      </c>
      <c r="AI21" s="29">
        <v>7</v>
      </c>
      <c r="AJ21" s="29">
        <v>2312635</v>
      </c>
      <c r="AK21" s="42">
        <f t="shared" si="42"/>
        <v>0</v>
      </c>
      <c r="AL21" s="58">
        <f t="shared" si="43"/>
        <v>0</v>
      </c>
      <c r="AM21" s="72">
        <v>115</v>
      </c>
      <c r="AN21" s="29">
        <v>130915892</v>
      </c>
      <c r="AO21" s="29">
        <v>115</v>
      </c>
      <c r="AP21" s="29">
        <v>130915892</v>
      </c>
      <c r="AQ21" s="42">
        <f t="shared" si="44"/>
        <v>0</v>
      </c>
      <c r="AR21" s="58">
        <f t="shared" si="45"/>
        <v>0</v>
      </c>
      <c r="AS21" s="72">
        <v>1</v>
      </c>
      <c r="AT21" s="29">
        <v>4639756</v>
      </c>
      <c r="AU21" s="29">
        <v>1</v>
      </c>
      <c r="AV21" s="29">
        <v>4639756</v>
      </c>
      <c r="AW21" s="42">
        <f t="shared" si="46"/>
        <v>0</v>
      </c>
      <c r="AX21" s="58">
        <f t="shared" si="47"/>
        <v>0</v>
      </c>
      <c r="AY21" s="72">
        <v>533</v>
      </c>
      <c r="AZ21" s="29">
        <v>225567531</v>
      </c>
      <c r="BA21" s="29">
        <v>567</v>
      </c>
      <c r="BB21" s="29">
        <v>225567531</v>
      </c>
      <c r="BC21" s="42">
        <f t="shared" si="48"/>
        <v>0</v>
      </c>
      <c r="BD21" s="58">
        <f t="shared" si="49"/>
        <v>0</v>
      </c>
      <c r="BE21" s="72">
        <v>35</v>
      </c>
      <c r="BF21" s="29">
        <v>44986338</v>
      </c>
      <c r="BG21" s="29">
        <v>40</v>
      </c>
      <c r="BH21" s="29">
        <v>44986338</v>
      </c>
      <c r="BI21" s="42">
        <f t="shared" si="50"/>
        <v>0</v>
      </c>
      <c r="BJ21" s="58">
        <f t="shared" si="51"/>
        <v>0</v>
      </c>
      <c r="BK21" s="72">
        <v>4</v>
      </c>
      <c r="BL21" s="29">
        <v>6472550</v>
      </c>
      <c r="BM21" s="29">
        <v>4</v>
      </c>
      <c r="BN21" s="29">
        <v>6472550</v>
      </c>
      <c r="BO21" s="42">
        <f t="shared" si="52"/>
        <v>0</v>
      </c>
      <c r="BP21" s="58">
        <f t="shared" si="53"/>
        <v>0</v>
      </c>
      <c r="BQ21" s="72">
        <v>0</v>
      </c>
      <c r="BR21" s="29">
        <v>0</v>
      </c>
      <c r="BS21" s="29">
        <v>0</v>
      </c>
      <c r="BT21" s="29">
        <v>0</v>
      </c>
      <c r="BU21" s="42">
        <f t="shared" si="54"/>
        <v>0</v>
      </c>
      <c r="BV21" s="57" t="e">
        <f t="shared" si="55"/>
        <v>#DIV/0!</v>
      </c>
      <c r="BW21" s="72">
        <v>0</v>
      </c>
      <c r="BX21" s="29">
        <v>0</v>
      </c>
      <c r="BY21" s="29">
        <v>0</v>
      </c>
      <c r="BZ21" s="29">
        <v>0</v>
      </c>
      <c r="CA21" s="42">
        <f t="shared" si="56"/>
        <v>0</v>
      </c>
      <c r="CB21" s="58" t="e">
        <f t="shared" si="57"/>
        <v>#DIV/0!</v>
      </c>
      <c r="CC21" s="72">
        <v>0</v>
      </c>
      <c r="CD21" s="29">
        <v>0</v>
      </c>
      <c r="CE21" s="29">
        <v>0</v>
      </c>
      <c r="CF21" s="29">
        <v>0</v>
      </c>
      <c r="CG21" s="42">
        <f t="shared" si="58"/>
        <v>0</v>
      </c>
      <c r="CH21" s="58" t="e">
        <f t="shared" si="59"/>
        <v>#DIV/0!</v>
      </c>
      <c r="CI21" s="72">
        <v>1</v>
      </c>
      <c r="CJ21" s="29">
        <v>469543</v>
      </c>
      <c r="CK21" s="29">
        <v>1</v>
      </c>
      <c r="CL21" s="29">
        <v>469543</v>
      </c>
      <c r="CM21" s="42">
        <f t="shared" si="60"/>
        <v>0</v>
      </c>
      <c r="CN21" s="55">
        <f t="shared" si="61"/>
        <v>0</v>
      </c>
      <c r="CO21" s="72">
        <v>906</v>
      </c>
      <c r="CP21" s="29">
        <v>5275843820</v>
      </c>
      <c r="CQ21" s="29">
        <v>965</v>
      </c>
      <c r="CR21" s="29">
        <v>5275843820</v>
      </c>
      <c r="CS21" s="42">
        <f t="shared" si="62"/>
        <v>0</v>
      </c>
      <c r="CT21" s="55">
        <f t="shared" si="63"/>
        <v>0</v>
      </c>
    </row>
    <row r="22" spans="1:98" x14ac:dyDescent="0.3">
      <c r="A22" s="54" t="s">
        <v>145</v>
      </c>
      <c r="B22" s="79" t="s">
        <v>136</v>
      </c>
      <c r="C22" s="72">
        <v>33762591</v>
      </c>
      <c r="D22" s="29">
        <v>385000874</v>
      </c>
      <c r="E22" s="29">
        <v>109</v>
      </c>
      <c r="F22" s="29">
        <v>495116766</v>
      </c>
      <c r="G22" s="42">
        <f t="shared" si="32"/>
        <v>-110115892</v>
      </c>
      <c r="H22" s="69">
        <f t="shared" si="33"/>
        <v>-0.22240388442026623</v>
      </c>
      <c r="I22" s="72">
        <v>15</v>
      </c>
      <c r="J22" s="29">
        <v>23208424</v>
      </c>
      <c r="K22" s="29">
        <v>15</v>
      </c>
      <c r="L22" s="29">
        <v>23208424</v>
      </c>
      <c r="M22" s="42">
        <f t="shared" si="34"/>
        <v>0</v>
      </c>
      <c r="N22" s="58">
        <f t="shared" si="35"/>
        <v>0</v>
      </c>
      <c r="O22" s="72">
        <v>5</v>
      </c>
      <c r="P22" s="29">
        <v>2174548</v>
      </c>
      <c r="Q22" s="29">
        <v>8</v>
      </c>
      <c r="R22" s="29">
        <v>2174548</v>
      </c>
      <c r="S22" s="42">
        <f t="shared" si="36"/>
        <v>0</v>
      </c>
      <c r="T22" s="58">
        <f t="shared" si="37"/>
        <v>0</v>
      </c>
      <c r="U22" s="72">
        <v>54</v>
      </c>
      <c r="V22" s="29">
        <v>48714529</v>
      </c>
      <c r="W22" s="29">
        <v>69</v>
      </c>
      <c r="X22" s="29">
        <v>48714529</v>
      </c>
      <c r="Y22" s="42">
        <f t="shared" si="38"/>
        <v>0</v>
      </c>
      <c r="Z22" s="58">
        <f t="shared" si="39"/>
        <v>0</v>
      </c>
      <c r="AA22" s="72">
        <v>28</v>
      </c>
      <c r="AB22" s="29">
        <v>4291265308</v>
      </c>
      <c r="AC22" s="29">
        <v>28</v>
      </c>
      <c r="AD22" s="29">
        <v>4291265308</v>
      </c>
      <c r="AE22" s="42">
        <f t="shared" si="40"/>
        <v>0</v>
      </c>
      <c r="AF22" s="58">
        <f t="shared" si="41"/>
        <v>0</v>
      </c>
      <c r="AG22" s="72">
        <v>6</v>
      </c>
      <c r="AH22" s="29">
        <v>2312635</v>
      </c>
      <c r="AI22" s="29">
        <v>7</v>
      </c>
      <c r="AJ22" s="29">
        <v>2312635</v>
      </c>
      <c r="AK22" s="42">
        <f t="shared" si="42"/>
        <v>0</v>
      </c>
      <c r="AL22" s="58">
        <f t="shared" si="43"/>
        <v>0</v>
      </c>
      <c r="AM22" s="72">
        <v>115</v>
      </c>
      <c r="AN22" s="29">
        <v>130915892</v>
      </c>
      <c r="AO22" s="29">
        <v>115</v>
      </c>
      <c r="AP22" s="29">
        <v>130915892</v>
      </c>
      <c r="AQ22" s="42">
        <f t="shared" si="44"/>
        <v>0</v>
      </c>
      <c r="AR22" s="58">
        <f t="shared" si="45"/>
        <v>0</v>
      </c>
      <c r="AS22" s="72">
        <v>1</v>
      </c>
      <c r="AT22" s="29">
        <v>4639756</v>
      </c>
      <c r="AU22" s="29">
        <v>1</v>
      </c>
      <c r="AV22" s="29">
        <v>4639756</v>
      </c>
      <c r="AW22" s="42">
        <f t="shared" si="46"/>
        <v>0</v>
      </c>
      <c r="AX22" s="58">
        <f t="shared" si="47"/>
        <v>0</v>
      </c>
      <c r="AY22" s="72">
        <v>533</v>
      </c>
      <c r="AZ22" s="29">
        <v>225567531</v>
      </c>
      <c r="BA22" s="29">
        <v>567</v>
      </c>
      <c r="BB22" s="29">
        <v>225567531</v>
      </c>
      <c r="BC22" s="42">
        <f t="shared" si="48"/>
        <v>0</v>
      </c>
      <c r="BD22" s="58">
        <f t="shared" si="49"/>
        <v>0</v>
      </c>
      <c r="BE22" s="72">
        <v>35</v>
      </c>
      <c r="BF22" s="29">
        <v>44986338</v>
      </c>
      <c r="BG22" s="29">
        <v>40</v>
      </c>
      <c r="BH22" s="29">
        <v>44986338</v>
      </c>
      <c r="BI22" s="42">
        <f t="shared" si="50"/>
        <v>0</v>
      </c>
      <c r="BJ22" s="58">
        <f t="shared" si="51"/>
        <v>0</v>
      </c>
      <c r="BK22" s="72">
        <v>4</v>
      </c>
      <c r="BL22" s="29">
        <v>6472550</v>
      </c>
      <c r="BM22" s="29">
        <v>4</v>
      </c>
      <c r="BN22" s="29">
        <v>6472550</v>
      </c>
      <c r="BO22" s="42">
        <f t="shared" si="52"/>
        <v>0</v>
      </c>
      <c r="BP22" s="58">
        <f t="shared" si="53"/>
        <v>0</v>
      </c>
      <c r="BQ22" s="72">
        <v>0</v>
      </c>
      <c r="BR22" s="29">
        <v>0</v>
      </c>
      <c r="BS22" s="29">
        <v>0</v>
      </c>
      <c r="BT22" s="29">
        <v>0</v>
      </c>
      <c r="BU22" s="42">
        <f t="shared" si="54"/>
        <v>0</v>
      </c>
      <c r="BV22" s="57" t="e">
        <f t="shared" si="55"/>
        <v>#DIV/0!</v>
      </c>
      <c r="BW22" s="72">
        <v>0</v>
      </c>
      <c r="BX22" s="29">
        <v>0</v>
      </c>
      <c r="BY22" s="29">
        <v>0</v>
      </c>
      <c r="BZ22" s="29">
        <v>0</v>
      </c>
      <c r="CA22" s="42">
        <f t="shared" si="56"/>
        <v>0</v>
      </c>
      <c r="CB22" s="58" t="e">
        <f t="shared" si="57"/>
        <v>#DIV/0!</v>
      </c>
      <c r="CC22" s="72">
        <v>0</v>
      </c>
      <c r="CD22" s="29">
        <v>0</v>
      </c>
      <c r="CE22" s="29">
        <v>0</v>
      </c>
      <c r="CF22" s="29">
        <v>0</v>
      </c>
      <c r="CG22" s="42">
        <f t="shared" si="58"/>
        <v>0</v>
      </c>
      <c r="CH22" s="58" t="e">
        <f t="shared" si="59"/>
        <v>#DIV/0!</v>
      </c>
      <c r="CI22" s="72">
        <v>1</v>
      </c>
      <c r="CJ22" s="29">
        <v>469543</v>
      </c>
      <c r="CK22" s="29">
        <v>1</v>
      </c>
      <c r="CL22" s="29">
        <v>469543</v>
      </c>
      <c r="CM22" s="42">
        <f t="shared" si="60"/>
        <v>0</v>
      </c>
      <c r="CN22" s="55">
        <f t="shared" si="61"/>
        <v>0</v>
      </c>
      <c r="CO22" s="72">
        <v>906</v>
      </c>
      <c r="CP22" s="29">
        <v>5275843820</v>
      </c>
      <c r="CQ22" s="29">
        <v>965</v>
      </c>
      <c r="CR22" s="29">
        <v>5275843820</v>
      </c>
      <c r="CS22" s="42">
        <f t="shared" si="62"/>
        <v>0</v>
      </c>
      <c r="CT22" s="55">
        <f t="shared" si="63"/>
        <v>0</v>
      </c>
    </row>
    <row r="23" spans="1:98" x14ac:dyDescent="0.3">
      <c r="A23" s="54" t="s">
        <v>145</v>
      </c>
      <c r="B23" s="79" t="s">
        <v>133</v>
      </c>
      <c r="C23" s="72">
        <v>122860996</v>
      </c>
      <c r="D23" s="29">
        <v>122827745</v>
      </c>
      <c r="E23" s="29">
        <v>109</v>
      </c>
      <c r="F23" s="29">
        <v>495116766</v>
      </c>
      <c r="G23" s="42">
        <f t="shared" si="32"/>
        <v>-372289021</v>
      </c>
      <c r="H23" s="69">
        <f t="shared" si="33"/>
        <v>-0.75192166083909184</v>
      </c>
      <c r="I23" s="72">
        <v>15</v>
      </c>
      <c r="J23" s="29">
        <v>23208424</v>
      </c>
      <c r="K23" s="29">
        <v>15</v>
      </c>
      <c r="L23" s="29">
        <v>23208424</v>
      </c>
      <c r="M23" s="42">
        <f t="shared" si="34"/>
        <v>0</v>
      </c>
      <c r="N23" s="58">
        <f t="shared" si="35"/>
        <v>0</v>
      </c>
      <c r="O23" s="72">
        <v>5</v>
      </c>
      <c r="P23" s="29">
        <v>2174548</v>
      </c>
      <c r="Q23" s="29">
        <v>8</v>
      </c>
      <c r="R23" s="29">
        <v>2174548</v>
      </c>
      <c r="S23" s="42">
        <f t="shared" si="36"/>
        <v>0</v>
      </c>
      <c r="T23" s="58">
        <f t="shared" si="37"/>
        <v>0</v>
      </c>
      <c r="U23" s="72">
        <v>54</v>
      </c>
      <c r="V23" s="29">
        <v>48714529</v>
      </c>
      <c r="W23" s="29">
        <v>69</v>
      </c>
      <c r="X23" s="29">
        <v>48714529</v>
      </c>
      <c r="Y23" s="42">
        <f t="shared" si="38"/>
        <v>0</v>
      </c>
      <c r="Z23" s="58">
        <f t="shared" si="39"/>
        <v>0</v>
      </c>
      <c r="AA23" s="72">
        <v>28</v>
      </c>
      <c r="AB23" s="29">
        <v>4291265308</v>
      </c>
      <c r="AC23" s="29">
        <v>28</v>
      </c>
      <c r="AD23" s="29">
        <v>4291265308</v>
      </c>
      <c r="AE23" s="42">
        <f t="shared" si="40"/>
        <v>0</v>
      </c>
      <c r="AF23" s="58">
        <f t="shared" si="41"/>
        <v>0</v>
      </c>
      <c r="AG23" s="72">
        <v>6</v>
      </c>
      <c r="AH23" s="29">
        <v>2312635</v>
      </c>
      <c r="AI23" s="29">
        <v>7</v>
      </c>
      <c r="AJ23" s="29">
        <v>2312635</v>
      </c>
      <c r="AK23" s="42">
        <f t="shared" si="42"/>
        <v>0</v>
      </c>
      <c r="AL23" s="58">
        <f t="shared" si="43"/>
        <v>0</v>
      </c>
      <c r="AM23" s="72">
        <v>115</v>
      </c>
      <c r="AN23" s="29">
        <v>130915892</v>
      </c>
      <c r="AO23" s="29">
        <v>115</v>
      </c>
      <c r="AP23" s="29">
        <v>130915892</v>
      </c>
      <c r="AQ23" s="42">
        <f t="shared" si="44"/>
        <v>0</v>
      </c>
      <c r="AR23" s="58">
        <f t="shared" si="45"/>
        <v>0</v>
      </c>
      <c r="AS23" s="72">
        <v>1</v>
      </c>
      <c r="AT23" s="29">
        <v>4639756</v>
      </c>
      <c r="AU23" s="29">
        <v>1</v>
      </c>
      <c r="AV23" s="29">
        <v>4639756</v>
      </c>
      <c r="AW23" s="42">
        <f t="shared" si="46"/>
        <v>0</v>
      </c>
      <c r="AX23" s="58">
        <f t="shared" si="47"/>
        <v>0</v>
      </c>
      <c r="AY23" s="72">
        <v>533</v>
      </c>
      <c r="AZ23" s="29">
        <v>225567531</v>
      </c>
      <c r="BA23" s="29">
        <v>567</v>
      </c>
      <c r="BB23" s="29">
        <v>225567531</v>
      </c>
      <c r="BC23" s="42">
        <f t="shared" si="48"/>
        <v>0</v>
      </c>
      <c r="BD23" s="58">
        <f t="shared" si="49"/>
        <v>0</v>
      </c>
      <c r="BE23" s="72">
        <v>35</v>
      </c>
      <c r="BF23" s="29">
        <v>44986338</v>
      </c>
      <c r="BG23" s="29">
        <v>40</v>
      </c>
      <c r="BH23" s="29">
        <v>44986338</v>
      </c>
      <c r="BI23" s="42">
        <f t="shared" si="50"/>
        <v>0</v>
      </c>
      <c r="BJ23" s="58">
        <f t="shared" si="51"/>
        <v>0</v>
      </c>
      <c r="BK23" s="72">
        <v>4</v>
      </c>
      <c r="BL23" s="29">
        <v>6472550</v>
      </c>
      <c r="BM23" s="29">
        <v>4</v>
      </c>
      <c r="BN23" s="29">
        <v>6472550</v>
      </c>
      <c r="BO23" s="42">
        <f t="shared" si="52"/>
        <v>0</v>
      </c>
      <c r="BP23" s="58">
        <f t="shared" si="53"/>
        <v>0</v>
      </c>
      <c r="BQ23" s="72">
        <v>0</v>
      </c>
      <c r="BR23" s="29">
        <v>0</v>
      </c>
      <c r="BS23" s="29">
        <v>0</v>
      </c>
      <c r="BT23" s="29">
        <v>0</v>
      </c>
      <c r="BU23" s="42">
        <f t="shared" si="54"/>
        <v>0</v>
      </c>
      <c r="BV23" s="57" t="e">
        <f t="shared" si="55"/>
        <v>#DIV/0!</v>
      </c>
      <c r="BW23" s="72">
        <v>0</v>
      </c>
      <c r="BX23" s="29">
        <v>0</v>
      </c>
      <c r="BY23" s="29">
        <v>0</v>
      </c>
      <c r="BZ23" s="29">
        <v>0</v>
      </c>
      <c r="CA23" s="42">
        <f t="shared" si="56"/>
        <v>0</v>
      </c>
      <c r="CB23" s="58" t="e">
        <f t="shared" si="57"/>
        <v>#DIV/0!</v>
      </c>
      <c r="CC23" s="72">
        <v>0</v>
      </c>
      <c r="CD23" s="29">
        <v>0</v>
      </c>
      <c r="CE23" s="29">
        <v>0</v>
      </c>
      <c r="CF23" s="29">
        <v>0</v>
      </c>
      <c r="CG23" s="42">
        <f t="shared" si="58"/>
        <v>0</v>
      </c>
      <c r="CH23" s="58" t="e">
        <f t="shared" si="59"/>
        <v>#DIV/0!</v>
      </c>
      <c r="CI23" s="72">
        <v>1</v>
      </c>
      <c r="CJ23" s="29">
        <v>469543</v>
      </c>
      <c r="CK23" s="29">
        <v>1</v>
      </c>
      <c r="CL23" s="29">
        <v>469543</v>
      </c>
      <c r="CM23" s="42">
        <f t="shared" si="60"/>
        <v>0</v>
      </c>
      <c r="CN23" s="55">
        <f t="shared" si="61"/>
        <v>0</v>
      </c>
      <c r="CO23" s="72">
        <v>906</v>
      </c>
      <c r="CP23" s="29">
        <v>5275843820</v>
      </c>
      <c r="CQ23" s="29">
        <v>965</v>
      </c>
      <c r="CR23" s="29">
        <v>5275843820</v>
      </c>
      <c r="CS23" s="42">
        <f t="shared" si="62"/>
        <v>0</v>
      </c>
      <c r="CT23" s="55">
        <f t="shared" si="63"/>
        <v>0</v>
      </c>
    </row>
    <row r="24" spans="1:98" x14ac:dyDescent="0.3">
      <c r="A24" s="54" t="s">
        <v>146</v>
      </c>
      <c r="B24" s="79" t="s">
        <v>133</v>
      </c>
      <c r="C24" s="72">
        <v>149794</v>
      </c>
      <c r="D24" s="29">
        <v>149794</v>
      </c>
      <c r="E24" s="29">
        <v>109</v>
      </c>
      <c r="F24" s="29">
        <v>495116766</v>
      </c>
      <c r="G24" s="42">
        <f t="shared" si="32"/>
        <v>-494966972</v>
      </c>
      <c r="H24" s="69">
        <f t="shared" si="33"/>
        <v>-0.99969745722567593</v>
      </c>
      <c r="I24" s="72">
        <v>15</v>
      </c>
      <c r="J24" s="29">
        <v>23208424</v>
      </c>
      <c r="K24" s="29">
        <v>15</v>
      </c>
      <c r="L24" s="29">
        <v>23208424</v>
      </c>
      <c r="M24" s="42">
        <f t="shared" si="34"/>
        <v>0</v>
      </c>
      <c r="N24" s="58">
        <f t="shared" si="35"/>
        <v>0</v>
      </c>
      <c r="O24" s="72">
        <v>5</v>
      </c>
      <c r="P24" s="29">
        <v>2174548</v>
      </c>
      <c r="Q24" s="29">
        <v>8</v>
      </c>
      <c r="R24" s="29">
        <v>2174548</v>
      </c>
      <c r="S24" s="42">
        <f t="shared" si="36"/>
        <v>0</v>
      </c>
      <c r="T24" s="58">
        <f t="shared" si="37"/>
        <v>0</v>
      </c>
      <c r="U24" s="72">
        <v>54</v>
      </c>
      <c r="V24" s="29">
        <v>48714529</v>
      </c>
      <c r="W24" s="29">
        <v>69</v>
      </c>
      <c r="X24" s="29">
        <v>48714529</v>
      </c>
      <c r="Y24" s="42">
        <f t="shared" si="38"/>
        <v>0</v>
      </c>
      <c r="Z24" s="58">
        <f t="shared" si="39"/>
        <v>0</v>
      </c>
      <c r="AA24" s="72">
        <v>28</v>
      </c>
      <c r="AB24" s="29">
        <v>4291265308</v>
      </c>
      <c r="AC24" s="29">
        <v>28</v>
      </c>
      <c r="AD24" s="29">
        <v>4291265308</v>
      </c>
      <c r="AE24" s="42">
        <f t="shared" si="40"/>
        <v>0</v>
      </c>
      <c r="AF24" s="58">
        <f t="shared" si="41"/>
        <v>0</v>
      </c>
      <c r="AG24" s="72">
        <v>6</v>
      </c>
      <c r="AH24" s="29">
        <v>2312635</v>
      </c>
      <c r="AI24" s="29">
        <v>7</v>
      </c>
      <c r="AJ24" s="29">
        <v>2312635</v>
      </c>
      <c r="AK24" s="42">
        <f t="shared" si="42"/>
        <v>0</v>
      </c>
      <c r="AL24" s="58">
        <f t="shared" si="43"/>
        <v>0</v>
      </c>
      <c r="AM24" s="72">
        <v>115</v>
      </c>
      <c r="AN24" s="29">
        <v>130915892</v>
      </c>
      <c r="AO24" s="29">
        <v>115</v>
      </c>
      <c r="AP24" s="29">
        <v>130915892</v>
      </c>
      <c r="AQ24" s="42">
        <f t="shared" si="44"/>
        <v>0</v>
      </c>
      <c r="AR24" s="58">
        <f t="shared" si="45"/>
        <v>0</v>
      </c>
      <c r="AS24" s="72">
        <v>1</v>
      </c>
      <c r="AT24" s="29">
        <v>4639756</v>
      </c>
      <c r="AU24" s="29">
        <v>1</v>
      </c>
      <c r="AV24" s="29">
        <v>4639756</v>
      </c>
      <c r="AW24" s="42">
        <f t="shared" si="46"/>
        <v>0</v>
      </c>
      <c r="AX24" s="58">
        <f t="shared" si="47"/>
        <v>0</v>
      </c>
      <c r="AY24" s="72">
        <v>533</v>
      </c>
      <c r="AZ24" s="29">
        <v>225567531</v>
      </c>
      <c r="BA24" s="29">
        <v>567</v>
      </c>
      <c r="BB24" s="29">
        <v>225567531</v>
      </c>
      <c r="BC24" s="42">
        <f t="shared" si="48"/>
        <v>0</v>
      </c>
      <c r="BD24" s="58">
        <f t="shared" si="49"/>
        <v>0</v>
      </c>
      <c r="BE24" s="72">
        <v>35</v>
      </c>
      <c r="BF24" s="29">
        <v>44986338</v>
      </c>
      <c r="BG24" s="29">
        <v>40</v>
      </c>
      <c r="BH24" s="29">
        <v>44986338</v>
      </c>
      <c r="BI24" s="42">
        <f t="shared" si="50"/>
        <v>0</v>
      </c>
      <c r="BJ24" s="58">
        <f t="shared" si="51"/>
        <v>0</v>
      </c>
      <c r="BK24" s="72">
        <v>4</v>
      </c>
      <c r="BL24" s="29">
        <v>6472550</v>
      </c>
      <c r="BM24" s="29">
        <v>4</v>
      </c>
      <c r="BN24" s="29">
        <v>6472550</v>
      </c>
      <c r="BO24" s="42">
        <f t="shared" si="52"/>
        <v>0</v>
      </c>
      <c r="BP24" s="58">
        <f t="shared" si="53"/>
        <v>0</v>
      </c>
      <c r="BQ24" s="72">
        <v>0</v>
      </c>
      <c r="BR24" s="29">
        <v>0</v>
      </c>
      <c r="BS24" s="29">
        <v>0</v>
      </c>
      <c r="BT24" s="29">
        <v>0</v>
      </c>
      <c r="BU24" s="42">
        <f t="shared" si="54"/>
        <v>0</v>
      </c>
      <c r="BV24" s="57" t="e">
        <f t="shared" si="55"/>
        <v>#DIV/0!</v>
      </c>
      <c r="BW24" s="72">
        <v>0</v>
      </c>
      <c r="BX24" s="29">
        <v>0</v>
      </c>
      <c r="BY24" s="29">
        <v>0</v>
      </c>
      <c r="BZ24" s="29">
        <v>0</v>
      </c>
      <c r="CA24" s="42">
        <f t="shared" si="56"/>
        <v>0</v>
      </c>
      <c r="CB24" s="58" t="e">
        <f t="shared" si="57"/>
        <v>#DIV/0!</v>
      </c>
      <c r="CC24" s="72">
        <v>0</v>
      </c>
      <c r="CD24" s="29">
        <v>0</v>
      </c>
      <c r="CE24" s="29">
        <v>0</v>
      </c>
      <c r="CF24" s="29">
        <v>0</v>
      </c>
      <c r="CG24" s="42">
        <f t="shared" si="58"/>
        <v>0</v>
      </c>
      <c r="CH24" s="58" t="e">
        <f t="shared" si="59"/>
        <v>#DIV/0!</v>
      </c>
      <c r="CI24" s="72">
        <v>1</v>
      </c>
      <c r="CJ24" s="29">
        <v>469543</v>
      </c>
      <c r="CK24" s="29">
        <v>1</v>
      </c>
      <c r="CL24" s="29">
        <v>469543</v>
      </c>
      <c r="CM24" s="42">
        <f t="shared" si="60"/>
        <v>0</v>
      </c>
      <c r="CN24" s="55">
        <f t="shared" si="61"/>
        <v>0</v>
      </c>
      <c r="CO24" s="72">
        <v>906</v>
      </c>
      <c r="CP24" s="29">
        <v>5275843820</v>
      </c>
      <c r="CQ24" s="29">
        <v>965</v>
      </c>
      <c r="CR24" s="29">
        <v>5275843820</v>
      </c>
      <c r="CS24" s="42">
        <f t="shared" si="62"/>
        <v>0</v>
      </c>
      <c r="CT24" s="55">
        <f t="shared" si="63"/>
        <v>0</v>
      </c>
    </row>
    <row r="25" spans="1:98" x14ac:dyDescent="0.3">
      <c r="A25" s="54" t="s">
        <v>146</v>
      </c>
      <c r="B25" s="79" t="s">
        <v>132</v>
      </c>
      <c r="C25" s="72">
        <v>20750858</v>
      </c>
      <c r="D25" s="29">
        <v>31766032</v>
      </c>
      <c r="E25" s="29">
        <v>109</v>
      </c>
      <c r="F25" s="29">
        <v>495116766</v>
      </c>
      <c r="G25" s="42">
        <f t="shared" si="32"/>
        <v>-463350734</v>
      </c>
      <c r="H25" s="69">
        <f t="shared" si="33"/>
        <v>-0.93584133242621803</v>
      </c>
      <c r="I25" s="72">
        <v>15</v>
      </c>
      <c r="J25" s="29">
        <v>23208424</v>
      </c>
      <c r="K25" s="29">
        <v>15</v>
      </c>
      <c r="L25" s="29">
        <v>23208424</v>
      </c>
      <c r="M25" s="42">
        <f t="shared" si="34"/>
        <v>0</v>
      </c>
      <c r="N25" s="58">
        <f t="shared" si="35"/>
        <v>0</v>
      </c>
      <c r="O25" s="72">
        <v>5</v>
      </c>
      <c r="P25" s="29">
        <v>2174548</v>
      </c>
      <c r="Q25" s="29">
        <v>8</v>
      </c>
      <c r="R25" s="29">
        <v>2174548</v>
      </c>
      <c r="S25" s="42">
        <f t="shared" si="36"/>
        <v>0</v>
      </c>
      <c r="T25" s="58">
        <f t="shared" si="37"/>
        <v>0</v>
      </c>
      <c r="U25" s="72">
        <v>54</v>
      </c>
      <c r="V25" s="29">
        <v>48714529</v>
      </c>
      <c r="W25" s="29">
        <v>69</v>
      </c>
      <c r="X25" s="29">
        <v>48714529</v>
      </c>
      <c r="Y25" s="42">
        <f t="shared" si="38"/>
        <v>0</v>
      </c>
      <c r="Z25" s="58">
        <f t="shared" si="39"/>
        <v>0</v>
      </c>
      <c r="AA25" s="72">
        <v>28</v>
      </c>
      <c r="AB25" s="29">
        <v>4291265308</v>
      </c>
      <c r="AC25" s="29">
        <v>28</v>
      </c>
      <c r="AD25" s="29">
        <v>4291265308</v>
      </c>
      <c r="AE25" s="42">
        <f t="shared" si="40"/>
        <v>0</v>
      </c>
      <c r="AF25" s="58">
        <f t="shared" si="41"/>
        <v>0</v>
      </c>
      <c r="AG25" s="72">
        <v>6</v>
      </c>
      <c r="AH25" s="29">
        <v>2312635</v>
      </c>
      <c r="AI25" s="29">
        <v>7</v>
      </c>
      <c r="AJ25" s="29">
        <v>2312635</v>
      </c>
      <c r="AK25" s="42">
        <f t="shared" si="42"/>
        <v>0</v>
      </c>
      <c r="AL25" s="58">
        <f t="shared" si="43"/>
        <v>0</v>
      </c>
      <c r="AM25" s="72">
        <v>115</v>
      </c>
      <c r="AN25" s="29">
        <v>130915892</v>
      </c>
      <c r="AO25" s="29">
        <v>115</v>
      </c>
      <c r="AP25" s="29">
        <v>130915892</v>
      </c>
      <c r="AQ25" s="42">
        <f t="shared" si="44"/>
        <v>0</v>
      </c>
      <c r="AR25" s="58">
        <f t="shared" si="45"/>
        <v>0</v>
      </c>
      <c r="AS25" s="72">
        <v>1</v>
      </c>
      <c r="AT25" s="29">
        <v>4639756</v>
      </c>
      <c r="AU25" s="29">
        <v>1</v>
      </c>
      <c r="AV25" s="29">
        <v>4639756</v>
      </c>
      <c r="AW25" s="42">
        <f t="shared" si="46"/>
        <v>0</v>
      </c>
      <c r="AX25" s="58">
        <f t="shared" si="47"/>
        <v>0</v>
      </c>
      <c r="AY25" s="72">
        <v>533</v>
      </c>
      <c r="AZ25" s="29">
        <v>225567531</v>
      </c>
      <c r="BA25" s="29">
        <v>567</v>
      </c>
      <c r="BB25" s="29">
        <v>225567531</v>
      </c>
      <c r="BC25" s="42">
        <f t="shared" si="48"/>
        <v>0</v>
      </c>
      <c r="BD25" s="58">
        <f t="shared" si="49"/>
        <v>0</v>
      </c>
      <c r="BE25" s="72">
        <v>35</v>
      </c>
      <c r="BF25" s="29">
        <v>44986338</v>
      </c>
      <c r="BG25" s="29">
        <v>40</v>
      </c>
      <c r="BH25" s="29">
        <v>44986338</v>
      </c>
      <c r="BI25" s="42">
        <f t="shared" si="50"/>
        <v>0</v>
      </c>
      <c r="BJ25" s="58">
        <f t="shared" si="51"/>
        <v>0</v>
      </c>
      <c r="BK25" s="72">
        <v>4</v>
      </c>
      <c r="BL25" s="29">
        <v>6472550</v>
      </c>
      <c r="BM25" s="29">
        <v>4</v>
      </c>
      <c r="BN25" s="29">
        <v>6472550</v>
      </c>
      <c r="BO25" s="42">
        <f t="shared" si="52"/>
        <v>0</v>
      </c>
      <c r="BP25" s="58">
        <f t="shared" si="53"/>
        <v>0</v>
      </c>
      <c r="BQ25" s="72">
        <v>0</v>
      </c>
      <c r="BR25" s="29">
        <v>0</v>
      </c>
      <c r="BS25" s="29">
        <v>0</v>
      </c>
      <c r="BT25" s="29">
        <v>0</v>
      </c>
      <c r="BU25" s="42">
        <f t="shared" si="54"/>
        <v>0</v>
      </c>
      <c r="BV25" s="57" t="e">
        <f t="shared" si="55"/>
        <v>#DIV/0!</v>
      </c>
      <c r="BW25" s="72">
        <v>0</v>
      </c>
      <c r="BX25" s="29">
        <v>0</v>
      </c>
      <c r="BY25" s="29">
        <v>0</v>
      </c>
      <c r="BZ25" s="29">
        <v>0</v>
      </c>
      <c r="CA25" s="42">
        <f t="shared" si="56"/>
        <v>0</v>
      </c>
      <c r="CB25" s="58" t="e">
        <f t="shared" si="57"/>
        <v>#DIV/0!</v>
      </c>
      <c r="CC25" s="72">
        <v>0</v>
      </c>
      <c r="CD25" s="29">
        <v>0</v>
      </c>
      <c r="CE25" s="29">
        <v>0</v>
      </c>
      <c r="CF25" s="29">
        <v>0</v>
      </c>
      <c r="CG25" s="42">
        <f t="shared" si="58"/>
        <v>0</v>
      </c>
      <c r="CH25" s="58" t="e">
        <f t="shared" si="59"/>
        <v>#DIV/0!</v>
      </c>
      <c r="CI25" s="72">
        <v>1</v>
      </c>
      <c r="CJ25" s="29">
        <v>469543</v>
      </c>
      <c r="CK25" s="29">
        <v>1</v>
      </c>
      <c r="CL25" s="29">
        <v>469543</v>
      </c>
      <c r="CM25" s="42">
        <f t="shared" si="60"/>
        <v>0</v>
      </c>
      <c r="CN25" s="55">
        <f t="shared" si="61"/>
        <v>0</v>
      </c>
      <c r="CO25" s="72">
        <v>906</v>
      </c>
      <c r="CP25" s="29">
        <v>5275843820</v>
      </c>
      <c r="CQ25" s="29">
        <v>965</v>
      </c>
      <c r="CR25" s="29">
        <v>5275843820</v>
      </c>
      <c r="CS25" s="42">
        <f t="shared" si="62"/>
        <v>0</v>
      </c>
      <c r="CT25" s="55">
        <f t="shared" si="63"/>
        <v>0</v>
      </c>
    </row>
    <row r="26" spans="1:98" x14ac:dyDescent="0.3">
      <c r="A26" s="54" t="s">
        <v>147</v>
      </c>
      <c r="B26" s="79" t="s">
        <v>136</v>
      </c>
      <c r="C26" s="72">
        <v>1964135</v>
      </c>
      <c r="D26" s="29">
        <v>1853385</v>
      </c>
      <c r="E26" s="29">
        <v>109</v>
      </c>
      <c r="F26" s="29">
        <v>495116766</v>
      </c>
      <c r="G26" s="42">
        <f t="shared" si="32"/>
        <v>-493263381</v>
      </c>
      <c r="H26" s="69">
        <f t="shared" si="33"/>
        <v>-0.99625667089609327</v>
      </c>
      <c r="I26" s="72">
        <v>15</v>
      </c>
      <c r="J26" s="29">
        <v>23208424</v>
      </c>
      <c r="K26" s="29">
        <v>15</v>
      </c>
      <c r="L26" s="29">
        <v>23208424</v>
      </c>
      <c r="M26" s="42">
        <f t="shared" si="34"/>
        <v>0</v>
      </c>
      <c r="N26" s="58">
        <f t="shared" si="35"/>
        <v>0</v>
      </c>
      <c r="O26" s="72">
        <v>5</v>
      </c>
      <c r="P26" s="29">
        <v>2174548</v>
      </c>
      <c r="Q26" s="29">
        <v>8</v>
      </c>
      <c r="R26" s="29">
        <v>2174548</v>
      </c>
      <c r="S26" s="42">
        <f t="shared" si="36"/>
        <v>0</v>
      </c>
      <c r="T26" s="58">
        <f t="shared" si="37"/>
        <v>0</v>
      </c>
      <c r="U26" s="72">
        <v>54</v>
      </c>
      <c r="V26" s="29">
        <v>48714529</v>
      </c>
      <c r="W26" s="29">
        <v>69</v>
      </c>
      <c r="X26" s="29">
        <v>48714529</v>
      </c>
      <c r="Y26" s="42">
        <f t="shared" si="38"/>
        <v>0</v>
      </c>
      <c r="Z26" s="58">
        <f t="shared" si="39"/>
        <v>0</v>
      </c>
      <c r="AA26" s="72">
        <v>28</v>
      </c>
      <c r="AB26" s="29">
        <v>4291265308</v>
      </c>
      <c r="AC26" s="29">
        <v>28</v>
      </c>
      <c r="AD26" s="29">
        <v>4291265308</v>
      </c>
      <c r="AE26" s="42">
        <f t="shared" si="40"/>
        <v>0</v>
      </c>
      <c r="AF26" s="58">
        <f t="shared" si="41"/>
        <v>0</v>
      </c>
      <c r="AG26" s="72">
        <v>6</v>
      </c>
      <c r="AH26" s="29">
        <v>2312635</v>
      </c>
      <c r="AI26" s="29">
        <v>7</v>
      </c>
      <c r="AJ26" s="29">
        <v>2312635</v>
      </c>
      <c r="AK26" s="42">
        <f t="shared" si="42"/>
        <v>0</v>
      </c>
      <c r="AL26" s="58">
        <f t="shared" si="43"/>
        <v>0</v>
      </c>
      <c r="AM26" s="72">
        <v>115</v>
      </c>
      <c r="AN26" s="29">
        <v>130915892</v>
      </c>
      <c r="AO26" s="29">
        <v>115</v>
      </c>
      <c r="AP26" s="29">
        <v>130915892</v>
      </c>
      <c r="AQ26" s="42">
        <f t="shared" si="44"/>
        <v>0</v>
      </c>
      <c r="AR26" s="58">
        <f t="shared" si="45"/>
        <v>0</v>
      </c>
      <c r="AS26" s="72">
        <v>1</v>
      </c>
      <c r="AT26" s="29">
        <v>4639756</v>
      </c>
      <c r="AU26" s="29">
        <v>1</v>
      </c>
      <c r="AV26" s="29">
        <v>4639756</v>
      </c>
      <c r="AW26" s="42">
        <f t="shared" si="46"/>
        <v>0</v>
      </c>
      <c r="AX26" s="58">
        <f t="shared" si="47"/>
        <v>0</v>
      </c>
      <c r="AY26" s="72">
        <v>533</v>
      </c>
      <c r="AZ26" s="29">
        <v>225567531</v>
      </c>
      <c r="BA26" s="29">
        <v>567</v>
      </c>
      <c r="BB26" s="29">
        <v>225567531</v>
      </c>
      <c r="BC26" s="42">
        <f t="shared" si="48"/>
        <v>0</v>
      </c>
      <c r="BD26" s="58">
        <f t="shared" si="49"/>
        <v>0</v>
      </c>
      <c r="BE26" s="72">
        <v>35</v>
      </c>
      <c r="BF26" s="29">
        <v>44986338</v>
      </c>
      <c r="BG26" s="29">
        <v>40</v>
      </c>
      <c r="BH26" s="29">
        <v>44986338</v>
      </c>
      <c r="BI26" s="42">
        <f t="shared" si="50"/>
        <v>0</v>
      </c>
      <c r="BJ26" s="58">
        <f t="shared" si="51"/>
        <v>0</v>
      </c>
      <c r="BK26" s="72">
        <v>4</v>
      </c>
      <c r="BL26" s="29">
        <v>6472550</v>
      </c>
      <c r="BM26" s="29">
        <v>4</v>
      </c>
      <c r="BN26" s="29">
        <v>6472550</v>
      </c>
      <c r="BO26" s="42">
        <f t="shared" si="52"/>
        <v>0</v>
      </c>
      <c r="BP26" s="58">
        <f t="shared" si="53"/>
        <v>0</v>
      </c>
      <c r="BQ26" s="72">
        <v>0</v>
      </c>
      <c r="BR26" s="29">
        <v>0</v>
      </c>
      <c r="BS26" s="29">
        <v>0</v>
      </c>
      <c r="BT26" s="29">
        <v>0</v>
      </c>
      <c r="BU26" s="42">
        <f t="shared" si="54"/>
        <v>0</v>
      </c>
      <c r="BV26" s="57" t="e">
        <f t="shared" si="55"/>
        <v>#DIV/0!</v>
      </c>
      <c r="BW26" s="72">
        <v>0</v>
      </c>
      <c r="BX26" s="29">
        <v>0</v>
      </c>
      <c r="BY26" s="29">
        <v>0</v>
      </c>
      <c r="BZ26" s="29">
        <v>0</v>
      </c>
      <c r="CA26" s="42">
        <f t="shared" si="56"/>
        <v>0</v>
      </c>
      <c r="CB26" s="58" t="e">
        <f t="shared" si="57"/>
        <v>#DIV/0!</v>
      </c>
      <c r="CC26" s="72">
        <v>0</v>
      </c>
      <c r="CD26" s="29">
        <v>0</v>
      </c>
      <c r="CE26" s="29">
        <v>0</v>
      </c>
      <c r="CF26" s="29">
        <v>0</v>
      </c>
      <c r="CG26" s="42">
        <f t="shared" si="58"/>
        <v>0</v>
      </c>
      <c r="CH26" s="58" t="e">
        <f t="shared" si="59"/>
        <v>#DIV/0!</v>
      </c>
      <c r="CI26" s="72">
        <v>1</v>
      </c>
      <c r="CJ26" s="29">
        <v>469543</v>
      </c>
      <c r="CK26" s="29">
        <v>1</v>
      </c>
      <c r="CL26" s="29">
        <v>469543</v>
      </c>
      <c r="CM26" s="42">
        <f t="shared" si="60"/>
        <v>0</v>
      </c>
      <c r="CN26" s="55">
        <f t="shared" si="61"/>
        <v>0</v>
      </c>
      <c r="CO26" s="72">
        <v>906</v>
      </c>
      <c r="CP26" s="29">
        <v>5275843820</v>
      </c>
      <c r="CQ26" s="29">
        <v>965</v>
      </c>
      <c r="CR26" s="29">
        <v>5275843820</v>
      </c>
      <c r="CS26" s="42">
        <f t="shared" si="62"/>
        <v>0</v>
      </c>
      <c r="CT26" s="55">
        <f t="shared" si="63"/>
        <v>0</v>
      </c>
    </row>
    <row r="27" spans="1:98" x14ac:dyDescent="0.3">
      <c r="A27" s="54" t="s">
        <v>147</v>
      </c>
      <c r="B27" s="79" t="s">
        <v>135</v>
      </c>
      <c r="C27" s="72">
        <v>36015114</v>
      </c>
      <c r="D27" s="29">
        <v>34642566</v>
      </c>
      <c r="E27" s="29">
        <v>109</v>
      </c>
      <c r="F27" s="29">
        <v>495116766</v>
      </c>
      <c r="G27" s="42">
        <f t="shared" si="32"/>
        <v>-460474200</v>
      </c>
      <c r="H27" s="69">
        <f t="shared" si="33"/>
        <v>-0.9300315231094396</v>
      </c>
      <c r="I27" s="72">
        <v>15</v>
      </c>
      <c r="J27" s="29">
        <v>23208424</v>
      </c>
      <c r="K27" s="29">
        <v>15</v>
      </c>
      <c r="L27" s="29">
        <v>23208424</v>
      </c>
      <c r="M27" s="42">
        <f t="shared" si="34"/>
        <v>0</v>
      </c>
      <c r="N27" s="58">
        <f t="shared" si="35"/>
        <v>0</v>
      </c>
      <c r="O27" s="72">
        <v>5</v>
      </c>
      <c r="P27" s="29">
        <v>2174548</v>
      </c>
      <c r="Q27" s="29">
        <v>8</v>
      </c>
      <c r="R27" s="29">
        <v>2174548</v>
      </c>
      <c r="S27" s="42">
        <f t="shared" si="36"/>
        <v>0</v>
      </c>
      <c r="T27" s="58">
        <f t="shared" si="37"/>
        <v>0</v>
      </c>
      <c r="U27" s="72">
        <v>54</v>
      </c>
      <c r="V27" s="29">
        <v>48714529</v>
      </c>
      <c r="W27" s="29">
        <v>69</v>
      </c>
      <c r="X27" s="29">
        <v>48714529</v>
      </c>
      <c r="Y27" s="42">
        <f t="shared" si="38"/>
        <v>0</v>
      </c>
      <c r="Z27" s="58">
        <f t="shared" si="39"/>
        <v>0</v>
      </c>
      <c r="AA27" s="72">
        <v>28</v>
      </c>
      <c r="AB27" s="29">
        <v>4291265308</v>
      </c>
      <c r="AC27" s="29">
        <v>28</v>
      </c>
      <c r="AD27" s="29">
        <v>4291265308</v>
      </c>
      <c r="AE27" s="42">
        <f t="shared" si="40"/>
        <v>0</v>
      </c>
      <c r="AF27" s="58">
        <f t="shared" si="41"/>
        <v>0</v>
      </c>
      <c r="AG27" s="72">
        <v>6</v>
      </c>
      <c r="AH27" s="29">
        <v>2312635</v>
      </c>
      <c r="AI27" s="29">
        <v>7</v>
      </c>
      <c r="AJ27" s="29">
        <v>2312635</v>
      </c>
      <c r="AK27" s="42">
        <f t="shared" si="42"/>
        <v>0</v>
      </c>
      <c r="AL27" s="58">
        <f t="shared" si="43"/>
        <v>0</v>
      </c>
      <c r="AM27" s="72">
        <v>115</v>
      </c>
      <c r="AN27" s="29">
        <v>130915892</v>
      </c>
      <c r="AO27" s="29">
        <v>115</v>
      </c>
      <c r="AP27" s="29">
        <v>130915892</v>
      </c>
      <c r="AQ27" s="42">
        <f t="shared" si="44"/>
        <v>0</v>
      </c>
      <c r="AR27" s="58">
        <f t="shared" si="45"/>
        <v>0</v>
      </c>
      <c r="AS27" s="72">
        <v>1</v>
      </c>
      <c r="AT27" s="29">
        <v>4639756</v>
      </c>
      <c r="AU27" s="29">
        <v>1</v>
      </c>
      <c r="AV27" s="29">
        <v>4639756</v>
      </c>
      <c r="AW27" s="42">
        <f t="shared" si="46"/>
        <v>0</v>
      </c>
      <c r="AX27" s="58">
        <f t="shared" si="47"/>
        <v>0</v>
      </c>
      <c r="AY27" s="72">
        <v>533</v>
      </c>
      <c r="AZ27" s="29">
        <v>225567531</v>
      </c>
      <c r="BA27" s="29">
        <v>567</v>
      </c>
      <c r="BB27" s="29">
        <v>225567531</v>
      </c>
      <c r="BC27" s="42">
        <f t="shared" si="48"/>
        <v>0</v>
      </c>
      <c r="BD27" s="58">
        <f t="shared" si="49"/>
        <v>0</v>
      </c>
      <c r="BE27" s="72">
        <v>35</v>
      </c>
      <c r="BF27" s="29">
        <v>44986338</v>
      </c>
      <c r="BG27" s="29">
        <v>40</v>
      </c>
      <c r="BH27" s="29">
        <v>44986338</v>
      </c>
      <c r="BI27" s="42">
        <f t="shared" si="50"/>
        <v>0</v>
      </c>
      <c r="BJ27" s="58">
        <f t="shared" si="51"/>
        <v>0</v>
      </c>
      <c r="BK27" s="72">
        <v>4</v>
      </c>
      <c r="BL27" s="29">
        <v>6472550</v>
      </c>
      <c r="BM27" s="29">
        <v>4</v>
      </c>
      <c r="BN27" s="29">
        <v>6472550</v>
      </c>
      <c r="BO27" s="42">
        <f t="shared" si="52"/>
        <v>0</v>
      </c>
      <c r="BP27" s="58">
        <f t="shared" si="53"/>
        <v>0</v>
      </c>
      <c r="BQ27" s="72">
        <v>0</v>
      </c>
      <c r="BR27" s="29">
        <v>0</v>
      </c>
      <c r="BS27" s="29">
        <v>0</v>
      </c>
      <c r="BT27" s="29">
        <v>0</v>
      </c>
      <c r="BU27" s="42">
        <f t="shared" si="54"/>
        <v>0</v>
      </c>
      <c r="BV27" s="57" t="e">
        <f t="shared" si="55"/>
        <v>#DIV/0!</v>
      </c>
      <c r="BW27" s="72">
        <v>0</v>
      </c>
      <c r="BX27" s="29">
        <v>0</v>
      </c>
      <c r="BY27" s="29">
        <v>0</v>
      </c>
      <c r="BZ27" s="29">
        <v>0</v>
      </c>
      <c r="CA27" s="42">
        <f t="shared" si="56"/>
        <v>0</v>
      </c>
      <c r="CB27" s="58" t="e">
        <f t="shared" si="57"/>
        <v>#DIV/0!</v>
      </c>
      <c r="CC27" s="72">
        <v>0</v>
      </c>
      <c r="CD27" s="29">
        <v>0</v>
      </c>
      <c r="CE27" s="29">
        <v>0</v>
      </c>
      <c r="CF27" s="29">
        <v>0</v>
      </c>
      <c r="CG27" s="42">
        <f t="shared" si="58"/>
        <v>0</v>
      </c>
      <c r="CH27" s="58" t="e">
        <f t="shared" si="59"/>
        <v>#DIV/0!</v>
      </c>
      <c r="CI27" s="72">
        <v>1</v>
      </c>
      <c r="CJ27" s="29">
        <v>469543</v>
      </c>
      <c r="CK27" s="29">
        <v>1</v>
      </c>
      <c r="CL27" s="29">
        <v>469543</v>
      </c>
      <c r="CM27" s="42">
        <f t="shared" si="60"/>
        <v>0</v>
      </c>
      <c r="CN27" s="55">
        <f t="shared" si="61"/>
        <v>0</v>
      </c>
      <c r="CO27" s="72">
        <v>906</v>
      </c>
      <c r="CP27" s="29">
        <v>5275843820</v>
      </c>
      <c r="CQ27" s="29">
        <v>965</v>
      </c>
      <c r="CR27" s="29">
        <v>5275843820</v>
      </c>
      <c r="CS27" s="42">
        <f t="shared" si="62"/>
        <v>0</v>
      </c>
      <c r="CT27" s="55">
        <f t="shared" si="63"/>
        <v>0</v>
      </c>
    </row>
    <row r="28" spans="1:98" x14ac:dyDescent="0.3">
      <c r="A28" s="54" t="s">
        <v>147</v>
      </c>
      <c r="B28" s="79" t="s">
        <v>134</v>
      </c>
      <c r="C28" s="72">
        <v>155560121</v>
      </c>
      <c r="D28" s="29">
        <v>172522655</v>
      </c>
      <c r="E28" s="29">
        <v>109</v>
      </c>
      <c r="F28" s="29">
        <v>495116766</v>
      </c>
      <c r="G28" s="42">
        <f t="shared" si="32"/>
        <v>-322594111</v>
      </c>
      <c r="H28" s="69">
        <f t="shared" si="33"/>
        <v>-0.65155157965303079</v>
      </c>
      <c r="I28" s="72">
        <v>15</v>
      </c>
      <c r="J28" s="29">
        <v>23208424</v>
      </c>
      <c r="K28" s="29">
        <v>15</v>
      </c>
      <c r="L28" s="29">
        <v>23208424</v>
      </c>
      <c r="M28" s="42">
        <f t="shared" si="34"/>
        <v>0</v>
      </c>
      <c r="N28" s="58">
        <f t="shared" si="35"/>
        <v>0</v>
      </c>
      <c r="O28" s="72">
        <v>5</v>
      </c>
      <c r="P28" s="29">
        <v>2174548</v>
      </c>
      <c r="Q28" s="29">
        <v>8</v>
      </c>
      <c r="R28" s="29">
        <v>2174548</v>
      </c>
      <c r="S28" s="42">
        <f t="shared" si="36"/>
        <v>0</v>
      </c>
      <c r="T28" s="58">
        <f t="shared" si="37"/>
        <v>0</v>
      </c>
      <c r="U28" s="72">
        <v>54</v>
      </c>
      <c r="V28" s="29">
        <v>48714529</v>
      </c>
      <c r="W28" s="29">
        <v>69</v>
      </c>
      <c r="X28" s="29">
        <v>48714529</v>
      </c>
      <c r="Y28" s="42">
        <f t="shared" si="38"/>
        <v>0</v>
      </c>
      <c r="Z28" s="58">
        <f t="shared" si="39"/>
        <v>0</v>
      </c>
      <c r="AA28" s="72">
        <v>28</v>
      </c>
      <c r="AB28" s="29">
        <v>4291265308</v>
      </c>
      <c r="AC28" s="29">
        <v>28</v>
      </c>
      <c r="AD28" s="29">
        <v>4291265308</v>
      </c>
      <c r="AE28" s="42">
        <f t="shared" si="40"/>
        <v>0</v>
      </c>
      <c r="AF28" s="58">
        <f t="shared" si="41"/>
        <v>0</v>
      </c>
      <c r="AG28" s="72">
        <v>6</v>
      </c>
      <c r="AH28" s="29">
        <v>2312635</v>
      </c>
      <c r="AI28" s="29">
        <v>7</v>
      </c>
      <c r="AJ28" s="29">
        <v>2312635</v>
      </c>
      <c r="AK28" s="42">
        <f t="shared" si="42"/>
        <v>0</v>
      </c>
      <c r="AL28" s="58">
        <f t="shared" si="43"/>
        <v>0</v>
      </c>
      <c r="AM28" s="72">
        <v>115</v>
      </c>
      <c r="AN28" s="29">
        <v>130915892</v>
      </c>
      <c r="AO28" s="29">
        <v>115</v>
      </c>
      <c r="AP28" s="29">
        <v>130915892</v>
      </c>
      <c r="AQ28" s="42">
        <f t="shared" si="44"/>
        <v>0</v>
      </c>
      <c r="AR28" s="58">
        <f t="shared" si="45"/>
        <v>0</v>
      </c>
      <c r="AS28" s="72">
        <v>1</v>
      </c>
      <c r="AT28" s="29">
        <v>4639756</v>
      </c>
      <c r="AU28" s="29">
        <v>1</v>
      </c>
      <c r="AV28" s="29">
        <v>4639756</v>
      </c>
      <c r="AW28" s="42">
        <f t="shared" si="46"/>
        <v>0</v>
      </c>
      <c r="AX28" s="58">
        <f t="shared" si="47"/>
        <v>0</v>
      </c>
      <c r="AY28" s="72">
        <v>533</v>
      </c>
      <c r="AZ28" s="29">
        <v>225567531</v>
      </c>
      <c r="BA28" s="29">
        <v>567</v>
      </c>
      <c r="BB28" s="29">
        <v>225567531</v>
      </c>
      <c r="BC28" s="42">
        <f t="shared" si="48"/>
        <v>0</v>
      </c>
      <c r="BD28" s="58">
        <f t="shared" si="49"/>
        <v>0</v>
      </c>
      <c r="BE28" s="72">
        <v>35</v>
      </c>
      <c r="BF28" s="29">
        <v>44986338</v>
      </c>
      <c r="BG28" s="29">
        <v>40</v>
      </c>
      <c r="BH28" s="29">
        <v>44986338</v>
      </c>
      <c r="BI28" s="42">
        <f t="shared" si="50"/>
        <v>0</v>
      </c>
      <c r="BJ28" s="58">
        <f t="shared" si="51"/>
        <v>0</v>
      </c>
      <c r="BK28" s="72">
        <v>4</v>
      </c>
      <c r="BL28" s="29">
        <v>6472550</v>
      </c>
      <c r="BM28" s="29">
        <v>4</v>
      </c>
      <c r="BN28" s="29">
        <v>6472550</v>
      </c>
      <c r="BO28" s="42">
        <f t="shared" si="52"/>
        <v>0</v>
      </c>
      <c r="BP28" s="58">
        <f t="shared" si="53"/>
        <v>0</v>
      </c>
      <c r="BQ28" s="72">
        <v>0</v>
      </c>
      <c r="BR28" s="29">
        <v>0</v>
      </c>
      <c r="BS28" s="29">
        <v>0</v>
      </c>
      <c r="BT28" s="29">
        <v>0</v>
      </c>
      <c r="BU28" s="42">
        <f t="shared" si="54"/>
        <v>0</v>
      </c>
      <c r="BV28" s="57" t="e">
        <f t="shared" si="55"/>
        <v>#DIV/0!</v>
      </c>
      <c r="BW28" s="72">
        <v>0</v>
      </c>
      <c r="BX28" s="29">
        <v>0</v>
      </c>
      <c r="BY28" s="29">
        <v>0</v>
      </c>
      <c r="BZ28" s="29">
        <v>0</v>
      </c>
      <c r="CA28" s="42">
        <f t="shared" si="56"/>
        <v>0</v>
      </c>
      <c r="CB28" s="58" t="e">
        <f t="shared" si="57"/>
        <v>#DIV/0!</v>
      </c>
      <c r="CC28" s="72">
        <v>0</v>
      </c>
      <c r="CD28" s="29">
        <v>0</v>
      </c>
      <c r="CE28" s="29">
        <v>0</v>
      </c>
      <c r="CF28" s="29">
        <v>0</v>
      </c>
      <c r="CG28" s="42">
        <f t="shared" si="58"/>
        <v>0</v>
      </c>
      <c r="CH28" s="58" t="e">
        <f t="shared" si="59"/>
        <v>#DIV/0!</v>
      </c>
      <c r="CI28" s="72">
        <v>1</v>
      </c>
      <c r="CJ28" s="29">
        <v>469543</v>
      </c>
      <c r="CK28" s="29">
        <v>1</v>
      </c>
      <c r="CL28" s="29">
        <v>469543</v>
      </c>
      <c r="CM28" s="42">
        <f t="shared" si="60"/>
        <v>0</v>
      </c>
      <c r="CN28" s="55">
        <f t="shared" si="61"/>
        <v>0</v>
      </c>
      <c r="CO28" s="72">
        <v>906</v>
      </c>
      <c r="CP28" s="29">
        <v>5275843820</v>
      </c>
      <c r="CQ28" s="29">
        <v>965</v>
      </c>
      <c r="CR28" s="29">
        <v>5275843820</v>
      </c>
      <c r="CS28" s="42">
        <f t="shared" si="62"/>
        <v>0</v>
      </c>
      <c r="CT28" s="55">
        <f t="shared" si="63"/>
        <v>0</v>
      </c>
    </row>
    <row r="29" spans="1:98" x14ac:dyDescent="0.3">
      <c r="A29" s="54" t="s">
        <v>147</v>
      </c>
      <c r="B29" s="79" t="s">
        <v>133</v>
      </c>
      <c r="C29" s="72">
        <v>2553318293</v>
      </c>
      <c r="D29" s="29">
        <v>2704568189</v>
      </c>
      <c r="E29" s="29">
        <v>109</v>
      </c>
      <c r="F29" s="29">
        <v>495116766</v>
      </c>
      <c r="G29" s="42">
        <f t="shared" si="32"/>
        <v>2209451423</v>
      </c>
      <c r="H29" s="69">
        <f t="shared" si="33"/>
        <v>4.4624855685052687</v>
      </c>
      <c r="I29" s="72">
        <v>15</v>
      </c>
      <c r="J29" s="29">
        <v>23208424</v>
      </c>
      <c r="K29" s="29">
        <v>15</v>
      </c>
      <c r="L29" s="29">
        <v>23208424</v>
      </c>
      <c r="M29" s="42">
        <f t="shared" si="34"/>
        <v>0</v>
      </c>
      <c r="N29" s="58">
        <f t="shared" si="35"/>
        <v>0</v>
      </c>
      <c r="O29" s="72">
        <v>5</v>
      </c>
      <c r="P29" s="29">
        <v>2174548</v>
      </c>
      <c r="Q29" s="29">
        <v>8</v>
      </c>
      <c r="R29" s="29">
        <v>2174548</v>
      </c>
      <c r="S29" s="42">
        <f t="shared" si="36"/>
        <v>0</v>
      </c>
      <c r="T29" s="58">
        <f t="shared" si="37"/>
        <v>0</v>
      </c>
      <c r="U29" s="72">
        <v>54</v>
      </c>
      <c r="V29" s="29">
        <v>48714529</v>
      </c>
      <c r="W29" s="29">
        <v>69</v>
      </c>
      <c r="X29" s="29">
        <v>48714529</v>
      </c>
      <c r="Y29" s="42">
        <f t="shared" si="38"/>
        <v>0</v>
      </c>
      <c r="Z29" s="58">
        <f t="shared" si="39"/>
        <v>0</v>
      </c>
      <c r="AA29" s="72">
        <v>28</v>
      </c>
      <c r="AB29" s="29">
        <v>4291265308</v>
      </c>
      <c r="AC29" s="29">
        <v>28</v>
      </c>
      <c r="AD29" s="29">
        <v>4291265308</v>
      </c>
      <c r="AE29" s="42">
        <f t="shared" si="40"/>
        <v>0</v>
      </c>
      <c r="AF29" s="58">
        <f t="shared" si="41"/>
        <v>0</v>
      </c>
      <c r="AG29" s="72">
        <v>6</v>
      </c>
      <c r="AH29" s="29">
        <v>2312635</v>
      </c>
      <c r="AI29" s="29">
        <v>7</v>
      </c>
      <c r="AJ29" s="29">
        <v>2312635</v>
      </c>
      <c r="AK29" s="42">
        <f t="shared" si="42"/>
        <v>0</v>
      </c>
      <c r="AL29" s="58">
        <f t="shared" si="43"/>
        <v>0</v>
      </c>
      <c r="AM29" s="72">
        <v>115</v>
      </c>
      <c r="AN29" s="29">
        <v>130915892</v>
      </c>
      <c r="AO29" s="29">
        <v>115</v>
      </c>
      <c r="AP29" s="29">
        <v>130915892</v>
      </c>
      <c r="AQ29" s="42">
        <f t="shared" si="44"/>
        <v>0</v>
      </c>
      <c r="AR29" s="58">
        <f t="shared" si="45"/>
        <v>0</v>
      </c>
      <c r="AS29" s="72">
        <v>1</v>
      </c>
      <c r="AT29" s="29">
        <v>4639756</v>
      </c>
      <c r="AU29" s="29">
        <v>1</v>
      </c>
      <c r="AV29" s="29">
        <v>4639756</v>
      </c>
      <c r="AW29" s="42">
        <f t="shared" si="46"/>
        <v>0</v>
      </c>
      <c r="AX29" s="58">
        <f t="shared" si="47"/>
        <v>0</v>
      </c>
      <c r="AY29" s="72">
        <v>533</v>
      </c>
      <c r="AZ29" s="29">
        <v>225567531</v>
      </c>
      <c r="BA29" s="29">
        <v>567</v>
      </c>
      <c r="BB29" s="29">
        <v>225567531</v>
      </c>
      <c r="BC29" s="42">
        <f t="shared" si="48"/>
        <v>0</v>
      </c>
      <c r="BD29" s="58">
        <f t="shared" si="49"/>
        <v>0</v>
      </c>
      <c r="BE29" s="72">
        <v>35</v>
      </c>
      <c r="BF29" s="29">
        <v>44986338</v>
      </c>
      <c r="BG29" s="29">
        <v>40</v>
      </c>
      <c r="BH29" s="29">
        <v>44986338</v>
      </c>
      <c r="BI29" s="42">
        <f t="shared" si="50"/>
        <v>0</v>
      </c>
      <c r="BJ29" s="58">
        <f t="shared" si="51"/>
        <v>0</v>
      </c>
      <c r="BK29" s="72">
        <v>4</v>
      </c>
      <c r="BL29" s="29">
        <v>6472550</v>
      </c>
      <c r="BM29" s="29">
        <v>4</v>
      </c>
      <c r="BN29" s="29">
        <v>6472550</v>
      </c>
      <c r="BO29" s="42">
        <f t="shared" si="52"/>
        <v>0</v>
      </c>
      <c r="BP29" s="58">
        <f t="shared" si="53"/>
        <v>0</v>
      </c>
      <c r="BQ29" s="72">
        <v>0</v>
      </c>
      <c r="BR29" s="29">
        <v>0</v>
      </c>
      <c r="BS29" s="29">
        <v>0</v>
      </c>
      <c r="BT29" s="29">
        <v>0</v>
      </c>
      <c r="BU29" s="42">
        <f t="shared" si="54"/>
        <v>0</v>
      </c>
      <c r="BV29" s="57" t="e">
        <f t="shared" si="55"/>
        <v>#DIV/0!</v>
      </c>
      <c r="BW29" s="72">
        <v>0</v>
      </c>
      <c r="BX29" s="29">
        <v>0</v>
      </c>
      <c r="BY29" s="29">
        <v>0</v>
      </c>
      <c r="BZ29" s="29">
        <v>0</v>
      </c>
      <c r="CA29" s="42">
        <f t="shared" si="56"/>
        <v>0</v>
      </c>
      <c r="CB29" s="58" t="e">
        <f t="shared" si="57"/>
        <v>#DIV/0!</v>
      </c>
      <c r="CC29" s="72">
        <v>0</v>
      </c>
      <c r="CD29" s="29">
        <v>0</v>
      </c>
      <c r="CE29" s="29">
        <v>0</v>
      </c>
      <c r="CF29" s="29">
        <v>0</v>
      </c>
      <c r="CG29" s="42">
        <f t="shared" si="58"/>
        <v>0</v>
      </c>
      <c r="CH29" s="58" t="e">
        <f t="shared" si="59"/>
        <v>#DIV/0!</v>
      </c>
      <c r="CI29" s="72">
        <v>1</v>
      </c>
      <c r="CJ29" s="29">
        <v>469543</v>
      </c>
      <c r="CK29" s="29">
        <v>1</v>
      </c>
      <c r="CL29" s="29">
        <v>469543</v>
      </c>
      <c r="CM29" s="42">
        <f t="shared" si="60"/>
        <v>0</v>
      </c>
      <c r="CN29" s="55">
        <f t="shared" si="61"/>
        <v>0</v>
      </c>
      <c r="CO29" s="72">
        <v>906</v>
      </c>
      <c r="CP29" s="29">
        <v>5275843820</v>
      </c>
      <c r="CQ29" s="29">
        <v>965</v>
      </c>
      <c r="CR29" s="29">
        <v>5275843820</v>
      </c>
      <c r="CS29" s="42">
        <f t="shared" si="62"/>
        <v>0</v>
      </c>
      <c r="CT29" s="55">
        <f t="shared" si="63"/>
        <v>0</v>
      </c>
    </row>
    <row r="30" spans="1:98" x14ac:dyDescent="0.3">
      <c r="A30" s="54" t="s">
        <v>148</v>
      </c>
      <c r="B30" s="79" t="s">
        <v>136</v>
      </c>
      <c r="C30" s="72">
        <v>661323215</v>
      </c>
      <c r="D30" s="29">
        <v>596563703</v>
      </c>
      <c r="E30" s="29">
        <v>109</v>
      </c>
      <c r="F30" s="29">
        <v>495116766</v>
      </c>
      <c r="G30" s="42">
        <f t="shared" si="32"/>
        <v>101446937</v>
      </c>
      <c r="H30" s="69">
        <f t="shared" si="33"/>
        <v>0.20489497420897276</v>
      </c>
      <c r="I30" s="72">
        <v>15</v>
      </c>
      <c r="J30" s="29">
        <v>23208424</v>
      </c>
      <c r="K30" s="29">
        <v>15</v>
      </c>
      <c r="L30" s="29">
        <v>23208424</v>
      </c>
      <c r="M30" s="42">
        <f t="shared" si="34"/>
        <v>0</v>
      </c>
      <c r="N30" s="58">
        <f t="shared" si="35"/>
        <v>0</v>
      </c>
      <c r="O30" s="72">
        <v>5</v>
      </c>
      <c r="P30" s="29">
        <v>2174548</v>
      </c>
      <c r="Q30" s="29">
        <v>8</v>
      </c>
      <c r="R30" s="29">
        <v>2174548</v>
      </c>
      <c r="S30" s="42">
        <f t="shared" si="36"/>
        <v>0</v>
      </c>
      <c r="T30" s="58">
        <f t="shared" si="37"/>
        <v>0</v>
      </c>
      <c r="U30" s="72">
        <v>54</v>
      </c>
      <c r="V30" s="29">
        <v>48714529</v>
      </c>
      <c r="W30" s="29">
        <v>69</v>
      </c>
      <c r="X30" s="29">
        <v>48714529</v>
      </c>
      <c r="Y30" s="42">
        <f t="shared" si="38"/>
        <v>0</v>
      </c>
      <c r="Z30" s="58">
        <f t="shared" si="39"/>
        <v>0</v>
      </c>
      <c r="AA30" s="72">
        <v>28</v>
      </c>
      <c r="AB30" s="29">
        <v>4291265308</v>
      </c>
      <c r="AC30" s="29">
        <v>28</v>
      </c>
      <c r="AD30" s="29">
        <v>4291265308</v>
      </c>
      <c r="AE30" s="42">
        <f t="shared" si="40"/>
        <v>0</v>
      </c>
      <c r="AF30" s="58">
        <f t="shared" si="41"/>
        <v>0</v>
      </c>
      <c r="AG30" s="72">
        <v>6</v>
      </c>
      <c r="AH30" s="29">
        <v>2312635</v>
      </c>
      <c r="AI30" s="29">
        <v>7</v>
      </c>
      <c r="AJ30" s="29">
        <v>2312635</v>
      </c>
      <c r="AK30" s="42">
        <f t="shared" si="42"/>
        <v>0</v>
      </c>
      <c r="AL30" s="58">
        <f t="shared" si="43"/>
        <v>0</v>
      </c>
      <c r="AM30" s="72">
        <v>115</v>
      </c>
      <c r="AN30" s="29">
        <v>130915892</v>
      </c>
      <c r="AO30" s="29">
        <v>115</v>
      </c>
      <c r="AP30" s="29">
        <v>130915892</v>
      </c>
      <c r="AQ30" s="42">
        <f t="shared" si="44"/>
        <v>0</v>
      </c>
      <c r="AR30" s="58">
        <f t="shared" si="45"/>
        <v>0</v>
      </c>
      <c r="AS30" s="72">
        <v>1</v>
      </c>
      <c r="AT30" s="29">
        <v>4639756</v>
      </c>
      <c r="AU30" s="29">
        <v>1</v>
      </c>
      <c r="AV30" s="29">
        <v>4639756</v>
      </c>
      <c r="AW30" s="42">
        <f t="shared" si="46"/>
        <v>0</v>
      </c>
      <c r="AX30" s="58">
        <f t="shared" si="47"/>
        <v>0</v>
      </c>
      <c r="AY30" s="72">
        <v>533</v>
      </c>
      <c r="AZ30" s="29">
        <v>225567531</v>
      </c>
      <c r="BA30" s="29">
        <v>567</v>
      </c>
      <c r="BB30" s="29">
        <v>225567531</v>
      </c>
      <c r="BC30" s="42">
        <f t="shared" si="48"/>
        <v>0</v>
      </c>
      <c r="BD30" s="58">
        <f t="shared" si="49"/>
        <v>0</v>
      </c>
      <c r="BE30" s="72">
        <v>35</v>
      </c>
      <c r="BF30" s="29">
        <v>44986338</v>
      </c>
      <c r="BG30" s="29">
        <v>40</v>
      </c>
      <c r="BH30" s="29">
        <v>44986338</v>
      </c>
      <c r="BI30" s="42">
        <f t="shared" si="50"/>
        <v>0</v>
      </c>
      <c r="BJ30" s="58">
        <f t="shared" si="51"/>
        <v>0</v>
      </c>
      <c r="BK30" s="72">
        <v>4</v>
      </c>
      <c r="BL30" s="29">
        <v>6472550</v>
      </c>
      <c r="BM30" s="29">
        <v>4</v>
      </c>
      <c r="BN30" s="29">
        <v>6472550</v>
      </c>
      <c r="BO30" s="42">
        <f t="shared" si="52"/>
        <v>0</v>
      </c>
      <c r="BP30" s="58">
        <f t="shared" si="53"/>
        <v>0</v>
      </c>
      <c r="BQ30" s="72">
        <v>0</v>
      </c>
      <c r="BR30" s="29">
        <v>0</v>
      </c>
      <c r="BS30" s="29">
        <v>0</v>
      </c>
      <c r="BT30" s="29">
        <v>0</v>
      </c>
      <c r="BU30" s="42">
        <f t="shared" si="54"/>
        <v>0</v>
      </c>
      <c r="BV30" s="57" t="e">
        <f t="shared" si="55"/>
        <v>#DIV/0!</v>
      </c>
      <c r="BW30" s="72">
        <v>0</v>
      </c>
      <c r="BX30" s="29">
        <v>0</v>
      </c>
      <c r="BY30" s="29">
        <v>0</v>
      </c>
      <c r="BZ30" s="29">
        <v>0</v>
      </c>
      <c r="CA30" s="42">
        <f t="shared" si="56"/>
        <v>0</v>
      </c>
      <c r="CB30" s="58" t="e">
        <f t="shared" si="57"/>
        <v>#DIV/0!</v>
      </c>
      <c r="CC30" s="72">
        <v>0</v>
      </c>
      <c r="CD30" s="29">
        <v>0</v>
      </c>
      <c r="CE30" s="29">
        <v>0</v>
      </c>
      <c r="CF30" s="29">
        <v>0</v>
      </c>
      <c r="CG30" s="42">
        <f t="shared" si="58"/>
        <v>0</v>
      </c>
      <c r="CH30" s="58" t="e">
        <f t="shared" si="59"/>
        <v>#DIV/0!</v>
      </c>
      <c r="CI30" s="72">
        <v>1</v>
      </c>
      <c r="CJ30" s="29">
        <v>469543</v>
      </c>
      <c r="CK30" s="29">
        <v>1</v>
      </c>
      <c r="CL30" s="29">
        <v>469543</v>
      </c>
      <c r="CM30" s="42">
        <f t="shared" si="60"/>
        <v>0</v>
      </c>
      <c r="CN30" s="55">
        <f t="shared" si="61"/>
        <v>0</v>
      </c>
      <c r="CO30" s="72">
        <v>906</v>
      </c>
      <c r="CP30" s="29">
        <v>5275843820</v>
      </c>
      <c r="CQ30" s="29">
        <v>965</v>
      </c>
      <c r="CR30" s="29">
        <v>5275843820</v>
      </c>
      <c r="CS30" s="42">
        <f t="shared" si="62"/>
        <v>0</v>
      </c>
      <c r="CT30" s="55">
        <f t="shared" si="63"/>
        <v>0</v>
      </c>
    </row>
    <row r="31" spans="1:98" x14ac:dyDescent="0.3">
      <c r="A31" s="54" t="s">
        <v>148</v>
      </c>
      <c r="B31" s="79" t="s">
        <v>135</v>
      </c>
      <c r="C31" s="72">
        <v>73841262</v>
      </c>
      <c r="D31" s="29">
        <v>71176431</v>
      </c>
      <c r="E31" s="29">
        <v>109</v>
      </c>
      <c r="F31" s="29">
        <v>495116766</v>
      </c>
      <c r="G31" s="42">
        <f t="shared" si="32"/>
        <v>-423940335</v>
      </c>
      <c r="H31" s="69">
        <f t="shared" si="33"/>
        <v>-0.85624314123913148</v>
      </c>
      <c r="I31" s="72">
        <v>15</v>
      </c>
      <c r="J31" s="29">
        <v>23208424</v>
      </c>
      <c r="K31" s="29">
        <v>15</v>
      </c>
      <c r="L31" s="29">
        <v>23208424</v>
      </c>
      <c r="M31" s="42">
        <f t="shared" si="34"/>
        <v>0</v>
      </c>
      <c r="N31" s="58">
        <f t="shared" si="35"/>
        <v>0</v>
      </c>
      <c r="O31" s="72">
        <v>5</v>
      </c>
      <c r="P31" s="29">
        <v>2174548</v>
      </c>
      <c r="Q31" s="29">
        <v>8</v>
      </c>
      <c r="R31" s="29">
        <v>2174548</v>
      </c>
      <c r="S31" s="42">
        <f t="shared" si="36"/>
        <v>0</v>
      </c>
      <c r="T31" s="58">
        <f t="shared" si="37"/>
        <v>0</v>
      </c>
      <c r="U31" s="72">
        <v>54</v>
      </c>
      <c r="V31" s="29">
        <v>48714529</v>
      </c>
      <c r="W31" s="29">
        <v>69</v>
      </c>
      <c r="X31" s="29">
        <v>48714529</v>
      </c>
      <c r="Y31" s="42">
        <f t="shared" si="38"/>
        <v>0</v>
      </c>
      <c r="Z31" s="58">
        <f t="shared" si="39"/>
        <v>0</v>
      </c>
      <c r="AA31" s="72">
        <v>28</v>
      </c>
      <c r="AB31" s="29">
        <v>4291265308</v>
      </c>
      <c r="AC31" s="29">
        <v>28</v>
      </c>
      <c r="AD31" s="29">
        <v>4291265308</v>
      </c>
      <c r="AE31" s="42">
        <f t="shared" si="40"/>
        <v>0</v>
      </c>
      <c r="AF31" s="58">
        <f t="shared" si="41"/>
        <v>0</v>
      </c>
      <c r="AG31" s="72">
        <v>6</v>
      </c>
      <c r="AH31" s="29">
        <v>2312635</v>
      </c>
      <c r="AI31" s="29">
        <v>7</v>
      </c>
      <c r="AJ31" s="29">
        <v>2312635</v>
      </c>
      <c r="AK31" s="42">
        <f t="shared" si="42"/>
        <v>0</v>
      </c>
      <c r="AL31" s="58">
        <f t="shared" si="43"/>
        <v>0</v>
      </c>
      <c r="AM31" s="72">
        <v>115</v>
      </c>
      <c r="AN31" s="29">
        <v>130915892</v>
      </c>
      <c r="AO31" s="29">
        <v>115</v>
      </c>
      <c r="AP31" s="29">
        <v>130915892</v>
      </c>
      <c r="AQ31" s="42">
        <f t="shared" si="44"/>
        <v>0</v>
      </c>
      <c r="AR31" s="58">
        <f t="shared" si="45"/>
        <v>0</v>
      </c>
      <c r="AS31" s="72">
        <v>1</v>
      </c>
      <c r="AT31" s="29">
        <v>4639756</v>
      </c>
      <c r="AU31" s="29">
        <v>1</v>
      </c>
      <c r="AV31" s="29">
        <v>4639756</v>
      </c>
      <c r="AW31" s="42">
        <f t="shared" si="46"/>
        <v>0</v>
      </c>
      <c r="AX31" s="58">
        <f t="shared" si="47"/>
        <v>0</v>
      </c>
      <c r="AY31" s="72">
        <v>533</v>
      </c>
      <c r="AZ31" s="29">
        <v>225567531</v>
      </c>
      <c r="BA31" s="29">
        <v>567</v>
      </c>
      <c r="BB31" s="29">
        <v>225567531</v>
      </c>
      <c r="BC31" s="42">
        <f t="shared" si="48"/>
        <v>0</v>
      </c>
      <c r="BD31" s="58">
        <f t="shared" si="49"/>
        <v>0</v>
      </c>
      <c r="BE31" s="72">
        <v>35</v>
      </c>
      <c r="BF31" s="29">
        <v>44986338</v>
      </c>
      <c r="BG31" s="29">
        <v>40</v>
      </c>
      <c r="BH31" s="29">
        <v>44986338</v>
      </c>
      <c r="BI31" s="42">
        <f t="shared" si="50"/>
        <v>0</v>
      </c>
      <c r="BJ31" s="58">
        <f t="shared" si="51"/>
        <v>0</v>
      </c>
      <c r="BK31" s="72">
        <v>4</v>
      </c>
      <c r="BL31" s="29">
        <v>6472550</v>
      </c>
      <c r="BM31" s="29">
        <v>4</v>
      </c>
      <c r="BN31" s="29">
        <v>6472550</v>
      </c>
      <c r="BO31" s="42">
        <f t="shared" si="52"/>
        <v>0</v>
      </c>
      <c r="BP31" s="58">
        <f t="shared" si="53"/>
        <v>0</v>
      </c>
      <c r="BQ31" s="72">
        <v>0</v>
      </c>
      <c r="BR31" s="29">
        <v>0</v>
      </c>
      <c r="BS31" s="29">
        <v>0</v>
      </c>
      <c r="BT31" s="29">
        <v>0</v>
      </c>
      <c r="BU31" s="42">
        <f t="shared" si="54"/>
        <v>0</v>
      </c>
      <c r="BV31" s="57" t="e">
        <f t="shared" si="55"/>
        <v>#DIV/0!</v>
      </c>
      <c r="BW31" s="72">
        <v>0</v>
      </c>
      <c r="BX31" s="29">
        <v>0</v>
      </c>
      <c r="BY31" s="29">
        <v>0</v>
      </c>
      <c r="BZ31" s="29">
        <v>0</v>
      </c>
      <c r="CA31" s="42">
        <f t="shared" si="56"/>
        <v>0</v>
      </c>
      <c r="CB31" s="58" t="e">
        <f t="shared" si="57"/>
        <v>#DIV/0!</v>
      </c>
      <c r="CC31" s="72">
        <v>0</v>
      </c>
      <c r="CD31" s="29">
        <v>0</v>
      </c>
      <c r="CE31" s="29">
        <v>0</v>
      </c>
      <c r="CF31" s="29">
        <v>0</v>
      </c>
      <c r="CG31" s="42">
        <f t="shared" si="58"/>
        <v>0</v>
      </c>
      <c r="CH31" s="58" t="e">
        <f t="shared" si="59"/>
        <v>#DIV/0!</v>
      </c>
      <c r="CI31" s="72">
        <v>1</v>
      </c>
      <c r="CJ31" s="29">
        <v>469543</v>
      </c>
      <c r="CK31" s="29">
        <v>1</v>
      </c>
      <c r="CL31" s="29">
        <v>469543</v>
      </c>
      <c r="CM31" s="42">
        <f t="shared" si="60"/>
        <v>0</v>
      </c>
      <c r="CN31" s="55">
        <f t="shared" si="61"/>
        <v>0</v>
      </c>
      <c r="CO31" s="72">
        <v>906</v>
      </c>
      <c r="CP31" s="29">
        <v>5275843820</v>
      </c>
      <c r="CQ31" s="29">
        <v>965</v>
      </c>
      <c r="CR31" s="29">
        <v>5275843820</v>
      </c>
      <c r="CS31" s="42">
        <f t="shared" si="62"/>
        <v>0</v>
      </c>
      <c r="CT31" s="55">
        <f t="shared" si="63"/>
        <v>0</v>
      </c>
    </row>
    <row r="32" spans="1:98" x14ac:dyDescent="0.3">
      <c r="A32" s="54" t="s">
        <v>148</v>
      </c>
      <c r="B32" s="79" t="s">
        <v>134</v>
      </c>
      <c r="C32" s="72">
        <v>102628603</v>
      </c>
      <c r="D32" s="29">
        <v>140595440</v>
      </c>
      <c r="E32" s="29">
        <v>109</v>
      </c>
      <c r="F32" s="29">
        <v>495116766</v>
      </c>
      <c r="G32" s="42">
        <f t="shared" si="32"/>
        <v>-354521326</v>
      </c>
      <c r="H32" s="69">
        <f t="shared" si="33"/>
        <v>-0.71603579265582773</v>
      </c>
      <c r="I32" s="72">
        <v>15</v>
      </c>
      <c r="J32" s="29">
        <v>23208424</v>
      </c>
      <c r="K32" s="29">
        <v>15</v>
      </c>
      <c r="L32" s="29">
        <v>23208424</v>
      </c>
      <c r="M32" s="42">
        <f t="shared" si="34"/>
        <v>0</v>
      </c>
      <c r="N32" s="58">
        <f t="shared" si="35"/>
        <v>0</v>
      </c>
      <c r="O32" s="72">
        <v>5</v>
      </c>
      <c r="P32" s="29">
        <v>2174548</v>
      </c>
      <c r="Q32" s="29">
        <v>8</v>
      </c>
      <c r="R32" s="29">
        <v>2174548</v>
      </c>
      <c r="S32" s="42">
        <f t="shared" si="36"/>
        <v>0</v>
      </c>
      <c r="T32" s="58">
        <f t="shared" si="37"/>
        <v>0</v>
      </c>
      <c r="U32" s="72">
        <v>54</v>
      </c>
      <c r="V32" s="29">
        <v>48714529</v>
      </c>
      <c r="W32" s="29">
        <v>69</v>
      </c>
      <c r="X32" s="29">
        <v>48714529</v>
      </c>
      <c r="Y32" s="42">
        <f t="shared" si="38"/>
        <v>0</v>
      </c>
      <c r="Z32" s="58">
        <f t="shared" si="39"/>
        <v>0</v>
      </c>
      <c r="AA32" s="72">
        <v>28</v>
      </c>
      <c r="AB32" s="29">
        <v>4291265308</v>
      </c>
      <c r="AC32" s="29">
        <v>28</v>
      </c>
      <c r="AD32" s="29">
        <v>4291265308</v>
      </c>
      <c r="AE32" s="42">
        <f t="shared" si="40"/>
        <v>0</v>
      </c>
      <c r="AF32" s="58">
        <f t="shared" si="41"/>
        <v>0</v>
      </c>
      <c r="AG32" s="72">
        <v>6</v>
      </c>
      <c r="AH32" s="29">
        <v>2312635</v>
      </c>
      <c r="AI32" s="29">
        <v>7</v>
      </c>
      <c r="AJ32" s="29">
        <v>2312635</v>
      </c>
      <c r="AK32" s="42">
        <f t="shared" si="42"/>
        <v>0</v>
      </c>
      <c r="AL32" s="58">
        <f t="shared" si="43"/>
        <v>0</v>
      </c>
      <c r="AM32" s="72">
        <v>115</v>
      </c>
      <c r="AN32" s="29">
        <v>130915892</v>
      </c>
      <c r="AO32" s="29">
        <v>115</v>
      </c>
      <c r="AP32" s="29">
        <v>130915892</v>
      </c>
      <c r="AQ32" s="42">
        <f t="shared" si="44"/>
        <v>0</v>
      </c>
      <c r="AR32" s="58">
        <f t="shared" si="45"/>
        <v>0</v>
      </c>
      <c r="AS32" s="72">
        <v>1</v>
      </c>
      <c r="AT32" s="29">
        <v>4639756</v>
      </c>
      <c r="AU32" s="29">
        <v>1</v>
      </c>
      <c r="AV32" s="29">
        <v>4639756</v>
      </c>
      <c r="AW32" s="42">
        <f t="shared" si="46"/>
        <v>0</v>
      </c>
      <c r="AX32" s="58">
        <f t="shared" si="47"/>
        <v>0</v>
      </c>
      <c r="AY32" s="72">
        <v>533</v>
      </c>
      <c r="AZ32" s="29">
        <v>225567531</v>
      </c>
      <c r="BA32" s="29">
        <v>567</v>
      </c>
      <c r="BB32" s="29">
        <v>225567531</v>
      </c>
      <c r="BC32" s="42">
        <f t="shared" si="48"/>
        <v>0</v>
      </c>
      <c r="BD32" s="58">
        <f t="shared" si="49"/>
        <v>0</v>
      </c>
      <c r="BE32" s="72">
        <v>35</v>
      </c>
      <c r="BF32" s="29">
        <v>44986338</v>
      </c>
      <c r="BG32" s="29">
        <v>40</v>
      </c>
      <c r="BH32" s="29">
        <v>44986338</v>
      </c>
      <c r="BI32" s="42">
        <f t="shared" si="50"/>
        <v>0</v>
      </c>
      <c r="BJ32" s="58">
        <f t="shared" si="51"/>
        <v>0</v>
      </c>
      <c r="BK32" s="72">
        <v>4</v>
      </c>
      <c r="BL32" s="29">
        <v>6472550</v>
      </c>
      <c r="BM32" s="29">
        <v>4</v>
      </c>
      <c r="BN32" s="29">
        <v>6472550</v>
      </c>
      <c r="BO32" s="42">
        <f t="shared" si="52"/>
        <v>0</v>
      </c>
      <c r="BP32" s="58">
        <f t="shared" si="53"/>
        <v>0</v>
      </c>
      <c r="BQ32" s="72">
        <v>0</v>
      </c>
      <c r="BR32" s="29">
        <v>0</v>
      </c>
      <c r="BS32" s="29">
        <v>0</v>
      </c>
      <c r="BT32" s="29">
        <v>0</v>
      </c>
      <c r="BU32" s="42">
        <f t="shared" si="54"/>
        <v>0</v>
      </c>
      <c r="BV32" s="57" t="e">
        <f t="shared" si="55"/>
        <v>#DIV/0!</v>
      </c>
      <c r="BW32" s="72">
        <v>0</v>
      </c>
      <c r="BX32" s="29">
        <v>0</v>
      </c>
      <c r="BY32" s="29">
        <v>0</v>
      </c>
      <c r="BZ32" s="29">
        <v>0</v>
      </c>
      <c r="CA32" s="42">
        <f t="shared" si="56"/>
        <v>0</v>
      </c>
      <c r="CB32" s="58" t="e">
        <f t="shared" si="57"/>
        <v>#DIV/0!</v>
      </c>
      <c r="CC32" s="72">
        <v>0</v>
      </c>
      <c r="CD32" s="29">
        <v>0</v>
      </c>
      <c r="CE32" s="29">
        <v>0</v>
      </c>
      <c r="CF32" s="29">
        <v>0</v>
      </c>
      <c r="CG32" s="42">
        <f t="shared" si="58"/>
        <v>0</v>
      </c>
      <c r="CH32" s="58" t="e">
        <f t="shared" si="59"/>
        <v>#DIV/0!</v>
      </c>
      <c r="CI32" s="72">
        <v>1</v>
      </c>
      <c r="CJ32" s="29">
        <v>469543</v>
      </c>
      <c r="CK32" s="29">
        <v>1</v>
      </c>
      <c r="CL32" s="29">
        <v>469543</v>
      </c>
      <c r="CM32" s="42">
        <f t="shared" si="60"/>
        <v>0</v>
      </c>
      <c r="CN32" s="55">
        <f t="shared" si="61"/>
        <v>0</v>
      </c>
      <c r="CO32" s="72">
        <v>906</v>
      </c>
      <c r="CP32" s="29">
        <v>5275843820</v>
      </c>
      <c r="CQ32" s="29">
        <v>965</v>
      </c>
      <c r="CR32" s="29">
        <v>5275843820</v>
      </c>
      <c r="CS32" s="42">
        <f t="shared" si="62"/>
        <v>0</v>
      </c>
      <c r="CT32" s="55">
        <f t="shared" si="63"/>
        <v>0</v>
      </c>
    </row>
    <row r="33" spans="1:98" x14ac:dyDescent="0.3">
      <c r="A33" s="54" t="s">
        <v>148</v>
      </c>
      <c r="B33" s="79" t="s">
        <v>133</v>
      </c>
      <c r="C33" s="72">
        <v>2196399718</v>
      </c>
      <c r="D33" s="29">
        <v>2320946144</v>
      </c>
      <c r="E33" s="29">
        <v>109</v>
      </c>
      <c r="F33" s="29">
        <v>495116766</v>
      </c>
      <c r="G33" s="42">
        <f t="shared" si="32"/>
        <v>1825829378</v>
      </c>
      <c r="H33" s="69">
        <f t="shared" si="33"/>
        <v>3.6876743091345849</v>
      </c>
      <c r="I33" s="72">
        <v>15</v>
      </c>
      <c r="J33" s="29">
        <v>23208424</v>
      </c>
      <c r="K33" s="29">
        <v>15</v>
      </c>
      <c r="L33" s="29">
        <v>23208424</v>
      </c>
      <c r="M33" s="42">
        <f t="shared" si="34"/>
        <v>0</v>
      </c>
      <c r="N33" s="58">
        <f t="shared" si="35"/>
        <v>0</v>
      </c>
      <c r="O33" s="72">
        <v>5</v>
      </c>
      <c r="P33" s="29">
        <v>2174548</v>
      </c>
      <c r="Q33" s="29">
        <v>8</v>
      </c>
      <c r="R33" s="29">
        <v>2174548</v>
      </c>
      <c r="S33" s="42">
        <f t="shared" si="36"/>
        <v>0</v>
      </c>
      <c r="T33" s="58">
        <f t="shared" si="37"/>
        <v>0</v>
      </c>
      <c r="U33" s="72">
        <v>54</v>
      </c>
      <c r="V33" s="29">
        <v>48714529</v>
      </c>
      <c r="W33" s="29">
        <v>69</v>
      </c>
      <c r="X33" s="29">
        <v>48714529</v>
      </c>
      <c r="Y33" s="42">
        <f t="shared" si="38"/>
        <v>0</v>
      </c>
      <c r="Z33" s="58">
        <f t="shared" si="39"/>
        <v>0</v>
      </c>
      <c r="AA33" s="72">
        <v>28</v>
      </c>
      <c r="AB33" s="29">
        <v>4291265308</v>
      </c>
      <c r="AC33" s="29">
        <v>28</v>
      </c>
      <c r="AD33" s="29">
        <v>4291265308</v>
      </c>
      <c r="AE33" s="42">
        <f t="shared" si="40"/>
        <v>0</v>
      </c>
      <c r="AF33" s="58">
        <f t="shared" si="41"/>
        <v>0</v>
      </c>
      <c r="AG33" s="72">
        <v>6</v>
      </c>
      <c r="AH33" s="29">
        <v>2312635</v>
      </c>
      <c r="AI33" s="29">
        <v>7</v>
      </c>
      <c r="AJ33" s="29">
        <v>2312635</v>
      </c>
      <c r="AK33" s="42">
        <f t="shared" si="42"/>
        <v>0</v>
      </c>
      <c r="AL33" s="58">
        <f t="shared" si="43"/>
        <v>0</v>
      </c>
      <c r="AM33" s="72">
        <v>115</v>
      </c>
      <c r="AN33" s="29">
        <v>130915892</v>
      </c>
      <c r="AO33" s="29">
        <v>115</v>
      </c>
      <c r="AP33" s="29">
        <v>130915892</v>
      </c>
      <c r="AQ33" s="42">
        <f t="shared" si="44"/>
        <v>0</v>
      </c>
      <c r="AR33" s="58">
        <f t="shared" si="45"/>
        <v>0</v>
      </c>
      <c r="AS33" s="72">
        <v>1</v>
      </c>
      <c r="AT33" s="29">
        <v>4639756</v>
      </c>
      <c r="AU33" s="29">
        <v>1</v>
      </c>
      <c r="AV33" s="29">
        <v>4639756</v>
      </c>
      <c r="AW33" s="42">
        <f t="shared" si="46"/>
        <v>0</v>
      </c>
      <c r="AX33" s="58">
        <f t="shared" si="47"/>
        <v>0</v>
      </c>
      <c r="AY33" s="72">
        <v>533</v>
      </c>
      <c r="AZ33" s="29">
        <v>225567531</v>
      </c>
      <c r="BA33" s="29">
        <v>567</v>
      </c>
      <c r="BB33" s="29">
        <v>225567531</v>
      </c>
      <c r="BC33" s="42">
        <f t="shared" si="48"/>
        <v>0</v>
      </c>
      <c r="BD33" s="58">
        <f t="shared" si="49"/>
        <v>0</v>
      </c>
      <c r="BE33" s="72">
        <v>35</v>
      </c>
      <c r="BF33" s="29">
        <v>44986338</v>
      </c>
      <c r="BG33" s="29">
        <v>40</v>
      </c>
      <c r="BH33" s="29">
        <v>44986338</v>
      </c>
      <c r="BI33" s="42">
        <f t="shared" si="50"/>
        <v>0</v>
      </c>
      <c r="BJ33" s="58">
        <f t="shared" si="51"/>
        <v>0</v>
      </c>
      <c r="BK33" s="72">
        <v>4</v>
      </c>
      <c r="BL33" s="29">
        <v>6472550</v>
      </c>
      <c r="BM33" s="29">
        <v>4</v>
      </c>
      <c r="BN33" s="29">
        <v>6472550</v>
      </c>
      <c r="BO33" s="42">
        <f t="shared" si="52"/>
        <v>0</v>
      </c>
      <c r="BP33" s="58">
        <f t="shared" si="53"/>
        <v>0</v>
      </c>
      <c r="BQ33" s="72">
        <v>0</v>
      </c>
      <c r="BR33" s="29">
        <v>0</v>
      </c>
      <c r="BS33" s="29">
        <v>0</v>
      </c>
      <c r="BT33" s="29">
        <v>0</v>
      </c>
      <c r="BU33" s="42">
        <f t="shared" si="54"/>
        <v>0</v>
      </c>
      <c r="BV33" s="57" t="e">
        <f t="shared" si="55"/>
        <v>#DIV/0!</v>
      </c>
      <c r="BW33" s="72">
        <v>0</v>
      </c>
      <c r="BX33" s="29">
        <v>0</v>
      </c>
      <c r="BY33" s="29">
        <v>0</v>
      </c>
      <c r="BZ33" s="29">
        <v>0</v>
      </c>
      <c r="CA33" s="42">
        <f t="shared" si="56"/>
        <v>0</v>
      </c>
      <c r="CB33" s="58" t="e">
        <f t="shared" si="57"/>
        <v>#DIV/0!</v>
      </c>
      <c r="CC33" s="72">
        <v>0</v>
      </c>
      <c r="CD33" s="29">
        <v>0</v>
      </c>
      <c r="CE33" s="29">
        <v>0</v>
      </c>
      <c r="CF33" s="29">
        <v>0</v>
      </c>
      <c r="CG33" s="42">
        <f t="shared" si="58"/>
        <v>0</v>
      </c>
      <c r="CH33" s="58" t="e">
        <f t="shared" si="59"/>
        <v>#DIV/0!</v>
      </c>
      <c r="CI33" s="72">
        <v>1</v>
      </c>
      <c r="CJ33" s="29">
        <v>469543</v>
      </c>
      <c r="CK33" s="29">
        <v>1</v>
      </c>
      <c r="CL33" s="29">
        <v>469543</v>
      </c>
      <c r="CM33" s="42">
        <f t="shared" si="60"/>
        <v>0</v>
      </c>
      <c r="CN33" s="55">
        <f t="shared" si="61"/>
        <v>0</v>
      </c>
      <c r="CO33" s="72">
        <v>906</v>
      </c>
      <c r="CP33" s="29">
        <v>5275843820</v>
      </c>
      <c r="CQ33" s="29">
        <v>965</v>
      </c>
      <c r="CR33" s="29">
        <v>5275843820</v>
      </c>
      <c r="CS33" s="42">
        <f t="shared" si="62"/>
        <v>0</v>
      </c>
      <c r="CT33" s="55">
        <f t="shared" si="63"/>
        <v>0</v>
      </c>
    </row>
    <row r="34" spans="1:98" x14ac:dyDescent="0.3">
      <c r="A34" s="54" t="s">
        <v>148</v>
      </c>
      <c r="B34" s="79" t="s">
        <v>132</v>
      </c>
      <c r="C34" s="72">
        <v>1976858</v>
      </c>
      <c r="D34" s="29">
        <v>1626656</v>
      </c>
      <c r="E34" s="29">
        <v>109</v>
      </c>
      <c r="F34" s="29">
        <v>495116766</v>
      </c>
      <c r="G34" s="42">
        <f t="shared" si="32"/>
        <v>-493490110</v>
      </c>
      <c r="H34" s="69">
        <f t="shared" si="33"/>
        <v>-0.99671460125832212</v>
      </c>
      <c r="I34" s="72">
        <v>15</v>
      </c>
      <c r="J34" s="29">
        <v>23208424</v>
      </c>
      <c r="K34" s="29">
        <v>15</v>
      </c>
      <c r="L34" s="29">
        <v>23208424</v>
      </c>
      <c r="M34" s="42">
        <f t="shared" si="34"/>
        <v>0</v>
      </c>
      <c r="N34" s="58">
        <f t="shared" si="35"/>
        <v>0</v>
      </c>
      <c r="O34" s="72">
        <v>5</v>
      </c>
      <c r="P34" s="29">
        <v>2174548</v>
      </c>
      <c r="Q34" s="29">
        <v>8</v>
      </c>
      <c r="R34" s="29">
        <v>2174548</v>
      </c>
      <c r="S34" s="42">
        <f t="shared" si="36"/>
        <v>0</v>
      </c>
      <c r="T34" s="58">
        <f t="shared" si="37"/>
        <v>0</v>
      </c>
      <c r="U34" s="72">
        <v>54</v>
      </c>
      <c r="V34" s="29">
        <v>48714529</v>
      </c>
      <c r="W34" s="29">
        <v>69</v>
      </c>
      <c r="X34" s="29">
        <v>48714529</v>
      </c>
      <c r="Y34" s="42">
        <f t="shared" si="38"/>
        <v>0</v>
      </c>
      <c r="Z34" s="58">
        <f t="shared" si="39"/>
        <v>0</v>
      </c>
      <c r="AA34" s="72">
        <v>28</v>
      </c>
      <c r="AB34" s="29">
        <v>4291265308</v>
      </c>
      <c r="AC34" s="29">
        <v>28</v>
      </c>
      <c r="AD34" s="29">
        <v>4291265308</v>
      </c>
      <c r="AE34" s="42">
        <f t="shared" si="40"/>
        <v>0</v>
      </c>
      <c r="AF34" s="58">
        <f t="shared" si="41"/>
        <v>0</v>
      </c>
      <c r="AG34" s="72">
        <v>6</v>
      </c>
      <c r="AH34" s="29">
        <v>2312635</v>
      </c>
      <c r="AI34" s="29">
        <v>7</v>
      </c>
      <c r="AJ34" s="29">
        <v>2312635</v>
      </c>
      <c r="AK34" s="42">
        <f t="shared" si="42"/>
        <v>0</v>
      </c>
      <c r="AL34" s="58">
        <f t="shared" si="43"/>
        <v>0</v>
      </c>
      <c r="AM34" s="72">
        <v>115</v>
      </c>
      <c r="AN34" s="29">
        <v>130915892</v>
      </c>
      <c r="AO34" s="29">
        <v>115</v>
      </c>
      <c r="AP34" s="29">
        <v>130915892</v>
      </c>
      <c r="AQ34" s="42">
        <f t="shared" si="44"/>
        <v>0</v>
      </c>
      <c r="AR34" s="58">
        <f t="shared" si="45"/>
        <v>0</v>
      </c>
      <c r="AS34" s="72">
        <v>1</v>
      </c>
      <c r="AT34" s="29">
        <v>4639756</v>
      </c>
      <c r="AU34" s="29">
        <v>1</v>
      </c>
      <c r="AV34" s="29">
        <v>4639756</v>
      </c>
      <c r="AW34" s="42">
        <f t="shared" si="46"/>
        <v>0</v>
      </c>
      <c r="AX34" s="58">
        <f t="shared" si="47"/>
        <v>0</v>
      </c>
      <c r="AY34" s="72">
        <v>533</v>
      </c>
      <c r="AZ34" s="29">
        <v>225567531</v>
      </c>
      <c r="BA34" s="29">
        <v>567</v>
      </c>
      <c r="BB34" s="29">
        <v>225567531</v>
      </c>
      <c r="BC34" s="42">
        <f t="shared" si="48"/>
        <v>0</v>
      </c>
      <c r="BD34" s="58">
        <f t="shared" si="49"/>
        <v>0</v>
      </c>
      <c r="BE34" s="72">
        <v>35</v>
      </c>
      <c r="BF34" s="29">
        <v>44986338</v>
      </c>
      <c r="BG34" s="29">
        <v>40</v>
      </c>
      <c r="BH34" s="29">
        <v>44986338</v>
      </c>
      <c r="BI34" s="42">
        <f t="shared" si="50"/>
        <v>0</v>
      </c>
      <c r="BJ34" s="58">
        <f t="shared" si="51"/>
        <v>0</v>
      </c>
      <c r="BK34" s="72">
        <v>4</v>
      </c>
      <c r="BL34" s="29">
        <v>6472550</v>
      </c>
      <c r="BM34" s="29">
        <v>4</v>
      </c>
      <c r="BN34" s="29">
        <v>6472550</v>
      </c>
      <c r="BO34" s="42">
        <f t="shared" si="52"/>
        <v>0</v>
      </c>
      <c r="BP34" s="58">
        <f t="shared" si="53"/>
        <v>0</v>
      </c>
      <c r="BQ34" s="72">
        <v>0</v>
      </c>
      <c r="BR34" s="29">
        <v>0</v>
      </c>
      <c r="BS34" s="29">
        <v>0</v>
      </c>
      <c r="BT34" s="29">
        <v>0</v>
      </c>
      <c r="BU34" s="42">
        <f t="shared" si="54"/>
        <v>0</v>
      </c>
      <c r="BV34" s="57" t="e">
        <f t="shared" si="55"/>
        <v>#DIV/0!</v>
      </c>
      <c r="BW34" s="72">
        <v>0</v>
      </c>
      <c r="BX34" s="29">
        <v>0</v>
      </c>
      <c r="BY34" s="29">
        <v>0</v>
      </c>
      <c r="BZ34" s="29">
        <v>0</v>
      </c>
      <c r="CA34" s="42">
        <f t="shared" si="56"/>
        <v>0</v>
      </c>
      <c r="CB34" s="58" t="e">
        <f t="shared" si="57"/>
        <v>#DIV/0!</v>
      </c>
      <c r="CC34" s="72">
        <v>0</v>
      </c>
      <c r="CD34" s="29">
        <v>0</v>
      </c>
      <c r="CE34" s="29">
        <v>0</v>
      </c>
      <c r="CF34" s="29">
        <v>0</v>
      </c>
      <c r="CG34" s="42">
        <f t="shared" si="58"/>
        <v>0</v>
      </c>
      <c r="CH34" s="58" t="e">
        <f t="shared" si="59"/>
        <v>#DIV/0!</v>
      </c>
      <c r="CI34" s="72">
        <v>1</v>
      </c>
      <c r="CJ34" s="29">
        <v>469543</v>
      </c>
      <c r="CK34" s="29">
        <v>1</v>
      </c>
      <c r="CL34" s="29">
        <v>469543</v>
      </c>
      <c r="CM34" s="42">
        <f t="shared" si="60"/>
        <v>0</v>
      </c>
      <c r="CN34" s="55">
        <f t="shared" si="61"/>
        <v>0</v>
      </c>
      <c r="CO34" s="72">
        <v>906</v>
      </c>
      <c r="CP34" s="29">
        <v>5275843820</v>
      </c>
      <c r="CQ34" s="29">
        <v>965</v>
      </c>
      <c r="CR34" s="29">
        <v>5275843820</v>
      </c>
      <c r="CS34" s="42">
        <f t="shared" si="62"/>
        <v>0</v>
      </c>
      <c r="CT34" s="55">
        <f t="shared" si="63"/>
        <v>0</v>
      </c>
    </row>
    <row r="35" spans="1:98" x14ac:dyDescent="0.3">
      <c r="A35" s="54" t="s">
        <v>149</v>
      </c>
      <c r="B35" s="79" t="s">
        <v>136</v>
      </c>
      <c r="C35" s="72">
        <v>339594063</v>
      </c>
      <c r="D35" s="29">
        <v>331881281</v>
      </c>
      <c r="E35" s="29">
        <v>109</v>
      </c>
      <c r="F35" s="29">
        <v>495116766</v>
      </c>
      <c r="G35" s="42">
        <f t="shared" si="32"/>
        <v>-163235485</v>
      </c>
      <c r="H35" s="69">
        <f t="shared" si="33"/>
        <v>-0.32969088548296099</v>
      </c>
      <c r="I35" s="72">
        <v>15</v>
      </c>
      <c r="J35" s="29">
        <v>23208424</v>
      </c>
      <c r="K35" s="29">
        <v>15</v>
      </c>
      <c r="L35" s="29">
        <v>23208424</v>
      </c>
      <c r="M35" s="42">
        <f t="shared" si="34"/>
        <v>0</v>
      </c>
      <c r="N35" s="58">
        <f t="shared" si="35"/>
        <v>0</v>
      </c>
      <c r="O35" s="72">
        <v>5</v>
      </c>
      <c r="P35" s="29">
        <v>2174548</v>
      </c>
      <c r="Q35" s="29">
        <v>8</v>
      </c>
      <c r="R35" s="29">
        <v>2174548</v>
      </c>
      <c r="S35" s="42">
        <f t="shared" si="36"/>
        <v>0</v>
      </c>
      <c r="T35" s="58">
        <f t="shared" si="37"/>
        <v>0</v>
      </c>
      <c r="U35" s="72">
        <v>54</v>
      </c>
      <c r="V35" s="29">
        <v>48714529</v>
      </c>
      <c r="W35" s="29">
        <v>69</v>
      </c>
      <c r="X35" s="29">
        <v>48714529</v>
      </c>
      <c r="Y35" s="42">
        <f t="shared" si="38"/>
        <v>0</v>
      </c>
      <c r="Z35" s="58">
        <f t="shared" si="39"/>
        <v>0</v>
      </c>
      <c r="AA35" s="72">
        <v>28</v>
      </c>
      <c r="AB35" s="29">
        <v>4291265308</v>
      </c>
      <c r="AC35" s="29">
        <v>28</v>
      </c>
      <c r="AD35" s="29">
        <v>4291265308</v>
      </c>
      <c r="AE35" s="42">
        <f t="shared" si="40"/>
        <v>0</v>
      </c>
      <c r="AF35" s="58">
        <f t="shared" si="41"/>
        <v>0</v>
      </c>
      <c r="AG35" s="72">
        <v>6</v>
      </c>
      <c r="AH35" s="29">
        <v>2312635</v>
      </c>
      <c r="AI35" s="29">
        <v>7</v>
      </c>
      <c r="AJ35" s="29">
        <v>2312635</v>
      </c>
      <c r="AK35" s="42">
        <f t="shared" si="42"/>
        <v>0</v>
      </c>
      <c r="AL35" s="58">
        <f t="shared" si="43"/>
        <v>0</v>
      </c>
      <c r="AM35" s="72">
        <v>115</v>
      </c>
      <c r="AN35" s="29">
        <v>130915892</v>
      </c>
      <c r="AO35" s="29">
        <v>115</v>
      </c>
      <c r="AP35" s="29">
        <v>130915892</v>
      </c>
      <c r="AQ35" s="42">
        <f t="shared" si="44"/>
        <v>0</v>
      </c>
      <c r="AR35" s="58">
        <f t="shared" si="45"/>
        <v>0</v>
      </c>
      <c r="AS35" s="72">
        <v>1</v>
      </c>
      <c r="AT35" s="29">
        <v>4639756</v>
      </c>
      <c r="AU35" s="29">
        <v>1</v>
      </c>
      <c r="AV35" s="29">
        <v>4639756</v>
      </c>
      <c r="AW35" s="42">
        <f t="shared" si="46"/>
        <v>0</v>
      </c>
      <c r="AX35" s="58">
        <f t="shared" si="47"/>
        <v>0</v>
      </c>
      <c r="AY35" s="72">
        <v>533</v>
      </c>
      <c r="AZ35" s="29">
        <v>225567531</v>
      </c>
      <c r="BA35" s="29">
        <v>567</v>
      </c>
      <c r="BB35" s="29">
        <v>225567531</v>
      </c>
      <c r="BC35" s="42">
        <f t="shared" si="48"/>
        <v>0</v>
      </c>
      <c r="BD35" s="58">
        <f t="shared" si="49"/>
        <v>0</v>
      </c>
      <c r="BE35" s="72">
        <v>35</v>
      </c>
      <c r="BF35" s="29">
        <v>44986338</v>
      </c>
      <c r="BG35" s="29">
        <v>40</v>
      </c>
      <c r="BH35" s="29">
        <v>44986338</v>
      </c>
      <c r="BI35" s="42">
        <f t="shared" si="50"/>
        <v>0</v>
      </c>
      <c r="BJ35" s="58">
        <f t="shared" si="51"/>
        <v>0</v>
      </c>
      <c r="BK35" s="72">
        <v>4</v>
      </c>
      <c r="BL35" s="29">
        <v>6472550</v>
      </c>
      <c r="BM35" s="29">
        <v>4</v>
      </c>
      <c r="BN35" s="29">
        <v>6472550</v>
      </c>
      <c r="BO35" s="42">
        <f t="shared" si="52"/>
        <v>0</v>
      </c>
      <c r="BP35" s="58">
        <f t="shared" si="53"/>
        <v>0</v>
      </c>
      <c r="BQ35" s="72">
        <v>0</v>
      </c>
      <c r="BR35" s="29">
        <v>0</v>
      </c>
      <c r="BS35" s="29">
        <v>0</v>
      </c>
      <c r="BT35" s="29">
        <v>0</v>
      </c>
      <c r="BU35" s="42">
        <f t="shared" si="54"/>
        <v>0</v>
      </c>
      <c r="BV35" s="57" t="e">
        <f t="shared" si="55"/>
        <v>#DIV/0!</v>
      </c>
      <c r="BW35" s="72">
        <v>0</v>
      </c>
      <c r="BX35" s="29">
        <v>0</v>
      </c>
      <c r="BY35" s="29">
        <v>0</v>
      </c>
      <c r="BZ35" s="29">
        <v>0</v>
      </c>
      <c r="CA35" s="42">
        <f t="shared" si="56"/>
        <v>0</v>
      </c>
      <c r="CB35" s="58" t="e">
        <f t="shared" si="57"/>
        <v>#DIV/0!</v>
      </c>
      <c r="CC35" s="72">
        <v>0</v>
      </c>
      <c r="CD35" s="29">
        <v>0</v>
      </c>
      <c r="CE35" s="29">
        <v>0</v>
      </c>
      <c r="CF35" s="29">
        <v>0</v>
      </c>
      <c r="CG35" s="42">
        <f t="shared" si="58"/>
        <v>0</v>
      </c>
      <c r="CH35" s="58" t="e">
        <f t="shared" si="59"/>
        <v>#DIV/0!</v>
      </c>
      <c r="CI35" s="72">
        <v>1</v>
      </c>
      <c r="CJ35" s="29">
        <v>469543</v>
      </c>
      <c r="CK35" s="29">
        <v>1</v>
      </c>
      <c r="CL35" s="29">
        <v>469543</v>
      </c>
      <c r="CM35" s="42">
        <f t="shared" si="60"/>
        <v>0</v>
      </c>
      <c r="CN35" s="55">
        <f t="shared" si="61"/>
        <v>0</v>
      </c>
      <c r="CO35" s="72">
        <v>906</v>
      </c>
      <c r="CP35" s="29">
        <v>5275843820</v>
      </c>
      <c r="CQ35" s="29">
        <v>965</v>
      </c>
      <c r="CR35" s="29">
        <v>5275843820</v>
      </c>
      <c r="CS35" s="42">
        <f t="shared" si="62"/>
        <v>0</v>
      </c>
      <c r="CT35" s="55">
        <f t="shared" si="63"/>
        <v>0</v>
      </c>
    </row>
    <row r="36" spans="1:98" x14ac:dyDescent="0.3">
      <c r="A36" s="54" t="s">
        <v>149</v>
      </c>
      <c r="B36" s="79" t="s">
        <v>135</v>
      </c>
      <c r="C36" s="72">
        <v>28743184</v>
      </c>
      <c r="D36" s="29">
        <v>28648182</v>
      </c>
      <c r="E36" s="29">
        <v>109</v>
      </c>
      <c r="F36" s="29">
        <v>495116766</v>
      </c>
      <c r="G36" s="42">
        <f t="shared" si="32"/>
        <v>-466468584</v>
      </c>
      <c r="H36" s="69">
        <f t="shared" si="33"/>
        <v>-0.94213853384233814</v>
      </c>
      <c r="I36" s="72">
        <v>15</v>
      </c>
      <c r="J36" s="29">
        <v>23208424</v>
      </c>
      <c r="K36" s="29">
        <v>15</v>
      </c>
      <c r="L36" s="29">
        <v>23208424</v>
      </c>
      <c r="M36" s="42">
        <f t="shared" si="34"/>
        <v>0</v>
      </c>
      <c r="N36" s="58">
        <f t="shared" si="35"/>
        <v>0</v>
      </c>
      <c r="O36" s="72">
        <v>5</v>
      </c>
      <c r="P36" s="29">
        <v>2174548</v>
      </c>
      <c r="Q36" s="29">
        <v>8</v>
      </c>
      <c r="R36" s="29">
        <v>2174548</v>
      </c>
      <c r="S36" s="42">
        <f t="shared" si="36"/>
        <v>0</v>
      </c>
      <c r="T36" s="58">
        <f t="shared" si="37"/>
        <v>0</v>
      </c>
      <c r="U36" s="72">
        <v>54</v>
      </c>
      <c r="V36" s="29">
        <v>48714529</v>
      </c>
      <c r="W36" s="29">
        <v>69</v>
      </c>
      <c r="X36" s="29">
        <v>48714529</v>
      </c>
      <c r="Y36" s="42">
        <f t="shared" si="38"/>
        <v>0</v>
      </c>
      <c r="Z36" s="58">
        <f t="shared" si="39"/>
        <v>0</v>
      </c>
      <c r="AA36" s="72">
        <v>28</v>
      </c>
      <c r="AB36" s="29">
        <v>4291265308</v>
      </c>
      <c r="AC36" s="29">
        <v>28</v>
      </c>
      <c r="AD36" s="29">
        <v>4291265308</v>
      </c>
      <c r="AE36" s="42">
        <f t="shared" si="40"/>
        <v>0</v>
      </c>
      <c r="AF36" s="58">
        <f t="shared" si="41"/>
        <v>0</v>
      </c>
      <c r="AG36" s="72">
        <v>6</v>
      </c>
      <c r="AH36" s="29">
        <v>2312635</v>
      </c>
      <c r="AI36" s="29">
        <v>7</v>
      </c>
      <c r="AJ36" s="29">
        <v>2312635</v>
      </c>
      <c r="AK36" s="42">
        <f t="shared" si="42"/>
        <v>0</v>
      </c>
      <c r="AL36" s="58">
        <f t="shared" si="43"/>
        <v>0</v>
      </c>
      <c r="AM36" s="72">
        <v>115</v>
      </c>
      <c r="AN36" s="29">
        <v>130915892</v>
      </c>
      <c r="AO36" s="29">
        <v>115</v>
      </c>
      <c r="AP36" s="29">
        <v>130915892</v>
      </c>
      <c r="AQ36" s="42">
        <f t="shared" si="44"/>
        <v>0</v>
      </c>
      <c r="AR36" s="58">
        <f t="shared" si="45"/>
        <v>0</v>
      </c>
      <c r="AS36" s="72">
        <v>1</v>
      </c>
      <c r="AT36" s="29">
        <v>4639756</v>
      </c>
      <c r="AU36" s="29">
        <v>1</v>
      </c>
      <c r="AV36" s="29">
        <v>4639756</v>
      </c>
      <c r="AW36" s="42">
        <f t="shared" si="46"/>
        <v>0</v>
      </c>
      <c r="AX36" s="58">
        <f t="shared" si="47"/>
        <v>0</v>
      </c>
      <c r="AY36" s="72">
        <v>533</v>
      </c>
      <c r="AZ36" s="29">
        <v>225567531</v>
      </c>
      <c r="BA36" s="29">
        <v>567</v>
      </c>
      <c r="BB36" s="29">
        <v>225567531</v>
      </c>
      <c r="BC36" s="42">
        <f t="shared" si="48"/>
        <v>0</v>
      </c>
      <c r="BD36" s="58">
        <f t="shared" si="49"/>
        <v>0</v>
      </c>
      <c r="BE36" s="72">
        <v>35</v>
      </c>
      <c r="BF36" s="29">
        <v>44986338</v>
      </c>
      <c r="BG36" s="29">
        <v>40</v>
      </c>
      <c r="BH36" s="29">
        <v>44986338</v>
      </c>
      <c r="BI36" s="42">
        <f t="shared" si="50"/>
        <v>0</v>
      </c>
      <c r="BJ36" s="58">
        <f t="shared" si="51"/>
        <v>0</v>
      </c>
      <c r="BK36" s="72">
        <v>4</v>
      </c>
      <c r="BL36" s="29">
        <v>6472550</v>
      </c>
      <c r="BM36" s="29">
        <v>4</v>
      </c>
      <c r="BN36" s="29">
        <v>6472550</v>
      </c>
      <c r="BO36" s="42">
        <f t="shared" si="52"/>
        <v>0</v>
      </c>
      <c r="BP36" s="58">
        <f t="shared" si="53"/>
        <v>0</v>
      </c>
      <c r="BQ36" s="72">
        <v>0</v>
      </c>
      <c r="BR36" s="29">
        <v>0</v>
      </c>
      <c r="BS36" s="29">
        <v>0</v>
      </c>
      <c r="BT36" s="29">
        <v>0</v>
      </c>
      <c r="BU36" s="42">
        <f t="shared" si="54"/>
        <v>0</v>
      </c>
      <c r="BV36" s="57" t="e">
        <f t="shared" si="55"/>
        <v>#DIV/0!</v>
      </c>
      <c r="BW36" s="72">
        <v>0</v>
      </c>
      <c r="BX36" s="29">
        <v>0</v>
      </c>
      <c r="BY36" s="29">
        <v>0</v>
      </c>
      <c r="BZ36" s="29">
        <v>0</v>
      </c>
      <c r="CA36" s="42">
        <f t="shared" si="56"/>
        <v>0</v>
      </c>
      <c r="CB36" s="58" t="e">
        <f t="shared" si="57"/>
        <v>#DIV/0!</v>
      </c>
      <c r="CC36" s="72">
        <v>0</v>
      </c>
      <c r="CD36" s="29">
        <v>0</v>
      </c>
      <c r="CE36" s="29">
        <v>0</v>
      </c>
      <c r="CF36" s="29">
        <v>0</v>
      </c>
      <c r="CG36" s="42">
        <f t="shared" si="58"/>
        <v>0</v>
      </c>
      <c r="CH36" s="58" t="e">
        <f t="shared" si="59"/>
        <v>#DIV/0!</v>
      </c>
      <c r="CI36" s="72">
        <v>1</v>
      </c>
      <c r="CJ36" s="29">
        <v>469543</v>
      </c>
      <c r="CK36" s="29">
        <v>1</v>
      </c>
      <c r="CL36" s="29">
        <v>469543</v>
      </c>
      <c r="CM36" s="42">
        <f t="shared" si="60"/>
        <v>0</v>
      </c>
      <c r="CN36" s="55">
        <f t="shared" si="61"/>
        <v>0</v>
      </c>
      <c r="CO36" s="72">
        <v>906</v>
      </c>
      <c r="CP36" s="29">
        <v>5275843820</v>
      </c>
      <c r="CQ36" s="29">
        <v>965</v>
      </c>
      <c r="CR36" s="29">
        <v>5275843820</v>
      </c>
      <c r="CS36" s="42">
        <f t="shared" si="62"/>
        <v>0</v>
      </c>
      <c r="CT36" s="55">
        <f t="shared" si="63"/>
        <v>0</v>
      </c>
    </row>
    <row r="37" spans="1:98" x14ac:dyDescent="0.3">
      <c r="A37" s="54" t="s">
        <v>149</v>
      </c>
      <c r="B37" s="79" t="s">
        <v>133</v>
      </c>
      <c r="C37" s="72">
        <v>282604977</v>
      </c>
      <c r="D37" s="29">
        <v>296255727</v>
      </c>
      <c r="E37" s="29">
        <v>109</v>
      </c>
      <c r="F37" s="29">
        <v>495116766</v>
      </c>
      <c r="G37" s="42">
        <f t="shared" si="32"/>
        <v>-198861039</v>
      </c>
      <c r="H37" s="69">
        <f t="shared" si="33"/>
        <v>-0.40164472838716192</v>
      </c>
      <c r="I37" s="72">
        <v>15</v>
      </c>
      <c r="J37" s="29">
        <v>23208424</v>
      </c>
      <c r="K37" s="29">
        <v>15</v>
      </c>
      <c r="L37" s="29">
        <v>23208424</v>
      </c>
      <c r="M37" s="42">
        <f t="shared" si="34"/>
        <v>0</v>
      </c>
      <c r="N37" s="58">
        <f t="shared" si="35"/>
        <v>0</v>
      </c>
      <c r="O37" s="72">
        <v>5</v>
      </c>
      <c r="P37" s="29">
        <v>2174548</v>
      </c>
      <c r="Q37" s="29">
        <v>8</v>
      </c>
      <c r="R37" s="29">
        <v>2174548</v>
      </c>
      <c r="S37" s="42">
        <f t="shared" si="36"/>
        <v>0</v>
      </c>
      <c r="T37" s="58">
        <f t="shared" si="37"/>
        <v>0</v>
      </c>
      <c r="U37" s="72">
        <v>54</v>
      </c>
      <c r="V37" s="29">
        <v>48714529</v>
      </c>
      <c r="W37" s="29">
        <v>69</v>
      </c>
      <c r="X37" s="29">
        <v>48714529</v>
      </c>
      <c r="Y37" s="42">
        <f t="shared" si="38"/>
        <v>0</v>
      </c>
      <c r="Z37" s="58">
        <f t="shared" si="39"/>
        <v>0</v>
      </c>
      <c r="AA37" s="72">
        <v>28</v>
      </c>
      <c r="AB37" s="29">
        <v>4291265308</v>
      </c>
      <c r="AC37" s="29">
        <v>28</v>
      </c>
      <c r="AD37" s="29">
        <v>4291265308</v>
      </c>
      <c r="AE37" s="42">
        <f t="shared" si="40"/>
        <v>0</v>
      </c>
      <c r="AF37" s="58">
        <f t="shared" si="41"/>
        <v>0</v>
      </c>
      <c r="AG37" s="72">
        <v>6</v>
      </c>
      <c r="AH37" s="29">
        <v>2312635</v>
      </c>
      <c r="AI37" s="29">
        <v>7</v>
      </c>
      <c r="AJ37" s="29">
        <v>2312635</v>
      </c>
      <c r="AK37" s="42">
        <f t="shared" si="42"/>
        <v>0</v>
      </c>
      <c r="AL37" s="58">
        <f t="shared" si="43"/>
        <v>0</v>
      </c>
      <c r="AM37" s="72">
        <v>115</v>
      </c>
      <c r="AN37" s="29">
        <v>130915892</v>
      </c>
      <c r="AO37" s="29">
        <v>115</v>
      </c>
      <c r="AP37" s="29">
        <v>130915892</v>
      </c>
      <c r="AQ37" s="42">
        <f t="shared" si="44"/>
        <v>0</v>
      </c>
      <c r="AR37" s="58">
        <f t="shared" si="45"/>
        <v>0</v>
      </c>
      <c r="AS37" s="72">
        <v>1</v>
      </c>
      <c r="AT37" s="29">
        <v>4639756</v>
      </c>
      <c r="AU37" s="29">
        <v>1</v>
      </c>
      <c r="AV37" s="29">
        <v>4639756</v>
      </c>
      <c r="AW37" s="42">
        <f t="shared" si="46"/>
        <v>0</v>
      </c>
      <c r="AX37" s="58">
        <f t="shared" si="47"/>
        <v>0</v>
      </c>
      <c r="AY37" s="72">
        <v>533</v>
      </c>
      <c r="AZ37" s="29">
        <v>225567531</v>
      </c>
      <c r="BA37" s="29">
        <v>567</v>
      </c>
      <c r="BB37" s="29">
        <v>225567531</v>
      </c>
      <c r="BC37" s="42">
        <f t="shared" si="48"/>
        <v>0</v>
      </c>
      <c r="BD37" s="58">
        <f t="shared" si="49"/>
        <v>0</v>
      </c>
      <c r="BE37" s="72">
        <v>35</v>
      </c>
      <c r="BF37" s="29">
        <v>44986338</v>
      </c>
      <c r="BG37" s="29">
        <v>40</v>
      </c>
      <c r="BH37" s="29">
        <v>44986338</v>
      </c>
      <c r="BI37" s="42">
        <f t="shared" si="50"/>
        <v>0</v>
      </c>
      <c r="BJ37" s="58">
        <f t="shared" si="51"/>
        <v>0</v>
      </c>
      <c r="BK37" s="72">
        <v>4</v>
      </c>
      <c r="BL37" s="29">
        <v>6472550</v>
      </c>
      <c r="BM37" s="29">
        <v>4</v>
      </c>
      <c r="BN37" s="29">
        <v>6472550</v>
      </c>
      <c r="BO37" s="42">
        <f t="shared" si="52"/>
        <v>0</v>
      </c>
      <c r="BP37" s="58">
        <f t="shared" si="53"/>
        <v>0</v>
      </c>
      <c r="BQ37" s="72">
        <v>0</v>
      </c>
      <c r="BR37" s="29">
        <v>0</v>
      </c>
      <c r="BS37" s="29">
        <v>0</v>
      </c>
      <c r="BT37" s="29">
        <v>0</v>
      </c>
      <c r="BU37" s="42">
        <f t="shared" si="54"/>
        <v>0</v>
      </c>
      <c r="BV37" s="57" t="e">
        <f t="shared" si="55"/>
        <v>#DIV/0!</v>
      </c>
      <c r="BW37" s="72">
        <v>0</v>
      </c>
      <c r="BX37" s="29">
        <v>0</v>
      </c>
      <c r="BY37" s="29">
        <v>0</v>
      </c>
      <c r="BZ37" s="29">
        <v>0</v>
      </c>
      <c r="CA37" s="42">
        <f t="shared" si="56"/>
        <v>0</v>
      </c>
      <c r="CB37" s="58" t="e">
        <f t="shared" si="57"/>
        <v>#DIV/0!</v>
      </c>
      <c r="CC37" s="72">
        <v>0</v>
      </c>
      <c r="CD37" s="29">
        <v>0</v>
      </c>
      <c r="CE37" s="29">
        <v>0</v>
      </c>
      <c r="CF37" s="29">
        <v>0</v>
      </c>
      <c r="CG37" s="42">
        <f t="shared" si="58"/>
        <v>0</v>
      </c>
      <c r="CH37" s="58" t="e">
        <f t="shared" si="59"/>
        <v>#DIV/0!</v>
      </c>
      <c r="CI37" s="72">
        <v>1</v>
      </c>
      <c r="CJ37" s="29">
        <v>469543</v>
      </c>
      <c r="CK37" s="29">
        <v>1</v>
      </c>
      <c r="CL37" s="29">
        <v>469543</v>
      </c>
      <c r="CM37" s="42">
        <f t="shared" si="60"/>
        <v>0</v>
      </c>
      <c r="CN37" s="55">
        <f t="shared" si="61"/>
        <v>0</v>
      </c>
      <c r="CO37" s="72">
        <v>906</v>
      </c>
      <c r="CP37" s="29">
        <v>5275843820</v>
      </c>
      <c r="CQ37" s="29">
        <v>965</v>
      </c>
      <c r="CR37" s="29">
        <v>5275843820</v>
      </c>
      <c r="CS37" s="42">
        <f t="shared" si="62"/>
        <v>0</v>
      </c>
      <c r="CT37" s="55">
        <f t="shared" si="63"/>
        <v>0</v>
      </c>
    </row>
    <row r="38" spans="1:98" x14ac:dyDescent="0.3">
      <c r="A38" s="54" t="s">
        <v>149</v>
      </c>
      <c r="B38" s="79" t="s">
        <v>132</v>
      </c>
      <c r="C38" s="72">
        <v>31880580</v>
      </c>
      <c r="D38" s="29">
        <v>25394587</v>
      </c>
      <c r="E38" s="29">
        <v>109</v>
      </c>
      <c r="F38" s="29">
        <v>495116766</v>
      </c>
      <c r="G38" s="42">
        <f t="shared" si="32"/>
        <v>-469722179</v>
      </c>
      <c r="H38" s="69">
        <f t="shared" si="33"/>
        <v>-0.94870990290803447</v>
      </c>
      <c r="I38" s="72">
        <v>15</v>
      </c>
      <c r="J38" s="29">
        <v>23208424</v>
      </c>
      <c r="K38" s="29">
        <v>15</v>
      </c>
      <c r="L38" s="29">
        <v>23208424</v>
      </c>
      <c r="M38" s="42">
        <f t="shared" si="34"/>
        <v>0</v>
      </c>
      <c r="N38" s="58">
        <f t="shared" si="35"/>
        <v>0</v>
      </c>
      <c r="O38" s="72">
        <v>5</v>
      </c>
      <c r="P38" s="29">
        <v>2174548</v>
      </c>
      <c r="Q38" s="29">
        <v>8</v>
      </c>
      <c r="R38" s="29">
        <v>2174548</v>
      </c>
      <c r="S38" s="42">
        <f t="shared" si="36"/>
        <v>0</v>
      </c>
      <c r="T38" s="58">
        <f t="shared" si="37"/>
        <v>0</v>
      </c>
      <c r="U38" s="72">
        <v>54</v>
      </c>
      <c r="V38" s="29">
        <v>48714529</v>
      </c>
      <c r="W38" s="29">
        <v>69</v>
      </c>
      <c r="X38" s="29">
        <v>48714529</v>
      </c>
      <c r="Y38" s="42">
        <f t="shared" si="38"/>
        <v>0</v>
      </c>
      <c r="Z38" s="58">
        <f t="shared" si="39"/>
        <v>0</v>
      </c>
      <c r="AA38" s="72">
        <v>28</v>
      </c>
      <c r="AB38" s="29">
        <v>4291265308</v>
      </c>
      <c r="AC38" s="29">
        <v>28</v>
      </c>
      <c r="AD38" s="29">
        <v>4291265308</v>
      </c>
      <c r="AE38" s="42">
        <f t="shared" si="40"/>
        <v>0</v>
      </c>
      <c r="AF38" s="58">
        <f t="shared" si="41"/>
        <v>0</v>
      </c>
      <c r="AG38" s="72">
        <v>6</v>
      </c>
      <c r="AH38" s="29">
        <v>2312635</v>
      </c>
      <c r="AI38" s="29">
        <v>7</v>
      </c>
      <c r="AJ38" s="29">
        <v>2312635</v>
      </c>
      <c r="AK38" s="42">
        <f t="shared" si="42"/>
        <v>0</v>
      </c>
      <c r="AL38" s="58">
        <f t="shared" si="43"/>
        <v>0</v>
      </c>
      <c r="AM38" s="72">
        <v>115</v>
      </c>
      <c r="AN38" s="29">
        <v>130915892</v>
      </c>
      <c r="AO38" s="29">
        <v>115</v>
      </c>
      <c r="AP38" s="29">
        <v>130915892</v>
      </c>
      <c r="AQ38" s="42">
        <f t="shared" si="44"/>
        <v>0</v>
      </c>
      <c r="AR38" s="58">
        <f t="shared" si="45"/>
        <v>0</v>
      </c>
      <c r="AS38" s="72">
        <v>1</v>
      </c>
      <c r="AT38" s="29">
        <v>4639756</v>
      </c>
      <c r="AU38" s="29">
        <v>1</v>
      </c>
      <c r="AV38" s="29">
        <v>4639756</v>
      </c>
      <c r="AW38" s="42">
        <f t="shared" si="46"/>
        <v>0</v>
      </c>
      <c r="AX38" s="58">
        <f t="shared" si="47"/>
        <v>0</v>
      </c>
      <c r="AY38" s="72">
        <v>533</v>
      </c>
      <c r="AZ38" s="29">
        <v>225567531</v>
      </c>
      <c r="BA38" s="29">
        <v>567</v>
      </c>
      <c r="BB38" s="29">
        <v>225567531</v>
      </c>
      <c r="BC38" s="42">
        <f t="shared" si="48"/>
        <v>0</v>
      </c>
      <c r="BD38" s="58">
        <f t="shared" si="49"/>
        <v>0</v>
      </c>
      <c r="BE38" s="72">
        <v>35</v>
      </c>
      <c r="BF38" s="29">
        <v>44986338</v>
      </c>
      <c r="BG38" s="29">
        <v>40</v>
      </c>
      <c r="BH38" s="29">
        <v>44986338</v>
      </c>
      <c r="BI38" s="42">
        <f t="shared" si="50"/>
        <v>0</v>
      </c>
      <c r="BJ38" s="58">
        <f t="shared" si="51"/>
        <v>0</v>
      </c>
      <c r="BK38" s="72">
        <v>4</v>
      </c>
      <c r="BL38" s="29">
        <v>6472550</v>
      </c>
      <c r="BM38" s="29">
        <v>4</v>
      </c>
      <c r="BN38" s="29">
        <v>6472550</v>
      </c>
      <c r="BO38" s="42">
        <f t="shared" si="52"/>
        <v>0</v>
      </c>
      <c r="BP38" s="58">
        <f t="shared" si="53"/>
        <v>0</v>
      </c>
      <c r="BQ38" s="72">
        <v>0</v>
      </c>
      <c r="BR38" s="29">
        <v>0</v>
      </c>
      <c r="BS38" s="29">
        <v>0</v>
      </c>
      <c r="BT38" s="29">
        <v>0</v>
      </c>
      <c r="BU38" s="42">
        <f t="shared" si="54"/>
        <v>0</v>
      </c>
      <c r="BV38" s="57" t="e">
        <f t="shared" si="55"/>
        <v>#DIV/0!</v>
      </c>
      <c r="BW38" s="72">
        <v>0</v>
      </c>
      <c r="BX38" s="29">
        <v>0</v>
      </c>
      <c r="BY38" s="29">
        <v>0</v>
      </c>
      <c r="BZ38" s="29">
        <v>0</v>
      </c>
      <c r="CA38" s="42">
        <f t="shared" si="56"/>
        <v>0</v>
      </c>
      <c r="CB38" s="58" t="e">
        <f t="shared" si="57"/>
        <v>#DIV/0!</v>
      </c>
      <c r="CC38" s="72">
        <v>0</v>
      </c>
      <c r="CD38" s="29">
        <v>0</v>
      </c>
      <c r="CE38" s="29">
        <v>0</v>
      </c>
      <c r="CF38" s="29">
        <v>0</v>
      </c>
      <c r="CG38" s="42">
        <f t="shared" si="58"/>
        <v>0</v>
      </c>
      <c r="CH38" s="58" t="e">
        <f t="shared" si="59"/>
        <v>#DIV/0!</v>
      </c>
      <c r="CI38" s="72">
        <v>1</v>
      </c>
      <c r="CJ38" s="29">
        <v>469543</v>
      </c>
      <c r="CK38" s="29">
        <v>1</v>
      </c>
      <c r="CL38" s="29">
        <v>469543</v>
      </c>
      <c r="CM38" s="42">
        <f t="shared" si="60"/>
        <v>0</v>
      </c>
      <c r="CN38" s="55">
        <f t="shared" si="61"/>
        <v>0</v>
      </c>
      <c r="CO38" s="72">
        <v>906</v>
      </c>
      <c r="CP38" s="29">
        <v>5275843820</v>
      </c>
      <c r="CQ38" s="29">
        <v>965</v>
      </c>
      <c r="CR38" s="29">
        <v>5275843820</v>
      </c>
      <c r="CS38" s="42">
        <f t="shared" si="62"/>
        <v>0</v>
      </c>
      <c r="CT38" s="55">
        <f t="shared" si="63"/>
        <v>0</v>
      </c>
    </row>
    <row r="39" spans="1:98" x14ac:dyDescent="0.3">
      <c r="A39" s="54" t="s">
        <v>150</v>
      </c>
      <c r="B39" s="79" t="s">
        <v>135</v>
      </c>
      <c r="C39" s="72">
        <v>909386</v>
      </c>
      <c r="D39" s="29">
        <v>909386</v>
      </c>
      <c r="E39" s="29">
        <v>109</v>
      </c>
      <c r="F39" s="29">
        <v>495116766</v>
      </c>
      <c r="G39" s="42">
        <f t="shared" si="32"/>
        <v>-494207380</v>
      </c>
      <c r="H39" s="69">
        <f t="shared" si="33"/>
        <v>-0.99816328982888858</v>
      </c>
      <c r="I39" s="72">
        <v>15</v>
      </c>
      <c r="J39" s="29">
        <v>23208424</v>
      </c>
      <c r="K39" s="29">
        <v>15</v>
      </c>
      <c r="L39" s="29">
        <v>23208424</v>
      </c>
      <c r="M39" s="42">
        <f t="shared" si="34"/>
        <v>0</v>
      </c>
      <c r="N39" s="58">
        <f t="shared" si="35"/>
        <v>0</v>
      </c>
      <c r="O39" s="72">
        <v>5</v>
      </c>
      <c r="P39" s="29">
        <v>2174548</v>
      </c>
      <c r="Q39" s="29">
        <v>8</v>
      </c>
      <c r="R39" s="29">
        <v>2174548</v>
      </c>
      <c r="S39" s="42">
        <f t="shared" si="36"/>
        <v>0</v>
      </c>
      <c r="T39" s="58">
        <f t="shared" si="37"/>
        <v>0</v>
      </c>
      <c r="U39" s="72">
        <v>54</v>
      </c>
      <c r="V39" s="29">
        <v>48714529</v>
      </c>
      <c r="W39" s="29">
        <v>69</v>
      </c>
      <c r="X39" s="29">
        <v>48714529</v>
      </c>
      <c r="Y39" s="42">
        <f t="shared" si="38"/>
        <v>0</v>
      </c>
      <c r="Z39" s="58">
        <f t="shared" si="39"/>
        <v>0</v>
      </c>
      <c r="AA39" s="72">
        <v>28</v>
      </c>
      <c r="AB39" s="29">
        <v>4291265308</v>
      </c>
      <c r="AC39" s="29">
        <v>28</v>
      </c>
      <c r="AD39" s="29">
        <v>4291265308</v>
      </c>
      <c r="AE39" s="42">
        <f t="shared" si="40"/>
        <v>0</v>
      </c>
      <c r="AF39" s="58">
        <f t="shared" si="41"/>
        <v>0</v>
      </c>
      <c r="AG39" s="72">
        <v>6</v>
      </c>
      <c r="AH39" s="29">
        <v>2312635</v>
      </c>
      <c r="AI39" s="29">
        <v>7</v>
      </c>
      <c r="AJ39" s="29">
        <v>2312635</v>
      </c>
      <c r="AK39" s="42">
        <f t="shared" si="42"/>
        <v>0</v>
      </c>
      <c r="AL39" s="58">
        <f t="shared" si="43"/>
        <v>0</v>
      </c>
      <c r="AM39" s="72">
        <v>115</v>
      </c>
      <c r="AN39" s="29">
        <v>130915892</v>
      </c>
      <c r="AO39" s="29">
        <v>115</v>
      </c>
      <c r="AP39" s="29">
        <v>130915892</v>
      </c>
      <c r="AQ39" s="42">
        <f t="shared" si="44"/>
        <v>0</v>
      </c>
      <c r="AR39" s="58">
        <f t="shared" si="45"/>
        <v>0</v>
      </c>
      <c r="AS39" s="72">
        <v>1</v>
      </c>
      <c r="AT39" s="29">
        <v>4639756</v>
      </c>
      <c r="AU39" s="29">
        <v>1</v>
      </c>
      <c r="AV39" s="29">
        <v>4639756</v>
      </c>
      <c r="AW39" s="42">
        <f t="shared" si="46"/>
        <v>0</v>
      </c>
      <c r="AX39" s="58">
        <f t="shared" si="47"/>
        <v>0</v>
      </c>
      <c r="AY39" s="72">
        <v>533</v>
      </c>
      <c r="AZ39" s="29">
        <v>225567531</v>
      </c>
      <c r="BA39" s="29">
        <v>567</v>
      </c>
      <c r="BB39" s="29">
        <v>225567531</v>
      </c>
      <c r="BC39" s="42">
        <f t="shared" si="48"/>
        <v>0</v>
      </c>
      <c r="BD39" s="58">
        <f t="shared" si="49"/>
        <v>0</v>
      </c>
      <c r="BE39" s="72">
        <v>35</v>
      </c>
      <c r="BF39" s="29">
        <v>44986338</v>
      </c>
      <c r="BG39" s="29">
        <v>40</v>
      </c>
      <c r="BH39" s="29">
        <v>44986338</v>
      </c>
      <c r="BI39" s="42">
        <f t="shared" si="50"/>
        <v>0</v>
      </c>
      <c r="BJ39" s="58">
        <f t="shared" si="51"/>
        <v>0</v>
      </c>
      <c r="BK39" s="72">
        <v>4</v>
      </c>
      <c r="BL39" s="29">
        <v>6472550</v>
      </c>
      <c r="BM39" s="29">
        <v>4</v>
      </c>
      <c r="BN39" s="29">
        <v>6472550</v>
      </c>
      <c r="BO39" s="42">
        <f t="shared" si="52"/>
        <v>0</v>
      </c>
      <c r="BP39" s="58">
        <f t="shared" si="53"/>
        <v>0</v>
      </c>
      <c r="BQ39" s="72">
        <v>0</v>
      </c>
      <c r="BR39" s="29">
        <v>0</v>
      </c>
      <c r="BS39" s="29">
        <v>0</v>
      </c>
      <c r="BT39" s="29">
        <v>0</v>
      </c>
      <c r="BU39" s="42">
        <f t="shared" si="54"/>
        <v>0</v>
      </c>
      <c r="BV39" s="57" t="e">
        <f t="shared" si="55"/>
        <v>#DIV/0!</v>
      </c>
      <c r="BW39" s="72">
        <v>0</v>
      </c>
      <c r="BX39" s="29">
        <v>0</v>
      </c>
      <c r="BY39" s="29">
        <v>0</v>
      </c>
      <c r="BZ39" s="29">
        <v>0</v>
      </c>
      <c r="CA39" s="42">
        <f t="shared" si="56"/>
        <v>0</v>
      </c>
      <c r="CB39" s="58" t="e">
        <f t="shared" si="57"/>
        <v>#DIV/0!</v>
      </c>
      <c r="CC39" s="72">
        <v>0</v>
      </c>
      <c r="CD39" s="29">
        <v>0</v>
      </c>
      <c r="CE39" s="29">
        <v>0</v>
      </c>
      <c r="CF39" s="29">
        <v>0</v>
      </c>
      <c r="CG39" s="42">
        <f t="shared" si="58"/>
        <v>0</v>
      </c>
      <c r="CH39" s="58" t="e">
        <f t="shared" si="59"/>
        <v>#DIV/0!</v>
      </c>
      <c r="CI39" s="72">
        <v>1</v>
      </c>
      <c r="CJ39" s="29">
        <v>469543</v>
      </c>
      <c r="CK39" s="29">
        <v>1</v>
      </c>
      <c r="CL39" s="29">
        <v>469543</v>
      </c>
      <c r="CM39" s="42">
        <f t="shared" si="60"/>
        <v>0</v>
      </c>
      <c r="CN39" s="55">
        <f t="shared" si="61"/>
        <v>0</v>
      </c>
      <c r="CO39" s="72">
        <v>906</v>
      </c>
      <c r="CP39" s="29">
        <v>5275843820</v>
      </c>
      <c r="CQ39" s="29">
        <v>965</v>
      </c>
      <c r="CR39" s="29">
        <v>5275843820</v>
      </c>
      <c r="CS39" s="42">
        <f t="shared" si="62"/>
        <v>0</v>
      </c>
      <c r="CT39" s="55">
        <f t="shared" si="63"/>
        <v>0</v>
      </c>
    </row>
    <row r="40" spans="1:98" x14ac:dyDescent="0.3">
      <c r="A40" s="54" t="s">
        <v>150</v>
      </c>
      <c r="B40" s="79" t="s">
        <v>133</v>
      </c>
      <c r="C40" s="72">
        <v>17165684</v>
      </c>
      <c r="D40" s="29">
        <v>17294130</v>
      </c>
      <c r="E40" s="29">
        <v>109</v>
      </c>
      <c r="F40" s="29">
        <v>495116766</v>
      </c>
      <c r="G40" s="42">
        <f t="shared" si="32"/>
        <v>-477822636</v>
      </c>
      <c r="H40" s="69">
        <f t="shared" si="33"/>
        <v>-0.96507060316353743</v>
      </c>
      <c r="I40" s="72">
        <v>15</v>
      </c>
      <c r="J40" s="29">
        <v>23208424</v>
      </c>
      <c r="K40" s="29">
        <v>15</v>
      </c>
      <c r="L40" s="29">
        <v>23208424</v>
      </c>
      <c r="M40" s="42">
        <f t="shared" si="34"/>
        <v>0</v>
      </c>
      <c r="N40" s="58">
        <f t="shared" si="35"/>
        <v>0</v>
      </c>
      <c r="O40" s="72">
        <v>5</v>
      </c>
      <c r="P40" s="29">
        <v>2174548</v>
      </c>
      <c r="Q40" s="29">
        <v>8</v>
      </c>
      <c r="R40" s="29">
        <v>2174548</v>
      </c>
      <c r="S40" s="42">
        <f t="shared" si="36"/>
        <v>0</v>
      </c>
      <c r="T40" s="58">
        <f t="shared" si="37"/>
        <v>0</v>
      </c>
      <c r="U40" s="72">
        <v>54</v>
      </c>
      <c r="V40" s="29">
        <v>48714529</v>
      </c>
      <c r="W40" s="29">
        <v>69</v>
      </c>
      <c r="X40" s="29">
        <v>48714529</v>
      </c>
      <c r="Y40" s="42">
        <f t="shared" si="38"/>
        <v>0</v>
      </c>
      <c r="Z40" s="58">
        <f t="shared" si="39"/>
        <v>0</v>
      </c>
      <c r="AA40" s="72">
        <v>28</v>
      </c>
      <c r="AB40" s="29">
        <v>4291265308</v>
      </c>
      <c r="AC40" s="29">
        <v>28</v>
      </c>
      <c r="AD40" s="29">
        <v>4291265308</v>
      </c>
      <c r="AE40" s="42">
        <f t="shared" si="40"/>
        <v>0</v>
      </c>
      <c r="AF40" s="58">
        <f t="shared" si="41"/>
        <v>0</v>
      </c>
      <c r="AG40" s="72">
        <v>6</v>
      </c>
      <c r="AH40" s="29">
        <v>2312635</v>
      </c>
      <c r="AI40" s="29">
        <v>7</v>
      </c>
      <c r="AJ40" s="29">
        <v>2312635</v>
      </c>
      <c r="AK40" s="42">
        <f t="shared" si="42"/>
        <v>0</v>
      </c>
      <c r="AL40" s="58">
        <f t="shared" si="43"/>
        <v>0</v>
      </c>
      <c r="AM40" s="72">
        <v>115</v>
      </c>
      <c r="AN40" s="29">
        <v>130915892</v>
      </c>
      <c r="AO40" s="29">
        <v>115</v>
      </c>
      <c r="AP40" s="29">
        <v>130915892</v>
      </c>
      <c r="AQ40" s="42">
        <f t="shared" si="44"/>
        <v>0</v>
      </c>
      <c r="AR40" s="58">
        <f t="shared" si="45"/>
        <v>0</v>
      </c>
      <c r="AS40" s="72">
        <v>1</v>
      </c>
      <c r="AT40" s="29">
        <v>4639756</v>
      </c>
      <c r="AU40" s="29">
        <v>1</v>
      </c>
      <c r="AV40" s="29">
        <v>4639756</v>
      </c>
      <c r="AW40" s="42">
        <f t="shared" si="46"/>
        <v>0</v>
      </c>
      <c r="AX40" s="58">
        <f t="shared" si="47"/>
        <v>0</v>
      </c>
      <c r="AY40" s="72">
        <v>533</v>
      </c>
      <c r="AZ40" s="29">
        <v>225567531</v>
      </c>
      <c r="BA40" s="29">
        <v>567</v>
      </c>
      <c r="BB40" s="29">
        <v>225567531</v>
      </c>
      <c r="BC40" s="42">
        <f t="shared" si="48"/>
        <v>0</v>
      </c>
      <c r="BD40" s="58">
        <f t="shared" si="49"/>
        <v>0</v>
      </c>
      <c r="BE40" s="72">
        <v>35</v>
      </c>
      <c r="BF40" s="29">
        <v>44986338</v>
      </c>
      <c r="BG40" s="29">
        <v>40</v>
      </c>
      <c r="BH40" s="29">
        <v>44986338</v>
      </c>
      <c r="BI40" s="42">
        <f t="shared" si="50"/>
        <v>0</v>
      </c>
      <c r="BJ40" s="58">
        <f t="shared" si="51"/>
        <v>0</v>
      </c>
      <c r="BK40" s="72">
        <v>4</v>
      </c>
      <c r="BL40" s="29">
        <v>6472550</v>
      </c>
      <c r="BM40" s="29">
        <v>4</v>
      </c>
      <c r="BN40" s="29">
        <v>6472550</v>
      </c>
      <c r="BO40" s="42">
        <f t="shared" si="52"/>
        <v>0</v>
      </c>
      <c r="BP40" s="58">
        <f t="shared" si="53"/>
        <v>0</v>
      </c>
      <c r="BQ40" s="72">
        <v>0</v>
      </c>
      <c r="BR40" s="29">
        <v>0</v>
      </c>
      <c r="BS40" s="29">
        <v>0</v>
      </c>
      <c r="BT40" s="29">
        <v>0</v>
      </c>
      <c r="BU40" s="42">
        <f t="shared" si="54"/>
        <v>0</v>
      </c>
      <c r="BV40" s="57" t="e">
        <f t="shared" si="55"/>
        <v>#DIV/0!</v>
      </c>
      <c r="BW40" s="72">
        <v>0</v>
      </c>
      <c r="BX40" s="29">
        <v>0</v>
      </c>
      <c r="BY40" s="29">
        <v>0</v>
      </c>
      <c r="BZ40" s="29">
        <v>0</v>
      </c>
      <c r="CA40" s="42">
        <f t="shared" si="56"/>
        <v>0</v>
      </c>
      <c r="CB40" s="58" t="e">
        <f t="shared" si="57"/>
        <v>#DIV/0!</v>
      </c>
      <c r="CC40" s="72">
        <v>0</v>
      </c>
      <c r="CD40" s="29">
        <v>0</v>
      </c>
      <c r="CE40" s="29">
        <v>0</v>
      </c>
      <c r="CF40" s="29">
        <v>0</v>
      </c>
      <c r="CG40" s="42">
        <f t="shared" si="58"/>
        <v>0</v>
      </c>
      <c r="CH40" s="58" t="e">
        <f t="shared" si="59"/>
        <v>#DIV/0!</v>
      </c>
      <c r="CI40" s="72">
        <v>1</v>
      </c>
      <c r="CJ40" s="29">
        <v>469543</v>
      </c>
      <c r="CK40" s="29">
        <v>1</v>
      </c>
      <c r="CL40" s="29">
        <v>469543</v>
      </c>
      <c r="CM40" s="42">
        <f t="shared" si="60"/>
        <v>0</v>
      </c>
      <c r="CN40" s="55">
        <f t="shared" si="61"/>
        <v>0</v>
      </c>
      <c r="CO40" s="72">
        <v>906</v>
      </c>
      <c r="CP40" s="29">
        <v>5275843820</v>
      </c>
      <c r="CQ40" s="29">
        <v>965</v>
      </c>
      <c r="CR40" s="29">
        <v>5275843820</v>
      </c>
      <c r="CS40" s="42">
        <f t="shared" si="62"/>
        <v>0</v>
      </c>
      <c r="CT40" s="55">
        <f t="shared" si="63"/>
        <v>0</v>
      </c>
    </row>
    <row r="41" spans="1:98" x14ac:dyDescent="0.3">
      <c r="A41" s="54" t="s">
        <v>151</v>
      </c>
      <c r="B41" s="79" t="s">
        <v>135</v>
      </c>
      <c r="C41" s="72">
        <v>23598</v>
      </c>
      <c r="D41" s="29">
        <v>14897</v>
      </c>
      <c r="E41" s="29">
        <v>109</v>
      </c>
      <c r="F41" s="29">
        <v>495116766</v>
      </c>
      <c r="G41" s="42">
        <f t="shared" si="32"/>
        <v>-495101869</v>
      </c>
      <c r="H41" s="69">
        <f t="shared" si="33"/>
        <v>-0.99996991214795583</v>
      </c>
      <c r="I41" s="72">
        <v>15</v>
      </c>
      <c r="J41" s="29">
        <v>23208424</v>
      </c>
      <c r="K41" s="29">
        <v>15</v>
      </c>
      <c r="L41" s="29">
        <v>23208424</v>
      </c>
      <c r="M41" s="42">
        <f t="shared" si="34"/>
        <v>0</v>
      </c>
      <c r="N41" s="58">
        <f t="shared" si="35"/>
        <v>0</v>
      </c>
      <c r="O41" s="72">
        <v>5</v>
      </c>
      <c r="P41" s="29">
        <v>2174548</v>
      </c>
      <c r="Q41" s="29">
        <v>8</v>
      </c>
      <c r="R41" s="29">
        <v>2174548</v>
      </c>
      <c r="S41" s="42">
        <f t="shared" si="36"/>
        <v>0</v>
      </c>
      <c r="T41" s="58">
        <f t="shared" si="37"/>
        <v>0</v>
      </c>
      <c r="U41" s="72">
        <v>54</v>
      </c>
      <c r="V41" s="29">
        <v>48714529</v>
      </c>
      <c r="W41" s="29">
        <v>69</v>
      </c>
      <c r="X41" s="29">
        <v>48714529</v>
      </c>
      <c r="Y41" s="42">
        <f t="shared" si="38"/>
        <v>0</v>
      </c>
      <c r="Z41" s="58">
        <f t="shared" si="39"/>
        <v>0</v>
      </c>
      <c r="AA41" s="72">
        <v>28</v>
      </c>
      <c r="AB41" s="29">
        <v>4291265308</v>
      </c>
      <c r="AC41" s="29">
        <v>28</v>
      </c>
      <c r="AD41" s="29">
        <v>4291265308</v>
      </c>
      <c r="AE41" s="42">
        <f t="shared" si="40"/>
        <v>0</v>
      </c>
      <c r="AF41" s="58">
        <f t="shared" si="41"/>
        <v>0</v>
      </c>
      <c r="AG41" s="72">
        <v>6</v>
      </c>
      <c r="AH41" s="29">
        <v>2312635</v>
      </c>
      <c r="AI41" s="29">
        <v>7</v>
      </c>
      <c r="AJ41" s="29">
        <v>2312635</v>
      </c>
      <c r="AK41" s="42">
        <f t="shared" si="42"/>
        <v>0</v>
      </c>
      <c r="AL41" s="58">
        <f t="shared" si="43"/>
        <v>0</v>
      </c>
      <c r="AM41" s="72">
        <v>115</v>
      </c>
      <c r="AN41" s="29">
        <v>130915892</v>
      </c>
      <c r="AO41" s="29">
        <v>115</v>
      </c>
      <c r="AP41" s="29">
        <v>130915892</v>
      </c>
      <c r="AQ41" s="42">
        <f t="shared" si="44"/>
        <v>0</v>
      </c>
      <c r="AR41" s="58">
        <f t="shared" si="45"/>
        <v>0</v>
      </c>
      <c r="AS41" s="72">
        <v>1</v>
      </c>
      <c r="AT41" s="29">
        <v>4639756</v>
      </c>
      <c r="AU41" s="29">
        <v>1</v>
      </c>
      <c r="AV41" s="29">
        <v>4639756</v>
      </c>
      <c r="AW41" s="42">
        <f t="shared" si="46"/>
        <v>0</v>
      </c>
      <c r="AX41" s="58">
        <f t="shared" si="47"/>
        <v>0</v>
      </c>
      <c r="AY41" s="72">
        <v>533</v>
      </c>
      <c r="AZ41" s="29">
        <v>225567531</v>
      </c>
      <c r="BA41" s="29">
        <v>567</v>
      </c>
      <c r="BB41" s="29">
        <v>225567531</v>
      </c>
      <c r="BC41" s="42">
        <f t="shared" si="48"/>
        <v>0</v>
      </c>
      <c r="BD41" s="58">
        <f t="shared" si="49"/>
        <v>0</v>
      </c>
      <c r="BE41" s="72">
        <v>35</v>
      </c>
      <c r="BF41" s="29">
        <v>44986338</v>
      </c>
      <c r="BG41" s="29">
        <v>40</v>
      </c>
      <c r="BH41" s="29">
        <v>44986338</v>
      </c>
      <c r="BI41" s="42">
        <f t="shared" si="50"/>
        <v>0</v>
      </c>
      <c r="BJ41" s="58">
        <f t="shared" si="51"/>
        <v>0</v>
      </c>
      <c r="BK41" s="72">
        <v>4</v>
      </c>
      <c r="BL41" s="29">
        <v>6472550</v>
      </c>
      <c r="BM41" s="29">
        <v>4</v>
      </c>
      <c r="BN41" s="29">
        <v>6472550</v>
      </c>
      <c r="BO41" s="42">
        <f t="shared" si="52"/>
        <v>0</v>
      </c>
      <c r="BP41" s="58">
        <f t="shared" si="53"/>
        <v>0</v>
      </c>
      <c r="BQ41" s="72">
        <v>0</v>
      </c>
      <c r="BR41" s="29">
        <v>0</v>
      </c>
      <c r="BS41" s="29">
        <v>0</v>
      </c>
      <c r="BT41" s="29">
        <v>0</v>
      </c>
      <c r="BU41" s="42">
        <f t="shared" si="54"/>
        <v>0</v>
      </c>
      <c r="BV41" s="57" t="e">
        <f t="shared" si="55"/>
        <v>#DIV/0!</v>
      </c>
      <c r="BW41" s="72">
        <v>0</v>
      </c>
      <c r="BX41" s="29">
        <v>0</v>
      </c>
      <c r="BY41" s="29">
        <v>0</v>
      </c>
      <c r="BZ41" s="29">
        <v>0</v>
      </c>
      <c r="CA41" s="42">
        <f t="shared" si="56"/>
        <v>0</v>
      </c>
      <c r="CB41" s="58" t="e">
        <f t="shared" si="57"/>
        <v>#DIV/0!</v>
      </c>
      <c r="CC41" s="72">
        <v>0</v>
      </c>
      <c r="CD41" s="29">
        <v>0</v>
      </c>
      <c r="CE41" s="29">
        <v>0</v>
      </c>
      <c r="CF41" s="29">
        <v>0</v>
      </c>
      <c r="CG41" s="42">
        <f t="shared" si="58"/>
        <v>0</v>
      </c>
      <c r="CH41" s="58" t="e">
        <f t="shared" si="59"/>
        <v>#DIV/0!</v>
      </c>
      <c r="CI41" s="72">
        <v>1</v>
      </c>
      <c r="CJ41" s="29">
        <v>469543</v>
      </c>
      <c r="CK41" s="29">
        <v>1</v>
      </c>
      <c r="CL41" s="29">
        <v>469543</v>
      </c>
      <c r="CM41" s="42">
        <f t="shared" si="60"/>
        <v>0</v>
      </c>
      <c r="CN41" s="55">
        <f t="shared" si="61"/>
        <v>0</v>
      </c>
      <c r="CO41" s="72">
        <v>906</v>
      </c>
      <c r="CP41" s="29">
        <v>5275843820</v>
      </c>
      <c r="CQ41" s="29">
        <v>965</v>
      </c>
      <c r="CR41" s="29">
        <v>5275843820</v>
      </c>
      <c r="CS41" s="42">
        <f t="shared" si="62"/>
        <v>0</v>
      </c>
      <c r="CT41" s="55">
        <f t="shared" si="63"/>
        <v>0</v>
      </c>
    </row>
    <row r="42" spans="1:98" x14ac:dyDescent="0.3">
      <c r="A42" s="54" t="s">
        <v>151</v>
      </c>
      <c r="B42" s="79" t="s">
        <v>134</v>
      </c>
      <c r="C42" s="72">
        <v>2224272</v>
      </c>
      <c r="D42" s="29">
        <v>2729629</v>
      </c>
      <c r="E42" s="29">
        <v>109</v>
      </c>
      <c r="F42" s="29">
        <v>495116766</v>
      </c>
      <c r="G42" s="42">
        <f t="shared" si="32"/>
        <v>-492387137</v>
      </c>
      <c r="H42" s="69">
        <f t="shared" si="33"/>
        <v>-0.99448689847032967</v>
      </c>
      <c r="I42" s="72">
        <v>15</v>
      </c>
      <c r="J42" s="29">
        <v>23208424</v>
      </c>
      <c r="K42" s="29">
        <v>15</v>
      </c>
      <c r="L42" s="29">
        <v>23208424</v>
      </c>
      <c r="M42" s="42">
        <f t="shared" si="34"/>
        <v>0</v>
      </c>
      <c r="N42" s="58">
        <f t="shared" si="35"/>
        <v>0</v>
      </c>
      <c r="O42" s="72">
        <v>5</v>
      </c>
      <c r="P42" s="29">
        <v>2174548</v>
      </c>
      <c r="Q42" s="29">
        <v>8</v>
      </c>
      <c r="R42" s="29">
        <v>2174548</v>
      </c>
      <c r="S42" s="42">
        <f t="shared" si="36"/>
        <v>0</v>
      </c>
      <c r="T42" s="58">
        <f t="shared" si="37"/>
        <v>0</v>
      </c>
      <c r="U42" s="72">
        <v>54</v>
      </c>
      <c r="V42" s="29">
        <v>48714529</v>
      </c>
      <c r="W42" s="29">
        <v>69</v>
      </c>
      <c r="X42" s="29">
        <v>48714529</v>
      </c>
      <c r="Y42" s="42">
        <f t="shared" si="38"/>
        <v>0</v>
      </c>
      <c r="Z42" s="58">
        <f t="shared" si="39"/>
        <v>0</v>
      </c>
      <c r="AA42" s="72">
        <v>28</v>
      </c>
      <c r="AB42" s="29">
        <v>4291265308</v>
      </c>
      <c r="AC42" s="29">
        <v>28</v>
      </c>
      <c r="AD42" s="29">
        <v>4291265308</v>
      </c>
      <c r="AE42" s="42">
        <f t="shared" si="40"/>
        <v>0</v>
      </c>
      <c r="AF42" s="58">
        <f t="shared" si="41"/>
        <v>0</v>
      </c>
      <c r="AG42" s="72">
        <v>6</v>
      </c>
      <c r="AH42" s="29">
        <v>2312635</v>
      </c>
      <c r="AI42" s="29">
        <v>7</v>
      </c>
      <c r="AJ42" s="29">
        <v>2312635</v>
      </c>
      <c r="AK42" s="42">
        <f t="shared" si="42"/>
        <v>0</v>
      </c>
      <c r="AL42" s="58">
        <f t="shared" si="43"/>
        <v>0</v>
      </c>
      <c r="AM42" s="72">
        <v>115</v>
      </c>
      <c r="AN42" s="29">
        <v>130915892</v>
      </c>
      <c r="AO42" s="29">
        <v>115</v>
      </c>
      <c r="AP42" s="29">
        <v>130915892</v>
      </c>
      <c r="AQ42" s="42">
        <f t="shared" si="44"/>
        <v>0</v>
      </c>
      <c r="AR42" s="58">
        <f t="shared" si="45"/>
        <v>0</v>
      </c>
      <c r="AS42" s="72">
        <v>1</v>
      </c>
      <c r="AT42" s="29">
        <v>4639756</v>
      </c>
      <c r="AU42" s="29">
        <v>1</v>
      </c>
      <c r="AV42" s="29">
        <v>4639756</v>
      </c>
      <c r="AW42" s="42">
        <f t="shared" si="46"/>
        <v>0</v>
      </c>
      <c r="AX42" s="58">
        <f t="shared" si="47"/>
        <v>0</v>
      </c>
      <c r="AY42" s="72">
        <v>533</v>
      </c>
      <c r="AZ42" s="29">
        <v>225567531</v>
      </c>
      <c r="BA42" s="29">
        <v>567</v>
      </c>
      <c r="BB42" s="29">
        <v>225567531</v>
      </c>
      <c r="BC42" s="42">
        <f t="shared" si="48"/>
        <v>0</v>
      </c>
      <c r="BD42" s="58">
        <f t="shared" si="49"/>
        <v>0</v>
      </c>
      <c r="BE42" s="72">
        <v>35</v>
      </c>
      <c r="BF42" s="29">
        <v>44986338</v>
      </c>
      <c r="BG42" s="29">
        <v>40</v>
      </c>
      <c r="BH42" s="29">
        <v>44986338</v>
      </c>
      <c r="BI42" s="42">
        <f t="shared" si="50"/>
        <v>0</v>
      </c>
      <c r="BJ42" s="58">
        <f t="shared" si="51"/>
        <v>0</v>
      </c>
      <c r="BK42" s="72">
        <v>4</v>
      </c>
      <c r="BL42" s="29">
        <v>6472550</v>
      </c>
      <c r="BM42" s="29">
        <v>4</v>
      </c>
      <c r="BN42" s="29">
        <v>6472550</v>
      </c>
      <c r="BO42" s="42">
        <f t="shared" si="52"/>
        <v>0</v>
      </c>
      <c r="BP42" s="58">
        <f t="shared" si="53"/>
        <v>0</v>
      </c>
      <c r="BQ42" s="72">
        <v>0</v>
      </c>
      <c r="BR42" s="29">
        <v>0</v>
      </c>
      <c r="BS42" s="29">
        <v>0</v>
      </c>
      <c r="BT42" s="29">
        <v>0</v>
      </c>
      <c r="BU42" s="42">
        <f t="shared" si="54"/>
        <v>0</v>
      </c>
      <c r="BV42" s="57" t="e">
        <f t="shared" si="55"/>
        <v>#DIV/0!</v>
      </c>
      <c r="BW42" s="72">
        <v>0</v>
      </c>
      <c r="BX42" s="29">
        <v>0</v>
      </c>
      <c r="BY42" s="29">
        <v>0</v>
      </c>
      <c r="BZ42" s="29">
        <v>0</v>
      </c>
      <c r="CA42" s="42">
        <f t="shared" si="56"/>
        <v>0</v>
      </c>
      <c r="CB42" s="58" t="e">
        <f t="shared" si="57"/>
        <v>#DIV/0!</v>
      </c>
      <c r="CC42" s="72">
        <v>0</v>
      </c>
      <c r="CD42" s="29">
        <v>0</v>
      </c>
      <c r="CE42" s="29">
        <v>0</v>
      </c>
      <c r="CF42" s="29">
        <v>0</v>
      </c>
      <c r="CG42" s="42">
        <f t="shared" si="58"/>
        <v>0</v>
      </c>
      <c r="CH42" s="58" t="e">
        <f t="shared" si="59"/>
        <v>#DIV/0!</v>
      </c>
      <c r="CI42" s="72">
        <v>1</v>
      </c>
      <c r="CJ42" s="29">
        <v>469543</v>
      </c>
      <c r="CK42" s="29">
        <v>1</v>
      </c>
      <c r="CL42" s="29">
        <v>469543</v>
      </c>
      <c r="CM42" s="42">
        <f t="shared" si="60"/>
        <v>0</v>
      </c>
      <c r="CN42" s="55">
        <f t="shared" si="61"/>
        <v>0</v>
      </c>
      <c r="CO42" s="72">
        <v>906</v>
      </c>
      <c r="CP42" s="29">
        <v>5275843820</v>
      </c>
      <c r="CQ42" s="29">
        <v>965</v>
      </c>
      <c r="CR42" s="29">
        <v>5275843820</v>
      </c>
      <c r="CS42" s="42">
        <f t="shared" si="62"/>
        <v>0</v>
      </c>
      <c r="CT42" s="55">
        <f t="shared" si="63"/>
        <v>0</v>
      </c>
    </row>
    <row r="43" spans="1:98" x14ac:dyDescent="0.3">
      <c r="A43" s="54" t="s">
        <v>151</v>
      </c>
      <c r="B43" s="79" t="s">
        <v>133</v>
      </c>
      <c r="C43" s="72">
        <v>62272897</v>
      </c>
      <c r="D43" s="29">
        <v>66226022</v>
      </c>
      <c r="E43" s="29">
        <v>109</v>
      </c>
      <c r="F43" s="29">
        <v>495116766</v>
      </c>
      <c r="G43" s="42">
        <f t="shared" si="32"/>
        <v>-428890744</v>
      </c>
      <c r="H43" s="69">
        <f t="shared" si="33"/>
        <v>-0.86624160895411895</v>
      </c>
      <c r="I43" s="72">
        <v>15</v>
      </c>
      <c r="J43" s="29">
        <v>23208424</v>
      </c>
      <c r="K43" s="29">
        <v>15</v>
      </c>
      <c r="L43" s="29">
        <v>23208424</v>
      </c>
      <c r="M43" s="42">
        <f t="shared" si="34"/>
        <v>0</v>
      </c>
      <c r="N43" s="58">
        <f t="shared" si="35"/>
        <v>0</v>
      </c>
      <c r="O43" s="72">
        <v>5</v>
      </c>
      <c r="P43" s="29">
        <v>2174548</v>
      </c>
      <c r="Q43" s="29">
        <v>8</v>
      </c>
      <c r="R43" s="29">
        <v>2174548</v>
      </c>
      <c r="S43" s="42">
        <f t="shared" si="36"/>
        <v>0</v>
      </c>
      <c r="T43" s="58">
        <f t="shared" si="37"/>
        <v>0</v>
      </c>
      <c r="U43" s="72">
        <v>54</v>
      </c>
      <c r="V43" s="29">
        <v>48714529</v>
      </c>
      <c r="W43" s="29">
        <v>69</v>
      </c>
      <c r="X43" s="29">
        <v>48714529</v>
      </c>
      <c r="Y43" s="42">
        <f t="shared" si="38"/>
        <v>0</v>
      </c>
      <c r="Z43" s="58">
        <f t="shared" si="39"/>
        <v>0</v>
      </c>
      <c r="AA43" s="72">
        <v>28</v>
      </c>
      <c r="AB43" s="29">
        <v>4291265308</v>
      </c>
      <c r="AC43" s="29">
        <v>28</v>
      </c>
      <c r="AD43" s="29">
        <v>4291265308</v>
      </c>
      <c r="AE43" s="42">
        <f t="shared" si="40"/>
        <v>0</v>
      </c>
      <c r="AF43" s="58">
        <f t="shared" si="41"/>
        <v>0</v>
      </c>
      <c r="AG43" s="72">
        <v>6</v>
      </c>
      <c r="AH43" s="29">
        <v>2312635</v>
      </c>
      <c r="AI43" s="29">
        <v>7</v>
      </c>
      <c r="AJ43" s="29">
        <v>2312635</v>
      </c>
      <c r="AK43" s="42">
        <f t="shared" si="42"/>
        <v>0</v>
      </c>
      <c r="AL43" s="58">
        <f t="shared" si="43"/>
        <v>0</v>
      </c>
      <c r="AM43" s="72">
        <v>115</v>
      </c>
      <c r="AN43" s="29">
        <v>130915892</v>
      </c>
      <c r="AO43" s="29">
        <v>115</v>
      </c>
      <c r="AP43" s="29">
        <v>130915892</v>
      </c>
      <c r="AQ43" s="42">
        <f t="shared" si="44"/>
        <v>0</v>
      </c>
      <c r="AR43" s="58">
        <f t="shared" si="45"/>
        <v>0</v>
      </c>
      <c r="AS43" s="72">
        <v>1</v>
      </c>
      <c r="AT43" s="29">
        <v>4639756</v>
      </c>
      <c r="AU43" s="29">
        <v>1</v>
      </c>
      <c r="AV43" s="29">
        <v>4639756</v>
      </c>
      <c r="AW43" s="42">
        <f t="shared" si="46"/>
        <v>0</v>
      </c>
      <c r="AX43" s="58">
        <f t="shared" si="47"/>
        <v>0</v>
      </c>
      <c r="AY43" s="72">
        <v>533</v>
      </c>
      <c r="AZ43" s="29">
        <v>225567531</v>
      </c>
      <c r="BA43" s="29">
        <v>567</v>
      </c>
      <c r="BB43" s="29">
        <v>225567531</v>
      </c>
      <c r="BC43" s="42">
        <f t="shared" si="48"/>
        <v>0</v>
      </c>
      <c r="BD43" s="58">
        <f t="shared" si="49"/>
        <v>0</v>
      </c>
      <c r="BE43" s="72">
        <v>35</v>
      </c>
      <c r="BF43" s="29">
        <v>44986338</v>
      </c>
      <c r="BG43" s="29">
        <v>40</v>
      </c>
      <c r="BH43" s="29">
        <v>44986338</v>
      </c>
      <c r="BI43" s="42">
        <f t="shared" si="50"/>
        <v>0</v>
      </c>
      <c r="BJ43" s="58">
        <f t="shared" si="51"/>
        <v>0</v>
      </c>
      <c r="BK43" s="72">
        <v>4</v>
      </c>
      <c r="BL43" s="29">
        <v>6472550</v>
      </c>
      <c r="BM43" s="29">
        <v>4</v>
      </c>
      <c r="BN43" s="29">
        <v>6472550</v>
      </c>
      <c r="BO43" s="42">
        <f t="shared" si="52"/>
        <v>0</v>
      </c>
      <c r="BP43" s="58">
        <f t="shared" si="53"/>
        <v>0</v>
      </c>
      <c r="BQ43" s="72">
        <v>0</v>
      </c>
      <c r="BR43" s="29">
        <v>0</v>
      </c>
      <c r="BS43" s="29">
        <v>0</v>
      </c>
      <c r="BT43" s="29">
        <v>0</v>
      </c>
      <c r="BU43" s="42">
        <f t="shared" si="54"/>
        <v>0</v>
      </c>
      <c r="BV43" s="57" t="e">
        <f t="shared" si="55"/>
        <v>#DIV/0!</v>
      </c>
      <c r="BW43" s="72">
        <v>0</v>
      </c>
      <c r="BX43" s="29">
        <v>0</v>
      </c>
      <c r="BY43" s="29">
        <v>0</v>
      </c>
      <c r="BZ43" s="29">
        <v>0</v>
      </c>
      <c r="CA43" s="42">
        <f t="shared" si="56"/>
        <v>0</v>
      </c>
      <c r="CB43" s="58" t="e">
        <f t="shared" si="57"/>
        <v>#DIV/0!</v>
      </c>
      <c r="CC43" s="72">
        <v>0</v>
      </c>
      <c r="CD43" s="29">
        <v>0</v>
      </c>
      <c r="CE43" s="29">
        <v>0</v>
      </c>
      <c r="CF43" s="29">
        <v>0</v>
      </c>
      <c r="CG43" s="42">
        <f t="shared" si="58"/>
        <v>0</v>
      </c>
      <c r="CH43" s="58" t="e">
        <f t="shared" si="59"/>
        <v>#DIV/0!</v>
      </c>
      <c r="CI43" s="72">
        <v>1</v>
      </c>
      <c r="CJ43" s="29">
        <v>469543</v>
      </c>
      <c r="CK43" s="29">
        <v>1</v>
      </c>
      <c r="CL43" s="29">
        <v>469543</v>
      </c>
      <c r="CM43" s="42">
        <f t="shared" si="60"/>
        <v>0</v>
      </c>
      <c r="CN43" s="55">
        <f t="shared" si="61"/>
        <v>0</v>
      </c>
      <c r="CO43" s="72">
        <v>906</v>
      </c>
      <c r="CP43" s="29">
        <v>5275843820</v>
      </c>
      <c r="CQ43" s="29">
        <v>965</v>
      </c>
      <c r="CR43" s="29">
        <v>5275843820</v>
      </c>
      <c r="CS43" s="42">
        <f t="shared" si="62"/>
        <v>0</v>
      </c>
      <c r="CT43" s="55">
        <f t="shared" si="63"/>
        <v>0</v>
      </c>
    </row>
    <row r="44" spans="1:98" x14ac:dyDescent="0.3">
      <c r="A44" s="54" t="s">
        <v>152</v>
      </c>
      <c r="B44" s="79" t="s">
        <v>135</v>
      </c>
      <c r="C44" s="72">
        <v>2753782</v>
      </c>
      <c r="D44" s="29">
        <v>2723801</v>
      </c>
      <c r="E44" s="29">
        <v>109</v>
      </c>
      <c r="F44" s="29">
        <v>495116766</v>
      </c>
      <c r="G44" s="42">
        <f t="shared" si="32"/>
        <v>-492392965</v>
      </c>
      <c r="H44" s="69">
        <f t="shared" si="33"/>
        <v>-0.99449866943104082</v>
      </c>
      <c r="I44" s="72">
        <v>15</v>
      </c>
      <c r="J44" s="29">
        <v>23208424</v>
      </c>
      <c r="K44" s="29">
        <v>15</v>
      </c>
      <c r="L44" s="29">
        <v>23208424</v>
      </c>
      <c r="M44" s="42">
        <f t="shared" si="34"/>
        <v>0</v>
      </c>
      <c r="N44" s="58">
        <f t="shared" si="35"/>
        <v>0</v>
      </c>
      <c r="O44" s="72">
        <v>5</v>
      </c>
      <c r="P44" s="29">
        <v>2174548</v>
      </c>
      <c r="Q44" s="29">
        <v>8</v>
      </c>
      <c r="R44" s="29">
        <v>2174548</v>
      </c>
      <c r="S44" s="42">
        <f t="shared" si="36"/>
        <v>0</v>
      </c>
      <c r="T44" s="58">
        <f t="shared" si="37"/>
        <v>0</v>
      </c>
      <c r="U44" s="72">
        <v>54</v>
      </c>
      <c r="V44" s="29">
        <v>48714529</v>
      </c>
      <c r="W44" s="29">
        <v>69</v>
      </c>
      <c r="X44" s="29">
        <v>48714529</v>
      </c>
      <c r="Y44" s="42">
        <f t="shared" si="38"/>
        <v>0</v>
      </c>
      <c r="Z44" s="58">
        <f t="shared" si="39"/>
        <v>0</v>
      </c>
      <c r="AA44" s="72">
        <v>28</v>
      </c>
      <c r="AB44" s="29">
        <v>4291265308</v>
      </c>
      <c r="AC44" s="29">
        <v>28</v>
      </c>
      <c r="AD44" s="29">
        <v>4291265308</v>
      </c>
      <c r="AE44" s="42">
        <f t="shared" si="40"/>
        <v>0</v>
      </c>
      <c r="AF44" s="58">
        <f t="shared" si="41"/>
        <v>0</v>
      </c>
      <c r="AG44" s="72">
        <v>6</v>
      </c>
      <c r="AH44" s="29">
        <v>2312635</v>
      </c>
      <c r="AI44" s="29">
        <v>7</v>
      </c>
      <c r="AJ44" s="29">
        <v>2312635</v>
      </c>
      <c r="AK44" s="42">
        <f t="shared" si="42"/>
        <v>0</v>
      </c>
      <c r="AL44" s="58">
        <f t="shared" si="43"/>
        <v>0</v>
      </c>
      <c r="AM44" s="72">
        <v>115</v>
      </c>
      <c r="AN44" s="29">
        <v>130915892</v>
      </c>
      <c r="AO44" s="29">
        <v>115</v>
      </c>
      <c r="AP44" s="29">
        <v>130915892</v>
      </c>
      <c r="AQ44" s="42">
        <f t="shared" si="44"/>
        <v>0</v>
      </c>
      <c r="AR44" s="58">
        <f t="shared" si="45"/>
        <v>0</v>
      </c>
      <c r="AS44" s="72">
        <v>1</v>
      </c>
      <c r="AT44" s="29">
        <v>4639756</v>
      </c>
      <c r="AU44" s="29">
        <v>1</v>
      </c>
      <c r="AV44" s="29">
        <v>4639756</v>
      </c>
      <c r="AW44" s="42">
        <f t="shared" si="46"/>
        <v>0</v>
      </c>
      <c r="AX44" s="58">
        <f t="shared" si="47"/>
        <v>0</v>
      </c>
      <c r="AY44" s="72">
        <v>533</v>
      </c>
      <c r="AZ44" s="29">
        <v>225567531</v>
      </c>
      <c r="BA44" s="29">
        <v>567</v>
      </c>
      <c r="BB44" s="29">
        <v>225567531</v>
      </c>
      <c r="BC44" s="42">
        <f t="shared" si="48"/>
        <v>0</v>
      </c>
      <c r="BD44" s="58">
        <f t="shared" si="49"/>
        <v>0</v>
      </c>
      <c r="BE44" s="72">
        <v>35</v>
      </c>
      <c r="BF44" s="29">
        <v>44986338</v>
      </c>
      <c r="BG44" s="29">
        <v>40</v>
      </c>
      <c r="BH44" s="29">
        <v>44986338</v>
      </c>
      <c r="BI44" s="42">
        <f t="shared" si="50"/>
        <v>0</v>
      </c>
      <c r="BJ44" s="58">
        <f t="shared" si="51"/>
        <v>0</v>
      </c>
      <c r="BK44" s="72">
        <v>4</v>
      </c>
      <c r="BL44" s="29">
        <v>6472550</v>
      </c>
      <c r="BM44" s="29">
        <v>4</v>
      </c>
      <c r="BN44" s="29">
        <v>6472550</v>
      </c>
      <c r="BO44" s="42">
        <f t="shared" si="52"/>
        <v>0</v>
      </c>
      <c r="BP44" s="58">
        <f t="shared" si="53"/>
        <v>0</v>
      </c>
      <c r="BQ44" s="72">
        <v>0</v>
      </c>
      <c r="BR44" s="29">
        <v>0</v>
      </c>
      <c r="BS44" s="29">
        <v>0</v>
      </c>
      <c r="BT44" s="29">
        <v>0</v>
      </c>
      <c r="BU44" s="42">
        <f t="shared" si="54"/>
        <v>0</v>
      </c>
      <c r="BV44" s="57" t="e">
        <f t="shared" si="55"/>
        <v>#DIV/0!</v>
      </c>
      <c r="BW44" s="72">
        <v>0</v>
      </c>
      <c r="BX44" s="29">
        <v>0</v>
      </c>
      <c r="BY44" s="29">
        <v>0</v>
      </c>
      <c r="BZ44" s="29">
        <v>0</v>
      </c>
      <c r="CA44" s="42">
        <f t="shared" si="56"/>
        <v>0</v>
      </c>
      <c r="CB44" s="58" t="e">
        <f t="shared" si="57"/>
        <v>#DIV/0!</v>
      </c>
      <c r="CC44" s="72">
        <v>0</v>
      </c>
      <c r="CD44" s="29">
        <v>0</v>
      </c>
      <c r="CE44" s="29">
        <v>0</v>
      </c>
      <c r="CF44" s="29">
        <v>0</v>
      </c>
      <c r="CG44" s="42">
        <f t="shared" si="58"/>
        <v>0</v>
      </c>
      <c r="CH44" s="58" t="e">
        <f t="shared" si="59"/>
        <v>#DIV/0!</v>
      </c>
      <c r="CI44" s="72">
        <v>1</v>
      </c>
      <c r="CJ44" s="29">
        <v>469543</v>
      </c>
      <c r="CK44" s="29">
        <v>1</v>
      </c>
      <c r="CL44" s="29">
        <v>469543</v>
      </c>
      <c r="CM44" s="42">
        <f t="shared" si="60"/>
        <v>0</v>
      </c>
      <c r="CN44" s="55">
        <f t="shared" si="61"/>
        <v>0</v>
      </c>
      <c r="CO44" s="72">
        <v>906</v>
      </c>
      <c r="CP44" s="29">
        <v>5275843820</v>
      </c>
      <c r="CQ44" s="29">
        <v>965</v>
      </c>
      <c r="CR44" s="29">
        <v>5275843820</v>
      </c>
      <c r="CS44" s="42">
        <f t="shared" si="62"/>
        <v>0</v>
      </c>
      <c r="CT44" s="55">
        <f t="shared" si="63"/>
        <v>0</v>
      </c>
    </row>
    <row r="45" spans="1:98" x14ac:dyDescent="0.3">
      <c r="A45" s="54" t="s">
        <v>152</v>
      </c>
      <c r="B45" s="79" t="s">
        <v>133</v>
      </c>
      <c r="C45" s="72">
        <v>39012660</v>
      </c>
      <c r="D45" s="29">
        <v>41128543</v>
      </c>
      <c r="E45" s="29">
        <v>109</v>
      </c>
      <c r="F45" s="29">
        <v>495116766</v>
      </c>
      <c r="G45" s="42">
        <f t="shared" si="32"/>
        <v>-453988223</v>
      </c>
      <c r="H45" s="69">
        <f t="shared" si="33"/>
        <v>-0.91693162941688788</v>
      </c>
      <c r="I45" s="72">
        <v>15</v>
      </c>
      <c r="J45" s="29">
        <v>23208424</v>
      </c>
      <c r="K45" s="29">
        <v>15</v>
      </c>
      <c r="L45" s="29">
        <v>23208424</v>
      </c>
      <c r="M45" s="42">
        <f t="shared" si="34"/>
        <v>0</v>
      </c>
      <c r="N45" s="58">
        <f t="shared" si="35"/>
        <v>0</v>
      </c>
      <c r="O45" s="72">
        <v>5</v>
      </c>
      <c r="P45" s="29">
        <v>2174548</v>
      </c>
      <c r="Q45" s="29">
        <v>8</v>
      </c>
      <c r="R45" s="29">
        <v>2174548</v>
      </c>
      <c r="S45" s="42">
        <f t="shared" si="36"/>
        <v>0</v>
      </c>
      <c r="T45" s="58">
        <f t="shared" si="37"/>
        <v>0</v>
      </c>
      <c r="U45" s="72">
        <v>54</v>
      </c>
      <c r="V45" s="29">
        <v>48714529</v>
      </c>
      <c r="W45" s="29">
        <v>69</v>
      </c>
      <c r="X45" s="29">
        <v>48714529</v>
      </c>
      <c r="Y45" s="42">
        <f t="shared" si="38"/>
        <v>0</v>
      </c>
      <c r="Z45" s="58">
        <f t="shared" si="39"/>
        <v>0</v>
      </c>
      <c r="AA45" s="72">
        <v>28</v>
      </c>
      <c r="AB45" s="29">
        <v>4291265308</v>
      </c>
      <c r="AC45" s="29">
        <v>28</v>
      </c>
      <c r="AD45" s="29">
        <v>4291265308</v>
      </c>
      <c r="AE45" s="42">
        <f t="shared" si="40"/>
        <v>0</v>
      </c>
      <c r="AF45" s="58">
        <f t="shared" si="41"/>
        <v>0</v>
      </c>
      <c r="AG45" s="72">
        <v>6</v>
      </c>
      <c r="AH45" s="29">
        <v>2312635</v>
      </c>
      <c r="AI45" s="29">
        <v>7</v>
      </c>
      <c r="AJ45" s="29">
        <v>2312635</v>
      </c>
      <c r="AK45" s="42">
        <f t="shared" si="42"/>
        <v>0</v>
      </c>
      <c r="AL45" s="58">
        <f t="shared" si="43"/>
        <v>0</v>
      </c>
      <c r="AM45" s="72">
        <v>115</v>
      </c>
      <c r="AN45" s="29">
        <v>130915892</v>
      </c>
      <c r="AO45" s="29">
        <v>115</v>
      </c>
      <c r="AP45" s="29">
        <v>130915892</v>
      </c>
      <c r="AQ45" s="42">
        <f t="shared" si="44"/>
        <v>0</v>
      </c>
      <c r="AR45" s="58">
        <f t="shared" si="45"/>
        <v>0</v>
      </c>
      <c r="AS45" s="72">
        <v>1</v>
      </c>
      <c r="AT45" s="29">
        <v>4639756</v>
      </c>
      <c r="AU45" s="29">
        <v>1</v>
      </c>
      <c r="AV45" s="29">
        <v>4639756</v>
      </c>
      <c r="AW45" s="42">
        <f t="shared" si="46"/>
        <v>0</v>
      </c>
      <c r="AX45" s="58">
        <f t="shared" si="47"/>
        <v>0</v>
      </c>
      <c r="AY45" s="72">
        <v>533</v>
      </c>
      <c r="AZ45" s="29">
        <v>225567531</v>
      </c>
      <c r="BA45" s="29">
        <v>567</v>
      </c>
      <c r="BB45" s="29">
        <v>225567531</v>
      </c>
      <c r="BC45" s="42">
        <f t="shared" si="48"/>
        <v>0</v>
      </c>
      <c r="BD45" s="58">
        <f t="shared" si="49"/>
        <v>0</v>
      </c>
      <c r="BE45" s="72">
        <v>35</v>
      </c>
      <c r="BF45" s="29">
        <v>44986338</v>
      </c>
      <c r="BG45" s="29">
        <v>40</v>
      </c>
      <c r="BH45" s="29">
        <v>44986338</v>
      </c>
      <c r="BI45" s="42">
        <f t="shared" si="50"/>
        <v>0</v>
      </c>
      <c r="BJ45" s="58">
        <f t="shared" si="51"/>
        <v>0</v>
      </c>
      <c r="BK45" s="72">
        <v>4</v>
      </c>
      <c r="BL45" s="29">
        <v>6472550</v>
      </c>
      <c r="BM45" s="29">
        <v>4</v>
      </c>
      <c r="BN45" s="29">
        <v>6472550</v>
      </c>
      <c r="BO45" s="42">
        <f t="shared" si="52"/>
        <v>0</v>
      </c>
      <c r="BP45" s="58">
        <f t="shared" si="53"/>
        <v>0</v>
      </c>
      <c r="BQ45" s="72">
        <v>0</v>
      </c>
      <c r="BR45" s="29">
        <v>0</v>
      </c>
      <c r="BS45" s="29">
        <v>0</v>
      </c>
      <c r="BT45" s="29">
        <v>0</v>
      </c>
      <c r="BU45" s="42">
        <f t="shared" si="54"/>
        <v>0</v>
      </c>
      <c r="BV45" s="57" t="e">
        <f t="shared" si="55"/>
        <v>#DIV/0!</v>
      </c>
      <c r="BW45" s="72">
        <v>0</v>
      </c>
      <c r="BX45" s="29">
        <v>0</v>
      </c>
      <c r="BY45" s="29">
        <v>0</v>
      </c>
      <c r="BZ45" s="29">
        <v>0</v>
      </c>
      <c r="CA45" s="42">
        <f t="shared" si="56"/>
        <v>0</v>
      </c>
      <c r="CB45" s="58" t="e">
        <f t="shared" si="57"/>
        <v>#DIV/0!</v>
      </c>
      <c r="CC45" s="72">
        <v>0</v>
      </c>
      <c r="CD45" s="29">
        <v>0</v>
      </c>
      <c r="CE45" s="29">
        <v>0</v>
      </c>
      <c r="CF45" s="29">
        <v>0</v>
      </c>
      <c r="CG45" s="42">
        <f t="shared" si="58"/>
        <v>0</v>
      </c>
      <c r="CH45" s="58" t="e">
        <f t="shared" si="59"/>
        <v>#DIV/0!</v>
      </c>
      <c r="CI45" s="72">
        <v>1</v>
      </c>
      <c r="CJ45" s="29">
        <v>469543</v>
      </c>
      <c r="CK45" s="29">
        <v>1</v>
      </c>
      <c r="CL45" s="29">
        <v>469543</v>
      </c>
      <c r="CM45" s="42">
        <f t="shared" si="60"/>
        <v>0</v>
      </c>
      <c r="CN45" s="55">
        <f t="shared" si="61"/>
        <v>0</v>
      </c>
      <c r="CO45" s="72">
        <v>906</v>
      </c>
      <c r="CP45" s="29">
        <v>5275843820</v>
      </c>
      <c r="CQ45" s="29">
        <v>965</v>
      </c>
      <c r="CR45" s="29">
        <v>5275843820</v>
      </c>
      <c r="CS45" s="42">
        <f t="shared" si="62"/>
        <v>0</v>
      </c>
      <c r="CT45" s="55">
        <f t="shared" si="63"/>
        <v>0</v>
      </c>
    </row>
    <row r="46" spans="1:98" x14ac:dyDescent="0.3">
      <c r="A46" s="54" t="s">
        <v>153</v>
      </c>
      <c r="B46" s="79" t="s">
        <v>136</v>
      </c>
      <c r="C46" s="72">
        <v>4560197</v>
      </c>
      <c r="D46" s="29">
        <v>4545474</v>
      </c>
      <c r="E46" s="29">
        <v>109</v>
      </c>
      <c r="F46" s="29">
        <v>495116766</v>
      </c>
      <c r="G46" s="42">
        <f t="shared" si="32"/>
        <v>-490571292</v>
      </c>
      <c r="H46" s="69">
        <f t="shared" si="33"/>
        <v>-0.99081938986489504</v>
      </c>
      <c r="I46" s="72">
        <v>15</v>
      </c>
      <c r="J46" s="29">
        <v>23208424</v>
      </c>
      <c r="K46" s="29">
        <v>15</v>
      </c>
      <c r="L46" s="29">
        <v>23208424</v>
      </c>
      <c r="M46" s="42">
        <f t="shared" si="34"/>
        <v>0</v>
      </c>
      <c r="N46" s="58">
        <f t="shared" si="35"/>
        <v>0</v>
      </c>
      <c r="O46" s="72">
        <v>5</v>
      </c>
      <c r="P46" s="29">
        <v>2174548</v>
      </c>
      <c r="Q46" s="29">
        <v>8</v>
      </c>
      <c r="R46" s="29">
        <v>2174548</v>
      </c>
      <c r="S46" s="42">
        <f t="shared" si="36"/>
        <v>0</v>
      </c>
      <c r="T46" s="58">
        <f t="shared" si="37"/>
        <v>0</v>
      </c>
      <c r="U46" s="72">
        <v>54</v>
      </c>
      <c r="V46" s="29">
        <v>48714529</v>
      </c>
      <c r="W46" s="29">
        <v>69</v>
      </c>
      <c r="X46" s="29">
        <v>48714529</v>
      </c>
      <c r="Y46" s="42">
        <f t="shared" si="38"/>
        <v>0</v>
      </c>
      <c r="Z46" s="58">
        <f t="shared" si="39"/>
        <v>0</v>
      </c>
      <c r="AA46" s="72">
        <v>28</v>
      </c>
      <c r="AB46" s="29">
        <v>4291265308</v>
      </c>
      <c r="AC46" s="29">
        <v>28</v>
      </c>
      <c r="AD46" s="29">
        <v>4291265308</v>
      </c>
      <c r="AE46" s="42">
        <f t="shared" si="40"/>
        <v>0</v>
      </c>
      <c r="AF46" s="58">
        <f t="shared" si="41"/>
        <v>0</v>
      </c>
      <c r="AG46" s="72">
        <v>6</v>
      </c>
      <c r="AH46" s="29">
        <v>2312635</v>
      </c>
      <c r="AI46" s="29">
        <v>7</v>
      </c>
      <c r="AJ46" s="29">
        <v>2312635</v>
      </c>
      <c r="AK46" s="42">
        <f t="shared" si="42"/>
        <v>0</v>
      </c>
      <c r="AL46" s="58">
        <f t="shared" si="43"/>
        <v>0</v>
      </c>
      <c r="AM46" s="72">
        <v>115</v>
      </c>
      <c r="AN46" s="29">
        <v>130915892</v>
      </c>
      <c r="AO46" s="29">
        <v>115</v>
      </c>
      <c r="AP46" s="29">
        <v>130915892</v>
      </c>
      <c r="AQ46" s="42">
        <f t="shared" si="44"/>
        <v>0</v>
      </c>
      <c r="AR46" s="58">
        <f t="shared" si="45"/>
        <v>0</v>
      </c>
      <c r="AS46" s="72">
        <v>1</v>
      </c>
      <c r="AT46" s="29">
        <v>4639756</v>
      </c>
      <c r="AU46" s="29">
        <v>1</v>
      </c>
      <c r="AV46" s="29">
        <v>4639756</v>
      </c>
      <c r="AW46" s="42">
        <f t="shared" si="46"/>
        <v>0</v>
      </c>
      <c r="AX46" s="58">
        <f t="shared" si="47"/>
        <v>0</v>
      </c>
      <c r="AY46" s="72">
        <v>533</v>
      </c>
      <c r="AZ46" s="29">
        <v>225567531</v>
      </c>
      <c r="BA46" s="29">
        <v>567</v>
      </c>
      <c r="BB46" s="29">
        <v>225567531</v>
      </c>
      <c r="BC46" s="42">
        <f t="shared" si="48"/>
        <v>0</v>
      </c>
      <c r="BD46" s="58">
        <f t="shared" si="49"/>
        <v>0</v>
      </c>
      <c r="BE46" s="72">
        <v>35</v>
      </c>
      <c r="BF46" s="29">
        <v>44986338</v>
      </c>
      <c r="BG46" s="29">
        <v>40</v>
      </c>
      <c r="BH46" s="29">
        <v>44986338</v>
      </c>
      <c r="BI46" s="42">
        <f t="shared" si="50"/>
        <v>0</v>
      </c>
      <c r="BJ46" s="58">
        <f t="shared" si="51"/>
        <v>0</v>
      </c>
      <c r="BK46" s="72">
        <v>4</v>
      </c>
      <c r="BL46" s="29">
        <v>6472550</v>
      </c>
      <c r="BM46" s="29">
        <v>4</v>
      </c>
      <c r="BN46" s="29">
        <v>6472550</v>
      </c>
      <c r="BO46" s="42">
        <f t="shared" si="52"/>
        <v>0</v>
      </c>
      <c r="BP46" s="58">
        <f t="shared" si="53"/>
        <v>0</v>
      </c>
      <c r="BQ46" s="72">
        <v>0</v>
      </c>
      <c r="BR46" s="29">
        <v>0</v>
      </c>
      <c r="BS46" s="29">
        <v>0</v>
      </c>
      <c r="BT46" s="29">
        <v>0</v>
      </c>
      <c r="BU46" s="42">
        <f t="shared" si="54"/>
        <v>0</v>
      </c>
      <c r="BV46" s="57" t="e">
        <f t="shared" si="55"/>
        <v>#DIV/0!</v>
      </c>
      <c r="BW46" s="72">
        <v>0</v>
      </c>
      <c r="BX46" s="29">
        <v>0</v>
      </c>
      <c r="BY46" s="29">
        <v>0</v>
      </c>
      <c r="BZ46" s="29">
        <v>0</v>
      </c>
      <c r="CA46" s="42">
        <f t="shared" si="56"/>
        <v>0</v>
      </c>
      <c r="CB46" s="58" t="e">
        <f t="shared" si="57"/>
        <v>#DIV/0!</v>
      </c>
      <c r="CC46" s="72">
        <v>0</v>
      </c>
      <c r="CD46" s="29">
        <v>0</v>
      </c>
      <c r="CE46" s="29">
        <v>0</v>
      </c>
      <c r="CF46" s="29">
        <v>0</v>
      </c>
      <c r="CG46" s="42">
        <f t="shared" si="58"/>
        <v>0</v>
      </c>
      <c r="CH46" s="58" t="e">
        <f t="shared" si="59"/>
        <v>#DIV/0!</v>
      </c>
      <c r="CI46" s="72">
        <v>1</v>
      </c>
      <c r="CJ46" s="29">
        <v>469543</v>
      </c>
      <c r="CK46" s="29">
        <v>1</v>
      </c>
      <c r="CL46" s="29">
        <v>469543</v>
      </c>
      <c r="CM46" s="42">
        <f t="shared" si="60"/>
        <v>0</v>
      </c>
      <c r="CN46" s="55">
        <f t="shared" si="61"/>
        <v>0</v>
      </c>
      <c r="CO46" s="72">
        <v>906</v>
      </c>
      <c r="CP46" s="29">
        <v>5275843820</v>
      </c>
      <c r="CQ46" s="29">
        <v>965</v>
      </c>
      <c r="CR46" s="29">
        <v>5275843820</v>
      </c>
      <c r="CS46" s="42">
        <f t="shared" si="62"/>
        <v>0</v>
      </c>
      <c r="CT46" s="55">
        <f t="shared" si="63"/>
        <v>0</v>
      </c>
    </row>
    <row r="47" spans="1:98" x14ac:dyDescent="0.3">
      <c r="A47" s="54" t="s">
        <v>153</v>
      </c>
      <c r="B47" s="79" t="s">
        <v>133</v>
      </c>
      <c r="C47" s="72">
        <v>29805844</v>
      </c>
      <c r="D47" s="29">
        <v>31470210</v>
      </c>
      <c r="E47" s="29">
        <v>109</v>
      </c>
      <c r="F47" s="29">
        <v>495116766</v>
      </c>
      <c r="G47" s="42">
        <f t="shared" si="32"/>
        <v>-463646556</v>
      </c>
      <c r="H47" s="69">
        <f t="shared" si="33"/>
        <v>-0.93643881168831189</v>
      </c>
      <c r="I47" s="72">
        <v>15</v>
      </c>
      <c r="J47" s="29">
        <v>23208424</v>
      </c>
      <c r="K47" s="29">
        <v>15</v>
      </c>
      <c r="L47" s="29">
        <v>23208424</v>
      </c>
      <c r="M47" s="42">
        <f t="shared" si="34"/>
        <v>0</v>
      </c>
      <c r="N47" s="58">
        <f t="shared" si="35"/>
        <v>0</v>
      </c>
      <c r="O47" s="72">
        <v>5</v>
      </c>
      <c r="P47" s="29">
        <v>2174548</v>
      </c>
      <c r="Q47" s="29">
        <v>8</v>
      </c>
      <c r="R47" s="29">
        <v>2174548</v>
      </c>
      <c r="S47" s="42">
        <f t="shared" si="36"/>
        <v>0</v>
      </c>
      <c r="T47" s="58">
        <f t="shared" si="37"/>
        <v>0</v>
      </c>
      <c r="U47" s="72">
        <v>54</v>
      </c>
      <c r="V47" s="29">
        <v>48714529</v>
      </c>
      <c r="W47" s="29">
        <v>69</v>
      </c>
      <c r="X47" s="29">
        <v>48714529</v>
      </c>
      <c r="Y47" s="42">
        <f t="shared" si="38"/>
        <v>0</v>
      </c>
      <c r="Z47" s="58">
        <f t="shared" si="39"/>
        <v>0</v>
      </c>
      <c r="AA47" s="72">
        <v>28</v>
      </c>
      <c r="AB47" s="29">
        <v>4291265308</v>
      </c>
      <c r="AC47" s="29">
        <v>28</v>
      </c>
      <c r="AD47" s="29">
        <v>4291265308</v>
      </c>
      <c r="AE47" s="42">
        <f t="shared" si="40"/>
        <v>0</v>
      </c>
      <c r="AF47" s="58">
        <f t="shared" si="41"/>
        <v>0</v>
      </c>
      <c r="AG47" s="72">
        <v>6</v>
      </c>
      <c r="AH47" s="29">
        <v>2312635</v>
      </c>
      <c r="AI47" s="29">
        <v>7</v>
      </c>
      <c r="AJ47" s="29">
        <v>2312635</v>
      </c>
      <c r="AK47" s="42">
        <f t="shared" si="42"/>
        <v>0</v>
      </c>
      <c r="AL47" s="58">
        <f t="shared" si="43"/>
        <v>0</v>
      </c>
      <c r="AM47" s="72">
        <v>115</v>
      </c>
      <c r="AN47" s="29">
        <v>130915892</v>
      </c>
      <c r="AO47" s="29">
        <v>115</v>
      </c>
      <c r="AP47" s="29">
        <v>130915892</v>
      </c>
      <c r="AQ47" s="42">
        <f t="shared" si="44"/>
        <v>0</v>
      </c>
      <c r="AR47" s="58">
        <f t="shared" si="45"/>
        <v>0</v>
      </c>
      <c r="AS47" s="72">
        <v>1</v>
      </c>
      <c r="AT47" s="29">
        <v>4639756</v>
      </c>
      <c r="AU47" s="29">
        <v>1</v>
      </c>
      <c r="AV47" s="29">
        <v>4639756</v>
      </c>
      <c r="AW47" s="42">
        <f t="shared" si="46"/>
        <v>0</v>
      </c>
      <c r="AX47" s="58">
        <f t="shared" si="47"/>
        <v>0</v>
      </c>
      <c r="AY47" s="72">
        <v>533</v>
      </c>
      <c r="AZ47" s="29">
        <v>225567531</v>
      </c>
      <c r="BA47" s="29">
        <v>567</v>
      </c>
      <c r="BB47" s="29">
        <v>225567531</v>
      </c>
      <c r="BC47" s="42">
        <f t="shared" si="48"/>
        <v>0</v>
      </c>
      <c r="BD47" s="58">
        <f t="shared" si="49"/>
        <v>0</v>
      </c>
      <c r="BE47" s="72">
        <v>35</v>
      </c>
      <c r="BF47" s="29">
        <v>44986338</v>
      </c>
      <c r="BG47" s="29">
        <v>40</v>
      </c>
      <c r="BH47" s="29">
        <v>44986338</v>
      </c>
      <c r="BI47" s="42">
        <f t="shared" si="50"/>
        <v>0</v>
      </c>
      <c r="BJ47" s="58">
        <f t="shared" si="51"/>
        <v>0</v>
      </c>
      <c r="BK47" s="72">
        <v>4</v>
      </c>
      <c r="BL47" s="29">
        <v>6472550</v>
      </c>
      <c r="BM47" s="29">
        <v>4</v>
      </c>
      <c r="BN47" s="29">
        <v>6472550</v>
      </c>
      <c r="BO47" s="42">
        <f t="shared" si="52"/>
        <v>0</v>
      </c>
      <c r="BP47" s="58">
        <f t="shared" si="53"/>
        <v>0</v>
      </c>
      <c r="BQ47" s="72">
        <v>0</v>
      </c>
      <c r="BR47" s="29">
        <v>0</v>
      </c>
      <c r="BS47" s="29">
        <v>0</v>
      </c>
      <c r="BT47" s="29">
        <v>0</v>
      </c>
      <c r="BU47" s="42">
        <f t="shared" si="54"/>
        <v>0</v>
      </c>
      <c r="BV47" s="57" t="e">
        <f t="shared" si="55"/>
        <v>#DIV/0!</v>
      </c>
      <c r="BW47" s="72">
        <v>0</v>
      </c>
      <c r="BX47" s="29">
        <v>0</v>
      </c>
      <c r="BY47" s="29">
        <v>0</v>
      </c>
      <c r="BZ47" s="29">
        <v>0</v>
      </c>
      <c r="CA47" s="42">
        <f t="shared" si="56"/>
        <v>0</v>
      </c>
      <c r="CB47" s="58" t="e">
        <f t="shared" si="57"/>
        <v>#DIV/0!</v>
      </c>
      <c r="CC47" s="72">
        <v>0</v>
      </c>
      <c r="CD47" s="29">
        <v>0</v>
      </c>
      <c r="CE47" s="29">
        <v>0</v>
      </c>
      <c r="CF47" s="29">
        <v>0</v>
      </c>
      <c r="CG47" s="42">
        <f t="shared" si="58"/>
        <v>0</v>
      </c>
      <c r="CH47" s="58" t="e">
        <f t="shared" si="59"/>
        <v>#DIV/0!</v>
      </c>
      <c r="CI47" s="72">
        <v>1</v>
      </c>
      <c r="CJ47" s="29">
        <v>469543</v>
      </c>
      <c r="CK47" s="29">
        <v>1</v>
      </c>
      <c r="CL47" s="29">
        <v>469543</v>
      </c>
      <c r="CM47" s="42">
        <f t="shared" si="60"/>
        <v>0</v>
      </c>
      <c r="CN47" s="55">
        <f t="shared" si="61"/>
        <v>0</v>
      </c>
      <c r="CO47" s="72">
        <v>906</v>
      </c>
      <c r="CP47" s="29">
        <v>5275843820</v>
      </c>
      <c r="CQ47" s="29">
        <v>965</v>
      </c>
      <c r="CR47" s="29">
        <v>5275843820</v>
      </c>
      <c r="CS47" s="42">
        <f t="shared" si="62"/>
        <v>0</v>
      </c>
      <c r="CT47" s="55">
        <f t="shared" si="63"/>
        <v>0</v>
      </c>
    </row>
    <row r="48" spans="1:98" x14ac:dyDescent="0.3">
      <c r="A48" s="54" t="s">
        <v>153</v>
      </c>
      <c r="B48" s="79" t="s">
        <v>132</v>
      </c>
      <c r="C48" s="72">
        <v>1446467</v>
      </c>
      <c r="D48" s="29">
        <v>68566</v>
      </c>
      <c r="E48" s="29">
        <v>109</v>
      </c>
      <c r="F48" s="29">
        <v>495116766</v>
      </c>
      <c r="G48" s="42">
        <f t="shared" si="32"/>
        <v>-495048200</v>
      </c>
      <c r="H48" s="69">
        <f t="shared" si="33"/>
        <v>-0.99986151549551849</v>
      </c>
      <c r="I48" s="72">
        <v>15</v>
      </c>
      <c r="J48" s="29">
        <v>23208424</v>
      </c>
      <c r="K48" s="29">
        <v>15</v>
      </c>
      <c r="L48" s="29">
        <v>23208424</v>
      </c>
      <c r="M48" s="42">
        <f t="shared" si="34"/>
        <v>0</v>
      </c>
      <c r="N48" s="58">
        <f t="shared" si="35"/>
        <v>0</v>
      </c>
      <c r="O48" s="72">
        <v>5</v>
      </c>
      <c r="P48" s="29">
        <v>2174548</v>
      </c>
      <c r="Q48" s="29">
        <v>8</v>
      </c>
      <c r="R48" s="29">
        <v>2174548</v>
      </c>
      <c r="S48" s="42">
        <f t="shared" si="36"/>
        <v>0</v>
      </c>
      <c r="T48" s="58">
        <f t="shared" si="37"/>
        <v>0</v>
      </c>
      <c r="U48" s="72">
        <v>54</v>
      </c>
      <c r="V48" s="29">
        <v>48714529</v>
      </c>
      <c r="W48" s="29">
        <v>69</v>
      </c>
      <c r="X48" s="29">
        <v>48714529</v>
      </c>
      <c r="Y48" s="42">
        <f t="shared" si="38"/>
        <v>0</v>
      </c>
      <c r="Z48" s="58">
        <f t="shared" si="39"/>
        <v>0</v>
      </c>
      <c r="AA48" s="72">
        <v>28</v>
      </c>
      <c r="AB48" s="29">
        <v>4291265308</v>
      </c>
      <c r="AC48" s="29">
        <v>28</v>
      </c>
      <c r="AD48" s="29">
        <v>4291265308</v>
      </c>
      <c r="AE48" s="42">
        <f t="shared" si="40"/>
        <v>0</v>
      </c>
      <c r="AF48" s="58">
        <f t="shared" si="41"/>
        <v>0</v>
      </c>
      <c r="AG48" s="72">
        <v>6</v>
      </c>
      <c r="AH48" s="29">
        <v>2312635</v>
      </c>
      <c r="AI48" s="29">
        <v>7</v>
      </c>
      <c r="AJ48" s="29">
        <v>2312635</v>
      </c>
      <c r="AK48" s="42">
        <f t="shared" si="42"/>
        <v>0</v>
      </c>
      <c r="AL48" s="58">
        <f t="shared" si="43"/>
        <v>0</v>
      </c>
      <c r="AM48" s="72">
        <v>115</v>
      </c>
      <c r="AN48" s="29">
        <v>130915892</v>
      </c>
      <c r="AO48" s="29">
        <v>115</v>
      </c>
      <c r="AP48" s="29">
        <v>130915892</v>
      </c>
      <c r="AQ48" s="42">
        <f t="shared" si="44"/>
        <v>0</v>
      </c>
      <c r="AR48" s="58">
        <f t="shared" si="45"/>
        <v>0</v>
      </c>
      <c r="AS48" s="72">
        <v>1</v>
      </c>
      <c r="AT48" s="29">
        <v>4639756</v>
      </c>
      <c r="AU48" s="29">
        <v>1</v>
      </c>
      <c r="AV48" s="29">
        <v>4639756</v>
      </c>
      <c r="AW48" s="42">
        <f t="shared" si="46"/>
        <v>0</v>
      </c>
      <c r="AX48" s="58">
        <f t="shared" si="47"/>
        <v>0</v>
      </c>
      <c r="AY48" s="72">
        <v>533</v>
      </c>
      <c r="AZ48" s="29">
        <v>225567531</v>
      </c>
      <c r="BA48" s="29">
        <v>567</v>
      </c>
      <c r="BB48" s="29">
        <v>225567531</v>
      </c>
      <c r="BC48" s="42">
        <f t="shared" si="48"/>
        <v>0</v>
      </c>
      <c r="BD48" s="58">
        <f t="shared" si="49"/>
        <v>0</v>
      </c>
      <c r="BE48" s="72">
        <v>35</v>
      </c>
      <c r="BF48" s="29">
        <v>44986338</v>
      </c>
      <c r="BG48" s="29">
        <v>40</v>
      </c>
      <c r="BH48" s="29">
        <v>44986338</v>
      </c>
      <c r="BI48" s="42">
        <f t="shared" si="50"/>
        <v>0</v>
      </c>
      <c r="BJ48" s="58">
        <f t="shared" si="51"/>
        <v>0</v>
      </c>
      <c r="BK48" s="72">
        <v>4</v>
      </c>
      <c r="BL48" s="29">
        <v>6472550</v>
      </c>
      <c r="BM48" s="29">
        <v>4</v>
      </c>
      <c r="BN48" s="29">
        <v>6472550</v>
      </c>
      <c r="BO48" s="42">
        <f t="shared" si="52"/>
        <v>0</v>
      </c>
      <c r="BP48" s="58">
        <f t="shared" si="53"/>
        <v>0</v>
      </c>
      <c r="BQ48" s="72">
        <v>0</v>
      </c>
      <c r="BR48" s="29">
        <v>0</v>
      </c>
      <c r="BS48" s="29">
        <v>0</v>
      </c>
      <c r="BT48" s="29">
        <v>0</v>
      </c>
      <c r="BU48" s="42">
        <f t="shared" si="54"/>
        <v>0</v>
      </c>
      <c r="BV48" s="57" t="e">
        <f t="shared" si="55"/>
        <v>#DIV/0!</v>
      </c>
      <c r="BW48" s="72">
        <v>0</v>
      </c>
      <c r="BX48" s="29">
        <v>0</v>
      </c>
      <c r="BY48" s="29">
        <v>0</v>
      </c>
      <c r="BZ48" s="29">
        <v>0</v>
      </c>
      <c r="CA48" s="42">
        <f t="shared" si="56"/>
        <v>0</v>
      </c>
      <c r="CB48" s="58" t="e">
        <f t="shared" si="57"/>
        <v>#DIV/0!</v>
      </c>
      <c r="CC48" s="72">
        <v>0</v>
      </c>
      <c r="CD48" s="29">
        <v>0</v>
      </c>
      <c r="CE48" s="29">
        <v>0</v>
      </c>
      <c r="CF48" s="29">
        <v>0</v>
      </c>
      <c r="CG48" s="42">
        <f t="shared" si="58"/>
        <v>0</v>
      </c>
      <c r="CH48" s="58" t="e">
        <f t="shared" si="59"/>
        <v>#DIV/0!</v>
      </c>
      <c r="CI48" s="72">
        <v>1</v>
      </c>
      <c r="CJ48" s="29">
        <v>469543</v>
      </c>
      <c r="CK48" s="29">
        <v>1</v>
      </c>
      <c r="CL48" s="29">
        <v>469543</v>
      </c>
      <c r="CM48" s="42">
        <f t="shared" si="60"/>
        <v>0</v>
      </c>
      <c r="CN48" s="55">
        <f t="shared" si="61"/>
        <v>0</v>
      </c>
      <c r="CO48" s="72">
        <v>906</v>
      </c>
      <c r="CP48" s="29">
        <v>5275843820</v>
      </c>
      <c r="CQ48" s="29">
        <v>965</v>
      </c>
      <c r="CR48" s="29">
        <v>5275843820</v>
      </c>
      <c r="CS48" s="42">
        <f t="shared" si="62"/>
        <v>0</v>
      </c>
      <c r="CT48" s="55">
        <f t="shared" si="63"/>
        <v>0</v>
      </c>
    </row>
    <row r="49" spans="1:98" x14ac:dyDescent="0.3">
      <c r="A49" s="54" t="s">
        <v>154</v>
      </c>
      <c r="B49" s="79" t="s">
        <v>136</v>
      </c>
      <c r="C49" s="72">
        <v>28294443435</v>
      </c>
      <c r="D49" s="29">
        <v>26697038913</v>
      </c>
      <c r="E49" s="29">
        <v>109</v>
      </c>
      <c r="F49" s="29">
        <v>495116766</v>
      </c>
      <c r="G49" s="42">
        <f t="shared" si="32"/>
        <v>26201922147</v>
      </c>
      <c r="H49" s="69">
        <f t="shared" si="33"/>
        <v>52.920692544271468</v>
      </c>
      <c r="I49" s="72">
        <v>15</v>
      </c>
      <c r="J49" s="29">
        <v>23208424</v>
      </c>
      <c r="K49" s="29">
        <v>15</v>
      </c>
      <c r="L49" s="29">
        <v>23208424</v>
      </c>
      <c r="M49" s="42">
        <f t="shared" si="34"/>
        <v>0</v>
      </c>
      <c r="N49" s="58">
        <f t="shared" si="35"/>
        <v>0</v>
      </c>
      <c r="O49" s="72">
        <v>5</v>
      </c>
      <c r="P49" s="29">
        <v>2174548</v>
      </c>
      <c r="Q49" s="29">
        <v>8</v>
      </c>
      <c r="R49" s="29">
        <v>2174548</v>
      </c>
      <c r="S49" s="42">
        <f t="shared" si="36"/>
        <v>0</v>
      </c>
      <c r="T49" s="58">
        <f t="shared" si="37"/>
        <v>0</v>
      </c>
      <c r="U49" s="72">
        <v>54</v>
      </c>
      <c r="V49" s="29">
        <v>48714529</v>
      </c>
      <c r="W49" s="29">
        <v>69</v>
      </c>
      <c r="X49" s="29">
        <v>48714529</v>
      </c>
      <c r="Y49" s="42">
        <f t="shared" si="38"/>
        <v>0</v>
      </c>
      <c r="Z49" s="58">
        <f t="shared" si="39"/>
        <v>0</v>
      </c>
      <c r="AA49" s="72">
        <v>28</v>
      </c>
      <c r="AB49" s="29">
        <v>4291265308</v>
      </c>
      <c r="AC49" s="29">
        <v>28</v>
      </c>
      <c r="AD49" s="29">
        <v>4291265308</v>
      </c>
      <c r="AE49" s="42">
        <f t="shared" si="40"/>
        <v>0</v>
      </c>
      <c r="AF49" s="58">
        <f t="shared" si="41"/>
        <v>0</v>
      </c>
      <c r="AG49" s="72">
        <v>6</v>
      </c>
      <c r="AH49" s="29">
        <v>2312635</v>
      </c>
      <c r="AI49" s="29">
        <v>7</v>
      </c>
      <c r="AJ49" s="29">
        <v>2312635</v>
      </c>
      <c r="AK49" s="42">
        <f t="shared" si="42"/>
        <v>0</v>
      </c>
      <c r="AL49" s="58">
        <f t="shared" si="43"/>
        <v>0</v>
      </c>
      <c r="AM49" s="72">
        <v>115</v>
      </c>
      <c r="AN49" s="29">
        <v>130915892</v>
      </c>
      <c r="AO49" s="29">
        <v>115</v>
      </c>
      <c r="AP49" s="29">
        <v>130915892</v>
      </c>
      <c r="AQ49" s="42">
        <f t="shared" si="44"/>
        <v>0</v>
      </c>
      <c r="AR49" s="58">
        <f t="shared" si="45"/>
        <v>0</v>
      </c>
      <c r="AS49" s="72">
        <v>1</v>
      </c>
      <c r="AT49" s="29">
        <v>4639756</v>
      </c>
      <c r="AU49" s="29">
        <v>1</v>
      </c>
      <c r="AV49" s="29">
        <v>4639756</v>
      </c>
      <c r="AW49" s="42">
        <f t="shared" si="46"/>
        <v>0</v>
      </c>
      <c r="AX49" s="58">
        <f t="shared" si="47"/>
        <v>0</v>
      </c>
      <c r="AY49" s="72">
        <v>533</v>
      </c>
      <c r="AZ49" s="29">
        <v>225567531</v>
      </c>
      <c r="BA49" s="29">
        <v>567</v>
      </c>
      <c r="BB49" s="29">
        <v>225567531</v>
      </c>
      <c r="BC49" s="42">
        <f t="shared" si="48"/>
        <v>0</v>
      </c>
      <c r="BD49" s="58">
        <f t="shared" si="49"/>
        <v>0</v>
      </c>
      <c r="BE49" s="72">
        <v>35</v>
      </c>
      <c r="BF49" s="29">
        <v>44986338</v>
      </c>
      <c r="BG49" s="29">
        <v>40</v>
      </c>
      <c r="BH49" s="29">
        <v>44986338</v>
      </c>
      <c r="BI49" s="42">
        <f t="shared" si="50"/>
        <v>0</v>
      </c>
      <c r="BJ49" s="58">
        <f t="shared" si="51"/>
        <v>0</v>
      </c>
      <c r="BK49" s="72">
        <v>4</v>
      </c>
      <c r="BL49" s="29">
        <v>6472550</v>
      </c>
      <c r="BM49" s="29">
        <v>4</v>
      </c>
      <c r="BN49" s="29">
        <v>6472550</v>
      </c>
      <c r="BO49" s="42">
        <f t="shared" si="52"/>
        <v>0</v>
      </c>
      <c r="BP49" s="58">
        <f t="shared" si="53"/>
        <v>0</v>
      </c>
      <c r="BQ49" s="72">
        <v>0</v>
      </c>
      <c r="BR49" s="29">
        <v>0</v>
      </c>
      <c r="BS49" s="29">
        <v>0</v>
      </c>
      <c r="BT49" s="29">
        <v>0</v>
      </c>
      <c r="BU49" s="42">
        <f t="shared" si="54"/>
        <v>0</v>
      </c>
      <c r="BV49" s="57" t="e">
        <f t="shared" si="55"/>
        <v>#DIV/0!</v>
      </c>
      <c r="BW49" s="72">
        <v>0</v>
      </c>
      <c r="BX49" s="29">
        <v>0</v>
      </c>
      <c r="BY49" s="29">
        <v>0</v>
      </c>
      <c r="BZ49" s="29">
        <v>0</v>
      </c>
      <c r="CA49" s="42">
        <f t="shared" si="56"/>
        <v>0</v>
      </c>
      <c r="CB49" s="58" t="e">
        <f t="shared" si="57"/>
        <v>#DIV/0!</v>
      </c>
      <c r="CC49" s="72">
        <v>0</v>
      </c>
      <c r="CD49" s="29">
        <v>0</v>
      </c>
      <c r="CE49" s="29">
        <v>0</v>
      </c>
      <c r="CF49" s="29">
        <v>0</v>
      </c>
      <c r="CG49" s="42">
        <f t="shared" si="58"/>
        <v>0</v>
      </c>
      <c r="CH49" s="58" t="e">
        <f t="shared" si="59"/>
        <v>#DIV/0!</v>
      </c>
      <c r="CI49" s="72">
        <v>1</v>
      </c>
      <c r="CJ49" s="29">
        <v>469543</v>
      </c>
      <c r="CK49" s="29">
        <v>1</v>
      </c>
      <c r="CL49" s="29">
        <v>469543</v>
      </c>
      <c r="CM49" s="42">
        <f t="shared" si="60"/>
        <v>0</v>
      </c>
      <c r="CN49" s="55">
        <f t="shared" si="61"/>
        <v>0</v>
      </c>
      <c r="CO49" s="72">
        <v>906</v>
      </c>
      <c r="CP49" s="29">
        <v>5275843820</v>
      </c>
      <c r="CQ49" s="29">
        <v>965</v>
      </c>
      <c r="CR49" s="29">
        <v>5275843820</v>
      </c>
      <c r="CS49" s="42">
        <f t="shared" si="62"/>
        <v>0</v>
      </c>
      <c r="CT49" s="55">
        <f t="shared" si="63"/>
        <v>0</v>
      </c>
    </row>
    <row r="50" spans="1:98" x14ac:dyDescent="0.3">
      <c r="A50" s="54" t="s">
        <v>154</v>
      </c>
      <c r="B50" s="79" t="s">
        <v>135</v>
      </c>
      <c r="C50" s="72">
        <v>1525459538</v>
      </c>
      <c r="D50" s="29">
        <v>1455893621</v>
      </c>
      <c r="E50" s="29">
        <v>109</v>
      </c>
      <c r="F50" s="29">
        <v>495116766</v>
      </c>
      <c r="G50" s="42">
        <f t="shared" si="32"/>
        <v>960776855</v>
      </c>
      <c r="H50" s="69">
        <f t="shared" si="33"/>
        <v>1.9405055958052528</v>
      </c>
      <c r="I50" s="72">
        <v>15</v>
      </c>
      <c r="J50" s="29">
        <v>23208424</v>
      </c>
      <c r="K50" s="29">
        <v>15</v>
      </c>
      <c r="L50" s="29">
        <v>23208424</v>
      </c>
      <c r="M50" s="42">
        <f t="shared" si="34"/>
        <v>0</v>
      </c>
      <c r="N50" s="58">
        <f t="shared" si="35"/>
        <v>0</v>
      </c>
      <c r="O50" s="72">
        <v>5</v>
      </c>
      <c r="P50" s="29">
        <v>2174548</v>
      </c>
      <c r="Q50" s="29">
        <v>8</v>
      </c>
      <c r="R50" s="29">
        <v>2174548</v>
      </c>
      <c r="S50" s="42">
        <f t="shared" si="36"/>
        <v>0</v>
      </c>
      <c r="T50" s="58">
        <f t="shared" si="37"/>
        <v>0</v>
      </c>
      <c r="U50" s="72">
        <v>54</v>
      </c>
      <c r="V50" s="29">
        <v>48714529</v>
      </c>
      <c r="W50" s="29">
        <v>69</v>
      </c>
      <c r="X50" s="29">
        <v>48714529</v>
      </c>
      <c r="Y50" s="42">
        <f t="shared" si="38"/>
        <v>0</v>
      </c>
      <c r="Z50" s="58">
        <f t="shared" si="39"/>
        <v>0</v>
      </c>
      <c r="AA50" s="72">
        <v>28</v>
      </c>
      <c r="AB50" s="29">
        <v>4291265308</v>
      </c>
      <c r="AC50" s="29">
        <v>28</v>
      </c>
      <c r="AD50" s="29">
        <v>4291265308</v>
      </c>
      <c r="AE50" s="42">
        <f t="shared" si="40"/>
        <v>0</v>
      </c>
      <c r="AF50" s="58">
        <f t="shared" si="41"/>
        <v>0</v>
      </c>
      <c r="AG50" s="72">
        <v>6</v>
      </c>
      <c r="AH50" s="29">
        <v>2312635</v>
      </c>
      <c r="AI50" s="29">
        <v>7</v>
      </c>
      <c r="AJ50" s="29">
        <v>2312635</v>
      </c>
      <c r="AK50" s="42">
        <f t="shared" si="42"/>
        <v>0</v>
      </c>
      <c r="AL50" s="58">
        <f t="shared" si="43"/>
        <v>0</v>
      </c>
      <c r="AM50" s="72">
        <v>115</v>
      </c>
      <c r="AN50" s="29">
        <v>130915892</v>
      </c>
      <c r="AO50" s="29">
        <v>115</v>
      </c>
      <c r="AP50" s="29">
        <v>130915892</v>
      </c>
      <c r="AQ50" s="42">
        <f t="shared" si="44"/>
        <v>0</v>
      </c>
      <c r="AR50" s="58">
        <f t="shared" si="45"/>
        <v>0</v>
      </c>
      <c r="AS50" s="72">
        <v>1</v>
      </c>
      <c r="AT50" s="29">
        <v>4639756</v>
      </c>
      <c r="AU50" s="29">
        <v>1</v>
      </c>
      <c r="AV50" s="29">
        <v>4639756</v>
      </c>
      <c r="AW50" s="42">
        <f t="shared" si="46"/>
        <v>0</v>
      </c>
      <c r="AX50" s="58">
        <f t="shared" si="47"/>
        <v>0</v>
      </c>
      <c r="AY50" s="72">
        <v>533</v>
      </c>
      <c r="AZ50" s="29">
        <v>225567531</v>
      </c>
      <c r="BA50" s="29">
        <v>567</v>
      </c>
      <c r="BB50" s="29">
        <v>225567531</v>
      </c>
      <c r="BC50" s="42">
        <f t="shared" si="48"/>
        <v>0</v>
      </c>
      <c r="BD50" s="58">
        <f t="shared" si="49"/>
        <v>0</v>
      </c>
      <c r="BE50" s="72">
        <v>35</v>
      </c>
      <c r="BF50" s="29">
        <v>44986338</v>
      </c>
      <c r="BG50" s="29">
        <v>40</v>
      </c>
      <c r="BH50" s="29">
        <v>44986338</v>
      </c>
      <c r="BI50" s="42">
        <f t="shared" si="50"/>
        <v>0</v>
      </c>
      <c r="BJ50" s="58">
        <f t="shared" si="51"/>
        <v>0</v>
      </c>
      <c r="BK50" s="72">
        <v>4</v>
      </c>
      <c r="BL50" s="29">
        <v>6472550</v>
      </c>
      <c r="BM50" s="29">
        <v>4</v>
      </c>
      <c r="BN50" s="29">
        <v>6472550</v>
      </c>
      <c r="BO50" s="42">
        <f t="shared" si="52"/>
        <v>0</v>
      </c>
      <c r="BP50" s="58">
        <f t="shared" si="53"/>
        <v>0</v>
      </c>
      <c r="BQ50" s="72">
        <v>0</v>
      </c>
      <c r="BR50" s="29">
        <v>0</v>
      </c>
      <c r="BS50" s="29">
        <v>0</v>
      </c>
      <c r="BT50" s="29">
        <v>0</v>
      </c>
      <c r="BU50" s="42">
        <f t="shared" si="54"/>
        <v>0</v>
      </c>
      <c r="BV50" s="57" t="e">
        <f t="shared" si="55"/>
        <v>#DIV/0!</v>
      </c>
      <c r="BW50" s="72">
        <v>0</v>
      </c>
      <c r="BX50" s="29">
        <v>0</v>
      </c>
      <c r="BY50" s="29">
        <v>0</v>
      </c>
      <c r="BZ50" s="29">
        <v>0</v>
      </c>
      <c r="CA50" s="42">
        <f t="shared" si="56"/>
        <v>0</v>
      </c>
      <c r="CB50" s="58" t="e">
        <f t="shared" si="57"/>
        <v>#DIV/0!</v>
      </c>
      <c r="CC50" s="72">
        <v>0</v>
      </c>
      <c r="CD50" s="29">
        <v>0</v>
      </c>
      <c r="CE50" s="29">
        <v>0</v>
      </c>
      <c r="CF50" s="29">
        <v>0</v>
      </c>
      <c r="CG50" s="42">
        <f t="shared" si="58"/>
        <v>0</v>
      </c>
      <c r="CH50" s="58" t="e">
        <f t="shared" si="59"/>
        <v>#DIV/0!</v>
      </c>
      <c r="CI50" s="72">
        <v>1</v>
      </c>
      <c r="CJ50" s="29">
        <v>469543</v>
      </c>
      <c r="CK50" s="29">
        <v>1</v>
      </c>
      <c r="CL50" s="29">
        <v>469543</v>
      </c>
      <c r="CM50" s="42">
        <f t="shared" si="60"/>
        <v>0</v>
      </c>
      <c r="CN50" s="55">
        <f t="shared" si="61"/>
        <v>0</v>
      </c>
      <c r="CO50" s="72">
        <v>906</v>
      </c>
      <c r="CP50" s="29">
        <v>5275843820</v>
      </c>
      <c r="CQ50" s="29">
        <v>965</v>
      </c>
      <c r="CR50" s="29">
        <v>5275843820</v>
      </c>
      <c r="CS50" s="42">
        <f t="shared" si="62"/>
        <v>0</v>
      </c>
      <c r="CT50" s="55">
        <f t="shared" si="63"/>
        <v>0</v>
      </c>
    </row>
    <row r="51" spans="1:98" x14ac:dyDescent="0.3">
      <c r="A51" s="54" t="s">
        <v>154</v>
      </c>
      <c r="B51" s="79" t="s">
        <v>134</v>
      </c>
      <c r="C51" s="72">
        <v>53965174</v>
      </c>
      <c r="D51" s="29">
        <v>57059129</v>
      </c>
      <c r="E51" s="29">
        <v>109</v>
      </c>
      <c r="F51" s="29">
        <v>495116766</v>
      </c>
      <c r="G51" s="42">
        <f t="shared" si="32"/>
        <v>-438057637</v>
      </c>
      <c r="H51" s="69">
        <f t="shared" si="33"/>
        <v>-0.8847562172839043</v>
      </c>
      <c r="I51" s="72">
        <v>15</v>
      </c>
      <c r="J51" s="29">
        <v>23208424</v>
      </c>
      <c r="K51" s="29">
        <v>15</v>
      </c>
      <c r="L51" s="29">
        <v>23208424</v>
      </c>
      <c r="M51" s="42">
        <f t="shared" si="34"/>
        <v>0</v>
      </c>
      <c r="N51" s="58">
        <f t="shared" si="35"/>
        <v>0</v>
      </c>
      <c r="O51" s="72">
        <v>5</v>
      </c>
      <c r="P51" s="29">
        <v>2174548</v>
      </c>
      <c r="Q51" s="29">
        <v>8</v>
      </c>
      <c r="R51" s="29">
        <v>2174548</v>
      </c>
      <c r="S51" s="42">
        <f t="shared" si="36"/>
        <v>0</v>
      </c>
      <c r="T51" s="58">
        <f t="shared" si="37"/>
        <v>0</v>
      </c>
      <c r="U51" s="72">
        <v>54</v>
      </c>
      <c r="V51" s="29">
        <v>48714529</v>
      </c>
      <c r="W51" s="29">
        <v>69</v>
      </c>
      <c r="X51" s="29">
        <v>48714529</v>
      </c>
      <c r="Y51" s="42">
        <f t="shared" si="38"/>
        <v>0</v>
      </c>
      <c r="Z51" s="58">
        <f t="shared" si="39"/>
        <v>0</v>
      </c>
      <c r="AA51" s="72">
        <v>28</v>
      </c>
      <c r="AB51" s="29">
        <v>4291265308</v>
      </c>
      <c r="AC51" s="29">
        <v>28</v>
      </c>
      <c r="AD51" s="29">
        <v>4291265308</v>
      </c>
      <c r="AE51" s="42">
        <f t="shared" si="40"/>
        <v>0</v>
      </c>
      <c r="AF51" s="58">
        <f t="shared" si="41"/>
        <v>0</v>
      </c>
      <c r="AG51" s="72">
        <v>6</v>
      </c>
      <c r="AH51" s="29">
        <v>2312635</v>
      </c>
      <c r="AI51" s="29">
        <v>7</v>
      </c>
      <c r="AJ51" s="29">
        <v>2312635</v>
      </c>
      <c r="AK51" s="42">
        <f t="shared" si="42"/>
        <v>0</v>
      </c>
      <c r="AL51" s="58">
        <f t="shared" si="43"/>
        <v>0</v>
      </c>
      <c r="AM51" s="72">
        <v>115</v>
      </c>
      <c r="AN51" s="29">
        <v>130915892</v>
      </c>
      <c r="AO51" s="29">
        <v>115</v>
      </c>
      <c r="AP51" s="29">
        <v>130915892</v>
      </c>
      <c r="AQ51" s="42">
        <f t="shared" si="44"/>
        <v>0</v>
      </c>
      <c r="AR51" s="58">
        <f t="shared" si="45"/>
        <v>0</v>
      </c>
      <c r="AS51" s="72">
        <v>1</v>
      </c>
      <c r="AT51" s="29">
        <v>4639756</v>
      </c>
      <c r="AU51" s="29">
        <v>1</v>
      </c>
      <c r="AV51" s="29">
        <v>4639756</v>
      </c>
      <c r="AW51" s="42">
        <f t="shared" si="46"/>
        <v>0</v>
      </c>
      <c r="AX51" s="58">
        <f t="shared" si="47"/>
        <v>0</v>
      </c>
      <c r="AY51" s="72">
        <v>533</v>
      </c>
      <c r="AZ51" s="29">
        <v>225567531</v>
      </c>
      <c r="BA51" s="29">
        <v>567</v>
      </c>
      <c r="BB51" s="29">
        <v>225567531</v>
      </c>
      <c r="BC51" s="42">
        <f t="shared" si="48"/>
        <v>0</v>
      </c>
      <c r="BD51" s="58">
        <f t="shared" si="49"/>
        <v>0</v>
      </c>
      <c r="BE51" s="72">
        <v>35</v>
      </c>
      <c r="BF51" s="29">
        <v>44986338</v>
      </c>
      <c r="BG51" s="29">
        <v>40</v>
      </c>
      <c r="BH51" s="29">
        <v>44986338</v>
      </c>
      <c r="BI51" s="42">
        <f t="shared" si="50"/>
        <v>0</v>
      </c>
      <c r="BJ51" s="58">
        <f t="shared" si="51"/>
        <v>0</v>
      </c>
      <c r="BK51" s="72">
        <v>4</v>
      </c>
      <c r="BL51" s="29">
        <v>6472550</v>
      </c>
      <c r="BM51" s="29">
        <v>4</v>
      </c>
      <c r="BN51" s="29">
        <v>6472550</v>
      </c>
      <c r="BO51" s="42">
        <f t="shared" si="52"/>
        <v>0</v>
      </c>
      <c r="BP51" s="58">
        <f t="shared" si="53"/>
        <v>0</v>
      </c>
      <c r="BQ51" s="72">
        <v>0</v>
      </c>
      <c r="BR51" s="29">
        <v>0</v>
      </c>
      <c r="BS51" s="29">
        <v>0</v>
      </c>
      <c r="BT51" s="29">
        <v>0</v>
      </c>
      <c r="BU51" s="42">
        <f t="shared" si="54"/>
        <v>0</v>
      </c>
      <c r="BV51" s="57" t="e">
        <f t="shared" si="55"/>
        <v>#DIV/0!</v>
      </c>
      <c r="BW51" s="72">
        <v>0</v>
      </c>
      <c r="BX51" s="29">
        <v>0</v>
      </c>
      <c r="BY51" s="29">
        <v>0</v>
      </c>
      <c r="BZ51" s="29">
        <v>0</v>
      </c>
      <c r="CA51" s="42">
        <f t="shared" si="56"/>
        <v>0</v>
      </c>
      <c r="CB51" s="58" t="e">
        <f t="shared" si="57"/>
        <v>#DIV/0!</v>
      </c>
      <c r="CC51" s="72">
        <v>0</v>
      </c>
      <c r="CD51" s="29">
        <v>0</v>
      </c>
      <c r="CE51" s="29">
        <v>0</v>
      </c>
      <c r="CF51" s="29">
        <v>0</v>
      </c>
      <c r="CG51" s="42">
        <f t="shared" si="58"/>
        <v>0</v>
      </c>
      <c r="CH51" s="58" t="e">
        <f t="shared" si="59"/>
        <v>#DIV/0!</v>
      </c>
      <c r="CI51" s="72">
        <v>1</v>
      </c>
      <c r="CJ51" s="29">
        <v>469543</v>
      </c>
      <c r="CK51" s="29">
        <v>1</v>
      </c>
      <c r="CL51" s="29">
        <v>469543</v>
      </c>
      <c r="CM51" s="42">
        <f t="shared" si="60"/>
        <v>0</v>
      </c>
      <c r="CN51" s="55">
        <f t="shared" si="61"/>
        <v>0</v>
      </c>
      <c r="CO51" s="72">
        <v>906</v>
      </c>
      <c r="CP51" s="29">
        <v>5275843820</v>
      </c>
      <c r="CQ51" s="29">
        <v>965</v>
      </c>
      <c r="CR51" s="29">
        <v>5275843820</v>
      </c>
      <c r="CS51" s="42">
        <f t="shared" si="62"/>
        <v>0</v>
      </c>
      <c r="CT51" s="55">
        <f t="shared" si="63"/>
        <v>0</v>
      </c>
    </row>
    <row r="52" spans="1:98" x14ac:dyDescent="0.3">
      <c r="A52" s="54" t="s">
        <v>154</v>
      </c>
      <c r="B52" s="79" t="s">
        <v>133</v>
      </c>
      <c r="C52" s="72">
        <v>381375376</v>
      </c>
      <c r="D52" s="29">
        <v>385502986</v>
      </c>
      <c r="E52" s="29">
        <v>109</v>
      </c>
      <c r="F52" s="29">
        <v>495116766</v>
      </c>
      <c r="G52" s="42">
        <f t="shared" si="32"/>
        <v>-109613780</v>
      </c>
      <c r="H52" s="69">
        <f t="shared" si="33"/>
        <v>-0.22138975596718127</v>
      </c>
      <c r="I52" s="72">
        <v>15</v>
      </c>
      <c r="J52" s="29">
        <v>23208424</v>
      </c>
      <c r="K52" s="29">
        <v>15</v>
      </c>
      <c r="L52" s="29">
        <v>23208424</v>
      </c>
      <c r="M52" s="42">
        <f t="shared" si="34"/>
        <v>0</v>
      </c>
      <c r="N52" s="58">
        <f t="shared" si="35"/>
        <v>0</v>
      </c>
      <c r="O52" s="72">
        <v>5</v>
      </c>
      <c r="P52" s="29">
        <v>2174548</v>
      </c>
      <c r="Q52" s="29">
        <v>8</v>
      </c>
      <c r="R52" s="29">
        <v>2174548</v>
      </c>
      <c r="S52" s="42">
        <f t="shared" si="36"/>
        <v>0</v>
      </c>
      <c r="T52" s="58">
        <f t="shared" si="37"/>
        <v>0</v>
      </c>
      <c r="U52" s="72">
        <v>54</v>
      </c>
      <c r="V52" s="29">
        <v>48714529</v>
      </c>
      <c r="W52" s="29">
        <v>69</v>
      </c>
      <c r="X52" s="29">
        <v>48714529</v>
      </c>
      <c r="Y52" s="42">
        <f t="shared" si="38"/>
        <v>0</v>
      </c>
      <c r="Z52" s="58">
        <f t="shared" si="39"/>
        <v>0</v>
      </c>
      <c r="AA52" s="72">
        <v>28</v>
      </c>
      <c r="AB52" s="29">
        <v>4291265308</v>
      </c>
      <c r="AC52" s="29">
        <v>28</v>
      </c>
      <c r="AD52" s="29">
        <v>4291265308</v>
      </c>
      <c r="AE52" s="42">
        <f t="shared" si="40"/>
        <v>0</v>
      </c>
      <c r="AF52" s="58">
        <f t="shared" si="41"/>
        <v>0</v>
      </c>
      <c r="AG52" s="72">
        <v>6</v>
      </c>
      <c r="AH52" s="29">
        <v>2312635</v>
      </c>
      <c r="AI52" s="29">
        <v>7</v>
      </c>
      <c r="AJ52" s="29">
        <v>2312635</v>
      </c>
      <c r="AK52" s="42">
        <f t="shared" si="42"/>
        <v>0</v>
      </c>
      <c r="AL52" s="58">
        <f t="shared" si="43"/>
        <v>0</v>
      </c>
      <c r="AM52" s="72">
        <v>115</v>
      </c>
      <c r="AN52" s="29">
        <v>130915892</v>
      </c>
      <c r="AO52" s="29">
        <v>115</v>
      </c>
      <c r="AP52" s="29">
        <v>130915892</v>
      </c>
      <c r="AQ52" s="42">
        <f t="shared" si="44"/>
        <v>0</v>
      </c>
      <c r="AR52" s="58">
        <f t="shared" si="45"/>
        <v>0</v>
      </c>
      <c r="AS52" s="72">
        <v>1</v>
      </c>
      <c r="AT52" s="29">
        <v>4639756</v>
      </c>
      <c r="AU52" s="29">
        <v>1</v>
      </c>
      <c r="AV52" s="29">
        <v>4639756</v>
      </c>
      <c r="AW52" s="42">
        <f t="shared" si="46"/>
        <v>0</v>
      </c>
      <c r="AX52" s="58">
        <f t="shared" si="47"/>
        <v>0</v>
      </c>
      <c r="AY52" s="72">
        <v>533</v>
      </c>
      <c r="AZ52" s="29">
        <v>225567531</v>
      </c>
      <c r="BA52" s="29">
        <v>567</v>
      </c>
      <c r="BB52" s="29">
        <v>225567531</v>
      </c>
      <c r="BC52" s="42">
        <f t="shared" si="48"/>
        <v>0</v>
      </c>
      <c r="BD52" s="58">
        <f t="shared" si="49"/>
        <v>0</v>
      </c>
      <c r="BE52" s="72">
        <v>35</v>
      </c>
      <c r="BF52" s="29">
        <v>44986338</v>
      </c>
      <c r="BG52" s="29">
        <v>40</v>
      </c>
      <c r="BH52" s="29">
        <v>44986338</v>
      </c>
      <c r="BI52" s="42">
        <f t="shared" si="50"/>
        <v>0</v>
      </c>
      <c r="BJ52" s="58">
        <f t="shared" si="51"/>
        <v>0</v>
      </c>
      <c r="BK52" s="72">
        <v>4</v>
      </c>
      <c r="BL52" s="29">
        <v>6472550</v>
      </c>
      <c r="BM52" s="29">
        <v>4</v>
      </c>
      <c r="BN52" s="29">
        <v>6472550</v>
      </c>
      <c r="BO52" s="42">
        <f t="shared" si="52"/>
        <v>0</v>
      </c>
      <c r="BP52" s="58">
        <f t="shared" si="53"/>
        <v>0</v>
      </c>
      <c r="BQ52" s="72">
        <v>0</v>
      </c>
      <c r="BR52" s="29">
        <v>0</v>
      </c>
      <c r="BS52" s="29">
        <v>0</v>
      </c>
      <c r="BT52" s="29">
        <v>0</v>
      </c>
      <c r="BU52" s="42">
        <f t="shared" si="54"/>
        <v>0</v>
      </c>
      <c r="BV52" s="57" t="e">
        <f t="shared" si="55"/>
        <v>#DIV/0!</v>
      </c>
      <c r="BW52" s="72">
        <v>0</v>
      </c>
      <c r="BX52" s="29">
        <v>0</v>
      </c>
      <c r="BY52" s="29">
        <v>0</v>
      </c>
      <c r="BZ52" s="29">
        <v>0</v>
      </c>
      <c r="CA52" s="42">
        <f t="shared" si="56"/>
        <v>0</v>
      </c>
      <c r="CB52" s="58" t="e">
        <f t="shared" si="57"/>
        <v>#DIV/0!</v>
      </c>
      <c r="CC52" s="72">
        <v>0</v>
      </c>
      <c r="CD52" s="29">
        <v>0</v>
      </c>
      <c r="CE52" s="29">
        <v>0</v>
      </c>
      <c r="CF52" s="29">
        <v>0</v>
      </c>
      <c r="CG52" s="42">
        <f t="shared" si="58"/>
        <v>0</v>
      </c>
      <c r="CH52" s="58" t="e">
        <f t="shared" si="59"/>
        <v>#DIV/0!</v>
      </c>
      <c r="CI52" s="72">
        <v>1</v>
      </c>
      <c r="CJ52" s="29">
        <v>469543</v>
      </c>
      <c r="CK52" s="29">
        <v>1</v>
      </c>
      <c r="CL52" s="29">
        <v>469543</v>
      </c>
      <c r="CM52" s="42">
        <f t="shared" si="60"/>
        <v>0</v>
      </c>
      <c r="CN52" s="55">
        <f t="shared" si="61"/>
        <v>0</v>
      </c>
      <c r="CO52" s="72">
        <v>906</v>
      </c>
      <c r="CP52" s="29">
        <v>5275843820</v>
      </c>
      <c r="CQ52" s="29">
        <v>965</v>
      </c>
      <c r="CR52" s="29">
        <v>5275843820</v>
      </c>
      <c r="CS52" s="42">
        <f t="shared" si="62"/>
        <v>0</v>
      </c>
      <c r="CT52" s="55">
        <f t="shared" si="63"/>
        <v>0</v>
      </c>
    </row>
    <row r="53" spans="1:98" x14ac:dyDescent="0.3">
      <c r="A53" s="54" t="s">
        <v>154</v>
      </c>
      <c r="B53" s="79" t="s">
        <v>132</v>
      </c>
      <c r="C53" s="72">
        <v>9829530251</v>
      </c>
      <c r="D53" s="29">
        <v>9468200830</v>
      </c>
      <c r="E53" s="29">
        <v>109</v>
      </c>
      <c r="F53" s="29">
        <v>495116766</v>
      </c>
      <c r="G53" s="42">
        <f t="shared" si="32"/>
        <v>8973084064</v>
      </c>
      <c r="H53" s="69">
        <f t="shared" si="33"/>
        <v>18.12316746308688</v>
      </c>
      <c r="I53" s="72">
        <v>15</v>
      </c>
      <c r="J53" s="29">
        <v>23208424</v>
      </c>
      <c r="K53" s="29">
        <v>15</v>
      </c>
      <c r="L53" s="29">
        <v>23208424</v>
      </c>
      <c r="M53" s="42">
        <f t="shared" si="34"/>
        <v>0</v>
      </c>
      <c r="N53" s="58">
        <f t="shared" si="35"/>
        <v>0</v>
      </c>
      <c r="O53" s="72">
        <v>5</v>
      </c>
      <c r="P53" s="29">
        <v>2174548</v>
      </c>
      <c r="Q53" s="29">
        <v>8</v>
      </c>
      <c r="R53" s="29">
        <v>2174548</v>
      </c>
      <c r="S53" s="42">
        <f t="shared" si="36"/>
        <v>0</v>
      </c>
      <c r="T53" s="58">
        <f t="shared" si="37"/>
        <v>0</v>
      </c>
      <c r="U53" s="72">
        <v>54</v>
      </c>
      <c r="V53" s="29">
        <v>48714529</v>
      </c>
      <c r="W53" s="29">
        <v>69</v>
      </c>
      <c r="X53" s="29">
        <v>48714529</v>
      </c>
      <c r="Y53" s="42">
        <f t="shared" si="38"/>
        <v>0</v>
      </c>
      <c r="Z53" s="58">
        <f t="shared" si="39"/>
        <v>0</v>
      </c>
      <c r="AA53" s="72">
        <v>28</v>
      </c>
      <c r="AB53" s="29">
        <v>4291265308</v>
      </c>
      <c r="AC53" s="29">
        <v>28</v>
      </c>
      <c r="AD53" s="29">
        <v>4291265308</v>
      </c>
      <c r="AE53" s="42">
        <f t="shared" si="40"/>
        <v>0</v>
      </c>
      <c r="AF53" s="58">
        <f t="shared" si="41"/>
        <v>0</v>
      </c>
      <c r="AG53" s="72">
        <v>6</v>
      </c>
      <c r="AH53" s="29">
        <v>2312635</v>
      </c>
      <c r="AI53" s="29">
        <v>7</v>
      </c>
      <c r="AJ53" s="29">
        <v>2312635</v>
      </c>
      <c r="AK53" s="42">
        <f t="shared" si="42"/>
        <v>0</v>
      </c>
      <c r="AL53" s="58">
        <f t="shared" si="43"/>
        <v>0</v>
      </c>
      <c r="AM53" s="72">
        <v>115</v>
      </c>
      <c r="AN53" s="29">
        <v>130915892</v>
      </c>
      <c r="AO53" s="29">
        <v>115</v>
      </c>
      <c r="AP53" s="29">
        <v>130915892</v>
      </c>
      <c r="AQ53" s="42">
        <f t="shared" si="44"/>
        <v>0</v>
      </c>
      <c r="AR53" s="58">
        <f t="shared" si="45"/>
        <v>0</v>
      </c>
      <c r="AS53" s="72">
        <v>1</v>
      </c>
      <c r="AT53" s="29">
        <v>4639756</v>
      </c>
      <c r="AU53" s="29">
        <v>1</v>
      </c>
      <c r="AV53" s="29">
        <v>4639756</v>
      </c>
      <c r="AW53" s="42">
        <f t="shared" si="46"/>
        <v>0</v>
      </c>
      <c r="AX53" s="58">
        <f t="shared" si="47"/>
        <v>0</v>
      </c>
      <c r="AY53" s="72">
        <v>533</v>
      </c>
      <c r="AZ53" s="29">
        <v>225567531</v>
      </c>
      <c r="BA53" s="29">
        <v>567</v>
      </c>
      <c r="BB53" s="29">
        <v>225567531</v>
      </c>
      <c r="BC53" s="42">
        <f t="shared" si="48"/>
        <v>0</v>
      </c>
      <c r="BD53" s="58">
        <f t="shared" si="49"/>
        <v>0</v>
      </c>
      <c r="BE53" s="72">
        <v>35</v>
      </c>
      <c r="BF53" s="29">
        <v>44986338</v>
      </c>
      <c r="BG53" s="29">
        <v>40</v>
      </c>
      <c r="BH53" s="29">
        <v>44986338</v>
      </c>
      <c r="BI53" s="42">
        <f t="shared" si="50"/>
        <v>0</v>
      </c>
      <c r="BJ53" s="58">
        <f t="shared" si="51"/>
        <v>0</v>
      </c>
      <c r="BK53" s="72">
        <v>4</v>
      </c>
      <c r="BL53" s="29">
        <v>6472550</v>
      </c>
      <c r="BM53" s="29">
        <v>4</v>
      </c>
      <c r="BN53" s="29">
        <v>6472550</v>
      </c>
      <c r="BO53" s="42">
        <f t="shared" si="52"/>
        <v>0</v>
      </c>
      <c r="BP53" s="58">
        <f t="shared" si="53"/>
        <v>0</v>
      </c>
      <c r="BQ53" s="72">
        <v>0</v>
      </c>
      <c r="BR53" s="29">
        <v>0</v>
      </c>
      <c r="BS53" s="29">
        <v>0</v>
      </c>
      <c r="BT53" s="29">
        <v>0</v>
      </c>
      <c r="BU53" s="42">
        <f t="shared" si="54"/>
        <v>0</v>
      </c>
      <c r="BV53" s="57" t="e">
        <f t="shared" si="55"/>
        <v>#DIV/0!</v>
      </c>
      <c r="BW53" s="72">
        <v>0</v>
      </c>
      <c r="BX53" s="29">
        <v>0</v>
      </c>
      <c r="BY53" s="29">
        <v>0</v>
      </c>
      <c r="BZ53" s="29">
        <v>0</v>
      </c>
      <c r="CA53" s="42">
        <f t="shared" si="56"/>
        <v>0</v>
      </c>
      <c r="CB53" s="58" t="e">
        <f t="shared" si="57"/>
        <v>#DIV/0!</v>
      </c>
      <c r="CC53" s="72">
        <v>0</v>
      </c>
      <c r="CD53" s="29">
        <v>0</v>
      </c>
      <c r="CE53" s="29">
        <v>0</v>
      </c>
      <c r="CF53" s="29">
        <v>0</v>
      </c>
      <c r="CG53" s="42">
        <f t="shared" si="58"/>
        <v>0</v>
      </c>
      <c r="CH53" s="58" t="e">
        <f t="shared" si="59"/>
        <v>#DIV/0!</v>
      </c>
      <c r="CI53" s="72">
        <v>1</v>
      </c>
      <c r="CJ53" s="29">
        <v>469543</v>
      </c>
      <c r="CK53" s="29">
        <v>1</v>
      </c>
      <c r="CL53" s="29">
        <v>469543</v>
      </c>
      <c r="CM53" s="42">
        <f t="shared" si="60"/>
        <v>0</v>
      </c>
      <c r="CN53" s="55">
        <f t="shared" si="61"/>
        <v>0</v>
      </c>
      <c r="CO53" s="72">
        <v>906</v>
      </c>
      <c r="CP53" s="29">
        <v>5275843820</v>
      </c>
      <c r="CQ53" s="29">
        <v>965</v>
      </c>
      <c r="CR53" s="29">
        <v>5275843820</v>
      </c>
      <c r="CS53" s="42">
        <f t="shared" si="62"/>
        <v>0</v>
      </c>
      <c r="CT53" s="55">
        <f t="shared" si="63"/>
        <v>0</v>
      </c>
    </row>
    <row r="54" spans="1:98" ht="15" thickBot="1" x14ac:dyDescent="0.35">
      <c r="A54" s="56" t="s">
        <v>155</v>
      </c>
      <c r="B54" s="80" t="s">
        <v>133</v>
      </c>
      <c r="C54" s="73">
        <v>794846</v>
      </c>
      <c r="D54" s="30">
        <v>794846</v>
      </c>
      <c r="E54" s="30">
        <v>109</v>
      </c>
      <c r="F54" s="30">
        <v>495116766</v>
      </c>
      <c r="G54" s="43">
        <f t="shared" si="32"/>
        <v>-494321920</v>
      </c>
      <c r="H54" s="70">
        <f t="shared" si="33"/>
        <v>-0.99839462919742861</v>
      </c>
      <c r="I54" s="73">
        <v>15</v>
      </c>
      <c r="J54" s="30">
        <v>23208424</v>
      </c>
      <c r="K54" s="30">
        <v>15</v>
      </c>
      <c r="L54" s="30">
        <v>23208424</v>
      </c>
      <c r="M54" s="43">
        <f t="shared" si="34"/>
        <v>0</v>
      </c>
      <c r="N54" s="59">
        <f t="shared" si="35"/>
        <v>0</v>
      </c>
      <c r="O54" s="73">
        <v>5</v>
      </c>
      <c r="P54" s="30">
        <v>2174548</v>
      </c>
      <c r="Q54" s="30">
        <v>8</v>
      </c>
      <c r="R54" s="30">
        <v>2174548</v>
      </c>
      <c r="S54" s="43">
        <f t="shared" si="36"/>
        <v>0</v>
      </c>
      <c r="T54" s="59">
        <f t="shared" si="37"/>
        <v>0</v>
      </c>
      <c r="U54" s="73">
        <v>54</v>
      </c>
      <c r="V54" s="30">
        <v>48714529</v>
      </c>
      <c r="W54" s="30">
        <v>69</v>
      </c>
      <c r="X54" s="30">
        <v>48714529</v>
      </c>
      <c r="Y54" s="43">
        <f t="shared" si="38"/>
        <v>0</v>
      </c>
      <c r="Z54" s="59">
        <f t="shared" si="39"/>
        <v>0</v>
      </c>
      <c r="AA54" s="73">
        <v>28</v>
      </c>
      <c r="AB54" s="30">
        <v>4291265308</v>
      </c>
      <c r="AC54" s="30">
        <v>28</v>
      </c>
      <c r="AD54" s="30">
        <v>4291265308</v>
      </c>
      <c r="AE54" s="43">
        <f t="shared" si="40"/>
        <v>0</v>
      </c>
      <c r="AF54" s="59">
        <f t="shared" si="41"/>
        <v>0</v>
      </c>
      <c r="AG54" s="73">
        <v>6</v>
      </c>
      <c r="AH54" s="30">
        <v>2312635</v>
      </c>
      <c r="AI54" s="30">
        <v>7</v>
      </c>
      <c r="AJ54" s="30">
        <v>2312635</v>
      </c>
      <c r="AK54" s="43">
        <f t="shared" si="42"/>
        <v>0</v>
      </c>
      <c r="AL54" s="59">
        <f t="shared" si="43"/>
        <v>0</v>
      </c>
      <c r="AM54" s="73">
        <v>115</v>
      </c>
      <c r="AN54" s="30">
        <v>130915892</v>
      </c>
      <c r="AO54" s="30">
        <v>115</v>
      </c>
      <c r="AP54" s="30">
        <v>130915892</v>
      </c>
      <c r="AQ54" s="43">
        <f t="shared" si="44"/>
        <v>0</v>
      </c>
      <c r="AR54" s="59">
        <f t="shared" si="45"/>
        <v>0</v>
      </c>
      <c r="AS54" s="73">
        <v>1</v>
      </c>
      <c r="AT54" s="30">
        <v>4639756</v>
      </c>
      <c r="AU54" s="30">
        <v>1</v>
      </c>
      <c r="AV54" s="30">
        <v>4639756</v>
      </c>
      <c r="AW54" s="43">
        <f t="shared" si="46"/>
        <v>0</v>
      </c>
      <c r="AX54" s="59">
        <f t="shared" si="47"/>
        <v>0</v>
      </c>
      <c r="AY54" s="73">
        <v>533</v>
      </c>
      <c r="AZ54" s="30">
        <v>225567531</v>
      </c>
      <c r="BA54" s="30">
        <v>567</v>
      </c>
      <c r="BB54" s="30">
        <v>225567531</v>
      </c>
      <c r="BC54" s="43">
        <f t="shared" si="48"/>
        <v>0</v>
      </c>
      <c r="BD54" s="59">
        <f t="shared" si="49"/>
        <v>0</v>
      </c>
      <c r="BE54" s="73">
        <v>35</v>
      </c>
      <c r="BF54" s="30">
        <v>44986338</v>
      </c>
      <c r="BG54" s="30">
        <v>40</v>
      </c>
      <c r="BH54" s="30">
        <v>44986338</v>
      </c>
      <c r="BI54" s="43">
        <f t="shared" si="50"/>
        <v>0</v>
      </c>
      <c r="BJ54" s="59">
        <f t="shared" si="51"/>
        <v>0</v>
      </c>
      <c r="BK54" s="73">
        <v>4</v>
      </c>
      <c r="BL54" s="30">
        <v>6472550</v>
      </c>
      <c r="BM54" s="30">
        <v>4</v>
      </c>
      <c r="BN54" s="30">
        <v>6472550</v>
      </c>
      <c r="BO54" s="43">
        <f t="shared" si="52"/>
        <v>0</v>
      </c>
      <c r="BP54" s="59">
        <f t="shared" si="53"/>
        <v>0</v>
      </c>
      <c r="BQ54" s="73">
        <v>0</v>
      </c>
      <c r="BR54" s="30">
        <v>0</v>
      </c>
      <c r="BS54" s="30">
        <v>0</v>
      </c>
      <c r="BT54" s="30">
        <v>0</v>
      </c>
      <c r="BU54" s="43">
        <f t="shared" si="54"/>
        <v>0</v>
      </c>
      <c r="BV54" s="59" t="e">
        <f t="shared" si="55"/>
        <v>#DIV/0!</v>
      </c>
      <c r="BW54" s="73">
        <v>0</v>
      </c>
      <c r="BX54" s="30">
        <v>0</v>
      </c>
      <c r="BY54" s="30">
        <v>0</v>
      </c>
      <c r="BZ54" s="30">
        <v>0</v>
      </c>
      <c r="CA54" s="43">
        <f t="shared" si="56"/>
        <v>0</v>
      </c>
      <c r="CB54" s="59" t="e">
        <f t="shared" si="57"/>
        <v>#DIV/0!</v>
      </c>
      <c r="CC54" s="73">
        <v>0</v>
      </c>
      <c r="CD54" s="30">
        <v>0</v>
      </c>
      <c r="CE54" s="30">
        <v>0</v>
      </c>
      <c r="CF54" s="30">
        <v>0</v>
      </c>
      <c r="CG54" s="43">
        <f t="shared" si="58"/>
        <v>0</v>
      </c>
      <c r="CH54" s="59" t="e">
        <f t="shared" si="59"/>
        <v>#DIV/0!</v>
      </c>
      <c r="CI54" s="73">
        <v>1</v>
      </c>
      <c r="CJ54" s="30">
        <v>469543</v>
      </c>
      <c r="CK54" s="30">
        <v>1</v>
      </c>
      <c r="CL54" s="30">
        <v>469543</v>
      </c>
      <c r="CM54" s="43">
        <f t="shared" si="60"/>
        <v>0</v>
      </c>
      <c r="CN54" s="60">
        <f t="shared" si="61"/>
        <v>0</v>
      </c>
      <c r="CO54" s="73">
        <v>906</v>
      </c>
      <c r="CP54" s="30">
        <v>5275843820</v>
      </c>
      <c r="CQ54" s="30">
        <v>965</v>
      </c>
      <c r="CR54" s="30">
        <v>5275843820</v>
      </c>
      <c r="CS54" s="43">
        <f t="shared" si="62"/>
        <v>0</v>
      </c>
      <c r="CT54" s="60">
        <f t="shared" si="63"/>
        <v>0</v>
      </c>
    </row>
    <row r="55" spans="1:98" ht="15" thickBot="1" x14ac:dyDescent="0.35">
      <c r="A55" s="56" t="s">
        <v>137</v>
      </c>
      <c r="B55" s="80"/>
      <c r="C55" s="73">
        <f>SUM(C16:C54)</f>
        <v>49191601722</v>
      </c>
      <c r="D55" s="30">
        <f>SUM(D16:D54)</f>
        <v>47883357943</v>
      </c>
      <c r="E55" s="30">
        <f>SUM(E16:E54)</f>
        <v>4142</v>
      </c>
      <c r="F55" s="30">
        <f>SUM(F16:F54)</f>
        <v>18814437108</v>
      </c>
      <c r="G55" s="43">
        <f>SUM(G16:G54)</f>
        <v>29068920835</v>
      </c>
      <c r="H55" s="70"/>
      <c r="I55" s="73">
        <f t="shared" ref="I55:AN55" si="64">SUM(I16:I54)</f>
        <v>570</v>
      </c>
      <c r="J55" s="30">
        <f t="shared" si="64"/>
        <v>881920112</v>
      </c>
      <c r="K55" s="30">
        <f t="shared" si="64"/>
        <v>570</v>
      </c>
      <c r="L55" s="30">
        <f t="shared" si="64"/>
        <v>881920112</v>
      </c>
      <c r="M55" s="43">
        <f t="shared" si="64"/>
        <v>0</v>
      </c>
      <c r="N55" s="59">
        <f t="shared" si="64"/>
        <v>0</v>
      </c>
      <c r="O55" s="73">
        <f t="shared" si="64"/>
        <v>190</v>
      </c>
      <c r="P55" s="30">
        <f t="shared" si="64"/>
        <v>82632824</v>
      </c>
      <c r="Q55" s="30">
        <f t="shared" si="64"/>
        <v>304</v>
      </c>
      <c r="R55" s="30">
        <f t="shared" si="64"/>
        <v>82632824</v>
      </c>
      <c r="S55" s="43">
        <f t="shared" si="64"/>
        <v>0</v>
      </c>
      <c r="T55" s="59">
        <f t="shared" si="64"/>
        <v>0</v>
      </c>
      <c r="U55" s="73">
        <f t="shared" si="64"/>
        <v>2052</v>
      </c>
      <c r="V55" s="30">
        <f t="shared" si="64"/>
        <v>1851152102</v>
      </c>
      <c r="W55" s="30">
        <f t="shared" si="64"/>
        <v>2622</v>
      </c>
      <c r="X55" s="30">
        <f t="shared" si="64"/>
        <v>1851152102</v>
      </c>
      <c r="Y55" s="43">
        <f t="shared" si="64"/>
        <v>0</v>
      </c>
      <c r="Z55" s="59">
        <f t="shared" si="64"/>
        <v>0</v>
      </c>
      <c r="AA55" s="73">
        <f t="shared" si="64"/>
        <v>1064</v>
      </c>
      <c r="AB55" s="30">
        <f t="shared" si="64"/>
        <v>163068081704</v>
      </c>
      <c r="AC55" s="30">
        <f t="shared" si="64"/>
        <v>1064</v>
      </c>
      <c r="AD55" s="30">
        <f t="shared" si="64"/>
        <v>163068081704</v>
      </c>
      <c r="AE55" s="43">
        <f t="shared" si="64"/>
        <v>0</v>
      </c>
      <c r="AF55" s="59">
        <f t="shared" si="64"/>
        <v>0</v>
      </c>
      <c r="AG55" s="73">
        <f t="shared" si="64"/>
        <v>228</v>
      </c>
      <c r="AH55" s="30">
        <f t="shared" si="64"/>
        <v>87880130</v>
      </c>
      <c r="AI55" s="30">
        <f t="shared" si="64"/>
        <v>266</v>
      </c>
      <c r="AJ55" s="30">
        <f t="shared" si="64"/>
        <v>87880130</v>
      </c>
      <c r="AK55" s="43">
        <f t="shared" si="64"/>
        <v>0</v>
      </c>
      <c r="AL55" s="59">
        <f t="shared" si="64"/>
        <v>0</v>
      </c>
      <c r="AM55" s="73">
        <f t="shared" si="64"/>
        <v>4370</v>
      </c>
      <c r="AN55" s="30">
        <f t="shared" si="64"/>
        <v>4974803896</v>
      </c>
      <c r="AO55" s="30">
        <f t="shared" ref="AO55:BT55" si="65">SUM(AO16:AO54)</f>
        <v>4370</v>
      </c>
      <c r="AP55" s="30">
        <f t="shared" si="65"/>
        <v>4974803896</v>
      </c>
      <c r="AQ55" s="43">
        <f t="shared" si="65"/>
        <v>0</v>
      </c>
      <c r="AR55" s="59">
        <f t="shared" si="65"/>
        <v>0</v>
      </c>
      <c r="AS55" s="73">
        <f t="shared" si="65"/>
        <v>38</v>
      </c>
      <c r="AT55" s="30">
        <f t="shared" si="65"/>
        <v>176310728</v>
      </c>
      <c r="AU55" s="30">
        <f t="shared" si="65"/>
        <v>38</v>
      </c>
      <c r="AV55" s="30">
        <f t="shared" si="65"/>
        <v>176310728</v>
      </c>
      <c r="AW55" s="43">
        <f t="shared" si="65"/>
        <v>0</v>
      </c>
      <c r="AX55" s="59">
        <f t="shared" si="65"/>
        <v>0</v>
      </c>
      <c r="AY55" s="73">
        <f t="shared" si="65"/>
        <v>20254</v>
      </c>
      <c r="AZ55" s="30">
        <f t="shared" si="65"/>
        <v>8571566178</v>
      </c>
      <c r="BA55" s="30">
        <f t="shared" si="65"/>
        <v>21546</v>
      </c>
      <c r="BB55" s="30">
        <f t="shared" si="65"/>
        <v>8571566178</v>
      </c>
      <c r="BC55" s="43">
        <f t="shared" si="65"/>
        <v>0</v>
      </c>
      <c r="BD55" s="59">
        <f t="shared" si="65"/>
        <v>0</v>
      </c>
      <c r="BE55" s="73">
        <f t="shared" si="65"/>
        <v>1330</v>
      </c>
      <c r="BF55" s="30">
        <f t="shared" si="65"/>
        <v>1709480844</v>
      </c>
      <c r="BG55" s="30">
        <f t="shared" si="65"/>
        <v>1520</v>
      </c>
      <c r="BH55" s="30">
        <f t="shared" si="65"/>
        <v>1709480844</v>
      </c>
      <c r="BI55" s="43">
        <f t="shared" si="65"/>
        <v>0</v>
      </c>
      <c r="BJ55" s="59">
        <f t="shared" si="65"/>
        <v>0</v>
      </c>
      <c r="BK55" s="73">
        <f t="shared" si="65"/>
        <v>152</v>
      </c>
      <c r="BL55" s="30">
        <f t="shared" si="65"/>
        <v>245956900</v>
      </c>
      <c r="BM55" s="30">
        <f t="shared" si="65"/>
        <v>152</v>
      </c>
      <c r="BN55" s="30">
        <f t="shared" si="65"/>
        <v>245956900</v>
      </c>
      <c r="BO55" s="43">
        <f t="shared" si="65"/>
        <v>0</v>
      </c>
      <c r="BP55" s="59">
        <f t="shared" si="65"/>
        <v>0</v>
      </c>
      <c r="BQ55" s="73">
        <f t="shared" si="65"/>
        <v>0</v>
      </c>
      <c r="BR55" s="30">
        <f t="shared" si="65"/>
        <v>0</v>
      </c>
      <c r="BS55" s="30">
        <f t="shared" si="65"/>
        <v>0</v>
      </c>
      <c r="BT55" s="30">
        <f t="shared" si="65"/>
        <v>0</v>
      </c>
      <c r="BU55" s="43">
        <f t="shared" ref="BU55:CS55" si="66">SUM(BU16:BU54)</f>
        <v>0</v>
      </c>
      <c r="BV55" s="59" t="e">
        <f t="shared" si="66"/>
        <v>#DIV/0!</v>
      </c>
      <c r="BW55" s="73">
        <f t="shared" si="66"/>
        <v>0</v>
      </c>
      <c r="BX55" s="30">
        <f t="shared" si="66"/>
        <v>0</v>
      </c>
      <c r="BY55" s="30">
        <f t="shared" si="66"/>
        <v>0</v>
      </c>
      <c r="BZ55" s="30">
        <f t="shared" si="66"/>
        <v>0</v>
      </c>
      <c r="CA55" s="43">
        <f t="shared" si="66"/>
        <v>0</v>
      </c>
      <c r="CB55" s="59" t="e">
        <f t="shared" si="66"/>
        <v>#DIV/0!</v>
      </c>
      <c r="CC55" s="73">
        <f t="shared" si="66"/>
        <v>0</v>
      </c>
      <c r="CD55" s="30">
        <f t="shared" si="66"/>
        <v>0</v>
      </c>
      <c r="CE55" s="30">
        <f t="shared" si="66"/>
        <v>0</v>
      </c>
      <c r="CF55" s="30">
        <f t="shared" si="66"/>
        <v>0</v>
      </c>
      <c r="CG55" s="43">
        <f t="shared" si="66"/>
        <v>0</v>
      </c>
      <c r="CH55" s="59" t="e">
        <f t="shared" si="66"/>
        <v>#DIV/0!</v>
      </c>
      <c r="CI55" s="73">
        <f t="shared" si="66"/>
        <v>38</v>
      </c>
      <c r="CJ55" s="30">
        <f t="shared" si="66"/>
        <v>17842634</v>
      </c>
      <c r="CK55" s="30">
        <f t="shared" si="66"/>
        <v>38</v>
      </c>
      <c r="CL55" s="30">
        <f t="shared" si="66"/>
        <v>17842634</v>
      </c>
      <c r="CM55" s="43">
        <f t="shared" si="66"/>
        <v>0</v>
      </c>
      <c r="CN55" s="59">
        <f t="shared" si="66"/>
        <v>0</v>
      </c>
      <c r="CO55" s="73">
        <f t="shared" si="66"/>
        <v>34428</v>
      </c>
      <c r="CP55" s="30">
        <f t="shared" si="66"/>
        <v>200482065160</v>
      </c>
      <c r="CQ55" s="30">
        <f t="shared" si="66"/>
        <v>36670</v>
      </c>
      <c r="CR55" s="30">
        <f t="shared" si="66"/>
        <v>200482065160</v>
      </c>
      <c r="CS55" s="43">
        <f t="shared" si="66"/>
        <v>0</v>
      </c>
      <c r="CT55" s="60"/>
    </row>
  </sheetData>
  <mergeCells count="67">
    <mergeCell ref="T15:T16"/>
    <mergeCell ref="AW15:AW16"/>
    <mergeCell ref="AQ15:AQ16"/>
    <mergeCell ref="AE15:AE16"/>
    <mergeCell ref="A14:A16"/>
    <mergeCell ref="M15:M16"/>
    <mergeCell ref="B14:B16"/>
    <mergeCell ref="G15:G16"/>
    <mergeCell ref="H15:H16"/>
    <mergeCell ref="S15:S16"/>
    <mergeCell ref="X3:X4"/>
    <mergeCell ref="Y3:Y4"/>
    <mergeCell ref="L3:L4"/>
    <mergeCell ref="M3:M4"/>
    <mergeCell ref="A2:A4"/>
    <mergeCell ref="F3:F4"/>
    <mergeCell ref="G3:G4"/>
    <mergeCell ref="R3:R4"/>
    <mergeCell ref="S3:S4"/>
    <mergeCell ref="CG3:CG4"/>
    <mergeCell ref="CL3:CL4"/>
    <mergeCell ref="BJ15:BJ16"/>
    <mergeCell ref="AX15:AX16"/>
    <mergeCell ref="BI15:BI16"/>
    <mergeCell ref="BC15:BC16"/>
    <mergeCell ref="BD15:BD16"/>
    <mergeCell ref="CF3:CF4"/>
    <mergeCell ref="BB3:BB4"/>
    <mergeCell ref="BC3:BC4"/>
    <mergeCell ref="BN3:BN4"/>
    <mergeCell ref="BH3:BH4"/>
    <mergeCell ref="BI3:BI4"/>
    <mergeCell ref="BO3:BO4"/>
    <mergeCell ref="BT3:BT4"/>
    <mergeCell ref="BZ3:BZ4"/>
    <mergeCell ref="CA3:CA4"/>
    <mergeCell ref="N15:N16"/>
    <mergeCell ref="Y15:Y16"/>
    <mergeCell ref="AR15:AR16"/>
    <mergeCell ref="AE3:AE4"/>
    <mergeCell ref="AP3:AP4"/>
    <mergeCell ref="AQ3:AQ4"/>
    <mergeCell ref="AV3:AV4"/>
    <mergeCell ref="AW3:AW4"/>
    <mergeCell ref="AJ3:AJ4"/>
    <mergeCell ref="AK3:AK4"/>
    <mergeCell ref="Z15:Z16"/>
    <mergeCell ref="AK15:AK16"/>
    <mergeCell ref="AF15:AF16"/>
    <mergeCell ref="AL15:AL16"/>
    <mergeCell ref="AD3:AD4"/>
    <mergeCell ref="CS3:CS4"/>
    <mergeCell ref="CT15:CT16"/>
    <mergeCell ref="BO15:BO16"/>
    <mergeCell ref="BP15:BP16"/>
    <mergeCell ref="BU15:BU16"/>
    <mergeCell ref="BV15:BV16"/>
    <mergeCell ref="CA15:CA16"/>
    <mergeCell ref="CB15:CB16"/>
    <mergeCell ref="CG15:CG16"/>
    <mergeCell ref="CH15:CH16"/>
    <mergeCell ref="CM15:CM16"/>
    <mergeCell ref="CN15:CN16"/>
    <mergeCell ref="CS15:CS16"/>
    <mergeCell ref="CM3:CM4"/>
    <mergeCell ref="CR3:CR4"/>
    <mergeCell ref="BU3:BU4"/>
  </mergeCells>
  <pageMargins left="0.7" right="0.7" top="0.75" bottom="0.75" header="0.3" footer="0.3"/>
  <pageSetup paperSize="256"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F1147"/>
  <sheetViews>
    <sheetView showGridLines="0" topLeftCell="A486" zoomScale="80" zoomScaleNormal="80" workbookViewId="0">
      <pane xSplit="1" topLeftCell="B1" activePane="topRight" state="frozen"/>
      <selection activeCell="E10" sqref="E10"/>
      <selection pane="topRight" activeCell="F493" sqref="F493"/>
    </sheetView>
  </sheetViews>
  <sheetFormatPr defaultRowHeight="14.4" x14ac:dyDescent="0.3"/>
  <cols>
    <col min="1" max="1" width="21.88671875" style="2" customWidth="1"/>
    <col min="2" max="2" width="17.33203125" bestFit="1" customWidth="1"/>
    <col min="3" max="3" width="17.44140625" customWidth="1"/>
    <col min="4" max="4" width="16.33203125" bestFit="1" customWidth="1"/>
    <col min="5" max="5" width="18" customWidth="1"/>
    <col min="6" max="6" width="16.88671875" customWidth="1"/>
    <col min="7" max="7" width="16.109375" style="65" customWidth="1"/>
    <col min="8" max="8" width="17" bestFit="1" customWidth="1"/>
    <col min="9" max="9" width="15.6640625" customWidth="1"/>
    <col min="10" max="10" width="17.33203125" bestFit="1" customWidth="1"/>
    <col min="11" max="11" width="18" bestFit="1" customWidth="1"/>
    <col min="12" max="12" width="17.6640625" style="81" customWidth="1"/>
    <col min="13" max="16" width="17.6640625" customWidth="1"/>
    <col min="17" max="21" width="21.109375" customWidth="1"/>
    <col min="22" max="22" width="7.6640625" bestFit="1" customWidth="1"/>
    <col min="23" max="23" width="13.44140625" bestFit="1" customWidth="1"/>
    <col min="24" max="24" width="14.109375" bestFit="1" customWidth="1"/>
    <col min="25" max="25" width="9.33203125" bestFit="1" customWidth="1"/>
    <col min="27" max="27" width="17.33203125" bestFit="1" customWidth="1"/>
    <col min="28" max="28" width="7.6640625" customWidth="1"/>
    <col min="29" max="29" width="17.33203125" bestFit="1" customWidth="1"/>
    <col min="30" max="30" width="17" bestFit="1" customWidth="1"/>
    <col min="31" max="31" width="9.33203125" bestFit="1" customWidth="1"/>
    <col min="33" max="33" width="11.109375" bestFit="1" customWidth="1"/>
    <col min="34" max="34" width="7.6640625" bestFit="1" customWidth="1"/>
    <col min="35" max="35" width="11.5546875" bestFit="1" customWidth="1"/>
    <col min="36" max="36" width="11.88671875" bestFit="1" customWidth="1"/>
    <col min="37" max="37" width="9.33203125" bestFit="1" customWidth="1"/>
    <col min="38" max="38" width="11.6640625" customWidth="1"/>
    <col min="39" max="39" width="13.33203125" bestFit="1" customWidth="1"/>
    <col min="40" max="40" width="7.6640625" bestFit="1" customWidth="1"/>
    <col min="41" max="41" width="13.44140625" bestFit="1" customWidth="1"/>
    <col min="42" max="42" width="14.109375" bestFit="1" customWidth="1"/>
    <col min="43" max="43" width="9.33203125" bestFit="1" customWidth="1"/>
    <col min="45" max="45" width="13.33203125" bestFit="1" customWidth="1"/>
    <col min="46" max="46" width="7.6640625" bestFit="1" customWidth="1"/>
    <col min="47" max="47" width="13.44140625" bestFit="1" customWidth="1"/>
    <col min="48" max="48" width="14.109375" bestFit="1" customWidth="1"/>
    <col min="49" max="49" width="9.33203125" bestFit="1" customWidth="1"/>
    <col min="51" max="51" width="15" bestFit="1" customWidth="1"/>
    <col min="52" max="52" width="9.33203125" bestFit="1" customWidth="1"/>
    <col min="53" max="53" width="15.109375" bestFit="1" customWidth="1"/>
    <col min="54" max="54" width="15.88671875" bestFit="1" customWidth="1"/>
    <col min="55" max="55" width="9.33203125" bestFit="1" customWidth="1"/>
    <col min="57" max="57" width="13.33203125" bestFit="1" customWidth="1"/>
    <col min="58" max="58" width="10.6640625" bestFit="1" customWidth="1"/>
    <col min="59" max="59" width="13.44140625" bestFit="1" customWidth="1"/>
    <col min="60" max="60" width="14.109375" bestFit="1" customWidth="1"/>
    <col min="61" max="61" width="9.33203125" bestFit="1" customWidth="1"/>
    <col min="63" max="63" width="12.109375" bestFit="1" customWidth="1"/>
    <col min="64" max="64" width="12.44140625" bestFit="1" customWidth="1"/>
    <col min="65" max="65" width="12.33203125" bestFit="1" customWidth="1"/>
    <col min="66" max="66" width="13" bestFit="1" customWidth="1"/>
    <col min="67" max="67" width="9.33203125" bestFit="1" customWidth="1"/>
    <col min="69" max="69" width="11.109375" bestFit="1" customWidth="1"/>
    <col min="70" max="70" width="9.88671875" bestFit="1" customWidth="1"/>
    <col min="71" max="71" width="11.33203125" bestFit="1" customWidth="1"/>
    <col min="72" max="72" width="11.88671875" bestFit="1" customWidth="1"/>
    <col min="73" max="73" width="9.33203125" bestFit="1" customWidth="1"/>
    <col min="75" max="75" width="11.109375" bestFit="1" customWidth="1"/>
    <col min="76" max="76" width="10.6640625" bestFit="1" customWidth="1"/>
    <col min="77" max="77" width="11.44140625" bestFit="1" customWidth="1"/>
    <col min="78" max="78" width="11.88671875" bestFit="1" customWidth="1"/>
    <col min="79" max="79" width="12.109375" bestFit="1" customWidth="1"/>
    <col min="80" max="80" width="11.6640625" customWidth="1"/>
    <col min="81" max="81" width="9.5546875" bestFit="1" customWidth="1"/>
    <col min="82" max="82" width="12.44140625" bestFit="1" customWidth="1"/>
    <col min="83" max="83" width="11.6640625" bestFit="1" customWidth="1"/>
    <col min="84" max="84" width="10.33203125" bestFit="1" customWidth="1"/>
    <col min="85" max="85" width="9.33203125" bestFit="1" customWidth="1"/>
    <col min="87" max="87" width="12.88671875" bestFit="1" customWidth="1"/>
    <col min="88" max="88" width="9.33203125" bestFit="1" customWidth="1"/>
    <col min="89" max="89" width="13" bestFit="1" customWidth="1"/>
    <col min="90" max="90" width="12.33203125" bestFit="1" customWidth="1"/>
    <col min="91" max="91" width="9.33203125" bestFit="1" customWidth="1"/>
    <col min="93" max="93" width="16.109375" bestFit="1" customWidth="1"/>
    <col min="95" max="95" width="16.109375" bestFit="1" customWidth="1"/>
    <col min="96" max="96" width="14" bestFit="1" customWidth="1"/>
  </cols>
  <sheetData>
    <row r="1" spans="1:32" x14ac:dyDescent="0.3">
      <c r="A1" s="2" t="s">
        <v>812</v>
      </c>
      <c r="B1" t="s">
        <v>901</v>
      </c>
    </row>
    <row r="2" spans="1:32" ht="15" thickBot="1" x14ac:dyDescent="0.35">
      <c r="A2" s="2" t="s">
        <v>814</v>
      </c>
      <c r="B2" t="s">
        <v>902</v>
      </c>
    </row>
    <row r="3" spans="1:32" ht="18.600000000000001" thickBot="1" x14ac:dyDescent="0.4">
      <c r="A3" s="18" t="s">
        <v>1251</v>
      </c>
      <c r="B3" s="18" t="s">
        <v>173</v>
      </c>
      <c r="C3" s="19"/>
      <c r="D3" s="20"/>
      <c r="E3" s="20"/>
      <c r="F3" s="24"/>
      <c r="G3" s="24"/>
    </row>
    <row r="4" spans="1:32" ht="15" thickBot="1" x14ac:dyDescent="0.35">
      <c r="A4" s="356"/>
      <c r="B4" s="15" t="s">
        <v>637</v>
      </c>
      <c r="C4" s="16"/>
      <c r="D4" s="16" t="s">
        <v>638</v>
      </c>
      <c r="E4" s="192"/>
      <c r="F4" s="344" t="s">
        <v>636</v>
      </c>
      <c r="G4" s="344" t="s">
        <v>200</v>
      </c>
    </row>
    <row r="5" spans="1:32" ht="15.6" thickTop="1" thickBot="1" x14ac:dyDescent="0.35">
      <c r="A5" s="360"/>
      <c r="B5" s="11" t="s">
        <v>197</v>
      </c>
      <c r="C5" s="12" t="s">
        <v>196</v>
      </c>
      <c r="D5" s="12" t="s">
        <v>197</v>
      </c>
      <c r="E5" s="13" t="s">
        <v>196</v>
      </c>
      <c r="F5" s="353"/>
      <c r="G5" s="353"/>
    </row>
    <row r="6" spans="1:32" x14ac:dyDescent="0.3">
      <c r="A6" s="34" t="s">
        <v>174</v>
      </c>
      <c r="B6" s="33"/>
      <c r="C6" s="29">
        <v>52814771803</v>
      </c>
      <c r="D6" s="28"/>
      <c r="E6" s="29">
        <v>52814771803</v>
      </c>
      <c r="F6" s="101">
        <f>B6- D6</f>
        <v>0</v>
      </c>
      <c r="G6" s="101">
        <f>C6- E6</f>
        <v>0</v>
      </c>
      <c r="H6" s="110"/>
    </row>
    <row r="8" spans="1:32" x14ac:dyDescent="0.3">
      <c r="A8" s="2" t="s">
        <v>812</v>
      </c>
      <c r="B8" t="s">
        <v>813</v>
      </c>
    </row>
    <row r="9" spans="1:32" ht="15" thickBot="1" x14ac:dyDescent="0.35">
      <c r="A9" s="2" t="s">
        <v>814</v>
      </c>
      <c r="B9" t="s">
        <v>815</v>
      </c>
    </row>
    <row r="10" spans="1:32" ht="47.25" customHeight="1" thickBot="1" x14ac:dyDescent="0.4">
      <c r="A10" s="168" t="s">
        <v>1252</v>
      </c>
      <c r="B10" s="168" t="s">
        <v>799</v>
      </c>
      <c r="C10" s="21"/>
      <c r="D10" s="21"/>
      <c r="E10" s="21"/>
      <c r="F10" s="21"/>
      <c r="G10" s="22"/>
      <c r="H10" s="22"/>
      <c r="I10" s="22"/>
      <c r="J10" s="22"/>
      <c r="K10" s="22"/>
      <c r="L10" s="22"/>
      <c r="M10" s="22"/>
      <c r="N10" s="22"/>
      <c r="O10" s="22"/>
      <c r="P10" s="169"/>
    </row>
    <row r="11" spans="1:32" s="218" customFormat="1" ht="15" thickBot="1" x14ac:dyDescent="0.35">
      <c r="A11" s="330" t="s">
        <v>10</v>
      </c>
      <c r="B11" s="214" t="s">
        <v>637</v>
      </c>
      <c r="C11" s="215"/>
      <c r="D11" s="215"/>
      <c r="E11" s="215"/>
      <c r="F11" s="216"/>
      <c r="G11" s="216" t="s">
        <v>638</v>
      </c>
      <c r="H11" s="217"/>
      <c r="I11" s="217"/>
      <c r="J11" s="217"/>
      <c r="K11" s="217"/>
      <c r="L11" s="338" t="s">
        <v>805</v>
      </c>
      <c r="M11" s="340" t="s">
        <v>806</v>
      </c>
      <c r="N11" s="342" t="s">
        <v>807</v>
      </c>
      <c r="O11" s="335" t="s">
        <v>808</v>
      </c>
      <c r="P11" s="336" t="s">
        <v>809</v>
      </c>
      <c r="Q11"/>
      <c r="R11"/>
      <c r="S11"/>
      <c r="T11"/>
      <c r="U11" s="200"/>
      <c r="V11" s="200"/>
      <c r="W11" s="200"/>
      <c r="X11" s="200"/>
      <c r="Y11" s="200"/>
      <c r="Z11" s="200"/>
      <c r="AA11" s="200"/>
      <c r="AB11" s="200"/>
      <c r="AC11" s="200"/>
      <c r="AD11" s="200"/>
      <c r="AE11" s="200"/>
      <c r="AF11" s="200"/>
    </row>
    <row r="12" spans="1:32" s="1" customFormat="1" ht="30" thickTop="1" thickBot="1" x14ac:dyDescent="0.35">
      <c r="A12" s="331"/>
      <c r="B12" s="35" t="s">
        <v>804</v>
      </c>
      <c r="C12" s="213" t="s">
        <v>802</v>
      </c>
      <c r="D12" s="213" t="s">
        <v>801</v>
      </c>
      <c r="E12" s="213" t="s">
        <v>803</v>
      </c>
      <c r="F12" s="36" t="s">
        <v>800</v>
      </c>
      <c r="G12" s="35" t="s">
        <v>804</v>
      </c>
      <c r="H12" s="213" t="s">
        <v>802</v>
      </c>
      <c r="I12" s="213" t="s">
        <v>801</v>
      </c>
      <c r="J12" s="213" t="s">
        <v>803</v>
      </c>
      <c r="K12" s="36" t="s">
        <v>800</v>
      </c>
      <c r="L12" s="339"/>
      <c r="M12" s="341"/>
      <c r="N12" s="343"/>
      <c r="O12" s="327"/>
      <c r="P12" s="337"/>
      <c r="Q12"/>
      <c r="R12"/>
      <c r="S12"/>
      <c r="T12"/>
      <c r="U12"/>
      <c r="Z12"/>
      <c r="AA12"/>
      <c r="AB12"/>
      <c r="AC12"/>
      <c r="AD12"/>
      <c r="AE12"/>
      <c r="AF12"/>
    </row>
    <row r="13" spans="1:32" x14ac:dyDescent="0.3">
      <c r="A13" s="219" t="s">
        <v>0</v>
      </c>
      <c r="B13" s="260">
        <v>0.06</v>
      </c>
      <c r="C13" s="122">
        <v>0.19800000000000001</v>
      </c>
      <c r="D13" s="39">
        <v>10474272042</v>
      </c>
      <c r="E13" s="122">
        <v>5.5E-2</v>
      </c>
      <c r="F13" s="227">
        <v>3950</v>
      </c>
      <c r="G13" s="226">
        <v>6.0999999999999999E-2</v>
      </c>
      <c r="H13" s="122">
        <v>0.19800000000000001</v>
      </c>
      <c r="I13" s="39">
        <v>10474272042</v>
      </c>
      <c r="J13" s="122">
        <v>5.6000000000000001E-2</v>
      </c>
      <c r="K13" s="39">
        <v>3943</v>
      </c>
      <c r="L13" s="288">
        <f>G13-B13</f>
        <v>1.0000000000000009E-3</v>
      </c>
      <c r="M13" s="285">
        <f>H13-C13</f>
        <v>0</v>
      </c>
      <c r="N13" s="101">
        <f>I13-D13</f>
        <v>0</v>
      </c>
      <c r="O13" s="282">
        <f>J13-E13</f>
        <v>1.0000000000000009E-3</v>
      </c>
      <c r="P13" s="208">
        <f>K13-F13</f>
        <v>-7</v>
      </c>
      <c r="U13" s="63"/>
      <c r="V13" s="141"/>
      <c r="W13" s="64"/>
    </row>
    <row r="14" spans="1:32" x14ac:dyDescent="0.3">
      <c r="A14" s="220" t="s">
        <v>185</v>
      </c>
      <c r="B14" s="261">
        <v>-0.46</v>
      </c>
      <c r="C14" s="203">
        <v>6.0000000000000001E-3</v>
      </c>
      <c r="D14" s="40">
        <v>293309213</v>
      </c>
      <c r="E14" s="203">
        <v>0.01</v>
      </c>
      <c r="F14" s="31">
        <v>750</v>
      </c>
      <c r="G14" s="228">
        <v>-0.46100000000000002</v>
      </c>
      <c r="H14" s="203">
        <v>6.0000000000000001E-3</v>
      </c>
      <c r="I14" s="40">
        <v>293309213</v>
      </c>
      <c r="J14" s="203">
        <v>0.01</v>
      </c>
      <c r="K14" s="40">
        <v>735</v>
      </c>
      <c r="L14" s="289">
        <f t="shared" ref="L14:L27" si="0">G14-B14</f>
        <v>-1.0000000000000009E-3</v>
      </c>
      <c r="M14" s="286">
        <f t="shared" ref="M14:M27" si="1">H14-C14</f>
        <v>0</v>
      </c>
      <c r="N14" s="100">
        <f t="shared" ref="N14:N27" si="2">I14-D14</f>
        <v>0</v>
      </c>
      <c r="O14" s="283">
        <f t="shared" ref="O14:P27" si="3">J14-E14</f>
        <v>0</v>
      </c>
      <c r="P14" s="177">
        <f t="shared" si="3"/>
        <v>-15</v>
      </c>
      <c r="U14" s="63"/>
      <c r="V14" s="141"/>
      <c r="W14" s="64"/>
    </row>
    <row r="15" spans="1:32" x14ac:dyDescent="0.3">
      <c r="A15" s="220" t="s">
        <v>1</v>
      </c>
      <c r="B15" s="261">
        <v>-0.06</v>
      </c>
      <c r="C15" s="203">
        <v>4.0000000000000001E-3</v>
      </c>
      <c r="D15" s="40">
        <v>199178572</v>
      </c>
      <c r="E15" s="203">
        <v>8.0000000000000002E-3</v>
      </c>
      <c r="F15" s="31">
        <v>545</v>
      </c>
      <c r="G15" s="228">
        <v>-0.06</v>
      </c>
      <c r="H15" s="203">
        <v>4.0000000000000001E-3</v>
      </c>
      <c r="I15" s="40">
        <v>199178572</v>
      </c>
      <c r="J15" s="203">
        <v>8.0000000000000002E-3</v>
      </c>
      <c r="K15" s="40">
        <v>529</v>
      </c>
      <c r="L15" s="289">
        <f t="shared" si="0"/>
        <v>0</v>
      </c>
      <c r="M15" s="286">
        <f t="shared" si="1"/>
        <v>0</v>
      </c>
      <c r="N15" s="100">
        <f t="shared" si="2"/>
        <v>0</v>
      </c>
      <c r="O15" s="283">
        <f t="shared" si="3"/>
        <v>0</v>
      </c>
      <c r="P15" s="177">
        <f t="shared" si="3"/>
        <v>-16</v>
      </c>
      <c r="U15" s="63"/>
      <c r="V15" s="4"/>
      <c r="W15" s="64"/>
    </row>
    <row r="16" spans="1:32" x14ac:dyDescent="0.3">
      <c r="A16" s="220" t="s">
        <v>2</v>
      </c>
      <c r="B16" s="261">
        <v>-0.3</v>
      </c>
      <c r="C16" s="203">
        <v>0</v>
      </c>
      <c r="D16" s="151">
        <v>1900000</v>
      </c>
      <c r="E16" s="203">
        <v>1.0000000000000001E-5</v>
      </c>
      <c r="F16" s="229">
        <v>1</v>
      </c>
      <c r="G16" s="228">
        <v>-0.30299999999999999</v>
      </c>
      <c r="H16" s="203">
        <v>0</v>
      </c>
      <c r="I16" s="151">
        <v>1900000</v>
      </c>
      <c r="J16" s="203">
        <v>0</v>
      </c>
      <c r="K16" s="151">
        <v>1</v>
      </c>
      <c r="L16" s="289">
        <f t="shared" si="0"/>
        <v>-3.0000000000000027E-3</v>
      </c>
      <c r="M16" s="286">
        <f t="shared" si="1"/>
        <v>0</v>
      </c>
      <c r="N16" s="100">
        <f t="shared" si="2"/>
        <v>0</v>
      </c>
      <c r="O16" s="283">
        <f t="shared" si="3"/>
        <v>-1.0000000000000001E-5</v>
      </c>
      <c r="P16" s="177">
        <f t="shared" si="3"/>
        <v>0</v>
      </c>
      <c r="U16" s="63"/>
      <c r="V16" s="4"/>
      <c r="W16" s="64"/>
    </row>
    <row r="17" spans="1:23" x14ac:dyDescent="0.3">
      <c r="A17" s="221" t="s">
        <v>3</v>
      </c>
      <c r="B17" s="261">
        <v>-0.76</v>
      </c>
      <c r="C17" s="203">
        <v>1E-3</v>
      </c>
      <c r="D17" s="151">
        <v>52103566</v>
      </c>
      <c r="E17" s="203">
        <v>1E-3</v>
      </c>
      <c r="F17" s="229">
        <v>37</v>
      </c>
      <c r="G17" s="228">
        <v>-0.76200000000000001</v>
      </c>
      <c r="H17" s="203">
        <v>1E-3</v>
      </c>
      <c r="I17" s="151">
        <v>52103566</v>
      </c>
      <c r="J17" s="203">
        <v>1E-3</v>
      </c>
      <c r="K17" s="151">
        <v>37</v>
      </c>
      <c r="L17" s="289">
        <f t="shared" si="0"/>
        <v>-2.0000000000000018E-3</v>
      </c>
      <c r="M17" s="286">
        <f t="shared" si="1"/>
        <v>0</v>
      </c>
      <c r="N17" s="100">
        <f t="shared" si="2"/>
        <v>0</v>
      </c>
      <c r="O17" s="283">
        <f t="shared" si="3"/>
        <v>0</v>
      </c>
      <c r="P17" s="177">
        <f t="shared" si="3"/>
        <v>0</v>
      </c>
      <c r="U17" s="63"/>
      <c r="V17" s="4"/>
      <c r="W17" s="64"/>
    </row>
    <row r="18" spans="1:23" x14ac:dyDescent="0.3">
      <c r="A18" s="220" t="s">
        <v>4</v>
      </c>
      <c r="B18" s="261">
        <v>0.17</v>
      </c>
      <c r="C18" s="203">
        <v>0.122</v>
      </c>
      <c r="D18" s="151">
        <v>6427017399</v>
      </c>
      <c r="E18" s="203">
        <v>5.7000000000000002E-2</v>
      </c>
      <c r="F18" s="229">
        <v>4076</v>
      </c>
      <c r="G18" s="228">
        <v>0.17100000000000001</v>
      </c>
      <c r="H18" s="203">
        <v>0.122</v>
      </c>
      <c r="I18" s="151">
        <v>6427017399</v>
      </c>
      <c r="J18" s="203">
        <v>5.7000000000000002E-2</v>
      </c>
      <c r="K18" s="151">
        <v>4036</v>
      </c>
      <c r="L18" s="289">
        <f t="shared" si="0"/>
        <v>1.0000000000000009E-3</v>
      </c>
      <c r="M18" s="286">
        <f t="shared" si="1"/>
        <v>0</v>
      </c>
      <c r="N18" s="100">
        <f t="shared" si="2"/>
        <v>0</v>
      </c>
      <c r="O18" s="283">
        <f t="shared" si="3"/>
        <v>0</v>
      </c>
      <c r="P18" s="177">
        <f t="shared" si="3"/>
        <v>-40</v>
      </c>
      <c r="U18" s="63"/>
      <c r="V18" s="141"/>
      <c r="W18" s="64"/>
    </row>
    <row r="19" spans="1:23" x14ac:dyDescent="0.3">
      <c r="A19" s="220" t="s">
        <v>5</v>
      </c>
      <c r="B19" s="261">
        <v>0.09</v>
      </c>
      <c r="C19" s="203">
        <v>3.1E-2</v>
      </c>
      <c r="D19" s="151">
        <v>1663427191</v>
      </c>
      <c r="E19" s="203">
        <v>7.0000000000000001E-3</v>
      </c>
      <c r="F19" s="229">
        <v>519</v>
      </c>
      <c r="G19" s="228">
        <v>8.5999999999999993E-2</v>
      </c>
      <c r="H19" s="203">
        <v>3.1E-2</v>
      </c>
      <c r="I19" s="151">
        <v>1663427191</v>
      </c>
      <c r="J19" s="203">
        <v>7.0000000000000001E-3</v>
      </c>
      <c r="K19" s="151">
        <v>519</v>
      </c>
      <c r="L19" s="289">
        <f t="shared" si="0"/>
        <v>-4.0000000000000036E-3</v>
      </c>
      <c r="M19" s="286">
        <f t="shared" si="1"/>
        <v>0</v>
      </c>
      <c r="N19" s="100">
        <f t="shared" si="2"/>
        <v>0</v>
      </c>
      <c r="O19" s="283">
        <f t="shared" si="3"/>
        <v>0</v>
      </c>
      <c r="P19" s="177">
        <f t="shared" si="3"/>
        <v>0</v>
      </c>
      <c r="U19" s="63"/>
      <c r="V19" s="141"/>
      <c r="W19" s="64"/>
    </row>
    <row r="20" spans="1:23" x14ac:dyDescent="0.3">
      <c r="A20" s="220" t="s">
        <v>6</v>
      </c>
      <c r="B20" s="261">
        <v>0.19</v>
      </c>
      <c r="C20" s="203">
        <v>3.0000000000000001E-3</v>
      </c>
      <c r="D20" s="151">
        <v>181430299</v>
      </c>
      <c r="E20" s="203">
        <v>8.0000000000000002E-3</v>
      </c>
      <c r="F20" s="229">
        <v>583</v>
      </c>
      <c r="G20" s="228">
        <v>0.193</v>
      </c>
      <c r="H20" s="203">
        <v>3.0000000000000001E-3</v>
      </c>
      <c r="I20" s="151">
        <v>181430299</v>
      </c>
      <c r="J20" s="203">
        <v>8.0000000000000002E-3</v>
      </c>
      <c r="K20" s="151">
        <v>577</v>
      </c>
      <c r="L20" s="289">
        <f t="shared" si="0"/>
        <v>3.0000000000000027E-3</v>
      </c>
      <c r="M20" s="286">
        <f t="shared" si="1"/>
        <v>0</v>
      </c>
      <c r="N20" s="100">
        <f t="shared" si="2"/>
        <v>0</v>
      </c>
      <c r="O20" s="283">
        <f t="shared" si="3"/>
        <v>0</v>
      </c>
      <c r="P20" s="177">
        <f t="shared" si="3"/>
        <v>-6</v>
      </c>
      <c r="U20" s="63"/>
      <c r="V20" s="4"/>
      <c r="W20" s="64"/>
    </row>
    <row r="21" spans="1:23" x14ac:dyDescent="0.3">
      <c r="A21" s="220" t="s">
        <v>7</v>
      </c>
      <c r="B21" s="261">
        <v>0.01</v>
      </c>
      <c r="C21" s="203">
        <v>0.158</v>
      </c>
      <c r="D21" s="151">
        <v>8357597406</v>
      </c>
      <c r="E21" s="203">
        <v>8.5000000000000006E-2</v>
      </c>
      <c r="F21" s="229">
        <v>6018</v>
      </c>
      <c r="G21" s="228">
        <v>1.2E-2</v>
      </c>
      <c r="H21" s="203">
        <v>0.158</v>
      </c>
      <c r="I21" s="151">
        <v>8357597406</v>
      </c>
      <c r="J21" s="203">
        <v>8.6999999999999994E-2</v>
      </c>
      <c r="K21" s="151">
        <v>6100</v>
      </c>
      <c r="L21" s="289">
        <f t="shared" si="0"/>
        <v>2E-3</v>
      </c>
      <c r="M21" s="286">
        <f t="shared" si="1"/>
        <v>0</v>
      </c>
      <c r="N21" s="100">
        <f t="shared" si="2"/>
        <v>0</v>
      </c>
      <c r="O21" s="283">
        <f t="shared" si="3"/>
        <v>1.9999999999999879E-3</v>
      </c>
      <c r="P21" s="177">
        <f t="shared" si="3"/>
        <v>82</v>
      </c>
      <c r="U21" s="63"/>
      <c r="V21" s="141"/>
      <c r="W21" s="64"/>
    </row>
    <row r="22" spans="1:23" x14ac:dyDescent="0.3">
      <c r="A22" s="220" t="s">
        <v>17</v>
      </c>
      <c r="B22" s="261">
        <v>0.02</v>
      </c>
      <c r="C22" s="203">
        <v>4.0000000000000001E-3</v>
      </c>
      <c r="D22" s="151">
        <v>203538100</v>
      </c>
      <c r="E22" s="203">
        <v>8.9999999999999993E-3</v>
      </c>
      <c r="F22" s="229">
        <v>619</v>
      </c>
      <c r="G22" s="228">
        <v>2.1999999999999999E-2</v>
      </c>
      <c r="H22" s="203">
        <v>4.0000000000000001E-3</v>
      </c>
      <c r="I22" s="151">
        <v>203538100</v>
      </c>
      <c r="J22" s="203">
        <v>8.9999999999999993E-3</v>
      </c>
      <c r="K22" s="151">
        <v>619</v>
      </c>
      <c r="L22" s="289">
        <f t="shared" si="0"/>
        <v>1.9999999999999983E-3</v>
      </c>
      <c r="M22" s="286">
        <f t="shared" si="1"/>
        <v>0</v>
      </c>
      <c r="N22" s="100">
        <f t="shared" si="2"/>
        <v>0</v>
      </c>
      <c r="O22" s="283">
        <f t="shared" si="3"/>
        <v>0</v>
      </c>
      <c r="P22" s="177">
        <f t="shared" si="3"/>
        <v>0</v>
      </c>
      <c r="U22" s="63"/>
      <c r="V22" s="4"/>
      <c r="W22" s="64"/>
    </row>
    <row r="23" spans="1:23" x14ac:dyDescent="0.3">
      <c r="A23" s="220" t="s">
        <v>8</v>
      </c>
      <c r="B23" s="261">
        <v>7.0000000000000007E-2</v>
      </c>
      <c r="C23" s="203">
        <v>0.44600000000000001</v>
      </c>
      <c r="D23" s="151">
        <v>23531329699</v>
      </c>
      <c r="E23" s="203">
        <v>0.71899999999999997</v>
      </c>
      <c r="F23" s="229">
        <v>51635</v>
      </c>
      <c r="G23" s="228">
        <v>7.0999999999999994E-2</v>
      </c>
      <c r="H23" s="203">
        <v>0.44600000000000001</v>
      </c>
      <c r="I23" s="151">
        <v>23531329699</v>
      </c>
      <c r="J23" s="203">
        <v>0.71499999999999997</v>
      </c>
      <c r="K23" s="151">
        <v>50188</v>
      </c>
      <c r="L23" s="289">
        <f t="shared" si="0"/>
        <v>9.9999999999998701E-4</v>
      </c>
      <c r="M23" s="286">
        <f t="shared" si="1"/>
        <v>0</v>
      </c>
      <c r="N23" s="100">
        <f t="shared" si="2"/>
        <v>0</v>
      </c>
      <c r="O23" s="283">
        <f t="shared" si="3"/>
        <v>-4.0000000000000036E-3</v>
      </c>
      <c r="P23" s="177">
        <f t="shared" si="3"/>
        <v>-1447</v>
      </c>
      <c r="U23" s="63"/>
      <c r="V23" s="141"/>
      <c r="W23" s="64"/>
    </row>
    <row r="24" spans="1:23" x14ac:dyDescent="0.3">
      <c r="A24" s="220" t="s">
        <v>184</v>
      </c>
      <c r="B24" s="261">
        <v>-0.09</v>
      </c>
      <c r="C24" s="203">
        <v>8.0000000000000002E-3</v>
      </c>
      <c r="D24" s="151">
        <v>409235771</v>
      </c>
      <c r="E24" s="203">
        <v>6.0000000000000001E-3</v>
      </c>
      <c r="F24" s="229">
        <v>462</v>
      </c>
      <c r="G24" s="228">
        <v>-0.09</v>
      </c>
      <c r="H24" s="203">
        <v>8.0000000000000002E-3</v>
      </c>
      <c r="I24" s="151">
        <v>409235771</v>
      </c>
      <c r="J24" s="203">
        <v>7.0000000000000001E-3</v>
      </c>
      <c r="K24" s="151">
        <v>459</v>
      </c>
      <c r="L24" s="289">
        <f t="shared" si="0"/>
        <v>0</v>
      </c>
      <c r="M24" s="286">
        <f t="shared" si="1"/>
        <v>0</v>
      </c>
      <c r="N24" s="100">
        <f t="shared" si="2"/>
        <v>0</v>
      </c>
      <c r="O24" s="283">
        <f t="shared" si="3"/>
        <v>1E-3</v>
      </c>
      <c r="P24" s="177">
        <f t="shared" si="3"/>
        <v>-3</v>
      </c>
      <c r="U24" s="63"/>
      <c r="V24" s="4"/>
      <c r="W24" s="64"/>
    </row>
    <row r="25" spans="1:23" x14ac:dyDescent="0.3">
      <c r="A25" s="220" t="s">
        <v>633</v>
      </c>
      <c r="B25" s="261">
        <v>0.03</v>
      </c>
      <c r="C25" s="203">
        <v>2.0000000000000002E-5</v>
      </c>
      <c r="D25" s="151">
        <v>1300000</v>
      </c>
      <c r="E25" s="203">
        <v>1E-4</v>
      </c>
      <c r="F25" s="229">
        <v>4</v>
      </c>
      <c r="G25" s="228">
        <v>2.8000000000000001E-2</v>
      </c>
      <c r="H25" s="203">
        <v>0</v>
      </c>
      <c r="I25" s="151">
        <v>1300000</v>
      </c>
      <c r="J25" s="203">
        <v>0</v>
      </c>
      <c r="K25" s="151">
        <v>4</v>
      </c>
      <c r="L25" s="289">
        <f t="shared" si="0"/>
        <v>-1.9999999999999983E-3</v>
      </c>
      <c r="M25" s="286">
        <f t="shared" si="1"/>
        <v>-2.0000000000000002E-5</v>
      </c>
      <c r="N25" s="100">
        <f t="shared" si="2"/>
        <v>0</v>
      </c>
      <c r="O25" s="283">
        <f t="shared" si="3"/>
        <v>-1E-4</v>
      </c>
      <c r="P25" s="177">
        <f t="shared" si="3"/>
        <v>0</v>
      </c>
      <c r="U25" s="63"/>
      <c r="V25" s="4"/>
      <c r="W25" s="64"/>
    </row>
    <row r="26" spans="1:23" x14ac:dyDescent="0.3">
      <c r="A26" s="220" t="s">
        <v>9</v>
      </c>
      <c r="B26" s="261">
        <v>-0.92</v>
      </c>
      <c r="C26" s="203">
        <v>6.0000000000000002E-5</v>
      </c>
      <c r="D26" s="151">
        <v>-2961087</v>
      </c>
      <c r="E26" s="203">
        <v>2.9999999999999997E-4</v>
      </c>
      <c r="F26" s="229">
        <v>18</v>
      </c>
      <c r="G26" s="228">
        <v>-0.91600000000000004</v>
      </c>
      <c r="H26" s="203">
        <v>0</v>
      </c>
      <c r="I26" s="151">
        <v>-2961087</v>
      </c>
      <c r="J26" s="203">
        <v>0</v>
      </c>
      <c r="K26" s="151">
        <v>18</v>
      </c>
      <c r="L26" s="289">
        <f t="shared" si="0"/>
        <v>4.0000000000000036E-3</v>
      </c>
      <c r="M26" s="286">
        <f t="shared" si="1"/>
        <v>-6.0000000000000002E-5</v>
      </c>
      <c r="N26" s="100">
        <f t="shared" si="2"/>
        <v>0</v>
      </c>
      <c r="O26" s="283">
        <f t="shared" si="3"/>
        <v>-2.9999999999999997E-4</v>
      </c>
      <c r="P26" s="177">
        <f t="shared" si="3"/>
        <v>0</v>
      </c>
      <c r="U26" s="63"/>
      <c r="V26" s="4"/>
      <c r="W26" s="64"/>
    </row>
    <row r="27" spans="1:23" ht="15" thickBot="1" x14ac:dyDescent="0.35">
      <c r="A27" s="222" t="s">
        <v>22</v>
      </c>
      <c r="B27" s="262">
        <v>7.0000000000000007E-2</v>
      </c>
      <c r="C27" s="206">
        <v>1.9E-2</v>
      </c>
      <c r="D27" s="156">
        <v>1022093632</v>
      </c>
      <c r="E27" s="206">
        <v>3.4000000000000002E-2</v>
      </c>
      <c r="F27" s="231">
        <v>2459</v>
      </c>
      <c r="G27" s="230">
        <v>7.3999999999999996E-2</v>
      </c>
      <c r="H27" s="206">
        <v>1.9E-2</v>
      </c>
      <c r="I27" s="156">
        <v>1022093632</v>
      </c>
      <c r="J27" s="206">
        <v>3.5000000000000003E-2</v>
      </c>
      <c r="K27" s="156">
        <v>2438</v>
      </c>
      <c r="L27" s="290">
        <f t="shared" si="0"/>
        <v>3.9999999999999897E-3</v>
      </c>
      <c r="M27" s="287">
        <f t="shared" si="1"/>
        <v>0</v>
      </c>
      <c r="N27" s="103">
        <f t="shared" si="2"/>
        <v>0</v>
      </c>
      <c r="O27" s="284">
        <f t="shared" si="3"/>
        <v>1.0000000000000009E-3</v>
      </c>
      <c r="P27" s="178">
        <f t="shared" si="3"/>
        <v>-21</v>
      </c>
      <c r="U27" s="63"/>
      <c r="V27" s="141"/>
      <c r="W27" s="64"/>
    </row>
    <row r="28" spans="1:23" ht="15.6" thickTop="1" thickBot="1" x14ac:dyDescent="0.35">
      <c r="A28" s="99" t="s">
        <v>137</v>
      </c>
      <c r="B28" s="232"/>
      <c r="C28" s="292">
        <f>SUM(C13:C27)</f>
        <v>1.0000800000000001</v>
      </c>
      <c r="D28" s="92">
        <f t="shared" ref="D28" si="4">SUM(D13:D27)</f>
        <v>52814771803</v>
      </c>
      <c r="E28" s="292">
        <f>SUM(E13:E27)</f>
        <v>0.99941000000000002</v>
      </c>
      <c r="F28" s="181">
        <f t="shared" ref="F28" si="5">SUM(F13:F27)</f>
        <v>71676</v>
      </c>
      <c r="G28" s="232"/>
      <c r="H28" s="292">
        <f>SUM(H13:H27)</f>
        <v>1</v>
      </c>
      <c r="I28" s="92">
        <f t="shared" ref="I28" si="6">SUM(I13:I27)</f>
        <v>52814771803</v>
      </c>
      <c r="J28" s="292">
        <f>SUM(J13:J27)</f>
        <v>1</v>
      </c>
      <c r="K28" s="233">
        <f t="shared" ref="K28" si="7">SUM(K13:K27)</f>
        <v>70203</v>
      </c>
      <c r="L28" s="232"/>
      <c r="M28" s="212"/>
      <c r="N28" s="92">
        <f t="shared" ref="N28" si="8">SUM(N13:N27)</f>
        <v>0</v>
      </c>
      <c r="O28" s="212"/>
      <c r="P28" s="181">
        <f t="shared" ref="P28" si="9">SUM(P13:P27)</f>
        <v>-1473</v>
      </c>
    </row>
    <row r="29" spans="1:23" x14ac:dyDescent="0.3">
      <c r="J29" s="81"/>
      <c r="L29"/>
    </row>
    <row r="30" spans="1:23" x14ac:dyDescent="0.3">
      <c r="A30" s="2" t="s">
        <v>812</v>
      </c>
      <c r="B30" t="s">
        <v>901</v>
      </c>
    </row>
    <row r="31" spans="1:23" ht="15" thickBot="1" x14ac:dyDescent="0.35">
      <c r="A31" s="2" t="s">
        <v>814</v>
      </c>
      <c r="B31" t="s">
        <v>903</v>
      </c>
    </row>
    <row r="32" spans="1:23" ht="42.75" customHeight="1" thickBot="1" x14ac:dyDescent="0.4">
      <c r="A32" s="18" t="s">
        <v>1253</v>
      </c>
      <c r="B32" s="18" t="s">
        <v>180</v>
      </c>
      <c r="C32" s="19"/>
      <c r="D32" s="20"/>
      <c r="E32" s="20"/>
      <c r="F32" s="24"/>
      <c r="G32" s="66"/>
    </row>
    <row r="33" spans="1:15" ht="15" thickBot="1" x14ac:dyDescent="0.35">
      <c r="A33" s="356" t="s">
        <v>175</v>
      </c>
      <c r="B33" s="165" t="s">
        <v>637</v>
      </c>
      <c r="C33" s="166"/>
      <c r="D33" s="166" t="s">
        <v>638</v>
      </c>
      <c r="E33" s="167"/>
      <c r="F33" s="344" t="s">
        <v>200</v>
      </c>
      <c r="G33" s="354" t="s">
        <v>183</v>
      </c>
    </row>
    <row r="34" spans="1:15" ht="15.6" thickTop="1" thickBot="1" x14ac:dyDescent="0.35">
      <c r="A34" s="357"/>
      <c r="B34" s="36" t="s">
        <v>196</v>
      </c>
      <c r="C34" s="36" t="s">
        <v>215</v>
      </c>
      <c r="D34" s="37" t="s">
        <v>196</v>
      </c>
      <c r="E34" s="37" t="s">
        <v>215</v>
      </c>
      <c r="F34" s="358"/>
      <c r="G34" s="359"/>
    </row>
    <row r="35" spans="1:15" x14ac:dyDescent="0.3">
      <c r="A35" s="97" t="s">
        <v>176</v>
      </c>
      <c r="B35" s="38">
        <v>1290848927</v>
      </c>
      <c r="C35" s="134">
        <v>2.4E-2</v>
      </c>
      <c r="D35" s="38">
        <v>1290848927</v>
      </c>
      <c r="E35" s="122">
        <v>2.4E-2</v>
      </c>
      <c r="F35" s="101">
        <f>B35- D35</f>
        <v>0</v>
      </c>
      <c r="G35" s="196">
        <f>C35-E35</f>
        <v>0</v>
      </c>
      <c r="H35" s="63"/>
      <c r="I35" s="63"/>
      <c r="J35" s="188"/>
      <c r="K35" s="195"/>
    </row>
    <row r="36" spans="1:15" x14ac:dyDescent="0.3">
      <c r="A36" s="98" t="s">
        <v>177</v>
      </c>
      <c r="B36" s="29">
        <v>22673200521</v>
      </c>
      <c r="C36" s="131">
        <v>0.42899999999999999</v>
      </c>
      <c r="D36" s="29">
        <v>22673200521</v>
      </c>
      <c r="E36" s="203">
        <v>0.42899999999999999</v>
      </c>
      <c r="F36" s="100">
        <f>B36- D36</f>
        <v>0</v>
      </c>
      <c r="G36" s="197">
        <f>C36-E36</f>
        <v>0</v>
      </c>
      <c r="H36" s="63"/>
      <c r="I36" s="63"/>
      <c r="J36" s="188"/>
      <c r="K36" s="195"/>
    </row>
    <row r="37" spans="1:15" x14ac:dyDescent="0.3">
      <c r="A37" s="98" t="s">
        <v>178</v>
      </c>
      <c r="B37" s="29">
        <v>26513749217</v>
      </c>
      <c r="C37" s="131">
        <v>0.502</v>
      </c>
      <c r="D37" s="29">
        <v>26513749217</v>
      </c>
      <c r="E37" s="203">
        <v>0.502</v>
      </c>
      <c r="F37" s="100">
        <f>B37- D37</f>
        <v>0</v>
      </c>
      <c r="G37" s="198">
        <f>C37-E37</f>
        <v>0</v>
      </c>
      <c r="H37" s="63"/>
      <c r="I37" s="63"/>
      <c r="J37" s="188"/>
      <c r="K37" s="195"/>
    </row>
    <row r="38" spans="1:15" ht="15" thickBot="1" x14ac:dyDescent="0.35">
      <c r="A38" s="104" t="s">
        <v>179</v>
      </c>
      <c r="B38" s="95">
        <v>2336973138</v>
      </c>
      <c r="C38" s="133">
        <v>4.3999999999999997E-2</v>
      </c>
      <c r="D38" s="95">
        <v>2336973138</v>
      </c>
      <c r="E38" s="206">
        <v>4.3999999999999997E-2</v>
      </c>
      <c r="F38" s="103">
        <f>B38- D38</f>
        <v>0</v>
      </c>
      <c r="G38" s="199">
        <f>C38-E38</f>
        <v>0</v>
      </c>
      <c r="H38" s="63"/>
      <c r="I38" s="63"/>
      <c r="J38" s="188"/>
      <c r="K38" s="195"/>
    </row>
    <row r="39" spans="1:15" ht="15.6" thickTop="1" thickBot="1" x14ac:dyDescent="0.35">
      <c r="A39" s="99" t="s">
        <v>137</v>
      </c>
      <c r="B39" s="92">
        <f>SUM(B35:B38)</f>
        <v>52814771803</v>
      </c>
      <c r="C39" s="135">
        <f>SUM(C35:C38)</f>
        <v>0.99900000000000011</v>
      </c>
      <c r="D39" s="92">
        <f>SUM(D35:D38)</f>
        <v>52814771803</v>
      </c>
      <c r="E39" s="121">
        <f>SUM(E35:E38)</f>
        <v>0.99900000000000011</v>
      </c>
      <c r="F39" s="102">
        <f>SUM(F35:F38)</f>
        <v>0</v>
      </c>
      <c r="G39" s="204"/>
      <c r="H39" s="110"/>
    </row>
    <row r="41" spans="1:15" x14ac:dyDescent="0.3">
      <c r="A41" s="2" t="s">
        <v>812</v>
      </c>
      <c r="B41" t="s">
        <v>901</v>
      </c>
    </row>
    <row r="42" spans="1:15" ht="15" thickBot="1" x14ac:dyDescent="0.35">
      <c r="A42" s="2" t="s">
        <v>814</v>
      </c>
      <c r="B42" t="s">
        <v>904</v>
      </c>
    </row>
    <row r="43" spans="1:15" ht="42.75" customHeight="1" thickBot="1" x14ac:dyDescent="0.4">
      <c r="A43" s="18" t="s">
        <v>1255</v>
      </c>
      <c r="B43" s="18" t="s">
        <v>181</v>
      </c>
      <c r="C43" s="19"/>
      <c r="D43" s="19"/>
      <c r="E43" s="20"/>
      <c r="F43" s="20"/>
      <c r="G43" s="20"/>
      <c r="H43" s="24"/>
      <c r="I43" s="66"/>
      <c r="L43"/>
      <c r="N43" s="81"/>
    </row>
    <row r="44" spans="1:15" ht="15" thickBot="1" x14ac:dyDescent="0.35">
      <c r="A44" s="356" t="s">
        <v>182</v>
      </c>
      <c r="B44" s="15" t="s">
        <v>637</v>
      </c>
      <c r="C44" s="264"/>
      <c r="D44" s="16"/>
      <c r="E44" s="16" t="s">
        <v>638</v>
      </c>
      <c r="F44" s="17"/>
      <c r="G44" s="192"/>
      <c r="H44" s="344" t="s">
        <v>16</v>
      </c>
      <c r="I44" s="354" t="s">
        <v>183</v>
      </c>
      <c r="L44"/>
      <c r="N44" s="81"/>
    </row>
    <row r="45" spans="1:15" ht="30" thickTop="1" thickBot="1" x14ac:dyDescent="0.35">
      <c r="A45" s="360"/>
      <c r="B45" s="12" t="s">
        <v>196</v>
      </c>
      <c r="C45" s="12" t="s">
        <v>1214</v>
      </c>
      <c r="D45" s="12" t="s">
        <v>1215</v>
      </c>
      <c r="E45" s="13" t="s">
        <v>196</v>
      </c>
      <c r="F45" s="12" t="s">
        <v>1214</v>
      </c>
      <c r="G45" s="12" t="s">
        <v>1215</v>
      </c>
      <c r="H45" s="353"/>
      <c r="I45" s="355"/>
      <c r="L45"/>
      <c r="N45" s="81"/>
    </row>
    <row r="46" spans="1:15" x14ac:dyDescent="0.3">
      <c r="A46" s="97" t="s">
        <v>1213</v>
      </c>
      <c r="B46" s="38">
        <v>0</v>
      </c>
      <c r="C46" s="137">
        <v>0</v>
      </c>
      <c r="D46" s="137">
        <v>0</v>
      </c>
      <c r="E46" s="38"/>
      <c r="F46" s="137"/>
      <c r="G46" s="122"/>
      <c r="H46" s="101">
        <f>B46- E46</f>
        <v>0</v>
      </c>
      <c r="I46" s="196">
        <f>G46-D46</f>
        <v>0</v>
      </c>
      <c r="J46" s="111"/>
      <c r="K46" s="111"/>
      <c r="L46"/>
      <c r="N46" s="81"/>
    </row>
    <row r="47" spans="1:15" x14ac:dyDescent="0.3">
      <c r="A47" s="98" t="s">
        <v>158</v>
      </c>
      <c r="B47" s="29">
        <v>0</v>
      </c>
      <c r="C47" s="138">
        <v>0</v>
      </c>
      <c r="D47" s="138">
        <v>0</v>
      </c>
      <c r="E47" s="29"/>
      <c r="F47" s="138"/>
      <c r="G47" s="203"/>
      <c r="H47" s="100">
        <f>B47- E47</f>
        <v>0</v>
      </c>
      <c r="I47" s="197">
        <f>G47-D47</f>
        <v>0</v>
      </c>
      <c r="J47" s="205"/>
      <c r="K47" s="111"/>
      <c r="L47"/>
      <c r="N47" s="81"/>
    </row>
    <row r="48" spans="1:15" x14ac:dyDescent="0.3">
      <c r="A48" s="98" t="s">
        <v>171</v>
      </c>
      <c r="B48" s="29">
        <v>-12423030</v>
      </c>
      <c r="C48" s="138">
        <v>0</v>
      </c>
      <c r="D48" s="138">
        <v>-0.01</v>
      </c>
      <c r="E48" s="29">
        <v>-12423030</v>
      </c>
      <c r="F48" s="138">
        <v>0</v>
      </c>
      <c r="G48" s="203">
        <v>-0.01</v>
      </c>
      <c r="H48" s="100">
        <f>B48- E48</f>
        <v>0</v>
      </c>
      <c r="I48" s="197">
        <f>G48-D48</f>
        <v>0</v>
      </c>
      <c r="J48" s="205"/>
      <c r="K48" s="111"/>
      <c r="L48" s="200"/>
      <c r="M48" s="201"/>
      <c r="N48" s="202"/>
      <c r="O48" s="202"/>
    </row>
    <row r="49" spans="1:15" x14ac:dyDescent="0.3">
      <c r="A49" s="98" t="s">
        <v>159</v>
      </c>
      <c r="B49" s="29">
        <v>2512306339</v>
      </c>
      <c r="C49" s="138">
        <v>4.8000000000000001E-2</v>
      </c>
      <c r="D49" s="138">
        <v>9.5000000000000001E-2</v>
      </c>
      <c r="E49" s="29">
        <v>2512306339</v>
      </c>
      <c r="F49" s="138">
        <v>4.8000000000000001E-2</v>
      </c>
      <c r="G49" s="203">
        <v>9.5000000000000001E-2</v>
      </c>
      <c r="H49" s="100">
        <f t="shared" ref="H49:H53" si="10">B49- E49</f>
        <v>0</v>
      </c>
      <c r="I49" s="197">
        <f t="shared" ref="I49:I53" si="11">G49-D49</f>
        <v>0</v>
      </c>
      <c r="J49" s="205"/>
      <c r="K49" s="111"/>
      <c r="L49" s="200"/>
      <c r="M49" s="201"/>
      <c r="N49" s="202"/>
      <c r="O49" s="202"/>
    </row>
    <row r="50" spans="1:15" x14ac:dyDescent="0.3">
      <c r="A50" s="98" t="s">
        <v>204</v>
      </c>
      <c r="B50" s="29">
        <v>14315766</v>
      </c>
      <c r="C50" s="138">
        <v>0</v>
      </c>
      <c r="D50" s="138">
        <v>1.0999999999999999E-2</v>
      </c>
      <c r="E50" s="29">
        <v>14315766</v>
      </c>
      <c r="F50" s="138">
        <v>0</v>
      </c>
      <c r="G50" s="203">
        <v>1.0999999999999999E-2</v>
      </c>
      <c r="H50" s="100">
        <f t="shared" si="10"/>
        <v>0</v>
      </c>
      <c r="I50" s="197">
        <f t="shared" si="11"/>
        <v>0</v>
      </c>
      <c r="J50" s="205"/>
      <c r="K50" s="111"/>
      <c r="L50" s="200"/>
      <c r="M50" s="201"/>
      <c r="N50" s="202"/>
      <c r="O50" s="202"/>
    </row>
    <row r="51" spans="1:15" x14ac:dyDescent="0.3">
      <c r="A51" s="98" t="s">
        <v>169</v>
      </c>
      <c r="B51" s="29">
        <v>203554485</v>
      </c>
      <c r="C51" s="138">
        <v>4.0000000000000001E-3</v>
      </c>
      <c r="D51" s="138">
        <v>0.158</v>
      </c>
      <c r="E51" s="29">
        <v>203554485</v>
      </c>
      <c r="F51" s="138">
        <v>4.0000000000000001E-3</v>
      </c>
      <c r="G51" s="203">
        <v>0.158</v>
      </c>
      <c r="H51" s="100">
        <f t="shared" si="10"/>
        <v>0</v>
      </c>
      <c r="I51" s="197">
        <f t="shared" si="11"/>
        <v>0</v>
      </c>
      <c r="J51" s="205"/>
      <c r="K51" s="111"/>
      <c r="L51" s="200"/>
      <c r="M51" s="201"/>
      <c r="N51" s="202"/>
      <c r="O51" s="202"/>
    </row>
    <row r="52" spans="1:15" x14ac:dyDescent="0.3">
      <c r="A52" s="98" t="s">
        <v>160</v>
      </c>
      <c r="B52" s="29">
        <v>13433674058</v>
      </c>
      <c r="C52" s="138">
        <v>0.254</v>
      </c>
      <c r="D52" s="138">
        <v>0.50700000000000001</v>
      </c>
      <c r="E52" s="29">
        <v>13433674058</v>
      </c>
      <c r="F52" s="138">
        <v>0.254</v>
      </c>
      <c r="G52" s="203">
        <v>0.50700000000000001</v>
      </c>
      <c r="H52" s="100">
        <f t="shared" si="10"/>
        <v>0</v>
      </c>
      <c r="I52" s="197">
        <f t="shared" si="11"/>
        <v>0</v>
      </c>
      <c r="J52" s="205"/>
      <c r="K52" s="111"/>
      <c r="L52" s="200"/>
      <c r="M52" s="201"/>
      <c r="N52" s="202"/>
      <c r="O52" s="202"/>
    </row>
    <row r="53" spans="1:15" x14ac:dyDescent="0.3">
      <c r="A53" s="98" t="s">
        <v>161</v>
      </c>
      <c r="B53" s="29">
        <v>283778289</v>
      </c>
      <c r="C53" s="138">
        <v>5.0000000000000001E-3</v>
      </c>
      <c r="D53" s="138">
        <v>0.22</v>
      </c>
      <c r="E53" s="29">
        <v>283778289</v>
      </c>
      <c r="F53" s="138">
        <v>5.0000000000000001E-3</v>
      </c>
      <c r="G53" s="203">
        <v>0.22</v>
      </c>
      <c r="H53" s="100">
        <f t="shared" si="10"/>
        <v>0</v>
      </c>
      <c r="I53" s="197">
        <f t="shared" si="11"/>
        <v>0</v>
      </c>
      <c r="J53" s="205"/>
      <c r="K53" s="111"/>
      <c r="L53" s="200"/>
      <c r="M53" s="201"/>
      <c r="N53" s="202"/>
      <c r="O53" s="202"/>
    </row>
    <row r="54" spans="1:15" x14ac:dyDescent="0.3">
      <c r="A54" s="98" t="s">
        <v>170</v>
      </c>
      <c r="B54" s="29">
        <v>0</v>
      </c>
      <c r="C54" s="138">
        <v>0</v>
      </c>
      <c r="D54" s="138">
        <v>0</v>
      </c>
      <c r="E54" s="29"/>
      <c r="F54" s="138"/>
      <c r="G54" s="203"/>
      <c r="H54" s="100">
        <f t="shared" ref="H54:H62" si="12">B54- E54</f>
        <v>0</v>
      </c>
      <c r="I54" s="197">
        <f t="shared" ref="I54:I62" si="13">G54-D54</f>
        <v>0</v>
      </c>
      <c r="N54" s="202"/>
      <c r="O54" s="202"/>
    </row>
    <row r="55" spans="1:15" x14ac:dyDescent="0.3">
      <c r="A55" s="98" t="s">
        <v>162</v>
      </c>
      <c r="B55" s="29">
        <v>789776579</v>
      </c>
      <c r="C55" s="138">
        <v>1.4999999999999999E-2</v>
      </c>
      <c r="D55" s="138">
        <v>0.61199999999999999</v>
      </c>
      <c r="E55" s="29">
        <v>789776579</v>
      </c>
      <c r="F55" s="138">
        <v>1.4999999999999999E-2</v>
      </c>
      <c r="G55" s="203">
        <v>0.61199999999999999</v>
      </c>
      <c r="H55" s="100">
        <f t="shared" si="12"/>
        <v>0</v>
      </c>
      <c r="I55" s="197">
        <f t="shared" si="13"/>
        <v>0</v>
      </c>
      <c r="J55" s="205"/>
      <c r="K55" s="111"/>
      <c r="L55" s="200"/>
      <c r="M55" s="201"/>
      <c r="N55" s="202"/>
      <c r="O55" s="202"/>
    </row>
    <row r="56" spans="1:15" x14ac:dyDescent="0.3">
      <c r="A56" s="98" t="s">
        <v>172</v>
      </c>
      <c r="B56" s="29">
        <v>11846838</v>
      </c>
      <c r="C56" s="138">
        <v>0</v>
      </c>
      <c r="D56" s="138">
        <v>8.9999999999999993E-3</v>
      </c>
      <c r="E56" s="29">
        <v>11846838</v>
      </c>
      <c r="F56" s="138">
        <v>0</v>
      </c>
      <c r="G56" s="203">
        <v>8.9999999999999993E-3</v>
      </c>
      <c r="H56" s="100">
        <f t="shared" si="12"/>
        <v>0</v>
      </c>
      <c r="I56" s="197">
        <f t="shared" si="13"/>
        <v>0</v>
      </c>
      <c r="J56" s="205"/>
      <c r="K56" s="111"/>
      <c r="L56" s="200"/>
      <c r="M56" s="201"/>
      <c r="N56" s="202"/>
      <c r="O56" s="202"/>
    </row>
    <row r="57" spans="1:15" x14ac:dyDescent="0.3">
      <c r="A57" s="98" t="s">
        <v>163</v>
      </c>
      <c r="B57" s="29">
        <v>22622611523</v>
      </c>
      <c r="C57" s="138">
        <v>0.42799999999999999</v>
      </c>
      <c r="D57" s="138">
        <v>0.998</v>
      </c>
      <c r="E57" s="29">
        <v>22622611523</v>
      </c>
      <c r="F57" s="138">
        <v>0.42799999999999999</v>
      </c>
      <c r="G57" s="203">
        <v>0.998</v>
      </c>
      <c r="H57" s="100">
        <f t="shared" si="12"/>
        <v>0</v>
      </c>
      <c r="I57" s="197">
        <f t="shared" si="13"/>
        <v>0</v>
      </c>
      <c r="J57" s="205"/>
      <c r="K57" s="111"/>
      <c r="L57" s="200"/>
      <c r="M57" s="201"/>
      <c r="N57" s="202"/>
      <c r="O57" s="202"/>
    </row>
    <row r="58" spans="1:15" x14ac:dyDescent="0.3">
      <c r="A58" s="98" t="s">
        <v>164</v>
      </c>
      <c r="B58" s="29">
        <v>50588998</v>
      </c>
      <c r="C58" s="138">
        <v>1E-3</v>
      </c>
      <c r="D58" s="138">
        <v>2E-3</v>
      </c>
      <c r="E58" s="29">
        <v>50588998</v>
      </c>
      <c r="F58" s="138">
        <v>1E-3</v>
      </c>
      <c r="G58" s="203">
        <v>2E-3</v>
      </c>
      <c r="H58" s="100">
        <f t="shared" si="12"/>
        <v>0</v>
      </c>
      <c r="I58" s="197">
        <f t="shared" si="13"/>
        <v>0</v>
      </c>
      <c r="J58" s="205"/>
      <c r="K58" s="111"/>
      <c r="L58" s="200"/>
      <c r="M58" s="201"/>
      <c r="N58" s="202"/>
      <c r="O58" s="202"/>
    </row>
    <row r="59" spans="1:15" x14ac:dyDescent="0.3">
      <c r="A59" s="98" t="s">
        <v>165</v>
      </c>
      <c r="B59" s="29">
        <v>10567768820</v>
      </c>
      <c r="C59" s="138">
        <v>0.2</v>
      </c>
      <c r="D59" s="138">
        <v>0.39900000000000002</v>
      </c>
      <c r="E59" s="29">
        <v>10567768820</v>
      </c>
      <c r="F59" s="138">
        <v>0.2</v>
      </c>
      <c r="G59" s="203">
        <v>0.39900000000000002</v>
      </c>
      <c r="H59" s="100">
        <f t="shared" si="12"/>
        <v>0</v>
      </c>
      <c r="I59" s="197">
        <f t="shared" si="13"/>
        <v>0</v>
      </c>
      <c r="J59" s="205"/>
      <c r="K59" s="111"/>
      <c r="L59" s="200"/>
      <c r="M59" s="201"/>
      <c r="N59" s="202"/>
      <c r="O59" s="202"/>
    </row>
    <row r="60" spans="1:15" x14ac:dyDescent="0.3">
      <c r="A60" s="98" t="s">
        <v>166</v>
      </c>
      <c r="B60" s="29">
        <v>0</v>
      </c>
      <c r="C60" s="138">
        <v>0</v>
      </c>
      <c r="D60" s="138">
        <v>0</v>
      </c>
      <c r="E60" s="29"/>
      <c r="F60" s="138"/>
      <c r="G60" s="203"/>
      <c r="H60" s="100">
        <f t="shared" si="12"/>
        <v>0</v>
      </c>
      <c r="I60" s="197">
        <f t="shared" si="13"/>
        <v>0</v>
      </c>
      <c r="N60" s="202"/>
      <c r="O60" s="202"/>
    </row>
    <row r="61" spans="1:15" x14ac:dyDescent="0.3">
      <c r="A61" s="98" t="s">
        <v>167</v>
      </c>
      <c r="B61" s="29">
        <v>172191288</v>
      </c>
      <c r="C61" s="138">
        <v>3.0000000000000001E-3</v>
      </c>
      <c r="D61" s="138">
        <v>7.3999999999999996E-2</v>
      </c>
      <c r="E61" s="29">
        <v>172191288</v>
      </c>
      <c r="F61" s="138">
        <v>3.0000000000000001E-3</v>
      </c>
      <c r="G61" s="203">
        <v>7.3999999999999996E-2</v>
      </c>
      <c r="H61" s="100">
        <f t="shared" si="12"/>
        <v>0</v>
      </c>
      <c r="I61" s="197">
        <f t="shared" si="13"/>
        <v>0</v>
      </c>
      <c r="J61" s="205"/>
      <c r="K61" s="111"/>
      <c r="L61" s="200"/>
      <c r="M61" s="201"/>
      <c r="N61" s="202"/>
      <c r="O61" s="202"/>
    </row>
    <row r="62" spans="1:15" ht="15" thickBot="1" x14ac:dyDescent="0.35">
      <c r="A62" s="119" t="s">
        <v>168</v>
      </c>
      <c r="B62" s="95">
        <v>2164781850</v>
      </c>
      <c r="C62" s="139">
        <v>4.1000000000000002E-2</v>
      </c>
      <c r="D62" s="139">
        <v>0.92600000000000005</v>
      </c>
      <c r="E62" s="95">
        <v>2164781850</v>
      </c>
      <c r="F62" s="139">
        <v>4.1000000000000002E-2</v>
      </c>
      <c r="G62" s="206">
        <v>0.92600000000000005</v>
      </c>
      <c r="H62" s="103">
        <f t="shared" si="12"/>
        <v>0</v>
      </c>
      <c r="I62" s="199">
        <f t="shared" si="13"/>
        <v>0</v>
      </c>
      <c r="J62" s="205"/>
      <c r="K62" s="111"/>
      <c r="L62" s="200"/>
      <c r="M62" s="201"/>
      <c r="N62" s="112"/>
    </row>
    <row r="63" spans="1:15" ht="15.6" thickTop="1" thickBot="1" x14ac:dyDescent="0.35">
      <c r="A63" s="120" t="s">
        <v>137</v>
      </c>
      <c r="B63" s="92">
        <f t="shared" ref="B63:I63" si="14">SUM(B46:B62)</f>
        <v>52814771803</v>
      </c>
      <c r="C63" s="121">
        <f t="shared" si="14"/>
        <v>0.99900000000000011</v>
      </c>
      <c r="D63" s="121"/>
      <c r="E63" s="92">
        <f t="shared" si="14"/>
        <v>52814771803</v>
      </c>
      <c r="F63" s="121">
        <f t="shared" si="14"/>
        <v>0.99900000000000011</v>
      </c>
      <c r="G63" s="121"/>
      <c r="H63" s="102">
        <f t="shared" si="14"/>
        <v>0</v>
      </c>
      <c r="I63" s="204">
        <f t="shared" si="14"/>
        <v>0</v>
      </c>
      <c r="L63"/>
      <c r="N63" s="81"/>
    </row>
    <row r="65" spans="1:20" x14ac:dyDescent="0.3">
      <c r="A65" s="2" t="s">
        <v>812</v>
      </c>
      <c r="B65" t="s">
        <v>901</v>
      </c>
    </row>
    <row r="66" spans="1:20" ht="15" thickBot="1" x14ac:dyDescent="0.35">
      <c r="A66" s="2" t="s">
        <v>814</v>
      </c>
      <c r="B66" t="s">
        <v>905</v>
      </c>
    </row>
    <row r="67" spans="1:20" ht="42.75" customHeight="1" thickBot="1" x14ac:dyDescent="0.4">
      <c r="A67" s="18" t="s">
        <v>1261</v>
      </c>
      <c r="B67" s="18" t="s">
        <v>186</v>
      </c>
      <c r="C67" s="19"/>
      <c r="D67" s="19"/>
      <c r="E67" s="19"/>
      <c r="F67" s="20"/>
      <c r="G67" s="20"/>
      <c r="H67" s="20"/>
      <c r="I67" s="24"/>
      <c r="J67" s="24"/>
      <c r="K67" s="66"/>
      <c r="L67"/>
      <c r="N67" s="81"/>
    </row>
    <row r="68" spans="1:20" ht="15" thickBot="1" x14ac:dyDescent="0.35">
      <c r="A68" s="356" t="s">
        <v>10</v>
      </c>
      <c r="B68" s="356" t="s">
        <v>182</v>
      </c>
      <c r="C68" s="15" t="s">
        <v>637</v>
      </c>
      <c r="D68" s="264"/>
      <c r="E68" s="16"/>
      <c r="F68" s="16" t="s">
        <v>638</v>
      </c>
      <c r="G68" s="17"/>
      <c r="H68" s="192"/>
      <c r="I68" s="344" t="s">
        <v>16</v>
      </c>
      <c r="J68" s="354" t="s">
        <v>183</v>
      </c>
      <c r="K68" s="354" t="s">
        <v>183</v>
      </c>
      <c r="L68"/>
      <c r="N68" s="81"/>
    </row>
    <row r="69" spans="1:20" ht="15.6" thickTop="1" thickBot="1" x14ac:dyDescent="0.35">
      <c r="A69" s="360"/>
      <c r="B69" s="360"/>
      <c r="C69" s="12" t="s">
        <v>196</v>
      </c>
      <c r="D69" s="12" t="s">
        <v>1214</v>
      </c>
      <c r="E69" s="12" t="s">
        <v>1215</v>
      </c>
      <c r="F69" s="13" t="s">
        <v>196</v>
      </c>
      <c r="G69" s="12" t="s">
        <v>1214</v>
      </c>
      <c r="H69" s="12" t="s">
        <v>1215</v>
      </c>
      <c r="I69" s="353"/>
      <c r="J69" s="362"/>
      <c r="K69" s="362"/>
      <c r="L69"/>
      <c r="N69" s="81"/>
    </row>
    <row r="70" spans="1:20" x14ac:dyDescent="0.3">
      <c r="A70" s="97" t="s">
        <v>0</v>
      </c>
      <c r="B70" s="126" t="s">
        <v>159</v>
      </c>
      <c r="C70" s="38">
        <v>261594897</v>
      </c>
      <c r="D70" s="134">
        <v>5.0000000000000001E-3</v>
      </c>
      <c r="E70" s="134">
        <v>0.104</v>
      </c>
      <c r="F70" s="38">
        <v>261594897</v>
      </c>
      <c r="G70" s="134">
        <v>5.0000000000000001E-3</v>
      </c>
      <c r="H70" s="122">
        <v>0.01</v>
      </c>
      <c r="I70" s="101">
        <f t="shared" ref="I70:I79" si="15">C70- F70</f>
        <v>0</v>
      </c>
      <c r="J70" s="270">
        <f t="shared" ref="J70:J79" si="16">G70-D70</f>
        <v>0</v>
      </c>
      <c r="K70" s="266">
        <f t="shared" ref="K70:K79" si="17">H70-E70</f>
        <v>-9.4E-2</v>
      </c>
      <c r="L70"/>
      <c r="M70" s="111"/>
      <c r="N70" s="200"/>
      <c r="O70" s="200"/>
      <c r="P70" s="201"/>
      <c r="Q70" s="202"/>
      <c r="R70" s="202"/>
      <c r="S70" s="112"/>
      <c r="T70" s="112"/>
    </row>
    <row r="71" spans="1:20" x14ac:dyDescent="0.3">
      <c r="A71" s="98" t="s">
        <v>0</v>
      </c>
      <c r="B71" s="127" t="s">
        <v>160</v>
      </c>
      <c r="C71" s="29">
        <v>350023616</v>
      </c>
      <c r="D71" s="131">
        <v>7.0000000000000001E-3</v>
      </c>
      <c r="E71" s="131">
        <v>2.5999999999999999E-2</v>
      </c>
      <c r="F71" s="29">
        <v>350023616</v>
      </c>
      <c r="G71" s="131">
        <v>7.0000000000000001E-3</v>
      </c>
      <c r="H71" s="203">
        <v>1.2999999999999999E-2</v>
      </c>
      <c r="I71" s="100">
        <f t="shared" si="15"/>
        <v>0</v>
      </c>
      <c r="J71" s="271">
        <f t="shared" si="16"/>
        <v>0</v>
      </c>
      <c r="K71" s="267">
        <f t="shared" si="17"/>
        <v>-1.2999999999999999E-2</v>
      </c>
      <c r="L71"/>
      <c r="M71" s="111"/>
      <c r="N71" s="200"/>
      <c r="O71" s="200"/>
      <c r="P71" s="201"/>
      <c r="Q71" s="202"/>
      <c r="R71" s="202"/>
      <c r="S71" s="112"/>
      <c r="T71" s="112"/>
    </row>
    <row r="72" spans="1:20" x14ac:dyDescent="0.3">
      <c r="A72" s="114" t="s">
        <v>0</v>
      </c>
      <c r="B72" s="130" t="s">
        <v>162</v>
      </c>
      <c r="C72" s="28">
        <v>181935692</v>
      </c>
      <c r="D72" s="132">
        <v>3.0000000000000001E-3</v>
      </c>
      <c r="E72" s="132">
        <v>0.23</v>
      </c>
      <c r="F72" s="28">
        <v>181935692</v>
      </c>
      <c r="G72" s="132">
        <v>3.0000000000000001E-3</v>
      </c>
      <c r="H72" s="203">
        <v>0.14099999999999999</v>
      </c>
      <c r="I72" s="115">
        <f t="shared" si="15"/>
        <v>0</v>
      </c>
      <c r="J72" s="271">
        <f t="shared" si="16"/>
        <v>0</v>
      </c>
      <c r="K72" s="267">
        <f t="shared" si="17"/>
        <v>-8.9000000000000024E-2</v>
      </c>
      <c r="L72"/>
      <c r="M72" s="111"/>
      <c r="N72" s="200"/>
      <c r="O72" s="200"/>
      <c r="P72" s="201"/>
      <c r="Q72" s="202"/>
      <c r="R72" s="202"/>
      <c r="S72" s="112"/>
      <c r="T72" s="112"/>
    </row>
    <row r="73" spans="1:20" x14ac:dyDescent="0.3">
      <c r="A73" s="114" t="s">
        <v>0</v>
      </c>
      <c r="B73" s="130" t="s">
        <v>164</v>
      </c>
      <c r="C73" s="28">
        <v>33370793</v>
      </c>
      <c r="D73" s="132">
        <v>1E-3</v>
      </c>
      <c r="E73" s="132">
        <v>0.66</v>
      </c>
      <c r="F73" s="28">
        <v>33370793</v>
      </c>
      <c r="G73" s="132">
        <v>1E-3</v>
      </c>
      <c r="H73" s="203">
        <v>1E-3</v>
      </c>
      <c r="I73" s="115">
        <f t="shared" si="15"/>
        <v>0</v>
      </c>
      <c r="J73" s="271">
        <f t="shared" si="16"/>
        <v>0</v>
      </c>
      <c r="K73" s="267">
        <f t="shared" si="17"/>
        <v>-0.65900000000000003</v>
      </c>
      <c r="L73"/>
      <c r="M73" s="111"/>
      <c r="N73" s="200"/>
      <c r="O73" s="200"/>
      <c r="P73" s="201"/>
      <c r="Q73" s="202"/>
      <c r="R73" s="202"/>
      <c r="S73" s="112"/>
      <c r="T73" s="112"/>
    </row>
    <row r="74" spans="1:20" x14ac:dyDescent="0.3">
      <c r="A74" s="114" t="s">
        <v>0</v>
      </c>
      <c r="B74" s="130" t="s">
        <v>165</v>
      </c>
      <c r="C74" s="28">
        <v>9617050528</v>
      </c>
      <c r="D74" s="132">
        <v>0.182</v>
      </c>
      <c r="E74" s="132">
        <v>0.91</v>
      </c>
      <c r="F74" s="28">
        <v>9617050528</v>
      </c>
      <c r="G74" s="132">
        <v>0.182</v>
      </c>
      <c r="H74" s="203">
        <v>0.36299999999999999</v>
      </c>
      <c r="I74" s="115">
        <f t="shared" si="15"/>
        <v>0</v>
      </c>
      <c r="J74" s="271">
        <f t="shared" si="16"/>
        <v>0</v>
      </c>
      <c r="K74" s="267">
        <f t="shared" si="17"/>
        <v>-0.54700000000000004</v>
      </c>
      <c r="L74"/>
      <c r="M74" s="111"/>
      <c r="N74" s="200"/>
      <c r="O74" s="200"/>
      <c r="P74" s="201"/>
      <c r="Q74" s="202"/>
      <c r="R74" s="202"/>
      <c r="S74" s="112"/>
      <c r="T74" s="112"/>
    </row>
    <row r="75" spans="1:20" x14ac:dyDescent="0.3">
      <c r="A75" s="114" t="s">
        <v>0</v>
      </c>
      <c r="B75" s="130" t="s">
        <v>166</v>
      </c>
      <c r="C75" s="28">
        <v>0</v>
      </c>
      <c r="D75" s="132">
        <v>0</v>
      </c>
      <c r="E75" s="132">
        <v>0</v>
      </c>
      <c r="F75" s="28"/>
      <c r="G75" s="132"/>
      <c r="H75" s="203"/>
      <c r="I75" s="115">
        <f t="shared" si="15"/>
        <v>0</v>
      </c>
      <c r="J75" s="271">
        <f t="shared" si="16"/>
        <v>0</v>
      </c>
      <c r="K75" s="267">
        <f t="shared" si="17"/>
        <v>0</v>
      </c>
      <c r="L75"/>
      <c r="M75" s="111"/>
      <c r="N75" s="200"/>
      <c r="O75" s="200"/>
      <c r="P75" s="201"/>
      <c r="Q75" s="202"/>
      <c r="R75" s="202"/>
      <c r="S75" s="112"/>
      <c r="T75" s="112"/>
    </row>
    <row r="76" spans="1:20" x14ac:dyDescent="0.3">
      <c r="A76" s="114" t="s">
        <v>0</v>
      </c>
      <c r="B76" s="130" t="s">
        <v>167</v>
      </c>
      <c r="C76" s="28">
        <v>5198599</v>
      </c>
      <c r="D76" s="132">
        <v>0</v>
      </c>
      <c r="E76" s="132">
        <v>0.03</v>
      </c>
      <c r="F76" s="28">
        <v>5198599</v>
      </c>
      <c r="G76" s="132">
        <v>0</v>
      </c>
      <c r="H76" s="203">
        <v>2E-3</v>
      </c>
      <c r="I76" s="115">
        <f t="shared" si="15"/>
        <v>0</v>
      </c>
      <c r="J76" s="271">
        <f t="shared" si="16"/>
        <v>0</v>
      </c>
      <c r="K76" s="267">
        <f t="shared" si="17"/>
        <v>-2.7999999999999997E-2</v>
      </c>
      <c r="L76"/>
      <c r="M76" s="111"/>
      <c r="N76" s="200"/>
      <c r="O76" s="200"/>
      <c r="P76" s="201"/>
      <c r="Q76" s="202"/>
      <c r="R76" s="202"/>
      <c r="S76" s="112"/>
      <c r="T76" s="112"/>
    </row>
    <row r="77" spans="1:20" x14ac:dyDescent="0.3">
      <c r="A77" s="114" t="s">
        <v>0</v>
      </c>
      <c r="B77" s="130" t="s">
        <v>168</v>
      </c>
      <c r="C77" s="28">
        <v>25097917</v>
      </c>
      <c r="D77" s="132">
        <v>0</v>
      </c>
      <c r="E77" s="132">
        <v>1.2E-2</v>
      </c>
      <c r="F77" s="28">
        <v>25097917</v>
      </c>
      <c r="G77" s="132">
        <v>0</v>
      </c>
      <c r="H77" s="203">
        <v>1.0999999999999999E-2</v>
      </c>
      <c r="I77" s="115">
        <f t="shared" si="15"/>
        <v>0</v>
      </c>
      <c r="J77" s="271">
        <f t="shared" si="16"/>
        <v>0</v>
      </c>
      <c r="K77" s="267">
        <f t="shared" si="17"/>
        <v>-1.0000000000000009E-3</v>
      </c>
      <c r="L77"/>
      <c r="M77" s="111"/>
      <c r="N77" s="200"/>
      <c r="O77" s="200"/>
      <c r="P77" s="201"/>
      <c r="Q77" s="202"/>
      <c r="R77" s="202"/>
      <c r="S77" s="112"/>
      <c r="T77" s="112"/>
    </row>
    <row r="78" spans="1:20" x14ac:dyDescent="0.3">
      <c r="A78" s="114" t="s">
        <v>185</v>
      </c>
      <c r="B78" s="130" t="s">
        <v>159</v>
      </c>
      <c r="C78" s="28">
        <v>110549590</v>
      </c>
      <c r="D78" s="132">
        <v>2E-3</v>
      </c>
      <c r="E78" s="132">
        <v>4.3999999999999997E-2</v>
      </c>
      <c r="F78" s="28">
        <v>110549590</v>
      </c>
      <c r="G78" s="132">
        <v>2E-3</v>
      </c>
      <c r="H78" s="203">
        <v>4.0000000000000001E-3</v>
      </c>
      <c r="I78" s="115">
        <f t="shared" si="15"/>
        <v>0</v>
      </c>
      <c r="J78" s="271">
        <f t="shared" si="16"/>
        <v>0</v>
      </c>
      <c r="K78" s="267">
        <f t="shared" si="17"/>
        <v>-3.9999999999999994E-2</v>
      </c>
      <c r="L78"/>
      <c r="M78" s="111"/>
      <c r="N78" s="200"/>
      <c r="O78" s="200"/>
      <c r="P78" s="201"/>
      <c r="Q78" s="202"/>
      <c r="R78" s="202"/>
      <c r="S78" s="112"/>
      <c r="T78" s="112"/>
    </row>
    <row r="79" spans="1:20" x14ac:dyDescent="0.3">
      <c r="A79" s="114" t="s">
        <v>185</v>
      </c>
      <c r="B79" s="130" t="s">
        <v>162</v>
      </c>
      <c r="C79" s="28">
        <v>134568964</v>
      </c>
      <c r="D79" s="132">
        <v>2E-3</v>
      </c>
      <c r="E79" s="132">
        <v>0.17</v>
      </c>
      <c r="F79" s="28">
        <v>134568964</v>
      </c>
      <c r="G79" s="132">
        <v>3.0000000000000001E-3</v>
      </c>
      <c r="H79" s="203">
        <v>0.104</v>
      </c>
      <c r="I79" s="115">
        <f t="shared" si="15"/>
        <v>0</v>
      </c>
      <c r="J79" s="271">
        <f t="shared" si="16"/>
        <v>1E-3</v>
      </c>
      <c r="K79" s="267">
        <f t="shared" si="17"/>
        <v>-6.6000000000000017E-2</v>
      </c>
      <c r="L79"/>
      <c r="M79" s="111"/>
      <c r="N79" s="200"/>
      <c r="O79" s="200"/>
      <c r="P79" s="201"/>
      <c r="Q79" s="202"/>
      <c r="R79" s="202"/>
      <c r="S79" s="112"/>
      <c r="T79" s="112"/>
    </row>
    <row r="80" spans="1:20" x14ac:dyDescent="0.3">
      <c r="A80" s="114" t="s">
        <v>185</v>
      </c>
      <c r="B80" s="130" t="s">
        <v>164</v>
      </c>
      <c r="C80" s="28">
        <v>14917917</v>
      </c>
      <c r="D80" s="132">
        <v>0</v>
      </c>
      <c r="E80" s="132">
        <v>0.29499999999999998</v>
      </c>
      <c r="F80" s="28">
        <v>14917917</v>
      </c>
      <c r="G80" s="132">
        <v>0</v>
      </c>
      <c r="H80" s="203">
        <v>1E-3</v>
      </c>
      <c r="I80" s="115">
        <f t="shared" ref="I80:I81" si="18">C80- F80</f>
        <v>0</v>
      </c>
      <c r="J80" s="271">
        <f t="shared" ref="J80:K81" si="19">G80-D80</f>
        <v>0</v>
      </c>
      <c r="K80" s="267">
        <f t="shared" si="19"/>
        <v>-0.29399999999999998</v>
      </c>
      <c r="L80"/>
      <c r="M80" s="111"/>
      <c r="N80" s="200"/>
      <c r="O80" s="200"/>
      <c r="P80" s="201"/>
      <c r="Q80" s="202"/>
      <c r="R80" s="202"/>
      <c r="S80" s="112"/>
      <c r="T80" s="112"/>
    </row>
    <row r="81" spans="1:20" x14ac:dyDescent="0.3">
      <c r="A81" s="114" t="s">
        <v>185</v>
      </c>
      <c r="B81" s="130" t="s">
        <v>165</v>
      </c>
      <c r="C81" s="28">
        <v>2727237</v>
      </c>
      <c r="D81" s="132">
        <v>0</v>
      </c>
      <c r="E81" s="132">
        <v>0</v>
      </c>
      <c r="F81" s="28">
        <v>2727237</v>
      </c>
      <c r="G81" s="132">
        <v>0</v>
      </c>
      <c r="H81" s="203">
        <v>0</v>
      </c>
      <c r="I81" s="115">
        <f t="shared" si="18"/>
        <v>0</v>
      </c>
      <c r="J81" s="271">
        <f t="shared" si="19"/>
        <v>0</v>
      </c>
      <c r="K81" s="267">
        <f t="shared" si="19"/>
        <v>0</v>
      </c>
      <c r="L81"/>
      <c r="M81" s="111"/>
      <c r="N81" s="200"/>
      <c r="O81" s="200"/>
      <c r="P81" s="201"/>
      <c r="Q81" s="202"/>
      <c r="R81" s="202"/>
      <c r="S81" s="112"/>
      <c r="T81" s="112"/>
    </row>
    <row r="82" spans="1:20" x14ac:dyDescent="0.3">
      <c r="A82" s="114" t="s">
        <v>185</v>
      </c>
      <c r="B82" s="130" t="s">
        <v>167</v>
      </c>
      <c r="C82" s="28">
        <v>0</v>
      </c>
      <c r="D82" s="132">
        <v>0</v>
      </c>
      <c r="E82" s="132">
        <v>0</v>
      </c>
      <c r="F82" s="28"/>
      <c r="G82" s="132"/>
      <c r="H82" s="203"/>
      <c r="I82" s="115">
        <f t="shared" ref="I82:I113" si="20">C82- F82</f>
        <v>0</v>
      </c>
      <c r="J82" s="271">
        <f t="shared" ref="J82:J113" si="21">G82-D82</f>
        <v>0</v>
      </c>
      <c r="K82" s="267">
        <f t="shared" ref="K82:K113" si="22">H82-E82</f>
        <v>0</v>
      </c>
      <c r="L82"/>
      <c r="M82" s="111"/>
      <c r="N82" s="200"/>
      <c r="O82" s="200"/>
      <c r="P82" s="201"/>
      <c r="Q82" s="202"/>
      <c r="R82" s="202"/>
      <c r="S82" s="112"/>
      <c r="T82" s="112"/>
    </row>
    <row r="83" spans="1:20" x14ac:dyDescent="0.3">
      <c r="A83" s="114" t="s">
        <v>185</v>
      </c>
      <c r="B83" s="130" t="s">
        <v>168</v>
      </c>
      <c r="C83" s="28">
        <v>30545505</v>
      </c>
      <c r="D83" s="132">
        <v>1E-3</v>
      </c>
      <c r="E83" s="132">
        <v>1.4E-2</v>
      </c>
      <c r="F83" s="28">
        <v>30545505</v>
      </c>
      <c r="G83" s="132">
        <v>1E-3</v>
      </c>
      <c r="H83" s="203">
        <v>1.2999999999999999E-2</v>
      </c>
      <c r="I83" s="115">
        <f t="shared" si="20"/>
        <v>0</v>
      </c>
      <c r="J83" s="271">
        <f t="shared" si="21"/>
        <v>0</v>
      </c>
      <c r="K83" s="267">
        <f t="shared" si="22"/>
        <v>-1.0000000000000009E-3</v>
      </c>
      <c r="L83"/>
      <c r="M83" s="111"/>
      <c r="N83" s="200"/>
      <c r="O83" s="200"/>
      <c r="P83" s="201"/>
      <c r="Q83" s="202"/>
      <c r="R83" s="202"/>
      <c r="S83" s="112"/>
      <c r="T83" s="112"/>
    </row>
    <row r="84" spans="1:20" x14ac:dyDescent="0.3">
      <c r="A84" s="114" t="s">
        <v>1</v>
      </c>
      <c r="B84" s="130" t="s">
        <v>169</v>
      </c>
      <c r="C84" s="28">
        <v>425001</v>
      </c>
      <c r="D84" s="132">
        <v>0</v>
      </c>
      <c r="E84" s="132">
        <v>2E-3</v>
      </c>
      <c r="F84" s="28">
        <v>425001</v>
      </c>
      <c r="G84" s="132">
        <v>0</v>
      </c>
      <c r="H84" s="203">
        <v>0</v>
      </c>
      <c r="I84" s="115">
        <f t="shared" si="20"/>
        <v>0</v>
      </c>
      <c r="J84" s="271">
        <f t="shared" si="21"/>
        <v>0</v>
      </c>
      <c r="K84" s="267">
        <f t="shared" si="22"/>
        <v>-2E-3</v>
      </c>
      <c r="L84"/>
      <c r="M84" s="111"/>
      <c r="N84" s="200"/>
      <c r="O84" s="200"/>
      <c r="P84" s="201"/>
      <c r="Q84" s="202"/>
      <c r="R84" s="202"/>
      <c r="S84" s="112"/>
      <c r="T84" s="112"/>
    </row>
    <row r="85" spans="1:20" x14ac:dyDescent="0.3">
      <c r="A85" s="114" t="s">
        <v>1</v>
      </c>
      <c r="B85" s="130" t="s">
        <v>161</v>
      </c>
      <c r="C85" s="28">
        <v>73441230</v>
      </c>
      <c r="D85" s="132">
        <v>1E-3</v>
      </c>
      <c r="E85" s="132">
        <v>0.25900000000000001</v>
      </c>
      <c r="F85" s="28">
        <v>73441230</v>
      </c>
      <c r="G85" s="132">
        <v>1E-3</v>
      </c>
      <c r="H85" s="203">
        <v>5.7000000000000002E-2</v>
      </c>
      <c r="I85" s="115">
        <f t="shared" si="20"/>
        <v>0</v>
      </c>
      <c r="J85" s="271">
        <f t="shared" si="21"/>
        <v>0</v>
      </c>
      <c r="K85" s="267">
        <f t="shared" si="22"/>
        <v>-0.20200000000000001</v>
      </c>
      <c r="L85"/>
      <c r="M85" s="111"/>
      <c r="N85" s="200"/>
      <c r="O85" s="200"/>
      <c r="P85" s="201"/>
      <c r="Q85" s="202"/>
      <c r="R85" s="202"/>
      <c r="S85" s="112"/>
      <c r="T85" s="112"/>
    </row>
    <row r="86" spans="1:20" x14ac:dyDescent="0.3">
      <c r="A86" s="114" t="s">
        <v>1</v>
      </c>
      <c r="B86" s="130" t="s">
        <v>163</v>
      </c>
      <c r="C86" s="28">
        <v>98931593</v>
      </c>
      <c r="D86" s="132">
        <v>2E-3</v>
      </c>
      <c r="E86" s="132">
        <v>4.0000000000000001E-3</v>
      </c>
      <c r="F86" s="28">
        <v>98931593</v>
      </c>
      <c r="G86" s="132">
        <v>2E-3</v>
      </c>
      <c r="H86" s="203">
        <v>4.0000000000000001E-3</v>
      </c>
      <c r="I86" s="115">
        <f t="shared" si="20"/>
        <v>0</v>
      </c>
      <c r="J86" s="271">
        <f t="shared" si="21"/>
        <v>0</v>
      </c>
      <c r="K86" s="267">
        <f t="shared" si="22"/>
        <v>0</v>
      </c>
      <c r="L86"/>
      <c r="M86" s="111"/>
      <c r="N86" s="200"/>
      <c r="O86" s="200"/>
      <c r="P86" s="201"/>
      <c r="Q86" s="202"/>
      <c r="R86" s="202"/>
      <c r="S86" s="112"/>
      <c r="T86" s="112"/>
    </row>
    <row r="87" spans="1:20" x14ac:dyDescent="0.3">
      <c r="A87" s="114" t="s">
        <v>1</v>
      </c>
      <c r="B87" s="130" t="s">
        <v>168</v>
      </c>
      <c r="C87" s="28">
        <v>26380748</v>
      </c>
      <c r="D87" s="132">
        <v>0</v>
      </c>
      <c r="E87" s="132">
        <v>1.2E-2</v>
      </c>
      <c r="F87" s="28">
        <v>26380748</v>
      </c>
      <c r="G87" s="132">
        <v>0</v>
      </c>
      <c r="H87" s="203">
        <v>1.0999999999999999E-2</v>
      </c>
      <c r="I87" s="115">
        <f t="shared" si="20"/>
        <v>0</v>
      </c>
      <c r="J87" s="271">
        <f t="shared" si="21"/>
        <v>0</v>
      </c>
      <c r="K87" s="267">
        <f t="shared" si="22"/>
        <v>-1.0000000000000009E-3</v>
      </c>
      <c r="L87"/>
      <c r="M87" s="111"/>
      <c r="N87" s="200"/>
      <c r="O87" s="200"/>
      <c r="P87" s="201"/>
      <c r="Q87" s="202"/>
      <c r="R87" s="202"/>
      <c r="S87" s="112"/>
      <c r="T87" s="112"/>
    </row>
    <row r="88" spans="1:20" x14ac:dyDescent="0.3">
      <c r="A88" s="114" t="s">
        <v>2</v>
      </c>
      <c r="B88" s="130" t="s">
        <v>160</v>
      </c>
      <c r="C88" s="28">
        <v>1900000</v>
      </c>
      <c r="D88" s="132">
        <v>0</v>
      </c>
      <c r="E88" s="132">
        <v>0</v>
      </c>
      <c r="F88" s="28">
        <v>1900000</v>
      </c>
      <c r="G88" s="132">
        <v>0</v>
      </c>
      <c r="H88" s="203">
        <v>0</v>
      </c>
      <c r="I88" s="115">
        <f t="shared" si="20"/>
        <v>0</v>
      </c>
      <c r="J88" s="271">
        <f t="shared" si="21"/>
        <v>0</v>
      </c>
      <c r="K88" s="267">
        <f t="shared" si="22"/>
        <v>0</v>
      </c>
      <c r="L88"/>
      <c r="M88" s="111"/>
      <c r="N88" s="200"/>
      <c r="O88" s="200"/>
      <c r="P88" s="201"/>
      <c r="Q88" s="202"/>
      <c r="R88" s="202"/>
      <c r="S88" s="112"/>
      <c r="T88" s="112"/>
    </row>
    <row r="89" spans="1:20" x14ac:dyDescent="0.3">
      <c r="A89" s="114" t="s">
        <v>3</v>
      </c>
      <c r="B89" s="130" t="s">
        <v>160</v>
      </c>
      <c r="C89" s="28">
        <v>47417850</v>
      </c>
      <c r="D89" s="132">
        <v>1E-3</v>
      </c>
      <c r="E89" s="132">
        <v>4.0000000000000001E-3</v>
      </c>
      <c r="F89" s="28">
        <v>47417850</v>
      </c>
      <c r="G89" s="132">
        <v>1E-3</v>
      </c>
      <c r="H89" s="203">
        <v>2E-3</v>
      </c>
      <c r="I89" s="115">
        <f t="shared" si="20"/>
        <v>0</v>
      </c>
      <c r="J89" s="271">
        <f t="shared" si="21"/>
        <v>0</v>
      </c>
      <c r="K89" s="267">
        <f t="shared" si="22"/>
        <v>-2E-3</v>
      </c>
      <c r="L89"/>
      <c r="M89" s="111"/>
      <c r="N89" s="200"/>
      <c r="O89" s="200"/>
      <c r="P89" s="201"/>
      <c r="Q89" s="202"/>
      <c r="R89" s="202"/>
      <c r="S89" s="112"/>
      <c r="T89" s="112"/>
    </row>
    <row r="90" spans="1:20" x14ac:dyDescent="0.3">
      <c r="A90" s="114" t="s">
        <v>3</v>
      </c>
      <c r="B90" s="130" t="s">
        <v>162</v>
      </c>
      <c r="C90" s="28">
        <v>4685716</v>
      </c>
      <c r="D90" s="132">
        <v>0</v>
      </c>
      <c r="E90" s="132">
        <v>6.0000000000000001E-3</v>
      </c>
      <c r="F90" s="28">
        <v>4685716</v>
      </c>
      <c r="G90" s="132">
        <v>0</v>
      </c>
      <c r="H90" s="203">
        <v>4.0000000000000001E-3</v>
      </c>
      <c r="I90" s="115">
        <f t="shared" si="20"/>
        <v>0</v>
      </c>
      <c r="J90" s="271">
        <f t="shared" si="21"/>
        <v>0</v>
      </c>
      <c r="K90" s="267">
        <f t="shared" si="22"/>
        <v>-2E-3</v>
      </c>
      <c r="L90"/>
      <c r="M90" s="111"/>
      <c r="N90" s="200"/>
      <c r="O90" s="200"/>
      <c r="P90" s="201"/>
      <c r="Q90" s="202"/>
      <c r="R90" s="202"/>
      <c r="S90" s="112"/>
      <c r="T90" s="112"/>
    </row>
    <row r="91" spans="1:20" x14ac:dyDescent="0.3">
      <c r="A91" s="114" t="s">
        <v>4</v>
      </c>
      <c r="B91" s="130" t="s">
        <v>160</v>
      </c>
      <c r="C91" s="28">
        <v>5134653514</v>
      </c>
      <c r="D91" s="132">
        <v>9.7000000000000003E-2</v>
      </c>
      <c r="E91" s="132">
        <v>0.38200000000000001</v>
      </c>
      <c r="F91" s="28">
        <v>5134653514</v>
      </c>
      <c r="G91" s="132">
        <v>9.7000000000000003E-2</v>
      </c>
      <c r="H91" s="203">
        <v>0.19400000000000001</v>
      </c>
      <c r="I91" s="115">
        <f t="shared" si="20"/>
        <v>0</v>
      </c>
      <c r="J91" s="271">
        <f t="shared" si="21"/>
        <v>0</v>
      </c>
      <c r="K91" s="267">
        <f t="shared" si="22"/>
        <v>-0.188</v>
      </c>
      <c r="L91"/>
      <c r="M91" s="111"/>
      <c r="N91" s="200"/>
      <c r="O91" s="200"/>
      <c r="P91" s="201"/>
      <c r="Q91" s="202"/>
      <c r="R91" s="202"/>
      <c r="S91" s="112"/>
      <c r="T91" s="112"/>
    </row>
    <row r="92" spans="1:20" x14ac:dyDescent="0.3">
      <c r="A92" s="114" t="s">
        <v>4</v>
      </c>
      <c r="B92" s="130" t="s">
        <v>161</v>
      </c>
      <c r="C92" s="28">
        <v>82323278</v>
      </c>
      <c r="D92" s="132">
        <v>2E-3</v>
      </c>
      <c r="E92" s="132">
        <v>0.28999999999999998</v>
      </c>
      <c r="F92" s="28">
        <v>82323278</v>
      </c>
      <c r="G92" s="132">
        <v>2E-3</v>
      </c>
      <c r="H92" s="203">
        <v>6.4000000000000001E-2</v>
      </c>
      <c r="I92" s="115">
        <f t="shared" si="20"/>
        <v>0</v>
      </c>
      <c r="J92" s="271">
        <f t="shared" si="21"/>
        <v>0</v>
      </c>
      <c r="K92" s="267">
        <f t="shared" si="22"/>
        <v>-0.22599999999999998</v>
      </c>
      <c r="L92"/>
      <c r="M92" s="111"/>
      <c r="N92" s="200"/>
      <c r="O92" s="200"/>
      <c r="P92" s="201"/>
      <c r="Q92" s="202"/>
      <c r="R92" s="202"/>
      <c r="S92" s="112"/>
      <c r="T92" s="112"/>
    </row>
    <row r="93" spans="1:20" x14ac:dyDescent="0.3">
      <c r="A93" s="114" t="s">
        <v>4</v>
      </c>
      <c r="B93" s="130" t="s">
        <v>162</v>
      </c>
      <c r="C93" s="28">
        <v>240878069</v>
      </c>
      <c r="D93" s="132">
        <v>5.0000000000000001E-3</v>
      </c>
      <c r="E93" s="132">
        <v>0.30499999999999999</v>
      </c>
      <c r="F93" s="28">
        <v>240878069</v>
      </c>
      <c r="G93" s="132">
        <v>5.0000000000000001E-3</v>
      </c>
      <c r="H93" s="203">
        <v>0.187</v>
      </c>
      <c r="I93" s="115">
        <f t="shared" si="20"/>
        <v>0</v>
      </c>
      <c r="J93" s="271">
        <f t="shared" si="21"/>
        <v>0</v>
      </c>
      <c r="K93" s="267">
        <f t="shared" si="22"/>
        <v>-0.11799999999999999</v>
      </c>
      <c r="L93"/>
      <c r="M93" s="111"/>
      <c r="N93" s="200"/>
      <c r="O93" s="200"/>
      <c r="P93" s="201"/>
      <c r="Q93" s="202"/>
      <c r="R93" s="202"/>
      <c r="S93" s="112"/>
      <c r="T93" s="112"/>
    </row>
    <row r="94" spans="1:20" x14ac:dyDescent="0.3">
      <c r="A94" s="114" t="s">
        <v>4</v>
      </c>
      <c r="B94" s="130" t="s">
        <v>172</v>
      </c>
      <c r="C94" s="28">
        <v>4332233</v>
      </c>
      <c r="D94" s="132">
        <v>0</v>
      </c>
      <c r="E94" s="132">
        <v>0.36599999999999999</v>
      </c>
      <c r="F94" s="28">
        <v>4332233</v>
      </c>
      <c r="G94" s="132">
        <v>0</v>
      </c>
      <c r="H94" s="203">
        <v>3.0000000000000001E-3</v>
      </c>
      <c r="I94" s="115">
        <f t="shared" si="20"/>
        <v>0</v>
      </c>
      <c r="J94" s="271">
        <f t="shared" si="21"/>
        <v>0</v>
      </c>
      <c r="K94" s="267">
        <f t="shared" si="22"/>
        <v>-0.36299999999999999</v>
      </c>
      <c r="L94"/>
      <c r="M94" s="111"/>
      <c r="N94" s="200"/>
      <c r="O94" s="200"/>
      <c r="P94" s="201"/>
      <c r="Q94" s="202"/>
      <c r="R94" s="202"/>
      <c r="S94" s="112"/>
      <c r="T94" s="112"/>
    </row>
    <row r="95" spans="1:20" x14ac:dyDescent="0.3">
      <c r="A95" s="114" t="s">
        <v>4</v>
      </c>
      <c r="B95" s="130" t="s">
        <v>163</v>
      </c>
      <c r="C95" s="28">
        <v>900156343</v>
      </c>
      <c r="D95" s="132">
        <v>1.7000000000000001E-2</v>
      </c>
      <c r="E95" s="132">
        <v>0.04</v>
      </c>
      <c r="F95" s="28">
        <v>900156343</v>
      </c>
      <c r="G95" s="132">
        <v>1.7000000000000001E-2</v>
      </c>
      <c r="H95" s="203">
        <v>0.04</v>
      </c>
      <c r="I95" s="115">
        <f t="shared" si="20"/>
        <v>0</v>
      </c>
      <c r="J95" s="271">
        <f t="shared" si="21"/>
        <v>0</v>
      </c>
      <c r="K95" s="267">
        <f t="shared" si="22"/>
        <v>0</v>
      </c>
      <c r="L95"/>
      <c r="M95" s="111"/>
      <c r="N95" s="200"/>
      <c r="O95" s="200"/>
      <c r="P95" s="201"/>
      <c r="Q95" s="202"/>
      <c r="R95" s="202"/>
      <c r="S95" s="112"/>
      <c r="T95" s="112"/>
    </row>
    <row r="96" spans="1:20" x14ac:dyDescent="0.3">
      <c r="A96" s="114" t="s">
        <v>4</v>
      </c>
      <c r="B96" s="130" t="s">
        <v>165</v>
      </c>
      <c r="C96" s="28">
        <v>30418467</v>
      </c>
      <c r="D96" s="132">
        <v>1E-3</v>
      </c>
      <c r="E96" s="132">
        <v>3.0000000000000001E-3</v>
      </c>
      <c r="F96" s="28">
        <v>30418467</v>
      </c>
      <c r="G96" s="132">
        <v>1E-3</v>
      </c>
      <c r="H96" s="203">
        <v>1E-3</v>
      </c>
      <c r="I96" s="115">
        <f t="shared" si="20"/>
        <v>0</v>
      </c>
      <c r="J96" s="271">
        <f t="shared" si="21"/>
        <v>0</v>
      </c>
      <c r="K96" s="267">
        <f t="shared" si="22"/>
        <v>-2E-3</v>
      </c>
      <c r="L96"/>
      <c r="M96" s="111"/>
      <c r="N96" s="200"/>
      <c r="O96" s="200"/>
      <c r="P96" s="201"/>
      <c r="Q96" s="202"/>
      <c r="R96" s="202"/>
      <c r="S96" s="112"/>
      <c r="T96" s="112"/>
    </row>
    <row r="97" spans="1:20" x14ac:dyDescent="0.3">
      <c r="A97" s="114" t="s">
        <v>4</v>
      </c>
      <c r="B97" s="130" t="s">
        <v>167</v>
      </c>
      <c r="C97" s="28">
        <v>921500</v>
      </c>
      <c r="D97" s="132">
        <v>0</v>
      </c>
      <c r="E97" s="132">
        <v>5.0000000000000001E-3</v>
      </c>
      <c r="F97" s="28">
        <v>921500</v>
      </c>
      <c r="G97" s="132">
        <v>0</v>
      </c>
      <c r="H97" s="203">
        <v>0</v>
      </c>
      <c r="I97" s="115">
        <f t="shared" si="20"/>
        <v>0</v>
      </c>
      <c r="J97" s="271">
        <f t="shared" si="21"/>
        <v>0</v>
      </c>
      <c r="K97" s="267">
        <f t="shared" si="22"/>
        <v>-5.0000000000000001E-3</v>
      </c>
      <c r="L97"/>
      <c r="M97" s="111"/>
      <c r="N97" s="200"/>
      <c r="O97" s="200"/>
      <c r="P97" s="201"/>
      <c r="Q97" s="202"/>
      <c r="R97" s="202"/>
      <c r="S97" s="112"/>
      <c r="T97" s="112"/>
    </row>
    <row r="98" spans="1:20" x14ac:dyDescent="0.3">
      <c r="A98" s="114" t="s">
        <v>4</v>
      </c>
      <c r="B98" s="130" t="s">
        <v>168</v>
      </c>
      <c r="C98" s="28">
        <v>33333995</v>
      </c>
      <c r="D98" s="132">
        <v>1E-3</v>
      </c>
      <c r="E98" s="132">
        <v>1.4999999999999999E-2</v>
      </c>
      <c r="F98" s="28">
        <v>33333995</v>
      </c>
      <c r="G98" s="132">
        <v>1E-3</v>
      </c>
      <c r="H98" s="203">
        <v>1.4E-2</v>
      </c>
      <c r="I98" s="115">
        <f t="shared" si="20"/>
        <v>0</v>
      </c>
      <c r="J98" s="271">
        <f t="shared" si="21"/>
        <v>0</v>
      </c>
      <c r="K98" s="267">
        <f t="shared" si="22"/>
        <v>-9.9999999999999915E-4</v>
      </c>
      <c r="L98"/>
      <c r="M98" s="111"/>
      <c r="N98" s="200"/>
      <c r="O98" s="200"/>
      <c r="P98" s="201"/>
      <c r="Q98" s="202"/>
      <c r="R98" s="202"/>
      <c r="S98" s="112"/>
      <c r="T98" s="112"/>
    </row>
    <row r="99" spans="1:20" x14ac:dyDescent="0.3">
      <c r="A99" s="114" t="s">
        <v>5</v>
      </c>
      <c r="B99" s="130" t="s">
        <v>159</v>
      </c>
      <c r="C99" s="28">
        <v>1671814562</v>
      </c>
      <c r="D99" s="132">
        <v>3.2000000000000001E-2</v>
      </c>
      <c r="E99" s="132">
        <v>0.66600000000000004</v>
      </c>
      <c r="F99" s="28">
        <v>1671814562</v>
      </c>
      <c r="G99" s="132">
        <v>3.2000000000000001E-2</v>
      </c>
      <c r="H99" s="203">
        <v>6.3E-2</v>
      </c>
      <c r="I99" s="115">
        <f t="shared" si="20"/>
        <v>0</v>
      </c>
      <c r="J99" s="271">
        <f t="shared" si="21"/>
        <v>0</v>
      </c>
      <c r="K99" s="267">
        <f t="shared" si="22"/>
        <v>-0.60299999999999998</v>
      </c>
      <c r="L99"/>
      <c r="M99" s="111"/>
      <c r="N99" s="200"/>
      <c r="O99" s="200"/>
      <c r="P99" s="201"/>
      <c r="Q99" s="202"/>
      <c r="R99" s="202"/>
      <c r="S99" s="112"/>
      <c r="T99" s="112"/>
    </row>
    <row r="100" spans="1:20" x14ac:dyDescent="0.3">
      <c r="A100" s="114" t="s">
        <v>5</v>
      </c>
      <c r="B100" s="130" t="s">
        <v>204</v>
      </c>
      <c r="C100" s="28">
        <v>2114813</v>
      </c>
      <c r="D100" s="132">
        <v>0</v>
      </c>
      <c r="E100" s="132">
        <v>0.14799999999999999</v>
      </c>
      <c r="F100" s="28">
        <v>2114813</v>
      </c>
      <c r="G100" s="132">
        <v>0</v>
      </c>
      <c r="H100" s="203">
        <v>2E-3</v>
      </c>
      <c r="I100" s="115">
        <f t="shared" si="20"/>
        <v>0</v>
      </c>
      <c r="J100" s="271">
        <f t="shared" si="21"/>
        <v>0</v>
      </c>
      <c r="K100" s="267">
        <f t="shared" si="22"/>
        <v>-0.14599999999999999</v>
      </c>
      <c r="L100"/>
      <c r="M100" s="111"/>
      <c r="N100" s="200"/>
      <c r="O100" s="200"/>
      <c r="P100" s="201"/>
      <c r="Q100" s="202"/>
      <c r="R100" s="202"/>
      <c r="S100" s="112"/>
      <c r="T100" s="112"/>
    </row>
    <row r="101" spans="1:20" x14ac:dyDescent="0.3">
      <c r="A101" s="114" t="s">
        <v>5</v>
      </c>
      <c r="B101" s="130" t="s">
        <v>160</v>
      </c>
      <c r="C101" s="28">
        <v>428766</v>
      </c>
      <c r="D101" s="132">
        <v>0</v>
      </c>
      <c r="E101" s="132">
        <v>0</v>
      </c>
      <c r="F101" s="28">
        <v>428766</v>
      </c>
      <c r="G101" s="132">
        <v>0</v>
      </c>
      <c r="H101" s="203">
        <v>0</v>
      </c>
      <c r="I101" s="115">
        <f t="shared" si="20"/>
        <v>0</v>
      </c>
      <c r="J101" s="271">
        <f t="shared" si="21"/>
        <v>0</v>
      </c>
      <c r="K101" s="267">
        <f t="shared" si="22"/>
        <v>0</v>
      </c>
      <c r="L101"/>
      <c r="M101" s="111"/>
      <c r="N101" s="200"/>
      <c r="O101" s="200"/>
      <c r="P101" s="201"/>
      <c r="Q101" s="202"/>
      <c r="R101" s="202"/>
      <c r="S101" s="112"/>
      <c r="T101" s="112"/>
    </row>
    <row r="102" spans="1:20" x14ac:dyDescent="0.3">
      <c r="A102" s="114" t="s">
        <v>5</v>
      </c>
      <c r="B102" s="130" t="s">
        <v>170</v>
      </c>
      <c r="C102" s="28">
        <v>0</v>
      </c>
      <c r="D102" s="132">
        <v>0</v>
      </c>
      <c r="E102" s="132">
        <v>0</v>
      </c>
      <c r="F102" s="28"/>
      <c r="G102" s="132"/>
      <c r="H102" s="203"/>
      <c r="I102" s="115">
        <f t="shared" si="20"/>
        <v>0</v>
      </c>
      <c r="J102" s="271">
        <f t="shared" si="21"/>
        <v>0</v>
      </c>
      <c r="K102" s="267">
        <f t="shared" si="22"/>
        <v>0</v>
      </c>
      <c r="L102"/>
      <c r="M102" s="111"/>
      <c r="N102" s="200"/>
      <c r="O102" s="200"/>
      <c r="P102" s="201"/>
      <c r="Q102" s="202"/>
      <c r="R102" s="202"/>
      <c r="S102" s="112"/>
      <c r="T102" s="112"/>
    </row>
    <row r="103" spans="1:20" x14ac:dyDescent="0.3">
      <c r="A103" s="114" t="s">
        <v>5</v>
      </c>
      <c r="B103" s="130" t="s">
        <v>162</v>
      </c>
      <c r="C103" s="28">
        <v>148440111</v>
      </c>
      <c r="D103" s="132">
        <v>3.0000000000000001E-3</v>
      </c>
      <c r="E103" s="132">
        <v>0.188</v>
      </c>
      <c r="F103" s="28">
        <v>148440111</v>
      </c>
      <c r="G103" s="132">
        <v>3.0000000000000001E-3</v>
      </c>
      <c r="H103" s="203">
        <v>0.115</v>
      </c>
      <c r="I103" s="115">
        <f t="shared" si="20"/>
        <v>0</v>
      </c>
      <c r="J103" s="271">
        <f t="shared" si="21"/>
        <v>0</v>
      </c>
      <c r="K103" s="267">
        <f t="shared" si="22"/>
        <v>-7.2999999999999995E-2</v>
      </c>
      <c r="L103"/>
      <c r="M103" s="111"/>
      <c r="N103" s="200"/>
      <c r="O103" s="200"/>
      <c r="P103" s="201"/>
      <c r="Q103" s="202"/>
      <c r="R103" s="202"/>
      <c r="S103" s="112"/>
      <c r="T103" s="112"/>
    </row>
    <row r="104" spans="1:20" x14ac:dyDescent="0.3">
      <c r="A104" s="114" t="s">
        <v>5</v>
      </c>
      <c r="B104" s="130" t="s">
        <v>164</v>
      </c>
      <c r="C104" s="28">
        <v>419288</v>
      </c>
      <c r="D104" s="132">
        <v>0</v>
      </c>
      <c r="E104" s="132">
        <v>8.0000000000000002E-3</v>
      </c>
      <c r="F104" s="28">
        <v>419288</v>
      </c>
      <c r="G104" s="132">
        <v>0</v>
      </c>
      <c r="H104" s="203">
        <v>0</v>
      </c>
      <c r="I104" s="115">
        <f t="shared" si="20"/>
        <v>0</v>
      </c>
      <c r="J104" s="271">
        <f t="shared" si="21"/>
        <v>0</v>
      </c>
      <c r="K104" s="267">
        <f t="shared" si="22"/>
        <v>-8.0000000000000002E-3</v>
      </c>
      <c r="L104"/>
      <c r="M104" s="111"/>
      <c r="N104" s="200"/>
      <c r="O104" s="200"/>
      <c r="P104" s="201"/>
      <c r="Q104" s="202"/>
      <c r="R104" s="202"/>
      <c r="S104" s="112"/>
      <c r="T104" s="112"/>
    </row>
    <row r="105" spans="1:20" x14ac:dyDescent="0.3">
      <c r="A105" s="114" t="s">
        <v>5</v>
      </c>
      <c r="B105" s="130" t="s">
        <v>165</v>
      </c>
      <c r="C105" s="28">
        <v>-159790349</v>
      </c>
      <c r="D105" s="132">
        <v>-3.0000000000000001E-3</v>
      </c>
      <c r="E105" s="132">
        <v>-1.4999999999999999E-2</v>
      </c>
      <c r="F105" s="28">
        <v>-159790349</v>
      </c>
      <c r="G105" s="132">
        <v>-3.0000000000000001E-3</v>
      </c>
      <c r="H105" s="203">
        <v>-6.0000000000000001E-3</v>
      </c>
      <c r="I105" s="115">
        <f t="shared" si="20"/>
        <v>0</v>
      </c>
      <c r="J105" s="271">
        <f t="shared" si="21"/>
        <v>0</v>
      </c>
      <c r="K105" s="267">
        <f t="shared" si="22"/>
        <v>8.9999999999999993E-3</v>
      </c>
      <c r="L105"/>
      <c r="M105" s="111"/>
      <c r="N105" s="200"/>
      <c r="O105" s="200"/>
      <c r="P105" s="201"/>
      <c r="Q105" s="202"/>
      <c r="R105" s="202"/>
      <c r="S105" s="112"/>
      <c r="T105" s="112"/>
    </row>
    <row r="106" spans="1:20" x14ac:dyDescent="0.3">
      <c r="A106" s="114" t="s">
        <v>6</v>
      </c>
      <c r="B106" s="130" t="s">
        <v>160</v>
      </c>
      <c r="C106" s="28">
        <v>400000</v>
      </c>
      <c r="D106" s="132">
        <v>0</v>
      </c>
      <c r="E106" s="132">
        <v>0</v>
      </c>
      <c r="F106" s="28">
        <v>400000</v>
      </c>
      <c r="G106" s="132">
        <v>0</v>
      </c>
      <c r="H106" s="203">
        <v>0</v>
      </c>
      <c r="I106" s="115">
        <f t="shared" si="20"/>
        <v>0</v>
      </c>
      <c r="J106" s="271">
        <f t="shared" si="21"/>
        <v>0</v>
      </c>
      <c r="K106" s="267">
        <f t="shared" si="22"/>
        <v>0</v>
      </c>
      <c r="L106"/>
      <c r="M106" s="111"/>
      <c r="N106" s="200"/>
      <c r="O106" s="200"/>
      <c r="P106" s="201"/>
      <c r="Q106" s="202"/>
      <c r="R106" s="202"/>
      <c r="S106" s="112"/>
      <c r="T106" s="112"/>
    </row>
    <row r="107" spans="1:20" x14ac:dyDescent="0.3">
      <c r="A107" s="114" t="s">
        <v>6</v>
      </c>
      <c r="B107" s="130" t="s">
        <v>161</v>
      </c>
      <c r="C107" s="28">
        <v>98205621</v>
      </c>
      <c r="D107" s="132">
        <v>2E-3</v>
      </c>
      <c r="E107" s="132">
        <v>0.34599999999999997</v>
      </c>
      <c r="F107" s="28">
        <v>98205621</v>
      </c>
      <c r="G107" s="132">
        <v>2E-3</v>
      </c>
      <c r="H107" s="203">
        <v>7.5999999999999998E-2</v>
      </c>
      <c r="I107" s="115">
        <f t="shared" si="20"/>
        <v>0</v>
      </c>
      <c r="J107" s="271">
        <f t="shared" si="21"/>
        <v>0</v>
      </c>
      <c r="K107" s="267">
        <f t="shared" si="22"/>
        <v>-0.26999999999999996</v>
      </c>
      <c r="L107"/>
      <c r="M107" s="111"/>
      <c r="N107" s="200"/>
      <c r="O107" s="200"/>
      <c r="P107" s="201"/>
      <c r="Q107" s="202"/>
      <c r="R107" s="202"/>
      <c r="S107" s="112"/>
      <c r="T107" s="112"/>
    </row>
    <row r="108" spans="1:20" x14ac:dyDescent="0.3">
      <c r="A108" s="114" t="s">
        <v>6</v>
      </c>
      <c r="B108" s="130" t="s">
        <v>172</v>
      </c>
      <c r="C108" s="28">
        <v>0</v>
      </c>
      <c r="D108" s="132">
        <v>0</v>
      </c>
      <c r="E108" s="132">
        <v>0</v>
      </c>
      <c r="F108" s="28"/>
      <c r="G108" s="132"/>
      <c r="H108" s="203"/>
      <c r="I108" s="115">
        <f t="shared" si="20"/>
        <v>0</v>
      </c>
      <c r="J108" s="271">
        <f t="shared" si="21"/>
        <v>0</v>
      </c>
      <c r="K108" s="267">
        <f t="shared" si="22"/>
        <v>0</v>
      </c>
      <c r="L108"/>
      <c r="M108" s="111"/>
      <c r="N108" s="200"/>
      <c r="O108" s="200"/>
      <c r="P108" s="201"/>
      <c r="Q108" s="202"/>
      <c r="R108" s="202"/>
      <c r="S108" s="112"/>
      <c r="T108" s="112"/>
    </row>
    <row r="109" spans="1:20" x14ac:dyDescent="0.3">
      <c r="A109" s="114" t="s">
        <v>6</v>
      </c>
      <c r="B109" s="130" t="s">
        <v>163</v>
      </c>
      <c r="C109" s="28">
        <v>82824678</v>
      </c>
      <c r="D109" s="132">
        <v>2E-3</v>
      </c>
      <c r="E109" s="132">
        <v>4.0000000000000001E-3</v>
      </c>
      <c r="F109" s="28">
        <v>82824678</v>
      </c>
      <c r="G109" s="132">
        <v>2E-3</v>
      </c>
      <c r="H109" s="203">
        <v>4.0000000000000001E-3</v>
      </c>
      <c r="I109" s="115">
        <f t="shared" si="20"/>
        <v>0</v>
      </c>
      <c r="J109" s="271">
        <f t="shared" si="21"/>
        <v>0</v>
      </c>
      <c r="K109" s="267">
        <f t="shared" si="22"/>
        <v>0</v>
      </c>
      <c r="L109"/>
      <c r="M109" s="111"/>
      <c r="N109" s="200"/>
      <c r="O109" s="200"/>
      <c r="P109" s="201"/>
      <c r="Q109" s="202"/>
      <c r="R109" s="202"/>
      <c r="S109" s="112"/>
      <c r="T109" s="112"/>
    </row>
    <row r="110" spans="1:20" x14ac:dyDescent="0.3">
      <c r="A110" s="114" t="s">
        <v>7</v>
      </c>
      <c r="B110" s="130" t="s">
        <v>171</v>
      </c>
      <c r="C110" s="28">
        <v>-12423030</v>
      </c>
      <c r="D110" s="132">
        <v>0</v>
      </c>
      <c r="E110" s="132">
        <v>1</v>
      </c>
      <c r="F110" s="28">
        <v>-12423030</v>
      </c>
      <c r="G110" s="132">
        <v>0</v>
      </c>
      <c r="H110" s="203">
        <v>-0.01</v>
      </c>
      <c r="I110" s="115">
        <f t="shared" si="20"/>
        <v>0</v>
      </c>
      <c r="J110" s="271">
        <f t="shared" si="21"/>
        <v>0</v>
      </c>
      <c r="K110" s="267">
        <f t="shared" si="22"/>
        <v>-1.01</v>
      </c>
      <c r="L110"/>
      <c r="M110" s="111"/>
      <c r="N110" s="200"/>
      <c r="O110" s="200"/>
      <c r="P110" s="201"/>
      <c r="Q110" s="202"/>
      <c r="R110" s="202"/>
      <c r="S110" s="112"/>
      <c r="T110" s="112"/>
    </row>
    <row r="111" spans="1:20" x14ac:dyDescent="0.3">
      <c r="A111" s="114" t="s">
        <v>7</v>
      </c>
      <c r="B111" s="130" t="s">
        <v>159</v>
      </c>
      <c r="C111" s="28">
        <v>122422597</v>
      </c>
      <c r="D111" s="132">
        <v>2E-3</v>
      </c>
      <c r="E111" s="132">
        <v>4.9000000000000002E-2</v>
      </c>
      <c r="F111" s="28">
        <v>122422597</v>
      </c>
      <c r="G111" s="132">
        <v>2E-3</v>
      </c>
      <c r="H111" s="203">
        <v>5.0000000000000001E-3</v>
      </c>
      <c r="I111" s="115">
        <f t="shared" si="20"/>
        <v>0</v>
      </c>
      <c r="J111" s="271">
        <f t="shared" si="21"/>
        <v>0</v>
      </c>
      <c r="K111" s="267">
        <f t="shared" si="22"/>
        <v>-4.4000000000000004E-2</v>
      </c>
      <c r="L111"/>
      <c r="M111" s="111"/>
      <c r="N111" s="200"/>
      <c r="O111" s="200"/>
      <c r="P111" s="201"/>
      <c r="Q111" s="202"/>
      <c r="R111" s="202"/>
      <c r="S111" s="112"/>
      <c r="T111" s="112"/>
    </row>
    <row r="112" spans="1:20" x14ac:dyDescent="0.3">
      <c r="A112" s="114" t="s">
        <v>7</v>
      </c>
      <c r="B112" s="130" t="s">
        <v>204</v>
      </c>
      <c r="C112" s="28">
        <v>12200953</v>
      </c>
      <c r="D112" s="132">
        <v>0</v>
      </c>
      <c r="E112" s="132">
        <v>0.85199999999999998</v>
      </c>
      <c r="F112" s="28">
        <v>12200953</v>
      </c>
      <c r="G112" s="132">
        <v>0</v>
      </c>
      <c r="H112" s="203">
        <v>8.9999999999999993E-3</v>
      </c>
      <c r="I112" s="115">
        <f t="shared" si="20"/>
        <v>0</v>
      </c>
      <c r="J112" s="271">
        <f t="shared" si="21"/>
        <v>0</v>
      </c>
      <c r="K112" s="267">
        <f t="shared" si="22"/>
        <v>-0.84299999999999997</v>
      </c>
      <c r="L112"/>
      <c r="M112" s="111"/>
      <c r="N112" s="200"/>
      <c r="O112" s="200"/>
      <c r="P112" s="201"/>
      <c r="Q112" s="202"/>
      <c r="R112" s="202"/>
      <c r="S112" s="112"/>
      <c r="T112" s="112"/>
    </row>
    <row r="113" spans="1:20" x14ac:dyDescent="0.3">
      <c r="A113" s="114" t="s">
        <v>7</v>
      </c>
      <c r="B113" s="130" t="s">
        <v>169</v>
      </c>
      <c r="C113" s="28">
        <v>63884422</v>
      </c>
      <c r="D113" s="132">
        <v>1E-3</v>
      </c>
      <c r="E113" s="132">
        <v>0.314</v>
      </c>
      <c r="F113" s="28">
        <v>63884422</v>
      </c>
      <c r="G113" s="132">
        <v>1E-3</v>
      </c>
      <c r="H113" s="203">
        <v>4.9000000000000002E-2</v>
      </c>
      <c r="I113" s="115">
        <f t="shared" si="20"/>
        <v>0</v>
      </c>
      <c r="J113" s="271">
        <f t="shared" si="21"/>
        <v>0</v>
      </c>
      <c r="K113" s="267">
        <f t="shared" si="22"/>
        <v>-0.26500000000000001</v>
      </c>
      <c r="L113"/>
      <c r="M113" s="111"/>
      <c r="N113" s="200"/>
      <c r="O113" s="200"/>
      <c r="P113" s="201"/>
      <c r="Q113" s="202"/>
      <c r="R113" s="202"/>
      <c r="S113" s="112"/>
      <c r="T113" s="112"/>
    </row>
    <row r="114" spans="1:20" x14ac:dyDescent="0.3">
      <c r="A114" s="114" t="s">
        <v>7</v>
      </c>
      <c r="B114" s="130" t="s">
        <v>160</v>
      </c>
      <c r="C114" s="28">
        <v>6643481571</v>
      </c>
      <c r="D114" s="132">
        <v>0.126</v>
      </c>
      <c r="E114" s="132">
        <v>0.49399999999999999</v>
      </c>
      <c r="F114" s="28">
        <v>6643481571</v>
      </c>
      <c r="G114" s="132">
        <v>0.126</v>
      </c>
      <c r="H114" s="203">
        <v>0.251</v>
      </c>
      <c r="I114" s="115">
        <f t="shared" ref="I114:I145" si="23">C114- F114</f>
        <v>0</v>
      </c>
      <c r="J114" s="271">
        <f t="shared" ref="J114:J145" si="24">G114-D114</f>
        <v>0</v>
      </c>
      <c r="K114" s="267">
        <f t="shared" ref="K114:K145" si="25">H114-E114</f>
        <v>-0.24299999999999999</v>
      </c>
      <c r="L114"/>
      <c r="M114" s="111"/>
      <c r="N114" s="200"/>
      <c r="O114" s="200"/>
      <c r="P114" s="201"/>
      <c r="Q114" s="202"/>
      <c r="R114" s="202"/>
      <c r="S114" s="112"/>
      <c r="T114" s="112"/>
    </row>
    <row r="115" spans="1:20" x14ac:dyDescent="0.3">
      <c r="A115" s="114" t="s">
        <v>7</v>
      </c>
      <c r="B115" s="130" t="s">
        <v>161</v>
      </c>
      <c r="C115" s="28">
        <v>3960000</v>
      </c>
      <c r="D115" s="132">
        <v>0</v>
      </c>
      <c r="E115" s="132">
        <v>1.4E-2</v>
      </c>
      <c r="F115" s="28">
        <v>3960000</v>
      </c>
      <c r="G115" s="132">
        <v>0</v>
      </c>
      <c r="H115" s="203">
        <v>3.0000000000000001E-3</v>
      </c>
      <c r="I115" s="115">
        <f t="shared" si="23"/>
        <v>0</v>
      </c>
      <c r="J115" s="271">
        <f t="shared" si="24"/>
        <v>0</v>
      </c>
      <c r="K115" s="267">
        <f t="shared" si="25"/>
        <v>-1.0999999999999999E-2</v>
      </c>
      <c r="L115"/>
      <c r="M115" s="111"/>
      <c r="N115" s="200"/>
      <c r="O115" s="200"/>
      <c r="P115" s="201"/>
      <c r="Q115" s="202"/>
      <c r="R115" s="202"/>
      <c r="S115" s="112"/>
      <c r="T115" s="112"/>
    </row>
    <row r="116" spans="1:20" x14ac:dyDescent="0.3">
      <c r="A116" s="114" t="s">
        <v>7</v>
      </c>
      <c r="B116" s="130" t="s">
        <v>162</v>
      </c>
      <c r="C116" s="28">
        <v>41550228</v>
      </c>
      <c r="D116" s="132">
        <v>1E-3</v>
      </c>
      <c r="E116" s="132">
        <v>5.2999999999999999E-2</v>
      </c>
      <c r="F116" s="28">
        <v>41550228</v>
      </c>
      <c r="G116" s="132">
        <v>1E-3</v>
      </c>
      <c r="H116" s="203">
        <v>3.2000000000000001E-2</v>
      </c>
      <c r="I116" s="115">
        <f t="shared" si="23"/>
        <v>0</v>
      </c>
      <c r="J116" s="271">
        <f t="shared" si="24"/>
        <v>0</v>
      </c>
      <c r="K116" s="267">
        <f t="shared" si="25"/>
        <v>-2.0999999999999998E-2</v>
      </c>
      <c r="L116"/>
      <c r="M116" s="111"/>
      <c r="N116" s="200"/>
      <c r="O116" s="200"/>
      <c r="P116" s="201"/>
      <c r="Q116" s="202"/>
      <c r="R116" s="202"/>
      <c r="S116" s="112"/>
      <c r="T116" s="112"/>
    </row>
    <row r="117" spans="1:20" x14ac:dyDescent="0.3">
      <c r="A117" s="114" t="s">
        <v>7</v>
      </c>
      <c r="B117" s="130" t="s">
        <v>172</v>
      </c>
      <c r="C117" s="28">
        <v>7514605</v>
      </c>
      <c r="D117" s="132">
        <v>0</v>
      </c>
      <c r="E117" s="132">
        <v>0.63400000000000001</v>
      </c>
      <c r="F117" s="28">
        <v>7514605</v>
      </c>
      <c r="G117" s="132">
        <v>0</v>
      </c>
      <c r="H117" s="203">
        <v>6.0000000000000001E-3</v>
      </c>
      <c r="I117" s="115">
        <f t="shared" si="23"/>
        <v>0</v>
      </c>
      <c r="J117" s="271">
        <f t="shared" si="24"/>
        <v>0</v>
      </c>
      <c r="K117" s="267">
        <f t="shared" si="25"/>
        <v>-0.628</v>
      </c>
      <c r="L117"/>
      <c r="M117" s="111"/>
      <c r="N117" s="200"/>
      <c r="O117" s="200"/>
      <c r="P117" s="201"/>
      <c r="Q117" s="202"/>
      <c r="R117" s="202"/>
      <c r="S117" s="112"/>
      <c r="T117" s="112"/>
    </row>
    <row r="118" spans="1:20" x14ac:dyDescent="0.3">
      <c r="A118" s="114" t="s">
        <v>7</v>
      </c>
      <c r="B118" s="130" t="s">
        <v>163</v>
      </c>
      <c r="C118" s="28">
        <v>19580283</v>
      </c>
      <c r="D118" s="132">
        <v>0</v>
      </c>
      <c r="E118" s="132">
        <v>1E-3</v>
      </c>
      <c r="F118" s="28">
        <v>19580283</v>
      </c>
      <c r="G118" s="132">
        <v>0</v>
      </c>
      <c r="H118" s="203">
        <v>1E-3</v>
      </c>
      <c r="I118" s="115">
        <f t="shared" si="23"/>
        <v>0</v>
      </c>
      <c r="J118" s="271">
        <f t="shared" si="24"/>
        <v>0</v>
      </c>
      <c r="K118" s="267">
        <f t="shared" si="25"/>
        <v>0</v>
      </c>
      <c r="L118"/>
      <c r="M118" s="111"/>
      <c r="N118" s="200"/>
      <c r="O118" s="200"/>
      <c r="P118" s="201"/>
      <c r="Q118" s="202"/>
      <c r="R118" s="202"/>
      <c r="S118" s="112"/>
      <c r="T118" s="112"/>
    </row>
    <row r="119" spans="1:20" x14ac:dyDescent="0.3">
      <c r="A119" s="114" t="s">
        <v>7</v>
      </c>
      <c r="B119" s="130" t="s">
        <v>164</v>
      </c>
      <c r="C119" s="28">
        <v>120000</v>
      </c>
      <c r="D119" s="132">
        <v>0</v>
      </c>
      <c r="E119" s="132">
        <v>2E-3</v>
      </c>
      <c r="F119" s="28">
        <v>120000</v>
      </c>
      <c r="G119" s="132">
        <v>0</v>
      </c>
      <c r="H119" s="203">
        <v>0</v>
      </c>
      <c r="I119" s="115">
        <f t="shared" si="23"/>
        <v>0</v>
      </c>
      <c r="J119" s="271">
        <f t="shared" si="24"/>
        <v>0</v>
      </c>
      <c r="K119" s="267">
        <f t="shared" si="25"/>
        <v>-2E-3</v>
      </c>
      <c r="L119"/>
      <c r="M119" s="111"/>
      <c r="N119" s="200"/>
      <c r="O119" s="200"/>
      <c r="P119" s="201"/>
      <c r="Q119" s="202"/>
      <c r="R119" s="202"/>
    </row>
    <row r="120" spans="1:20" x14ac:dyDescent="0.3">
      <c r="A120" s="114" t="s">
        <v>7</v>
      </c>
      <c r="B120" s="130" t="s">
        <v>165</v>
      </c>
      <c r="C120" s="28">
        <v>618044551</v>
      </c>
      <c r="D120" s="132">
        <v>1.2E-2</v>
      </c>
      <c r="E120" s="132">
        <v>5.8000000000000003E-2</v>
      </c>
      <c r="F120" s="28">
        <v>618044551</v>
      </c>
      <c r="G120" s="132">
        <v>1.2E-2</v>
      </c>
      <c r="H120" s="203">
        <v>2.3E-2</v>
      </c>
      <c r="I120" s="115">
        <f t="shared" si="23"/>
        <v>0</v>
      </c>
      <c r="J120" s="271">
        <f t="shared" si="24"/>
        <v>0</v>
      </c>
      <c r="K120" s="267">
        <f t="shared" si="25"/>
        <v>-3.5000000000000003E-2</v>
      </c>
      <c r="L120"/>
      <c r="M120" s="111"/>
      <c r="N120" s="200"/>
      <c r="O120" s="200"/>
      <c r="P120" s="201"/>
      <c r="Q120" s="202"/>
      <c r="R120" s="202"/>
      <c r="S120" s="112"/>
      <c r="T120" s="112"/>
    </row>
    <row r="121" spans="1:20" x14ac:dyDescent="0.3">
      <c r="A121" s="114" t="s">
        <v>7</v>
      </c>
      <c r="B121" s="130" t="s">
        <v>167</v>
      </c>
      <c r="C121" s="28">
        <v>149954780</v>
      </c>
      <c r="D121" s="132">
        <v>3.0000000000000001E-3</v>
      </c>
      <c r="E121" s="132">
        <v>0.871</v>
      </c>
      <c r="F121" s="28">
        <v>149954780</v>
      </c>
      <c r="G121" s="132">
        <v>3.0000000000000001E-3</v>
      </c>
      <c r="H121" s="203">
        <v>6.4000000000000001E-2</v>
      </c>
      <c r="I121" s="115">
        <f t="shared" si="23"/>
        <v>0</v>
      </c>
      <c r="J121" s="271">
        <f t="shared" si="24"/>
        <v>0</v>
      </c>
      <c r="K121" s="267">
        <f t="shared" si="25"/>
        <v>-0.80699999999999994</v>
      </c>
      <c r="L121"/>
      <c r="M121" s="111"/>
      <c r="N121" s="200"/>
      <c r="O121" s="200"/>
      <c r="P121" s="201"/>
      <c r="Q121" s="202"/>
      <c r="R121" s="202"/>
      <c r="S121" s="112"/>
      <c r="T121" s="112"/>
    </row>
    <row r="122" spans="1:20" x14ac:dyDescent="0.3">
      <c r="A122" s="114" t="s">
        <v>7</v>
      </c>
      <c r="B122" s="130" t="s">
        <v>168</v>
      </c>
      <c r="C122" s="28">
        <v>687306446</v>
      </c>
      <c r="D122" s="132">
        <v>1.2999999999999999E-2</v>
      </c>
      <c r="E122" s="132">
        <v>0.318</v>
      </c>
      <c r="F122" s="28">
        <v>687306446</v>
      </c>
      <c r="G122" s="132">
        <v>1.2999999999999999E-2</v>
      </c>
      <c r="H122" s="203">
        <v>0.29399999999999998</v>
      </c>
      <c r="I122" s="115">
        <f t="shared" si="23"/>
        <v>0</v>
      </c>
      <c r="J122" s="271">
        <f t="shared" si="24"/>
        <v>0</v>
      </c>
      <c r="K122" s="267">
        <f t="shared" si="25"/>
        <v>-2.4000000000000021E-2</v>
      </c>
      <c r="L122"/>
      <c r="M122" s="111"/>
      <c r="N122" s="200"/>
      <c r="O122" s="200"/>
      <c r="P122" s="201"/>
      <c r="Q122" s="202"/>
      <c r="R122" s="202"/>
      <c r="S122" s="112"/>
      <c r="T122" s="112"/>
    </row>
    <row r="123" spans="1:20" x14ac:dyDescent="0.3">
      <c r="A123" s="114" t="s">
        <v>17</v>
      </c>
      <c r="B123" s="130" t="s">
        <v>159</v>
      </c>
      <c r="C123" s="28">
        <v>203538100</v>
      </c>
      <c r="D123" s="132">
        <v>4.0000000000000001E-3</v>
      </c>
      <c r="E123" s="132">
        <v>8.1000000000000003E-2</v>
      </c>
      <c r="F123" s="28">
        <v>203538100</v>
      </c>
      <c r="G123" s="132">
        <v>4.0000000000000001E-3</v>
      </c>
      <c r="H123" s="203">
        <v>8.0000000000000002E-3</v>
      </c>
      <c r="I123" s="115">
        <f t="shared" si="23"/>
        <v>0</v>
      </c>
      <c r="J123" s="271">
        <f t="shared" si="24"/>
        <v>0</v>
      </c>
      <c r="K123" s="267">
        <f t="shared" si="25"/>
        <v>-7.3000000000000009E-2</v>
      </c>
      <c r="L123"/>
      <c r="M123" s="111"/>
      <c r="N123" s="200"/>
      <c r="O123" s="200"/>
      <c r="P123" s="201"/>
      <c r="Q123" s="202"/>
      <c r="R123" s="202"/>
      <c r="S123" s="112"/>
      <c r="T123" s="112"/>
    </row>
    <row r="124" spans="1:20" x14ac:dyDescent="0.3">
      <c r="A124" s="114" t="s">
        <v>17</v>
      </c>
      <c r="B124" s="130" t="s">
        <v>160</v>
      </c>
      <c r="C124" s="28">
        <v>0</v>
      </c>
      <c r="D124" s="132">
        <v>0</v>
      </c>
      <c r="E124" s="132">
        <v>0</v>
      </c>
      <c r="F124" s="28"/>
      <c r="G124" s="132"/>
      <c r="H124" s="203"/>
      <c r="I124" s="115">
        <f t="shared" si="23"/>
        <v>0</v>
      </c>
      <c r="J124" s="271">
        <f t="shared" si="24"/>
        <v>0</v>
      </c>
      <c r="K124" s="267">
        <f t="shared" si="25"/>
        <v>0</v>
      </c>
      <c r="L124"/>
      <c r="M124" s="111"/>
      <c r="N124" s="200"/>
      <c r="O124" s="200"/>
      <c r="P124" s="201"/>
      <c r="Q124" s="202"/>
      <c r="R124" s="202"/>
      <c r="S124" s="112"/>
      <c r="T124" s="112"/>
    </row>
    <row r="125" spans="1:20" x14ac:dyDescent="0.3">
      <c r="A125" s="114" t="s">
        <v>8</v>
      </c>
      <c r="B125" s="130" t="s">
        <v>171</v>
      </c>
      <c r="C125" s="28">
        <v>0</v>
      </c>
      <c r="D125" s="132">
        <v>0</v>
      </c>
      <c r="E125" s="132">
        <v>0</v>
      </c>
      <c r="F125" s="28"/>
      <c r="G125" s="132"/>
      <c r="H125" s="203"/>
      <c r="I125" s="115">
        <f t="shared" si="23"/>
        <v>0</v>
      </c>
      <c r="J125" s="271">
        <f t="shared" si="24"/>
        <v>0</v>
      </c>
      <c r="K125" s="267">
        <f t="shared" si="25"/>
        <v>0</v>
      </c>
      <c r="L125"/>
      <c r="M125" s="111"/>
      <c r="N125" s="200"/>
      <c r="O125" s="200"/>
      <c r="P125" s="201"/>
      <c r="Q125" s="202"/>
      <c r="R125" s="202"/>
      <c r="S125" s="112"/>
      <c r="T125" s="112"/>
    </row>
    <row r="126" spans="1:20" x14ac:dyDescent="0.3">
      <c r="A126" s="114" t="s">
        <v>8</v>
      </c>
      <c r="B126" s="130" t="s">
        <v>169</v>
      </c>
      <c r="C126" s="28">
        <v>139245062</v>
      </c>
      <c r="D126" s="132">
        <v>3.0000000000000001E-3</v>
      </c>
      <c r="E126" s="132">
        <v>0.68400000000000005</v>
      </c>
      <c r="F126" s="28">
        <v>139245062</v>
      </c>
      <c r="G126" s="132">
        <v>3.0000000000000001E-3</v>
      </c>
      <c r="H126" s="203">
        <v>0.108</v>
      </c>
      <c r="I126" s="115">
        <f t="shared" si="23"/>
        <v>0</v>
      </c>
      <c r="J126" s="271">
        <f t="shared" si="24"/>
        <v>0</v>
      </c>
      <c r="K126" s="267">
        <f t="shared" si="25"/>
        <v>-0.57600000000000007</v>
      </c>
      <c r="L126"/>
      <c r="M126" s="111"/>
      <c r="N126" s="200"/>
      <c r="O126" s="200"/>
      <c r="P126" s="201"/>
      <c r="Q126" s="202"/>
      <c r="R126" s="202"/>
      <c r="S126" s="112"/>
      <c r="T126" s="112"/>
    </row>
    <row r="127" spans="1:20" x14ac:dyDescent="0.3">
      <c r="A127" s="114" t="s">
        <v>8</v>
      </c>
      <c r="B127" s="130" t="s">
        <v>160</v>
      </c>
      <c r="C127" s="28">
        <v>4217793</v>
      </c>
      <c r="D127" s="132">
        <v>0</v>
      </c>
      <c r="E127" s="132">
        <v>0</v>
      </c>
      <c r="F127" s="28">
        <v>4217793</v>
      </c>
      <c r="G127" s="132">
        <v>0</v>
      </c>
      <c r="H127" s="203">
        <v>0</v>
      </c>
      <c r="I127" s="115">
        <f t="shared" si="23"/>
        <v>0</v>
      </c>
      <c r="J127" s="271">
        <f t="shared" si="24"/>
        <v>0</v>
      </c>
      <c r="K127" s="267">
        <f t="shared" si="25"/>
        <v>0</v>
      </c>
      <c r="L127"/>
      <c r="M127" s="111"/>
      <c r="N127" s="200"/>
      <c r="O127" s="200"/>
      <c r="P127" s="201"/>
      <c r="Q127" s="202"/>
      <c r="R127" s="202"/>
      <c r="S127" s="112"/>
      <c r="T127" s="112"/>
    </row>
    <row r="128" spans="1:20" x14ac:dyDescent="0.3">
      <c r="A128" s="114" t="s">
        <v>8</v>
      </c>
      <c r="B128" s="130" t="s">
        <v>161</v>
      </c>
      <c r="C128" s="28">
        <v>24998160</v>
      </c>
      <c r="D128" s="132">
        <v>0</v>
      </c>
      <c r="E128" s="132">
        <v>8.7999999999999995E-2</v>
      </c>
      <c r="F128" s="28">
        <v>24998160</v>
      </c>
      <c r="G128" s="132">
        <v>0</v>
      </c>
      <c r="H128" s="203">
        <v>1.9E-2</v>
      </c>
      <c r="I128" s="115">
        <f t="shared" si="23"/>
        <v>0</v>
      </c>
      <c r="J128" s="271">
        <f t="shared" si="24"/>
        <v>0</v>
      </c>
      <c r="K128" s="267">
        <f t="shared" si="25"/>
        <v>-6.8999999999999992E-2</v>
      </c>
      <c r="L128"/>
      <c r="M128" s="111"/>
      <c r="N128" s="200"/>
      <c r="O128" s="200"/>
      <c r="P128" s="201"/>
      <c r="Q128" s="202"/>
      <c r="R128" s="202"/>
      <c r="S128" s="112"/>
      <c r="T128" s="112"/>
    </row>
    <row r="129" spans="1:20" x14ac:dyDescent="0.3">
      <c r="A129" s="114" t="s">
        <v>8</v>
      </c>
      <c r="B129" s="130" t="s">
        <v>162</v>
      </c>
      <c r="C129" s="28">
        <v>35108536</v>
      </c>
      <c r="D129" s="132">
        <v>1E-3</v>
      </c>
      <c r="E129" s="132">
        <v>4.3999999999999997E-2</v>
      </c>
      <c r="F129" s="28">
        <v>35108536</v>
      </c>
      <c r="G129" s="132">
        <v>1E-3</v>
      </c>
      <c r="H129" s="203">
        <v>2.7E-2</v>
      </c>
      <c r="I129" s="115">
        <f t="shared" si="23"/>
        <v>0</v>
      </c>
      <c r="J129" s="271">
        <f t="shared" si="24"/>
        <v>0</v>
      </c>
      <c r="K129" s="267">
        <f t="shared" si="25"/>
        <v>-1.6999999999999998E-2</v>
      </c>
      <c r="L129"/>
      <c r="M129" s="111"/>
      <c r="N129" s="200"/>
      <c r="O129" s="200"/>
      <c r="P129" s="201"/>
      <c r="Q129" s="202"/>
      <c r="R129" s="202"/>
      <c r="S129" s="112"/>
      <c r="T129" s="112"/>
    </row>
    <row r="130" spans="1:20" x14ac:dyDescent="0.3">
      <c r="A130" s="114" t="s">
        <v>8</v>
      </c>
      <c r="B130" s="130" t="s">
        <v>163</v>
      </c>
      <c r="C130" s="28">
        <v>21521118626</v>
      </c>
      <c r="D130" s="132">
        <v>0.40799999999999997</v>
      </c>
      <c r="E130" s="132">
        <v>0.95099999999999996</v>
      </c>
      <c r="F130" s="28">
        <v>21521118626</v>
      </c>
      <c r="G130" s="132">
        <v>0.40699999999999997</v>
      </c>
      <c r="H130" s="203">
        <v>0.94899999999999995</v>
      </c>
      <c r="I130" s="115">
        <f t="shared" si="23"/>
        <v>0</v>
      </c>
      <c r="J130" s="271">
        <f t="shared" si="24"/>
        <v>-1.0000000000000009E-3</v>
      </c>
      <c r="K130" s="267">
        <f t="shared" si="25"/>
        <v>-2.0000000000000018E-3</v>
      </c>
      <c r="L130"/>
      <c r="M130" s="111"/>
      <c r="N130" s="200"/>
      <c r="O130" s="200"/>
      <c r="P130" s="201"/>
      <c r="Q130" s="202"/>
      <c r="R130" s="202"/>
      <c r="S130" s="112"/>
      <c r="T130" s="112"/>
    </row>
    <row r="131" spans="1:20" x14ac:dyDescent="0.3">
      <c r="A131" s="114" t="s">
        <v>8</v>
      </c>
      <c r="B131" s="130" t="s">
        <v>165</v>
      </c>
      <c r="C131" s="28">
        <v>459318386</v>
      </c>
      <c r="D131" s="132">
        <v>8.9999999999999993E-3</v>
      </c>
      <c r="E131" s="132">
        <v>4.3999999999999997E-2</v>
      </c>
      <c r="F131" s="28">
        <v>459318386</v>
      </c>
      <c r="G131" s="132">
        <v>8.9999999999999993E-3</v>
      </c>
      <c r="H131" s="203">
        <v>1.7000000000000001E-2</v>
      </c>
      <c r="I131" s="115">
        <f t="shared" si="23"/>
        <v>0</v>
      </c>
      <c r="J131" s="271">
        <f t="shared" si="24"/>
        <v>0</v>
      </c>
      <c r="K131" s="267">
        <f t="shared" si="25"/>
        <v>-2.6999999999999996E-2</v>
      </c>
      <c r="L131"/>
      <c r="M131" s="111"/>
      <c r="N131" s="200"/>
      <c r="O131" s="200"/>
      <c r="P131" s="201"/>
      <c r="Q131" s="202"/>
      <c r="R131" s="202"/>
      <c r="S131" s="112"/>
      <c r="T131" s="112"/>
    </row>
    <row r="132" spans="1:20" x14ac:dyDescent="0.3">
      <c r="A132" s="114" t="s">
        <v>8</v>
      </c>
      <c r="B132" s="130" t="s">
        <v>168</v>
      </c>
      <c r="C132" s="28">
        <v>1347323136</v>
      </c>
      <c r="D132" s="132">
        <v>2.5999999999999999E-2</v>
      </c>
      <c r="E132" s="132">
        <v>0.622</v>
      </c>
      <c r="F132" s="28">
        <v>1347323136</v>
      </c>
      <c r="G132" s="132">
        <v>2.5999999999999999E-2</v>
      </c>
      <c r="H132" s="203">
        <v>0.57699999999999996</v>
      </c>
      <c r="I132" s="115">
        <f t="shared" si="23"/>
        <v>0</v>
      </c>
      <c r="J132" s="271">
        <f t="shared" si="24"/>
        <v>0</v>
      </c>
      <c r="K132" s="267">
        <f t="shared" si="25"/>
        <v>-4.500000000000004E-2</v>
      </c>
      <c r="L132"/>
      <c r="M132" s="111"/>
      <c r="N132" s="200"/>
      <c r="O132" s="200"/>
      <c r="P132" s="201"/>
      <c r="Q132" s="202"/>
      <c r="R132" s="202"/>
      <c r="S132" s="112"/>
      <c r="T132" s="112"/>
    </row>
    <row r="133" spans="1:20" x14ac:dyDescent="0.3">
      <c r="A133" s="114" t="s">
        <v>184</v>
      </c>
      <c r="B133" s="130" t="s">
        <v>159</v>
      </c>
      <c r="C133" s="28">
        <v>142386593</v>
      </c>
      <c r="D133" s="132">
        <v>3.0000000000000001E-3</v>
      </c>
      <c r="E133" s="132">
        <v>5.7000000000000002E-2</v>
      </c>
      <c r="F133" s="28">
        <v>142386593</v>
      </c>
      <c r="G133" s="132">
        <v>3.0000000000000001E-3</v>
      </c>
      <c r="H133" s="203">
        <v>5.0000000000000001E-3</v>
      </c>
      <c r="I133" s="115">
        <f t="shared" si="23"/>
        <v>0</v>
      </c>
      <c r="J133" s="271">
        <f t="shared" si="24"/>
        <v>0</v>
      </c>
      <c r="K133" s="267">
        <f t="shared" si="25"/>
        <v>-5.2000000000000005E-2</v>
      </c>
      <c r="L133"/>
      <c r="M133" s="111"/>
      <c r="N133" s="200"/>
      <c r="O133" s="200"/>
      <c r="P133" s="201"/>
      <c r="Q133" s="202"/>
      <c r="R133" s="202"/>
      <c r="S133" s="112"/>
      <c r="T133" s="112"/>
    </row>
    <row r="134" spans="1:20" x14ac:dyDescent="0.3">
      <c r="A134" s="114" t="s">
        <v>184</v>
      </c>
      <c r="B134" s="130" t="s">
        <v>160</v>
      </c>
      <c r="C134" s="28">
        <v>252644686</v>
      </c>
      <c r="D134" s="132">
        <v>5.0000000000000001E-3</v>
      </c>
      <c r="E134" s="132">
        <v>1.9E-2</v>
      </c>
      <c r="F134" s="28">
        <v>252644686</v>
      </c>
      <c r="G134" s="132">
        <v>5.0000000000000001E-3</v>
      </c>
      <c r="H134" s="203">
        <v>0.01</v>
      </c>
      <c r="I134" s="115">
        <f t="shared" si="23"/>
        <v>0</v>
      </c>
      <c r="J134" s="271">
        <f t="shared" si="24"/>
        <v>0</v>
      </c>
      <c r="K134" s="267">
        <f t="shared" si="25"/>
        <v>-8.9999999999999993E-3</v>
      </c>
      <c r="L134"/>
      <c r="M134" s="111"/>
      <c r="N134" s="200"/>
      <c r="O134" s="200"/>
      <c r="P134" s="201"/>
      <c r="Q134" s="202"/>
      <c r="R134" s="202"/>
      <c r="S134" s="112"/>
      <c r="T134" s="112"/>
    </row>
    <row r="135" spans="1:20" x14ac:dyDescent="0.3">
      <c r="A135" s="114" t="s">
        <v>184</v>
      </c>
      <c r="B135" s="130" t="s">
        <v>162</v>
      </c>
      <c r="C135" s="28">
        <v>7867376</v>
      </c>
      <c r="D135" s="132">
        <v>0</v>
      </c>
      <c r="E135" s="132">
        <v>0.01</v>
      </c>
      <c r="F135" s="28">
        <v>7867376</v>
      </c>
      <c r="G135" s="132">
        <v>0</v>
      </c>
      <c r="H135" s="203">
        <v>6.0000000000000001E-3</v>
      </c>
      <c r="I135" s="115">
        <f t="shared" si="23"/>
        <v>0</v>
      </c>
      <c r="J135" s="271">
        <f t="shared" si="24"/>
        <v>0</v>
      </c>
      <c r="K135" s="267">
        <f t="shared" si="25"/>
        <v>-4.0000000000000001E-3</v>
      </c>
      <c r="L135"/>
      <c r="M135" s="111"/>
      <c r="N135" s="200"/>
      <c r="O135" s="200"/>
      <c r="P135" s="201"/>
      <c r="Q135" s="202"/>
      <c r="R135" s="202"/>
      <c r="S135" s="112"/>
      <c r="T135" s="112"/>
    </row>
    <row r="136" spans="1:20" x14ac:dyDescent="0.3">
      <c r="A136" s="114" t="s">
        <v>184</v>
      </c>
      <c r="B136" s="130" t="s">
        <v>164</v>
      </c>
      <c r="C136" s="28">
        <v>1761000</v>
      </c>
      <c r="D136" s="132">
        <v>0</v>
      </c>
      <c r="E136" s="132">
        <v>3.5000000000000003E-2</v>
      </c>
      <c r="F136" s="28">
        <v>1761000</v>
      </c>
      <c r="G136" s="132">
        <v>0</v>
      </c>
      <c r="H136" s="203">
        <v>0</v>
      </c>
      <c r="I136" s="115">
        <f t="shared" si="23"/>
        <v>0</v>
      </c>
      <c r="J136" s="271">
        <f t="shared" si="24"/>
        <v>0</v>
      </c>
      <c r="K136" s="267">
        <f t="shared" si="25"/>
        <v>-3.5000000000000003E-2</v>
      </c>
      <c r="L136"/>
      <c r="M136" s="111"/>
      <c r="N136" s="200"/>
      <c r="O136" s="200"/>
      <c r="P136" s="201"/>
      <c r="Q136" s="202"/>
      <c r="R136" s="202"/>
      <c r="S136" s="112"/>
      <c r="T136" s="112"/>
    </row>
    <row r="137" spans="1:20" x14ac:dyDescent="0.3">
      <c r="A137" s="114" t="s">
        <v>184</v>
      </c>
      <c r="B137" s="130" t="s">
        <v>167</v>
      </c>
      <c r="C137" s="28">
        <v>-380430</v>
      </c>
      <c r="D137" s="132">
        <v>0</v>
      </c>
      <c r="E137" s="132">
        <v>-2E-3</v>
      </c>
      <c r="F137" s="28">
        <v>-380430</v>
      </c>
      <c r="G137" s="132">
        <v>0</v>
      </c>
      <c r="H137" s="203">
        <v>0</v>
      </c>
      <c r="I137" s="115">
        <f t="shared" si="23"/>
        <v>0</v>
      </c>
      <c r="J137" s="271">
        <f t="shared" si="24"/>
        <v>0</v>
      </c>
      <c r="K137" s="267">
        <f t="shared" si="25"/>
        <v>2E-3</v>
      </c>
      <c r="L137"/>
      <c r="M137" s="111"/>
      <c r="N137" s="200"/>
      <c r="O137" s="200"/>
      <c r="P137" s="201"/>
      <c r="Q137" s="202"/>
      <c r="R137" s="202"/>
      <c r="S137" s="112"/>
      <c r="T137" s="112"/>
    </row>
    <row r="138" spans="1:20" x14ac:dyDescent="0.3">
      <c r="A138" s="114" t="s">
        <v>184</v>
      </c>
      <c r="B138" s="130" t="s">
        <v>168</v>
      </c>
      <c r="C138" s="28">
        <v>4956546</v>
      </c>
      <c r="D138" s="132">
        <v>0</v>
      </c>
      <c r="E138" s="132">
        <v>2E-3</v>
      </c>
      <c r="F138" s="28">
        <v>4956546</v>
      </c>
      <c r="G138" s="132">
        <v>0</v>
      </c>
      <c r="H138" s="203">
        <v>2E-3</v>
      </c>
      <c r="I138" s="115">
        <f t="shared" si="23"/>
        <v>0</v>
      </c>
      <c r="J138" s="271">
        <f t="shared" si="24"/>
        <v>0</v>
      </c>
      <c r="K138" s="267">
        <f t="shared" si="25"/>
        <v>0</v>
      </c>
      <c r="L138"/>
      <c r="M138" s="111"/>
      <c r="N138" s="200"/>
      <c r="O138" s="200"/>
      <c r="P138" s="201"/>
      <c r="Q138" s="202"/>
      <c r="R138" s="202"/>
      <c r="S138" s="112"/>
      <c r="T138" s="112"/>
    </row>
    <row r="139" spans="1:20" x14ac:dyDescent="0.3">
      <c r="A139" s="114" t="s">
        <v>633</v>
      </c>
      <c r="B139" s="130" t="s">
        <v>160</v>
      </c>
      <c r="C139" s="28">
        <v>1300000</v>
      </c>
      <c r="D139" s="132">
        <v>0</v>
      </c>
      <c r="E139" s="132">
        <v>0</v>
      </c>
      <c r="F139" s="28">
        <v>1300000</v>
      </c>
      <c r="G139" s="132">
        <v>0</v>
      </c>
      <c r="H139" s="203">
        <v>0</v>
      </c>
      <c r="I139" s="115">
        <f t="shared" si="23"/>
        <v>0</v>
      </c>
      <c r="J139" s="271">
        <f t="shared" si="24"/>
        <v>0</v>
      </c>
      <c r="K139" s="267">
        <f t="shared" si="25"/>
        <v>0</v>
      </c>
      <c r="L139"/>
      <c r="M139" s="111"/>
      <c r="N139" s="200"/>
      <c r="O139" s="200"/>
      <c r="P139" s="201"/>
      <c r="Q139" s="202"/>
      <c r="R139" s="202"/>
      <c r="S139" s="112"/>
      <c r="T139" s="112"/>
    </row>
    <row r="140" spans="1:20" x14ac:dyDescent="0.3">
      <c r="A140" s="114" t="s">
        <v>9</v>
      </c>
      <c r="B140" s="130" t="s">
        <v>160</v>
      </c>
      <c r="C140" s="28">
        <v>2297026</v>
      </c>
      <c r="D140" s="132">
        <v>0</v>
      </c>
      <c r="E140" s="132">
        <v>0</v>
      </c>
      <c r="F140" s="28">
        <v>2297026</v>
      </c>
      <c r="G140" s="132">
        <v>0</v>
      </c>
      <c r="H140" s="203">
        <v>0</v>
      </c>
      <c r="I140" s="115">
        <f t="shared" si="23"/>
        <v>0</v>
      </c>
      <c r="J140" s="271">
        <f t="shared" si="24"/>
        <v>0</v>
      </c>
      <c r="K140" s="267">
        <f t="shared" si="25"/>
        <v>0</v>
      </c>
      <c r="L140"/>
      <c r="M140" s="111"/>
      <c r="N140" s="200"/>
      <c r="O140" s="200"/>
      <c r="P140" s="201"/>
      <c r="Q140" s="202"/>
      <c r="R140" s="202"/>
    </row>
    <row r="141" spans="1:20" x14ac:dyDescent="0.3">
      <c r="A141" s="98" t="s">
        <v>9</v>
      </c>
      <c r="B141" s="127" t="s">
        <v>162</v>
      </c>
      <c r="C141" s="29">
        <v>-5258113</v>
      </c>
      <c r="D141" s="131">
        <v>0</v>
      </c>
      <c r="E141" s="131">
        <v>-7.0000000000000001E-3</v>
      </c>
      <c r="F141" s="28">
        <v>-5258113</v>
      </c>
      <c r="G141" s="132">
        <v>0</v>
      </c>
      <c r="H141" s="203">
        <v>-4.0000000000000001E-3</v>
      </c>
      <c r="I141" s="115">
        <f t="shared" si="23"/>
        <v>0</v>
      </c>
      <c r="J141" s="271">
        <f t="shared" si="24"/>
        <v>0</v>
      </c>
      <c r="K141" s="267">
        <f t="shared" si="25"/>
        <v>3.0000000000000001E-3</v>
      </c>
      <c r="L141"/>
      <c r="M141" s="111"/>
      <c r="N141" s="200"/>
      <c r="O141" s="200"/>
      <c r="P141" s="201"/>
      <c r="Q141" s="202"/>
      <c r="R141" s="202"/>
    </row>
    <row r="142" spans="1:20" x14ac:dyDescent="0.3">
      <c r="A142" s="98" t="s">
        <v>22</v>
      </c>
      <c r="B142" s="127" t="s">
        <v>160</v>
      </c>
      <c r="C142" s="29">
        <v>994909236</v>
      </c>
      <c r="D142" s="131">
        <v>1.9E-2</v>
      </c>
      <c r="E142" s="131">
        <v>7.3999999999999996E-2</v>
      </c>
      <c r="F142" s="28">
        <v>994909236</v>
      </c>
      <c r="G142" s="132">
        <v>1.9E-2</v>
      </c>
      <c r="H142" s="203">
        <v>3.7999999999999999E-2</v>
      </c>
      <c r="I142" s="115">
        <f t="shared" si="23"/>
        <v>0</v>
      </c>
      <c r="J142" s="271">
        <f t="shared" si="24"/>
        <v>0</v>
      </c>
      <c r="K142" s="267">
        <f t="shared" si="25"/>
        <v>-3.5999999999999997E-2</v>
      </c>
      <c r="L142"/>
      <c r="M142" s="111"/>
      <c r="N142" s="200"/>
      <c r="O142" s="200"/>
      <c r="P142" s="201"/>
      <c r="Q142" s="202"/>
      <c r="R142" s="202"/>
    </row>
    <row r="143" spans="1:20" x14ac:dyDescent="0.3">
      <c r="A143" s="117" t="s">
        <v>22</v>
      </c>
      <c r="B143" s="170" t="s">
        <v>161</v>
      </c>
      <c r="C143" s="32">
        <v>850000</v>
      </c>
      <c r="D143" s="183">
        <v>0</v>
      </c>
      <c r="E143" s="183">
        <v>3.0000000000000001E-3</v>
      </c>
      <c r="F143" s="29">
        <v>850000</v>
      </c>
      <c r="G143" s="131">
        <v>0</v>
      </c>
      <c r="H143" s="203">
        <v>1E-3</v>
      </c>
      <c r="I143" s="115">
        <f t="shared" si="23"/>
        <v>0</v>
      </c>
      <c r="J143" s="271">
        <f t="shared" si="24"/>
        <v>0</v>
      </c>
      <c r="K143" s="267">
        <f t="shared" si="25"/>
        <v>-2E-3</v>
      </c>
      <c r="L143"/>
      <c r="M143" s="111"/>
      <c r="N143" s="200"/>
      <c r="O143" s="200"/>
      <c r="P143" s="201"/>
      <c r="Q143" s="202"/>
      <c r="R143" s="202"/>
    </row>
    <row r="144" spans="1:20" x14ac:dyDescent="0.3">
      <c r="A144" s="117" t="s">
        <v>22</v>
      </c>
      <c r="B144" s="170" t="s">
        <v>167</v>
      </c>
      <c r="C144" s="32">
        <v>16496839</v>
      </c>
      <c r="D144" s="183">
        <v>0</v>
      </c>
      <c r="E144" s="183">
        <v>9.6000000000000002E-2</v>
      </c>
      <c r="F144" s="29">
        <v>16496839</v>
      </c>
      <c r="G144" s="131">
        <v>0</v>
      </c>
      <c r="H144" s="203">
        <v>7.0000000000000001E-3</v>
      </c>
      <c r="I144" s="115">
        <f t="shared" si="23"/>
        <v>0</v>
      </c>
      <c r="J144" s="271">
        <f t="shared" si="24"/>
        <v>0</v>
      </c>
      <c r="K144" s="267">
        <f t="shared" si="25"/>
        <v>-8.8999999999999996E-2</v>
      </c>
      <c r="L144" s="63"/>
      <c r="M144" s="111"/>
      <c r="N144" s="200"/>
      <c r="O144" s="200"/>
      <c r="P144" s="201"/>
      <c r="Q144" s="202"/>
      <c r="R144" s="202"/>
    </row>
    <row r="145" spans="1:21" ht="15" thickBot="1" x14ac:dyDescent="0.35">
      <c r="A145" s="119" t="s">
        <v>22</v>
      </c>
      <c r="B145" s="128" t="s">
        <v>168</v>
      </c>
      <c r="C145" s="95">
        <v>9837557</v>
      </c>
      <c r="D145" s="133">
        <v>0</v>
      </c>
      <c r="E145" s="133">
        <v>4.0000000000000001E-3</v>
      </c>
      <c r="F145" s="133">
        <v>9837557</v>
      </c>
      <c r="G145" s="133">
        <v>0</v>
      </c>
      <c r="H145" s="133">
        <v>4.0000000000000001E-3</v>
      </c>
      <c r="I145" s="265">
        <f t="shared" si="23"/>
        <v>0</v>
      </c>
      <c r="J145" s="272">
        <f t="shared" si="24"/>
        <v>0</v>
      </c>
      <c r="K145" s="268">
        <f t="shared" si="25"/>
        <v>0</v>
      </c>
      <c r="L145" s="63"/>
      <c r="M145" s="111"/>
      <c r="N145" s="200"/>
      <c r="O145" s="200"/>
      <c r="P145" s="201"/>
      <c r="Q145" s="202"/>
      <c r="R145" s="202"/>
    </row>
    <row r="146" spans="1:21" ht="15.6" thickTop="1" thickBot="1" x14ac:dyDescent="0.35">
      <c r="A146" s="120" t="s">
        <v>137</v>
      </c>
      <c r="B146" s="129"/>
      <c r="C146" s="92">
        <f>SUM(C70:C145)</f>
        <v>52814771803</v>
      </c>
      <c r="D146" s="136">
        <f>SUM(D70:D145)</f>
        <v>1.0020000000000002</v>
      </c>
      <c r="E146" s="136"/>
      <c r="F146" s="92">
        <f>SUM(F70:F145)</f>
        <v>52814771803</v>
      </c>
      <c r="G146" s="136">
        <f>SUM(G70:G145)</f>
        <v>1.0020000000000002</v>
      </c>
      <c r="H146" s="121"/>
      <c r="I146" s="102">
        <f>SUM(I70:I145)</f>
        <v>0</v>
      </c>
      <c r="J146" s="273">
        <f>SUM(J70:J145)</f>
        <v>-8.6736173798840355E-19</v>
      </c>
      <c r="K146" s="269"/>
      <c r="L146" s="63"/>
      <c r="M146" s="4"/>
      <c r="N146" s="113"/>
      <c r="O146" s="4"/>
    </row>
    <row r="147" spans="1:21" x14ac:dyDescent="0.3">
      <c r="J147" s="63"/>
      <c r="K147" s="4"/>
      <c r="L147" s="113"/>
      <c r="M147" s="4"/>
    </row>
    <row r="148" spans="1:21" x14ac:dyDescent="0.3">
      <c r="A148" s="2" t="s">
        <v>812</v>
      </c>
      <c r="B148" t="s">
        <v>907</v>
      </c>
      <c r="L148" s="2" t="s">
        <v>812</v>
      </c>
      <c r="M148" t="s">
        <v>910</v>
      </c>
      <c r="R148" s="65"/>
    </row>
    <row r="149" spans="1:21" ht="15" thickBot="1" x14ac:dyDescent="0.35">
      <c r="A149" s="2" t="s">
        <v>814</v>
      </c>
      <c r="B149" t="s">
        <v>906</v>
      </c>
      <c r="L149" s="2" t="s">
        <v>814</v>
      </c>
      <c r="M149" t="s">
        <v>911</v>
      </c>
      <c r="R149" s="65"/>
    </row>
    <row r="150" spans="1:21" ht="18.600000000000001" thickBot="1" x14ac:dyDescent="0.4">
      <c r="A150" s="18" t="s">
        <v>1262</v>
      </c>
      <c r="B150" s="18" t="s">
        <v>1246</v>
      </c>
      <c r="C150" s="25"/>
      <c r="D150" s="26"/>
      <c r="E150" s="26"/>
      <c r="F150" s="27"/>
      <c r="G150" s="27"/>
      <c r="H150" s="27"/>
      <c r="I150" s="27"/>
      <c r="J150" s="27"/>
      <c r="K150" s="63"/>
      <c r="L150" s="18" t="s">
        <v>1263</v>
      </c>
      <c r="M150" s="18" t="s">
        <v>621</v>
      </c>
      <c r="N150" s="25"/>
      <c r="O150" s="26"/>
      <c r="P150" s="26"/>
      <c r="Q150" s="27"/>
      <c r="R150" s="27"/>
      <c r="S150" s="27"/>
      <c r="T150" s="27"/>
      <c r="U150" s="27"/>
    </row>
    <row r="151" spans="1:21" ht="15" thickBot="1" x14ac:dyDescent="0.35">
      <c r="A151" s="15" t="s">
        <v>637</v>
      </c>
      <c r="B151" s="16"/>
      <c r="C151" s="16"/>
      <c r="D151" s="16"/>
      <c r="E151" s="16" t="s">
        <v>638</v>
      </c>
      <c r="F151" s="16"/>
      <c r="G151" s="16"/>
      <c r="H151" s="16"/>
      <c r="I151" s="344" t="s">
        <v>200</v>
      </c>
      <c r="J151" s="344" t="s">
        <v>636</v>
      </c>
      <c r="L151" s="15" t="s">
        <v>637</v>
      </c>
      <c r="M151" s="16"/>
      <c r="N151" s="16"/>
      <c r="O151" s="16"/>
      <c r="P151" s="16" t="s">
        <v>638</v>
      </c>
      <c r="Q151" s="16"/>
      <c r="R151" s="16"/>
      <c r="S151" s="16"/>
      <c r="T151" s="344" t="s">
        <v>200</v>
      </c>
      <c r="U151" s="344" t="s">
        <v>636</v>
      </c>
    </row>
    <row r="152" spans="1:21" ht="15.6" thickTop="1" thickBot="1" x14ac:dyDescent="0.35">
      <c r="A152" s="193" t="s">
        <v>187</v>
      </c>
      <c r="B152" s="193" t="s">
        <v>188</v>
      </c>
      <c r="C152" s="193" t="s">
        <v>196</v>
      </c>
      <c r="D152" s="193" t="s">
        <v>197</v>
      </c>
      <c r="E152" s="193" t="s">
        <v>187</v>
      </c>
      <c r="F152" s="193" t="s">
        <v>188</v>
      </c>
      <c r="G152" s="193" t="s">
        <v>196</v>
      </c>
      <c r="H152" s="193" t="s">
        <v>197</v>
      </c>
      <c r="I152" s="358"/>
      <c r="J152" s="358"/>
      <c r="L152" s="193" t="s">
        <v>187</v>
      </c>
      <c r="M152" s="193" t="s">
        <v>188</v>
      </c>
      <c r="N152" s="193" t="s">
        <v>196</v>
      </c>
      <c r="O152" s="193" t="s">
        <v>197</v>
      </c>
      <c r="P152" s="193" t="s">
        <v>187</v>
      </c>
      <c r="Q152" s="193" t="s">
        <v>188</v>
      </c>
      <c r="R152" s="193" t="s">
        <v>196</v>
      </c>
      <c r="S152" s="193" t="s">
        <v>197</v>
      </c>
      <c r="T152" s="358"/>
      <c r="U152" s="358"/>
    </row>
    <row r="153" spans="1:21" x14ac:dyDescent="0.3">
      <c r="A153" s="114">
        <v>93940</v>
      </c>
      <c r="B153" s="114" t="s">
        <v>1219</v>
      </c>
      <c r="C153" s="28">
        <v>240201431</v>
      </c>
      <c r="D153" s="143">
        <v>61</v>
      </c>
      <c r="E153" s="145">
        <v>93940</v>
      </c>
      <c r="F153" s="142" t="s">
        <v>1219</v>
      </c>
      <c r="G153" s="28">
        <v>240201431</v>
      </c>
      <c r="H153" s="143">
        <v>61</v>
      </c>
      <c r="I153" s="234">
        <f>G153-C153</f>
        <v>0</v>
      </c>
      <c r="J153" s="208">
        <f>H153-D153</f>
        <v>0</v>
      </c>
      <c r="L153" s="114">
        <v>93084</v>
      </c>
      <c r="M153" s="114" t="s">
        <v>626</v>
      </c>
      <c r="N153" s="28">
        <v>618000</v>
      </c>
      <c r="O153" s="143">
        <v>1</v>
      </c>
      <c r="P153" s="145">
        <v>93084</v>
      </c>
      <c r="Q153" s="142" t="s">
        <v>628</v>
      </c>
      <c r="R153" s="28">
        <v>618000</v>
      </c>
      <c r="S153" s="143">
        <v>1</v>
      </c>
      <c r="T153" s="234">
        <f>R153-N153</f>
        <v>0</v>
      </c>
      <c r="U153" s="208">
        <f>S153-O153</f>
        <v>0</v>
      </c>
    </row>
    <row r="154" spans="1:21" x14ac:dyDescent="0.3">
      <c r="A154" s="114">
        <v>93600</v>
      </c>
      <c r="B154" s="114" t="s">
        <v>1220</v>
      </c>
      <c r="C154" s="28">
        <v>153327389</v>
      </c>
      <c r="D154" s="143">
        <v>43</v>
      </c>
      <c r="E154" s="145">
        <v>93600</v>
      </c>
      <c r="F154" s="142" t="s">
        <v>1220</v>
      </c>
      <c r="G154" s="28">
        <v>153327389</v>
      </c>
      <c r="H154" s="143">
        <v>43</v>
      </c>
      <c r="I154" s="235">
        <f t="shared" ref="I154:I157" si="26">G154-C154</f>
        <v>0</v>
      </c>
      <c r="J154" s="177">
        <f>H154-D154</f>
        <v>0</v>
      </c>
      <c r="L154" s="114">
        <v>93310</v>
      </c>
      <c r="M154" s="114" t="s">
        <v>796</v>
      </c>
      <c r="N154" s="28">
        <v>524589</v>
      </c>
      <c r="O154" s="143">
        <v>1</v>
      </c>
      <c r="P154" s="145">
        <v>93310</v>
      </c>
      <c r="Q154" s="142" t="s">
        <v>796</v>
      </c>
      <c r="R154" s="28">
        <v>524589</v>
      </c>
      <c r="S154" s="143">
        <v>1</v>
      </c>
      <c r="T154" s="235">
        <f t="shared" ref="T154:T157" si="27">R154-N154</f>
        <v>0</v>
      </c>
      <c r="U154" s="177">
        <f t="shared" ref="U154:U157" si="28">S154-O154</f>
        <v>0</v>
      </c>
    </row>
    <row r="155" spans="1:21" x14ac:dyDescent="0.3">
      <c r="A155" s="98">
        <v>93638</v>
      </c>
      <c r="B155" s="98" t="s">
        <v>1221</v>
      </c>
      <c r="C155" s="28">
        <v>136555218</v>
      </c>
      <c r="D155" s="143">
        <v>32</v>
      </c>
      <c r="E155" s="145">
        <v>93638</v>
      </c>
      <c r="F155" s="142" t="s">
        <v>1221</v>
      </c>
      <c r="G155" s="28">
        <v>136555218</v>
      </c>
      <c r="H155" s="143">
        <v>32</v>
      </c>
      <c r="I155" s="235">
        <f t="shared" si="26"/>
        <v>0</v>
      </c>
      <c r="J155" s="177">
        <f>H155-D155</f>
        <v>0</v>
      </c>
      <c r="L155" s="98">
        <v>93103</v>
      </c>
      <c r="M155" s="98" t="s">
        <v>797</v>
      </c>
      <c r="N155" s="28">
        <v>341729</v>
      </c>
      <c r="O155" s="143">
        <v>1</v>
      </c>
      <c r="P155" s="145">
        <v>93103</v>
      </c>
      <c r="Q155" s="142" t="s">
        <v>797</v>
      </c>
      <c r="R155" s="28">
        <v>341729</v>
      </c>
      <c r="S155" s="143">
        <v>1</v>
      </c>
      <c r="T155" s="235">
        <f t="shared" si="27"/>
        <v>0</v>
      </c>
      <c r="U155" s="177">
        <f t="shared" si="28"/>
        <v>0</v>
      </c>
    </row>
    <row r="156" spans="1:21" x14ac:dyDescent="0.3">
      <c r="A156" s="98">
        <v>93433</v>
      </c>
      <c r="B156" s="98" t="s">
        <v>1222</v>
      </c>
      <c r="C156" s="29">
        <v>98217855</v>
      </c>
      <c r="D156" s="40">
        <v>227</v>
      </c>
      <c r="E156" s="146">
        <v>93433</v>
      </c>
      <c r="F156" s="124" t="s">
        <v>1222</v>
      </c>
      <c r="G156" s="29">
        <v>98217855</v>
      </c>
      <c r="H156" s="40">
        <v>227</v>
      </c>
      <c r="I156" s="235">
        <f t="shared" si="26"/>
        <v>0</v>
      </c>
      <c r="J156" s="177">
        <f>H156-D156</f>
        <v>0</v>
      </c>
      <c r="K156" s="63"/>
      <c r="L156" s="98">
        <v>93283</v>
      </c>
      <c r="M156" s="98" t="s">
        <v>627</v>
      </c>
      <c r="N156" s="29">
        <v>210000</v>
      </c>
      <c r="O156" s="40">
        <v>1</v>
      </c>
      <c r="P156" s="146">
        <v>93283</v>
      </c>
      <c r="Q156" s="124" t="s">
        <v>629</v>
      </c>
      <c r="R156" s="29">
        <v>210000</v>
      </c>
      <c r="S156" s="40">
        <v>1</v>
      </c>
      <c r="T156" s="235">
        <f t="shared" si="27"/>
        <v>0</v>
      </c>
      <c r="U156" s="177">
        <f t="shared" si="28"/>
        <v>0</v>
      </c>
    </row>
    <row r="157" spans="1:21" ht="15" thickBot="1" x14ac:dyDescent="0.35">
      <c r="A157" s="104">
        <v>93103</v>
      </c>
      <c r="B157" s="104" t="s">
        <v>797</v>
      </c>
      <c r="C157" s="95">
        <v>88808082</v>
      </c>
      <c r="D157" s="147">
        <v>306</v>
      </c>
      <c r="E157" s="148">
        <v>93103</v>
      </c>
      <c r="F157" s="125" t="s">
        <v>797</v>
      </c>
      <c r="G157" s="95">
        <v>88808082</v>
      </c>
      <c r="H157" s="147">
        <v>306</v>
      </c>
      <c r="I157" s="236">
        <f t="shared" si="26"/>
        <v>0</v>
      </c>
      <c r="J157" s="178">
        <f>H157-D157</f>
        <v>0</v>
      </c>
      <c r="K157" s="63"/>
      <c r="L157" s="104">
        <v>93085</v>
      </c>
      <c r="M157" s="104" t="s">
        <v>798</v>
      </c>
      <c r="N157" s="95">
        <v>100353</v>
      </c>
      <c r="O157" s="147">
        <v>1</v>
      </c>
      <c r="P157" s="148">
        <v>93085</v>
      </c>
      <c r="Q157" s="125" t="s">
        <v>798</v>
      </c>
      <c r="R157" s="95">
        <v>100353</v>
      </c>
      <c r="S157" s="147">
        <v>1</v>
      </c>
      <c r="T157" s="236">
        <f t="shared" si="27"/>
        <v>0</v>
      </c>
      <c r="U157" s="178">
        <f t="shared" si="28"/>
        <v>0</v>
      </c>
    </row>
    <row r="158" spans="1:21" ht="15.6" thickTop="1" thickBot="1" x14ac:dyDescent="0.35">
      <c r="A158" s="120" t="s">
        <v>137</v>
      </c>
      <c r="B158" s="129"/>
      <c r="C158" s="140">
        <f>SUM(C153:C157)</f>
        <v>717109975</v>
      </c>
      <c r="D158" s="92">
        <f>SUM(D153:D157)</f>
        <v>669</v>
      </c>
      <c r="E158" s="144"/>
      <c r="F158" s="92"/>
      <c r="G158" s="92">
        <f>SUM(G153:G157)</f>
        <v>717109975</v>
      </c>
      <c r="H158" s="233">
        <f>SUM(H153:H157)</f>
        <v>669</v>
      </c>
      <c r="I158" s="258">
        <f>SUM(I153:I157)</f>
        <v>0</v>
      </c>
      <c r="J158" s="257">
        <f>SUM(J153:J157)</f>
        <v>0</v>
      </c>
      <c r="K158" s="63"/>
      <c r="L158" s="120" t="s">
        <v>137</v>
      </c>
      <c r="M158" s="129"/>
      <c r="N158" s="140">
        <f>SUM(N153:N157)</f>
        <v>1794671</v>
      </c>
      <c r="O158" s="92">
        <f>SUM(O153:O157)</f>
        <v>5</v>
      </c>
      <c r="P158" s="144"/>
      <c r="Q158" s="92"/>
      <c r="R158" s="92">
        <f>SUM(R153:R157)</f>
        <v>1794671</v>
      </c>
      <c r="S158" s="233">
        <f>SUM(S153:S157)</f>
        <v>5</v>
      </c>
      <c r="T158" s="258">
        <f>SUM(T153:T157)</f>
        <v>0</v>
      </c>
      <c r="U158" s="257">
        <f>SUM(U153:U157)</f>
        <v>0</v>
      </c>
    </row>
    <row r="159" spans="1:21" x14ac:dyDescent="0.3">
      <c r="J159" s="63"/>
      <c r="K159" s="4"/>
      <c r="L159" s="2"/>
      <c r="R159" s="65"/>
      <c r="U159" s="63"/>
    </row>
    <row r="160" spans="1:21" x14ac:dyDescent="0.3">
      <c r="A160" s="2" t="s">
        <v>812</v>
      </c>
      <c r="B160" t="s">
        <v>1216</v>
      </c>
      <c r="L160" s="2" t="s">
        <v>812</v>
      </c>
      <c r="M160" t="s">
        <v>915</v>
      </c>
      <c r="R160" s="65"/>
    </row>
    <row r="161" spans="1:21" ht="15" thickBot="1" x14ac:dyDescent="0.35">
      <c r="A161" s="2" t="s">
        <v>814</v>
      </c>
      <c r="B161" t="s">
        <v>914</v>
      </c>
      <c r="L161" s="2" t="s">
        <v>814</v>
      </c>
      <c r="M161" t="s">
        <v>914</v>
      </c>
      <c r="R161" s="65"/>
    </row>
    <row r="162" spans="1:21" ht="18.600000000000001" thickBot="1" x14ac:dyDescent="0.4">
      <c r="A162" s="18" t="s">
        <v>1265</v>
      </c>
      <c r="B162" s="18" t="s">
        <v>622</v>
      </c>
      <c r="C162" s="25"/>
      <c r="D162" s="26"/>
      <c r="E162" s="26"/>
      <c r="F162" s="27"/>
      <c r="G162" s="27"/>
      <c r="H162" s="27"/>
      <c r="I162" s="27"/>
      <c r="J162" s="27"/>
      <c r="K162" s="4"/>
      <c r="L162" s="18" t="s">
        <v>1264</v>
      </c>
      <c r="M162" s="18" t="s">
        <v>622</v>
      </c>
      <c r="N162" s="25"/>
      <c r="O162" s="26"/>
      <c r="P162" s="26"/>
      <c r="Q162" s="27"/>
      <c r="R162" s="27"/>
      <c r="S162" s="27"/>
      <c r="T162" s="27"/>
      <c r="U162" s="27"/>
    </row>
    <row r="163" spans="1:21" ht="15" thickBot="1" x14ac:dyDescent="0.35">
      <c r="A163" s="15" t="s">
        <v>637</v>
      </c>
      <c r="B163" s="16"/>
      <c r="C163" s="16"/>
      <c r="D163" s="16"/>
      <c r="E163" s="16" t="s">
        <v>638</v>
      </c>
      <c r="F163" s="16"/>
      <c r="G163" s="16"/>
      <c r="H163" s="16"/>
      <c r="I163" s="344" t="s">
        <v>200</v>
      </c>
      <c r="J163" s="344" t="s">
        <v>636</v>
      </c>
      <c r="K163" s="81"/>
      <c r="L163" s="15" t="s">
        <v>637</v>
      </c>
      <c r="M163" s="16"/>
      <c r="N163" s="16"/>
      <c r="O163" s="16"/>
      <c r="P163" s="16" t="s">
        <v>638</v>
      </c>
      <c r="Q163" s="16"/>
      <c r="R163" s="16"/>
      <c r="S163" s="16"/>
      <c r="T163" s="344" t="s">
        <v>200</v>
      </c>
      <c r="U163" s="344" t="s">
        <v>636</v>
      </c>
    </row>
    <row r="164" spans="1:21" ht="15.6" thickTop="1" thickBot="1" x14ac:dyDescent="0.35">
      <c r="A164" s="193" t="s">
        <v>187</v>
      </c>
      <c r="B164" s="193" t="s">
        <v>188</v>
      </c>
      <c r="C164" s="193" t="s">
        <v>196</v>
      </c>
      <c r="D164" s="193" t="s">
        <v>197</v>
      </c>
      <c r="E164" s="193" t="s">
        <v>187</v>
      </c>
      <c r="F164" s="193" t="s">
        <v>188</v>
      </c>
      <c r="G164" s="193" t="s">
        <v>196</v>
      </c>
      <c r="H164" s="193" t="s">
        <v>197</v>
      </c>
      <c r="I164" s="358"/>
      <c r="J164" s="358"/>
      <c r="K164" s="81"/>
      <c r="L164" s="193" t="s">
        <v>187</v>
      </c>
      <c r="M164" s="193" t="s">
        <v>188</v>
      </c>
      <c r="N164" s="193" t="s">
        <v>196</v>
      </c>
      <c r="O164" s="193" t="s">
        <v>197</v>
      </c>
      <c r="P164" s="193" t="s">
        <v>187</v>
      </c>
      <c r="Q164" s="193" t="s">
        <v>188</v>
      </c>
      <c r="R164" s="193" t="s">
        <v>196</v>
      </c>
      <c r="S164" s="193" t="s">
        <v>197</v>
      </c>
      <c r="T164" s="358"/>
      <c r="U164" s="358"/>
    </row>
    <row r="165" spans="1:21" x14ac:dyDescent="0.3">
      <c r="A165" s="114">
        <v>93855</v>
      </c>
      <c r="B165" s="114" t="s">
        <v>189</v>
      </c>
      <c r="C165" s="28">
        <v>2925878720</v>
      </c>
      <c r="D165" s="143">
        <v>4609</v>
      </c>
      <c r="E165" s="145">
        <v>93855</v>
      </c>
      <c r="F165" s="142" t="s">
        <v>189</v>
      </c>
      <c r="G165" s="28">
        <v>2925878720</v>
      </c>
      <c r="H165" s="28">
        <v>4609</v>
      </c>
      <c r="I165" s="234">
        <f>G165-C165</f>
        <v>0</v>
      </c>
      <c r="J165" s="208">
        <f>H165-D165</f>
        <v>0</v>
      </c>
      <c r="K165" s="81"/>
      <c r="L165" s="114">
        <v>93855</v>
      </c>
      <c r="M165" s="114" t="s">
        <v>189</v>
      </c>
      <c r="N165" s="28">
        <v>49440197</v>
      </c>
      <c r="O165" s="143">
        <v>129</v>
      </c>
      <c r="P165" s="145">
        <v>93855</v>
      </c>
      <c r="Q165" s="142" t="s">
        <v>189</v>
      </c>
      <c r="R165" s="28">
        <v>49440197</v>
      </c>
      <c r="S165" s="28">
        <v>129</v>
      </c>
      <c r="T165" s="234">
        <f>R165-N165</f>
        <v>0</v>
      </c>
      <c r="U165" s="208">
        <f>S165-O165</f>
        <v>0</v>
      </c>
    </row>
    <row r="166" spans="1:21" x14ac:dyDescent="0.3">
      <c r="A166" s="114">
        <v>93859</v>
      </c>
      <c r="B166" s="114" t="s">
        <v>1223</v>
      </c>
      <c r="C166" s="28">
        <v>2129082595</v>
      </c>
      <c r="D166" s="143">
        <v>4691</v>
      </c>
      <c r="E166" s="145">
        <v>93859</v>
      </c>
      <c r="F166" s="142" t="s">
        <v>1247</v>
      </c>
      <c r="G166" s="28">
        <v>2129082595</v>
      </c>
      <c r="H166" s="28">
        <v>4691</v>
      </c>
      <c r="I166" s="235">
        <f t="shared" ref="I166:I169" si="29">G166-C166</f>
        <v>0</v>
      </c>
      <c r="J166" s="177">
        <f>H166-D166</f>
        <v>0</v>
      </c>
      <c r="K166" s="81"/>
      <c r="L166" s="114">
        <v>93283</v>
      </c>
      <c r="M166" s="114" t="s">
        <v>627</v>
      </c>
      <c r="N166" s="28">
        <v>20214854</v>
      </c>
      <c r="O166" s="143">
        <v>26</v>
      </c>
      <c r="P166" s="145">
        <v>93283</v>
      </c>
      <c r="Q166" s="142" t="s">
        <v>629</v>
      </c>
      <c r="R166" s="28">
        <v>20214854</v>
      </c>
      <c r="S166" s="28">
        <v>26</v>
      </c>
      <c r="T166" s="235">
        <f t="shared" ref="T166:T169" si="30">R166-N166</f>
        <v>0</v>
      </c>
      <c r="U166" s="177">
        <f t="shared" ref="U166:U169" si="31">S166-O166</f>
        <v>0</v>
      </c>
    </row>
    <row r="167" spans="1:21" x14ac:dyDescent="0.3">
      <c r="A167" s="98">
        <v>93837</v>
      </c>
      <c r="B167" s="98" t="s">
        <v>1224</v>
      </c>
      <c r="C167" s="28">
        <v>1490399338</v>
      </c>
      <c r="D167" s="143">
        <v>2679</v>
      </c>
      <c r="E167" s="145">
        <v>93837</v>
      </c>
      <c r="F167" s="142" t="s">
        <v>1248</v>
      </c>
      <c r="G167" s="28">
        <v>1490399338</v>
      </c>
      <c r="H167" s="28">
        <v>2679</v>
      </c>
      <c r="I167" s="235">
        <f t="shared" si="29"/>
        <v>0</v>
      </c>
      <c r="J167" s="177">
        <f>H167-D167</f>
        <v>0</v>
      </c>
      <c r="K167" s="81"/>
      <c r="L167" s="98">
        <v>93172</v>
      </c>
      <c r="M167" s="98" t="s">
        <v>630</v>
      </c>
      <c r="N167" s="28">
        <v>15576631</v>
      </c>
      <c r="O167" s="143">
        <v>11</v>
      </c>
      <c r="P167" s="145">
        <v>93172</v>
      </c>
      <c r="Q167" s="142" t="s">
        <v>630</v>
      </c>
      <c r="R167" s="28">
        <v>15576631</v>
      </c>
      <c r="S167" s="28">
        <v>11</v>
      </c>
      <c r="T167" s="235">
        <f t="shared" si="30"/>
        <v>0</v>
      </c>
      <c r="U167" s="177">
        <f t="shared" si="31"/>
        <v>0</v>
      </c>
    </row>
    <row r="168" spans="1:21" x14ac:dyDescent="0.3">
      <c r="A168" s="98">
        <v>93847</v>
      </c>
      <c r="B168" s="98" t="s">
        <v>190</v>
      </c>
      <c r="C168" s="29">
        <v>1455721064</v>
      </c>
      <c r="D168" s="40">
        <v>2845</v>
      </c>
      <c r="E168" s="146">
        <v>93847</v>
      </c>
      <c r="F168" s="124" t="s">
        <v>190</v>
      </c>
      <c r="G168" s="29">
        <v>1455721064</v>
      </c>
      <c r="H168" s="29">
        <v>2845</v>
      </c>
      <c r="I168" s="235">
        <f t="shared" si="29"/>
        <v>0</v>
      </c>
      <c r="J168" s="177">
        <f>H168-D168</f>
        <v>0</v>
      </c>
      <c r="K168" s="4"/>
      <c r="L168" s="98">
        <v>93242</v>
      </c>
      <c r="M168" s="98" t="s">
        <v>795</v>
      </c>
      <c r="N168" s="29">
        <v>12279580</v>
      </c>
      <c r="O168" s="40">
        <v>30</v>
      </c>
      <c r="P168" s="146">
        <v>93242</v>
      </c>
      <c r="Q168" s="124" t="s">
        <v>795</v>
      </c>
      <c r="R168" s="29">
        <v>12279580</v>
      </c>
      <c r="S168" s="29">
        <v>30</v>
      </c>
      <c r="T168" s="235">
        <f t="shared" si="30"/>
        <v>0</v>
      </c>
      <c r="U168" s="177">
        <f t="shared" si="31"/>
        <v>0</v>
      </c>
    </row>
    <row r="169" spans="1:21" ht="15" thickBot="1" x14ac:dyDescent="0.35">
      <c r="A169" s="104">
        <v>93853</v>
      </c>
      <c r="B169" s="104" t="s">
        <v>1225</v>
      </c>
      <c r="C169" s="95">
        <v>1364590167</v>
      </c>
      <c r="D169" s="147">
        <v>3231</v>
      </c>
      <c r="E169" s="148">
        <v>93853</v>
      </c>
      <c r="F169" s="125" t="s">
        <v>1249</v>
      </c>
      <c r="G169" s="95">
        <v>1364590167</v>
      </c>
      <c r="H169" s="95">
        <v>3231</v>
      </c>
      <c r="I169" s="236">
        <f t="shared" si="29"/>
        <v>0</v>
      </c>
      <c r="J169" s="178">
        <f>H169-D169</f>
        <v>0</v>
      </c>
      <c r="K169" s="4"/>
      <c r="L169" s="104">
        <v>93067</v>
      </c>
      <c r="M169" s="104" t="s">
        <v>191</v>
      </c>
      <c r="N169" s="95">
        <v>12040633</v>
      </c>
      <c r="O169" s="147">
        <v>7</v>
      </c>
      <c r="P169" s="148">
        <v>93067</v>
      </c>
      <c r="Q169" s="125" t="s">
        <v>191</v>
      </c>
      <c r="R169" s="95">
        <v>12040633</v>
      </c>
      <c r="S169" s="95">
        <v>7</v>
      </c>
      <c r="T169" s="236">
        <f t="shared" si="30"/>
        <v>0</v>
      </c>
      <c r="U169" s="178">
        <f t="shared" si="31"/>
        <v>0</v>
      </c>
    </row>
    <row r="170" spans="1:21" ht="15.6" thickTop="1" thickBot="1" x14ac:dyDescent="0.35">
      <c r="A170" s="120" t="s">
        <v>137</v>
      </c>
      <c r="B170" s="129"/>
      <c r="C170" s="140">
        <f>SUM(C165:C169)</f>
        <v>9365671884</v>
      </c>
      <c r="D170" s="92">
        <f>SUM(D165:D169)</f>
        <v>18055</v>
      </c>
      <c r="E170" s="144"/>
      <c r="F170" s="92"/>
      <c r="G170" s="92">
        <f>SUM(G165:G169)</f>
        <v>9365671884</v>
      </c>
      <c r="H170" s="92">
        <f>SUM(H165:H169)</f>
        <v>18055</v>
      </c>
      <c r="I170" s="258">
        <f>SUM(I165:I169)</f>
        <v>0</v>
      </c>
      <c r="J170" s="257">
        <f>SUM(J165:J169)</f>
        <v>0</v>
      </c>
      <c r="K170" s="4"/>
      <c r="L170" s="120" t="s">
        <v>137</v>
      </c>
      <c r="M170" s="129"/>
      <c r="N170" s="140">
        <f>SUM(N165:N169)</f>
        <v>109551895</v>
      </c>
      <c r="O170" s="92">
        <f>SUM(O165:O169)</f>
        <v>203</v>
      </c>
      <c r="P170" s="144"/>
      <c r="Q170" s="92"/>
      <c r="R170" s="92">
        <f>SUM(R165:R169)</f>
        <v>109551895</v>
      </c>
      <c r="S170" s="92">
        <f>SUM(S165:S169)</f>
        <v>203</v>
      </c>
      <c r="T170" s="258">
        <f>SUM(T165:T169)</f>
        <v>0</v>
      </c>
      <c r="U170" s="257">
        <f>SUM(U165:U169)</f>
        <v>0</v>
      </c>
    </row>
    <row r="171" spans="1:21" x14ac:dyDescent="0.3">
      <c r="J171" s="63"/>
      <c r="K171" s="4"/>
      <c r="L171" s="2"/>
      <c r="R171" s="65"/>
      <c r="U171" s="63"/>
    </row>
    <row r="172" spans="1:21" x14ac:dyDescent="0.3">
      <c r="A172" s="2" t="s">
        <v>812</v>
      </c>
      <c r="B172" t="s">
        <v>1217</v>
      </c>
      <c r="L172" s="2" t="s">
        <v>812</v>
      </c>
      <c r="M172" t="s">
        <v>913</v>
      </c>
      <c r="R172" s="65"/>
    </row>
    <row r="173" spans="1:21" ht="15" thickBot="1" x14ac:dyDescent="0.35">
      <c r="A173" s="2" t="s">
        <v>814</v>
      </c>
      <c r="B173" t="s">
        <v>912</v>
      </c>
      <c r="L173" s="2" t="s">
        <v>814</v>
      </c>
      <c r="M173" t="s">
        <v>912</v>
      </c>
      <c r="R173" s="65"/>
    </row>
    <row r="174" spans="1:21" ht="18.600000000000001" thickBot="1" x14ac:dyDescent="0.4">
      <c r="A174" s="18" t="s">
        <v>1266</v>
      </c>
      <c r="B174" s="18" t="s">
        <v>623</v>
      </c>
      <c r="C174" s="25"/>
      <c r="D174" s="26"/>
      <c r="E174" s="26"/>
      <c r="F174" s="27"/>
      <c r="G174" s="27"/>
      <c r="H174" s="27"/>
      <c r="I174" s="27"/>
      <c r="J174" s="27"/>
      <c r="K174" s="4"/>
      <c r="L174" s="18" t="s">
        <v>1267</v>
      </c>
      <c r="M174" s="18" t="s">
        <v>623</v>
      </c>
      <c r="N174" s="25"/>
      <c r="O174" s="26"/>
      <c r="P174" s="26"/>
      <c r="Q174" s="27"/>
      <c r="R174" s="27"/>
      <c r="S174" s="27"/>
      <c r="T174" s="27"/>
      <c r="U174" s="27"/>
    </row>
    <row r="175" spans="1:21" ht="15" thickBot="1" x14ac:dyDescent="0.35">
      <c r="A175" s="15" t="s">
        <v>637</v>
      </c>
      <c r="B175" s="16"/>
      <c r="C175" s="16"/>
      <c r="D175" s="16"/>
      <c r="E175" s="16" t="s">
        <v>638</v>
      </c>
      <c r="F175" s="16"/>
      <c r="G175" s="16"/>
      <c r="H175" s="16"/>
      <c r="I175" s="344" t="s">
        <v>200</v>
      </c>
      <c r="J175" s="344" t="s">
        <v>636</v>
      </c>
      <c r="K175" s="81"/>
      <c r="L175" s="15" t="s">
        <v>637</v>
      </c>
      <c r="M175" s="16"/>
      <c r="N175" s="16"/>
      <c r="O175" s="16"/>
      <c r="P175" s="16" t="s">
        <v>638</v>
      </c>
      <c r="Q175" s="16"/>
      <c r="R175" s="16"/>
      <c r="S175" s="16"/>
      <c r="T175" s="344" t="s">
        <v>200</v>
      </c>
      <c r="U175" s="344" t="s">
        <v>636</v>
      </c>
    </row>
    <row r="176" spans="1:21" ht="15.6" thickTop="1" thickBot="1" x14ac:dyDescent="0.35">
      <c r="A176" s="193" t="s">
        <v>187</v>
      </c>
      <c r="B176" s="193" t="s">
        <v>188</v>
      </c>
      <c r="C176" s="193" t="s">
        <v>196</v>
      </c>
      <c r="D176" s="193" t="s">
        <v>197</v>
      </c>
      <c r="E176" s="193" t="s">
        <v>187</v>
      </c>
      <c r="F176" s="193" t="s">
        <v>188</v>
      </c>
      <c r="G176" s="193" t="s">
        <v>196</v>
      </c>
      <c r="H176" s="193" t="s">
        <v>197</v>
      </c>
      <c r="I176" s="358"/>
      <c r="J176" s="358"/>
      <c r="K176" s="81"/>
      <c r="L176" s="193" t="s">
        <v>187</v>
      </c>
      <c r="M176" s="193" t="s">
        <v>188</v>
      </c>
      <c r="N176" s="193" t="s">
        <v>196</v>
      </c>
      <c r="O176" s="193" t="s">
        <v>197</v>
      </c>
      <c r="P176" s="193" t="s">
        <v>187</v>
      </c>
      <c r="Q176" s="193" t="s">
        <v>188</v>
      </c>
      <c r="R176" s="193" t="s">
        <v>196</v>
      </c>
      <c r="S176" s="193" t="s">
        <v>197</v>
      </c>
      <c r="T176" s="358"/>
      <c r="U176" s="358"/>
    </row>
    <row r="177" spans="1:21" x14ac:dyDescent="0.3">
      <c r="A177" s="114">
        <v>93600</v>
      </c>
      <c r="B177" s="114" t="s">
        <v>1220</v>
      </c>
      <c r="C177" s="28">
        <v>8765121725</v>
      </c>
      <c r="D177" s="143">
        <v>2089</v>
      </c>
      <c r="E177" s="145">
        <v>93600</v>
      </c>
      <c r="F177" s="142" t="s">
        <v>1220</v>
      </c>
      <c r="G177" s="28">
        <v>8765121725</v>
      </c>
      <c r="H177" s="28">
        <v>2089</v>
      </c>
      <c r="I177" s="234">
        <f>G177-C177</f>
        <v>0</v>
      </c>
      <c r="J177" s="208">
        <f>H177-D177</f>
        <v>0</v>
      </c>
      <c r="K177" s="81"/>
      <c r="L177" s="114">
        <v>93067</v>
      </c>
      <c r="M177" s="114" t="s">
        <v>191</v>
      </c>
      <c r="N177" s="28">
        <v>1454337050</v>
      </c>
      <c r="O177" s="143">
        <v>364</v>
      </c>
      <c r="P177" s="145">
        <v>93067</v>
      </c>
      <c r="Q177" s="142" t="s">
        <v>191</v>
      </c>
      <c r="R177" s="28">
        <v>1454337050</v>
      </c>
      <c r="S177" s="28">
        <v>364</v>
      </c>
      <c r="T177" s="234">
        <f>R177-N177</f>
        <v>0</v>
      </c>
      <c r="U177" s="208">
        <f>S177-O177</f>
        <v>0</v>
      </c>
    </row>
    <row r="178" spans="1:21" x14ac:dyDescent="0.3">
      <c r="A178" s="114">
        <v>93527</v>
      </c>
      <c r="B178" s="114" t="s">
        <v>1226</v>
      </c>
      <c r="C178" s="28">
        <v>4398383742</v>
      </c>
      <c r="D178" s="143">
        <v>1494</v>
      </c>
      <c r="E178" s="145">
        <v>93527</v>
      </c>
      <c r="F178" s="142" t="s">
        <v>1226</v>
      </c>
      <c r="G178" s="28">
        <v>4398383742</v>
      </c>
      <c r="H178" s="28">
        <v>1494</v>
      </c>
      <c r="I178" s="235">
        <f t="shared" ref="I178:I181" si="32">G178-C178</f>
        <v>0</v>
      </c>
      <c r="J178" s="177">
        <f>H178-D178</f>
        <v>0</v>
      </c>
      <c r="K178" s="81"/>
      <c r="L178" s="114">
        <v>93318</v>
      </c>
      <c r="M178" s="114" t="s">
        <v>631</v>
      </c>
      <c r="N178" s="28">
        <v>67509040</v>
      </c>
      <c r="O178" s="143">
        <v>88</v>
      </c>
      <c r="P178" s="145">
        <v>93318</v>
      </c>
      <c r="Q178" s="142" t="s">
        <v>631</v>
      </c>
      <c r="R178" s="28">
        <v>67509040</v>
      </c>
      <c r="S178" s="28">
        <v>88</v>
      </c>
      <c r="T178" s="235">
        <f t="shared" ref="T178:T181" si="33">R178-N178</f>
        <v>0</v>
      </c>
      <c r="U178" s="177">
        <f t="shared" ref="U178:U181" si="34">S178-O178</f>
        <v>0</v>
      </c>
    </row>
    <row r="179" spans="1:21" x14ac:dyDescent="0.3">
      <c r="A179" s="98">
        <v>93067</v>
      </c>
      <c r="B179" s="98" t="s">
        <v>191</v>
      </c>
      <c r="C179" s="28">
        <v>2335168861</v>
      </c>
      <c r="D179" s="143">
        <v>543</v>
      </c>
      <c r="E179" s="145">
        <v>93067</v>
      </c>
      <c r="F179" s="142" t="s">
        <v>191</v>
      </c>
      <c r="G179" s="28">
        <v>2335168861</v>
      </c>
      <c r="H179" s="28">
        <v>543</v>
      </c>
      <c r="I179" s="235">
        <f t="shared" si="32"/>
        <v>0</v>
      </c>
      <c r="J179" s="177">
        <f>H179-D179</f>
        <v>0</v>
      </c>
      <c r="K179" s="81"/>
      <c r="L179" s="98">
        <v>93283</v>
      </c>
      <c r="M179" s="98" t="s">
        <v>627</v>
      </c>
      <c r="N179" s="28">
        <v>18027124</v>
      </c>
      <c r="O179" s="143">
        <v>27</v>
      </c>
      <c r="P179" s="145">
        <v>93283</v>
      </c>
      <c r="Q179" s="142" t="s">
        <v>629</v>
      </c>
      <c r="R179" s="28">
        <v>18027124</v>
      </c>
      <c r="S179" s="28">
        <v>27</v>
      </c>
      <c r="T179" s="235">
        <f t="shared" si="33"/>
        <v>0</v>
      </c>
      <c r="U179" s="177">
        <f t="shared" si="34"/>
        <v>0</v>
      </c>
    </row>
    <row r="180" spans="1:21" x14ac:dyDescent="0.3">
      <c r="A180" s="98">
        <v>93791</v>
      </c>
      <c r="B180" s="98" t="s">
        <v>1227</v>
      </c>
      <c r="C180" s="29">
        <v>1423265631</v>
      </c>
      <c r="D180" s="40">
        <v>46</v>
      </c>
      <c r="E180" s="146">
        <v>93791</v>
      </c>
      <c r="F180" s="124" t="s">
        <v>1227</v>
      </c>
      <c r="G180" s="29">
        <v>1423265631</v>
      </c>
      <c r="H180" s="29">
        <v>46</v>
      </c>
      <c r="I180" s="235">
        <f t="shared" si="32"/>
        <v>0</v>
      </c>
      <c r="J180" s="177">
        <f>H180-D180</f>
        <v>0</v>
      </c>
      <c r="K180" s="4"/>
      <c r="L180" s="98">
        <v>93084</v>
      </c>
      <c r="M180" s="98" t="s">
        <v>626</v>
      </c>
      <c r="N180" s="29">
        <v>3000000</v>
      </c>
      <c r="O180" s="40">
        <v>1</v>
      </c>
      <c r="P180" s="146">
        <v>93084</v>
      </c>
      <c r="Q180" s="124" t="s">
        <v>628</v>
      </c>
      <c r="R180" s="29">
        <v>3000000</v>
      </c>
      <c r="S180" s="29">
        <v>1</v>
      </c>
      <c r="T180" s="235">
        <f t="shared" si="33"/>
        <v>0</v>
      </c>
      <c r="U180" s="177">
        <f t="shared" si="34"/>
        <v>0</v>
      </c>
    </row>
    <row r="181" spans="1:21" ht="15" thickBot="1" x14ac:dyDescent="0.35">
      <c r="A181" s="104">
        <v>93917</v>
      </c>
      <c r="B181" s="104" t="s">
        <v>1228</v>
      </c>
      <c r="C181" s="95">
        <v>1164875958</v>
      </c>
      <c r="D181" s="147">
        <v>106</v>
      </c>
      <c r="E181" s="148">
        <v>93917</v>
      </c>
      <c r="F181" s="125" t="s">
        <v>1228</v>
      </c>
      <c r="G181" s="95">
        <v>1164875958</v>
      </c>
      <c r="H181" s="95">
        <v>106</v>
      </c>
      <c r="I181" s="236">
        <f t="shared" si="32"/>
        <v>0</v>
      </c>
      <c r="J181" s="178">
        <f>H181-D181</f>
        <v>0</v>
      </c>
      <c r="K181" s="4"/>
      <c r="L181" s="104">
        <v>93004</v>
      </c>
      <c r="M181" s="104" t="s">
        <v>794</v>
      </c>
      <c r="N181" s="95">
        <v>1231856</v>
      </c>
      <c r="O181" s="147">
        <v>1</v>
      </c>
      <c r="P181" s="148">
        <v>93004</v>
      </c>
      <c r="Q181" s="125" t="s">
        <v>794</v>
      </c>
      <c r="R181" s="95">
        <v>1231856</v>
      </c>
      <c r="S181" s="95">
        <v>1</v>
      </c>
      <c r="T181" s="236">
        <f t="shared" si="33"/>
        <v>0</v>
      </c>
      <c r="U181" s="178">
        <f t="shared" si="34"/>
        <v>0</v>
      </c>
    </row>
    <row r="182" spans="1:21" ht="15.6" thickTop="1" thickBot="1" x14ac:dyDescent="0.35">
      <c r="A182" s="120" t="s">
        <v>137</v>
      </c>
      <c r="B182" s="129"/>
      <c r="C182" s="140">
        <f>SUM(C177:C181)</f>
        <v>18086815917</v>
      </c>
      <c r="D182" s="92">
        <f>SUM(D177:D181)</f>
        <v>4278</v>
      </c>
      <c r="E182" s="144"/>
      <c r="F182" s="92"/>
      <c r="G182" s="92">
        <f>SUM(G177:G181)</f>
        <v>18086815917</v>
      </c>
      <c r="H182" s="92">
        <f>SUM(H177:H181)</f>
        <v>4278</v>
      </c>
      <c r="I182" s="258">
        <f>SUM(I177:I181)</f>
        <v>0</v>
      </c>
      <c r="J182" s="257">
        <f>SUM(J177:J181)</f>
        <v>0</v>
      </c>
      <c r="K182" s="4"/>
      <c r="L182" s="120" t="s">
        <v>137</v>
      </c>
      <c r="M182" s="129"/>
      <c r="N182" s="140">
        <f>SUM(N177:N181)</f>
        <v>1544105070</v>
      </c>
      <c r="O182" s="92">
        <f>SUM(O177:O181)</f>
        <v>481</v>
      </c>
      <c r="P182" s="144"/>
      <c r="Q182" s="92"/>
      <c r="R182" s="92">
        <f>SUM(R177:R181)</f>
        <v>1544105070</v>
      </c>
      <c r="S182" s="92">
        <f>SUM(S177:S181)</f>
        <v>481</v>
      </c>
      <c r="T182" s="258">
        <f>SUM(T177:T181)</f>
        <v>0</v>
      </c>
      <c r="U182" s="257">
        <f>SUM(U177:U181)</f>
        <v>0</v>
      </c>
    </row>
    <row r="183" spans="1:21" x14ac:dyDescent="0.3">
      <c r="J183" s="63"/>
      <c r="K183" s="4"/>
      <c r="L183" s="2"/>
      <c r="R183" s="65"/>
      <c r="U183" s="63"/>
    </row>
    <row r="184" spans="1:21" x14ac:dyDescent="0.3">
      <c r="A184" s="2" t="s">
        <v>812</v>
      </c>
      <c r="B184" t="s">
        <v>1218</v>
      </c>
      <c r="J184" s="63"/>
      <c r="K184" s="4"/>
      <c r="L184" s="2" t="s">
        <v>812</v>
      </c>
      <c r="M184" t="s">
        <v>908</v>
      </c>
      <c r="R184" s="65"/>
      <c r="U184" s="63"/>
    </row>
    <row r="185" spans="1:21" ht="15" thickBot="1" x14ac:dyDescent="0.35">
      <c r="A185" s="2" t="s">
        <v>814</v>
      </c>
      <c r="B185" t="s">
        <v>909</v>
      </c>
      <c r="J185" s="63"/>
      <c r="K185" s="4"/>
      <c r="L185" s="2" t="s">
        <v>814</v>
      </c>
      <c r="M185" t="s">
        <v>909</v>
      </c>
      <c r="R185" s="65"/>
      <c r="U185" s="63"/>
    </row>
    <row r="186" spans="1:21" ht="18.600000000000001" thickBot="1" x14ac:dyDescent="0.4">
      <c r="A186" s="18" t="s">
        <v>1269</v>
      </c>
      <c r="B186" s="18" t="s">
        <v>624</v>
      </c>
      <c r="C186" s="25"/>
      <c r="D186" s="26"/>
      <c r="E186" s="26"/>
      <c r="F186" s="27"/>
      <c r="G186" s="27"/>
      <c r="H186" s="27"/>
      <c r="I186" s="27"/>
      <c r="J186" s="27"/>
      <c r="K186" s="4"/>
      <c r="L186" s="18" t="s">
        <v>1268</v>
      </c>
      <c r="M186" s="18" t="s">
        <v>624</v>
      </c>
      <c r="N186" s="25"/>
      <c r="O186" s="26"/>
      <c r="P186" s="26"/>
      <c r="Q186" s="27"/>
      <c r="R186" s="27"/>
      <c r="S186" s="27"/>
      <c r="T186" s="27"/>
      <c r="U186" s="27"/>
    </row>
    <row r="187" spans="1:21" ht="15" thickBot="1" x14ac:dyDescent="0.35">
      <c r="A187" s="15" t="s">
        <v>637</v>
      </c>
      <c r="B187" s="16"/>
      <c r="C187" s="16"/>
      <c r="D187" s="16"/>
      <c r="E187" s="16" t="s">
        <v>638</v>
      </c>
      <c r="F187" s="16"/>
      <c r="G187" s="16"/>
      <c r="H187" s="16"/>
      <c r="I187" s="344" t="s">
        <v>200</v>
      </c>
      <c r="J187" s="344" t="s">
        <v>636</v>
      </c>
      <c r="K187" s="81"/>
      <c r="L187" s="15" t="s">
        <v>637</v>
      </c>
      <c r="M187" s="16"/>
      <c r="N187" s="16"/>
      <c r="O187" s="16"/>
      <c r="P187" s="16" t="s">
        <v>638</v>
      </c>
      <c r="Q187" s="16"/>
      <c r="R187" s="16"/>
      <c r="S187" s="16"/>
      <c r="T187" s="344" t="s">
        <v>200</v>
      </c>
      <c r="U187" s="344" t="s">
        <v>636</v>
      </c>
    </row>
    <row r="188" spans="1:21" ht="15.6" thickTop="1" thickBot="1" x14ac:dyDescent="0.35">
      <c r="A188" s="193" t="s">
        <v>187</v>
      </c>
      <c r="B188" s="193" t="s">
        <v>188</v>
      </c>
      <c r="C188" s="193" t="s">
        <v>196</v>
      </c>
      <c r="D188" s="193" t="s">
        <v>197</v>
      </c>
      <c r="E188" s="193" t="s">
        <v>187</v>
      </c>
      <c r="F188" s="193" t="s">
        <v>188</v>
      </c>
      <c r="G188" s="193" t="s">
        <v>196</v>
      </c>
      <c r="H188" s="193" t="s">
        <v>197</v>
      </c>
      <c r="I188" s="358"/>
      <c r="J188" s="358"/>
      <c r="K188" s="81"/>
      <c r="L188" s="193" t="s">
        <v>187</v>
      </c>
      <c r="M188" s="193" t="s">
        <v>188</v>
      </c>
      <c r="N188" s="193" t="s">
        <v>196</v>
      </c>
      <c r="O188" s="193" t="s">
        <v>197</v>
      </c>
      <c r="P188" s="193" t="s">
        <v>187</v>
      </c>
      <c r="Q188" s="193" t="s">
        <v>188</v>
      </c>
      <c r="R188" s="193" t="s">
        <v>196</v>
      </c>
      <c r="S188" s="193" t="s">
        <v>197</v>
      </c>
      <c r="T188" s="358"/>
      <c r="U188" s="358"/>
    </row>
    <row r="189" spans="1:21" x14ac:dyDescent="0.3">
      <c r="A189" s="97">
        <v>93255</v>
      </c>
      <c r="B189" s="97" t="s">
        <v>1229</v>
      </c>
      <c r="C189" s="38">
        <v>280631563</v>
      </c>
      <c r="D189" s="39">
        <v>58</v>
      </c>
      <c r="E189" s="207">
        <v>93255</v>
      </c>
      <c r="F189" s="123" t="s">
        <v>1229</v>
      </c>
      <c r="G189" s="38">
        <v>280631563</v>
      </c>
      <c r="H189" s="38">
        <v>58</v>
      </c>
      <c r="I189" s="234">
        <f>G189-C189</f>
        <v>0</v>
      </c>
      <c r="J189" s="208">
        <f>H189-D189</f>
        <v>0</v>
      </c>
      <c r="L189" s="97">
        <v>93989</v>
      </c>
      <c r="M189" s="97" t="s">
        <v>632</v>
      </c>
      <c r="N189" s="38">
        <v>10572762</v>
      </c>
      <c r="O189" s="39">
        <v>27</v>
      </c>
      <c r="P189" s="207">
        <v>93989</v>
      </c>
      <c r="Q189" s="123" t="s">
        <v>632</v>
      </c>
      <c r="R189" s="38">
        <v>10572762</v>
      </c>
      <c r="S189" s="38">
        <v>27</v>
      </c>
      <c r="T189" s="234">
        <f>R189-N189</f>
        <v>0</v>
      </c>
      <c r="U189" s="208">
        <f>S189-O189</f>
        <v>0</v>
      </c>
    </row>
    <row r="190" spans="1:21" x14ac:dyDescent="0.3">
      <c r="A190" s="114">
        <v>93859</v>
      </c>
      <c r="B190" s="114" t="s">
        <v>1223</v>
      </c>
      <c r="C190" s="28">
        <v>199323567</v>
      </c>
      <c r="D190" s="143">
        <v>486</v>
      </c>
      <c r="E190" s="145">
        <v>93859</v>
      </c>
      <c r="F190" s="142" t="s">
        <v>1247</v>
      </c>
      <c r="G190" s="28">
        <v>199323567</v>
      </c>
      <c r="H190" s="28">
        <v>486</v>
      </c>
      <c r="I190" s="235">
        <f t="shared" ref="I190:I193" si="35">G190-C190</f>
        <v>0</v>
      </c>
      <c r="J190" s="177">
        <f>H190-D190</f>
        <v>0</v>
      </c>
      <c r="L190" s="114">
        <v>93266</v>
      </c>
      <c r="M190" s="114" t="s">
        <v>625</v>
      </c>
      <c r="N190" s="28">
        <v>217194</v>
      </c>
      <c r="O190" s="143">
        <v>2</v>
      </c>
      <c r="P190" s="145">
        <v>93266</v>
      </c>
      <c r="Q190" s="142" t="s">
        <v>625</v>
      </c>
      <c r="R190" s="28">
        <v>217194</v>
      </c>
      <c r="S190" s="28">
        <v>2</v>
      </c>
      <c r="T190" s="235">
        <f t="shared" ref="T190:T193" si="36">R190-N190</f>
        <v>0</v>
      </c>
      <c r="U190" s="177">
        <f t="shared" ref="U190:U193" si="37">S190-O190</f>
        <v>0</v>
      </c>
    </row>
    <row r="191" spans="1:21" x14ac:dyDescent="0.3">
      <c r="A191" s="98">
        <v>93847</v>
      </c>
      <c r="B191" s="98" t="s">
        <v>190</v>
      </c>
      <c r="C191" s="28">
        <v>119142325</v>
      </c>
      <c r="D191" s="143">
        <v>674</v>
      </c>
      <c r="E191" s="145">
        <v>93847</v>
      </c>
      <c r="F191" s="142" t="s">
        <v>190</v>
      </c>
      <c r="G191" s="28">
        <v>119142325</v>
      </c>
      <c r="H191" s="28">
        <v>674</v>
      </c>
      <c r="I191" s="235">
        <f t="shared" si="35"/>
        <v>0</v>
      </c>
      <c r="J191" s="177">
        <f>H191-D191</f>
        <v>0</v>
      </c>
      <c r="L191" s="98">
        <v>93283</v>
      </c>
      <c r="M191" s="98" t="s">
        <v>627</v>
      </c>
      <c r="N191" s="28">
        <v>-81890</v>
      </c>
      <c r="O191" s="143">
        <v>1</v>
      </c>
      <c r="P191" s="145">
        <v>93283</v>
      </c>
      <c r="Q191" s="142" t="s">
        <v>629</v>
      </c>
      <c r="R191" s="28">
        <v>-81890</v>
      </c>
      <c r="S191" s="28">
        <v>1</v>
      </c>
      <c r="T191" s="235">
        <f t="shared" si="36"/>
        <v>0</v>
      </c>
      <c r="U191" s="177">
        <f t="shared" si="37"/>
        <v>0</v>
      </c>
    </row>
    <row r="192" spans="1:21" x14ac:dyDescent="0.3">
      <c r="A192" s="98">
        <v>93398</v>
      </c>
      <c r="B192" s="98" t="s">
        <v>1230</v>
      </c>
      <c r="C192" s="29">
        <v>118434887</v>
      </c>
      <c r="D192" s="40">
        <v>541</v>
      </c>
      <c r="E192" s="146">
        <v>93398</v>
      </c>
      <c r="F192" s="124" t="s">
        <v>1230</v>
      </c>
      <c r="G192" s="29">
        <v>118434887</v>
      </c>
      <c r="H192" s="29">
        <v>541</v>
      </c>
      <c r="I192" s="235">
        <f t="shared" si="35"/>
        <v>0</v>
      </c>
      <c r="J192" s="177">
        <f>H192-D192</f>
        <v>0</v>
      </c>
      <c r="L192" s="98"/>
      <c r="M192" s="98"/>
      <c r="N192" s="29"/>
      <c r="O192" s="40"/>
      <c r="P192" s="146"/>
      <c r="Q192" s="124"/>
      <c r="R192" s="29"/>
      <c r="S192" s="29"/>
      <c r="T192" s="235">
        <f t="shared" si="36"/>
        <v>0</v>
      </c>
      <c r="U192" s="177">
        <f t="shared" si="37"/>
        <v>0</v>
      </c>
    </row>
    <row r="193" spans="1:21" ht="15" thickBot="1" x14ac:dyDescent="0.35">
      <c r="A193" s="104">
        <v>93837</v>
      </c>
      <c r="B193" s="104" t="s">
        <v>1224</v>
      </c>
      <c r="C193" s="95">
        <v>116723150</v>
      </c>
      <c r="D193" s="147">
        <v>525</v>
      </c>
      <c r="E193" s="148">
        <v>93837</v>
      </c>
      <c r="F193" s="125" t="s">
        <v>1248</v>
      </c>
      <c r="G193" s="95">
        <v>116723150</v>
      </c>
      <c r="H193" s="95">
        <v>525</v>
      </c>
      <c r="I193" s="236">
        <f t="shared" si="35"/>
        <v>0</v>
      </c>
      <c r="J193" s="178">
        <f>H193-D193</f>
        <v>0</v>
      </c>
      <c r="L193" s="104"/>
      <c r="M193" s="104"/>
      <c r="N193" s="95"/>
      <c r="O193" s="147"/>
      <c r="P193" s="148"/>
      <c r="Q193" s="125"/>
      <c r="R193" s="95"/>
      <c r="S193" s="95"/>
      <c r="T193" s="236">
        <f t="shared" si="36"/>
        <v>0</v>
      </c>
      <c r="U193" s="178">
        <f t="shared" si="37"/>
        <v>0</v>
      </c>
    </row>
    <row r="194" spans="1:21" ht="15.6" thickTop="1" thickBot="1" x14ac:dyDescent="0.35">
      <c r="A194" s="120" t="s">
        <v>137</v>
      </c>
      <c r="B194" s="129"/>
      <c r="C194" s="140">
        <f>SUM(C189:C193)</f>
        <v>834255492</v>
      </c>
      <c r="D194" s="92">
        <f>SUM(D189:D193)</f>
        <v>2284</v>
      </c>
      <c r="E194" s="144"/>
      <c r="F194" s="92"/>
      <c r="G194" s="92">
        <f>SUM(G189:G193)</f>
        <v>834255492</v>
      </c>
      <c r="H194" s="92">
        <f>SUM(H189:H193)</f>
        <v>2284</v>
      </c>
      <c r="I194" s="258">
        <f>SUM(I189:I193)</f>
        <v>0</v>
      </c>
      <c r="J194" s="257">
        <f>SUM(J189:J193)</f>
        <v>0</v>
      </c>
      <c r="L194" s="120" t="s">
        <v>137</v>
      </c>
      <c r="M194" s="129"/>
      <c r="N194" s="140">
        <f>SUM(N189:N193)</f>
        <v>10708066</v>
      </c>
      <c r="O194" s="92">
        <f>SUM(O189:O193)</f>
        <v>30</v>
      </c>
      <c r="P194" s="144"/>
      <c r="Q194" s="92"/>
      <c r="R194" s="92">
        <f>SUM(R189:R193)</f>
        <v>10708066</v>
      </c>
      <c r="S194" s="92">
        <f>SUM(S189:S193)</f>
        <v>30</v>
      </c>
      <c r="T194" s="258">
        <f>SUM(T189:T193)</f>
        <v>0</v>
      </c>
      <c r="U194" s="257">
        <f>SUM(U189:U193)</f>
        <v>0</v>
      </c>
    </row>
    <row r="195" spans="1:21" x14ac:dyDescent="0.3">
      <c r="L195" s="2"/>
      <c r="R195" s="65"/>
    </row>
    <row r="196" spans="1:21" x14ac:dyDescent="0.3">
      <c r="A196" s="2" t="s">
        <v>812</v>
      </c>
      <c r="B196" t="s">
        <v>888</v>
      </c>
      <c r="J196" s="81"/>
      <c r="L196"/>
    </row>
    <row r="197" spans="1:21" ht="15" thickBot="1" x14ac:dyDescent="0.35">
      <c r="A197" s="2" t="s">
        <v>814</v>
      </c>
      <c r="B197" t="s">
        <v>887</v>
      </c>
      <c r="J197" s="81"/>
      <c r="L197"/>
    </row>
    <row r="198" spans="1:21" ht="18.600000000000001" thickBot="1" x14ac:dyDescent="0.4">
      <c r="A198" s="168" t="s">
        <v>1270</v>
      </c>
      <c r="B198" s="168" t="s">
        <v>214</v>
      </c>
      <c r="C198" s="22"/>
      <c r="D198" s="22"/>
      <c r="E198" s="23"/>
      <c r="F198" s="23"/>
      <c r="G198" s="163"/>
    </row>
    <row r="199" spans="1:21" ht="15" thickBot="1" x14ac:dyDescent="0.35">
      <c r="A199" s="322"/>
      <c r="B199" s="15" t="s">
        <v>637</v>
      </c>
      <c r="C199" s="48"/>
      <c r="D199" s="16" t="s">
        <v>638</v>
      </c>
      <c r="E199" s="49"/>
      <c r="F199" s="328" t="s">
        <v>636</v>
      </c>
      <c r="G199" s="333" t="s">
        <v>200</v>
      </c>
    </row>
    <row r="200" spans="1:21" ht="15.6" thickTop="1" thickBot="1" x14ac:dyDescent="0.35">
      <c r="A200" s="363"/>
      <c r="B200" s="193" t="s">
        <v>197</v>
      </c>
      <c r="C200" s="193" t="s">
        <v>196</v>
      </c>
      <c r="D200" s="109" t="s">
        <v>197</v>
      </c>
      <c r="E200" s="191" t="s">
        <v>196</v>
      </c>
      <c r="F200" s="329"/>
      <c r="G200" s="334"/>
    </row>
    <row r="201" spans="1:21" x14ac:dyDescent="0.3">
      <c r="A201" s="105" t="s">
        <v>24</v>
      </c>
      <c r="B201" s="106">
        <v>863</v>
      </c>
      <c r="C201" s="28">
        <v>639886611</v>
      </c>
      <c r="D201" s="28">
        <v>863</v>
      </c>
      <c r="E201" s="28">
        <v>639886611</v>
      </c>
      <c r="F201" s="107">
        <f>B201-D201</f>
        <v>0</v>
      </c>
      <c r="G201" s="194">
        <f>C201-E201</f>
        <v>0</v>
      </c>
    </row>
    <row r="202" spans="1:21" x14ac:dyDescent="0.3">
      <c r="A202" s="54" t="s">
        <v>25</v>
      </c>
      <c r="B202" s="72">
        <v>336</v>
      </c>
      <c r="C202" s="29">
        <v>224825195</v>
      </c>
      <c r="D202" s="29">
        <v>336</v>
      </c>
      <c r="E202" s="29">
        <v>224825195</v>
      </c>
      <c r="F202" s="42">
        <f t="shared" ref="F202:F259" si="38">B202-D202</f>
        <v>0</v>
      </c>
      <c r="G202" s="177">
        <f t="shared" ref="G202:G259" si="39">C202-E202</f>
        <v>0</v>
      </c>
    </row>
    <row r="203" spans="1:21" x14ac:dyDescent="0.3">
      <c r="A203" s="54" t="s">
        <v>26</v>
      </c>
      <c r="B203" s="72">
        <v>34</v>
      </c>
      <c r="C203" s="29">
        <v>12663898</v>
      </c>
      <c r="D203" s="29">
        <v>32</v>
      </c>
      <c r="E203" s="29">
        <v>12663898</v>
      </c>
      <c r="F203" s="42">
        <f t="shared" si="38"/>
        <v>2</v>
      </c>
      <c r="G203" s="177">
        <f t="shared" si="39"/>
        <v>0</v>
      </c>
    </row>
    <row r="204" spans="1:21" x14ac:dyDescent="0.3">
      <c r="A204" s="54" t="s">
        <v>27</v>
      </c>
      <c r="B204" s="72">
        <v>761</v>
      </c>
      <c r="C204" s="29">
        <v>629223524</v>
      </c>
      <c r="D204" s="29">
        <v>750</v>
      </c>
      <c r="E204" s="29">
        <v>629223524</v>
      </c>
      <c r="F204" s="42">
        <f t="shared" si="38"/>
        <v>11</v>
      </c>
      <c r="G204" s="177">
        <f t="shared" si="39"/>
        <v>0</v>
      </c>
    </row>
    <row r="205" spans="1:21" x14ac:dyDescent="0.3">
      <c r="A205" s="54" t="s">
        <v>28</v>
      </c>
      <c r="B205" s="72">
        <v>267</v>
      </c>
      <c r="C205" s="29">
        <v>333393659</v>
      </c>
      <c r="D205" s="29">
        <v>267</v>
      </c>
      <c r="E205" s="29">
        <v>333393659</v>
      </c>
      <c r="F205" s="42">
        <f t="shared" si="38"/>
        <v>0</v>
      </c>
      <c r="G205" s="177">
        <f t="shared" si="39"/>
        <v>0</v>
      </c>
    </row>
    <row r="206" spans="1:21" x14ac:dyDescent="0.3">
      <c r="A206" s="54" t="s">
        <v>29</v>
      </c>
      <c r="B206" s="72">
        <v>9035</v>
      </c>
      <c r="C206" s="29">
        <v>6663889682</v>
      </c>
      <c r="D206" s="29">
        <v>8995</v>
      </c>
      <c r="E206" s="29">
        <v>6663889682</v>
      </c>
      <c r="F206" s="42">
        <f t="shared" si="38"/>
        <v>40</v>
      </c>
      <c r="G206" s="177">
        <f t="shared" si="39"/>
        <v>0</v>
      </c>
    </row>
    <row r="207" spans="1:21" x14ac:dyDescent="0.3">
      <c r="A207" s="54" t="s">
        <v>30</v>
      </c>
      <c r="B207" s="72">
        <v>1375</v>
      </c>
      <c r="C207" s="29">
        <v>848738885</v>
      </c>
      <c r="D207" s="29">
        <v>1370</v>
      </c>
      <c r="E207" s="29">
        <v>848738885</v>
      </c>
      <c r="F207" s="42">
        <f t="shared" si="38"/>
        <v>5</v>
      </c>
      <c r="G207" s="177">
        <f t="shared" si="39"/>
        <v>0</v>
      </c>
    </row>
    <row r="208" spans="1:21" x14ac:dyDescent="0.3">
      <c r="A208" s="54" t="s">
        <v>31</v>
      </c>
      <c r="B208" s="72">
        <v>1456</v>
      </c>
      <c r="C208" s="29">
        <v>932817927</v>
      </c>
      <c r="D208" s="29">
        <v>1455</v>
      </c>
      <c r="E208" s="29">
        <v>932817927</v>
      </c>
      <c r="F208" s="42">
        <f t="shared" si="38"/>
        <v>1</v>
      </c>
      <c r="G208" s="177">
        <f t="shared" si="39"/>
        <v>0</v>
      </c>
    </row>
    <row r="209" spans="1:7" x14ac:dyDescent="0.3">
      <c r="A209" s="54" t="s">
        <v>32</v>
      </c>
      <c r="B209" s="72">
        <v>171</v>
      </c>
      <c r="C209" s="29">
        <v>132233956</v>
      </c>
      <c r="D209" s="29">
        <v>171</v>
      </c>
      <c r="E209" s="29">
        <v>132233956</v>
      </c>
      <c r="F209" s="42">
        <f t="shared" si="38"/>
        <v>0</v>
      </c>
      <c r="G209" s="177">
        <f t="shared" si="39"/>
        <v>0</v>
      </c>
    </row>
    <row r="210" spans="1:7" x14ac:dyDescent="0.3">
      <c r="A210" s="54" t="s">
        <v>33</v>
      </c>
      <c r="B210" s="72">
        <v>707</v>
      </c>
      <c r="C210" s="29">
        <v>790731447</v>
      </c>
      <c r="D210" s="29">
        <v>707</v>
      </c>
      <c r="E210" s="29">
        <v>790731447</v>
      </c>
      <c r="F210" s="42">
        <f t="shared" si="38"/>
        <v>0</v>
      </c>
      <c r="G210" s="177">
        <f t="shared" si="39"/>
        <v>0</v>
      </c>
    </row>
    <row r="211" spans="1:7" x14ac:dyDescent="0.3">
      <c r="A211" s="54" t="s">
        <v>34</v>
      </c>
      <c r="B211" s="72">
        <v>21</v>
      </c>
      <c r="C211" s="29">
        <v>9771160</v>
      </c>
      <c r="D211" s="29">
        <v>21</v>
      </c>
      <c r="E211" s="29">
        <v>9771160</v>
      </c>
      <c r="F211" s="42">
        <f t="shared" si="38"/>
        <v>0</v>
      </c>
      <c r="G211" s="177">
        <f t="shared" si="39"/>
        <v>0</v>
      </c>
    </row>
    <row r="212" spans="1:7" x14ac:dyDescent="0.3">
      <c r="A212" s="54" t="s">
        <v>35</v>
      </c>
      <c r="B212" s="72">
        <v>1686</v>
      </c>
      <c r="C212" s="29">
        <v>1639292707</v>
      </c>
      <c r="D212" s="29">
        <v>1679</v>
      </c>
      <c r="E212" s="29">
        <v>1639292707</v>
      </c>
      <c r="F212" s="42">
        <f t="shared" si="38"/>
        <v>7</v>
      </c>
      <c r="G212" s="177">
        <f t="shared" si="39"/>
        <v>0</v>
      </c>
    </row>
    <row r="213" spans="1:7" x14ac:dyDescent="0.3">
      <c r="A213" s="54" t="s">
        <v>36</v>
      </c>
      <c r="B213" s="72">
        <v>1669</v>
      </c>
      <c r="C213" s="29">
        <v>1277376691</v>
      </c>
      <c r="D213" s="29">
        <v>1663</v>
      </c>
      <c r="E213" s="29">
        <v>1277376691</v>
      </c>
      <c r="F213" s="42">
        <f t="shared" si="38"/>
        <v>6</v>
      </c>
      <c r="G213" s="177">
        <f t="shared" si="39"/>
        <v>0</v>
      </c>
    </row>
    <row r="214" spans="1:7" x14ac:dyDescent="0.3">
      <c r="A214" s="54" t="s">
        <v>37</v>
      </c>
      <c r="B214" s="72">
        <v>42</v>
      </c>
      <c r="C214" s="29">
        <v>20730955</v>
      </c>
      <c r="D214" s="29">
        <v>42</v>
      </c>
      <c r="E214" s="29">
        <v>20730955</v>
      </c>
      <c r="F214" s="42">
        <f t="shared" si="38"/>
        <v>0</v>
      </c>
      <c r="G214" s="177">
        <f t="shared" si="39"/>
        <v>0</v>
      </c>
    </row>
    <row r="215" spans="1:7" x14ac:dyDescent="0.3">
      <c r="A215" s="54" t="s">
        <v>38</v>
      </c>
      <c r="B215" s="72">
        <v>229</v>
      </c>
      <c r="C215" s="29">
        <v>134484243</v>
      </c>
      <c r="D215" s="29">
        <v>229</v>
      </c>
      <c r="E215" s="29">
        <v>134484243</v>
      </c>
      <c r="F215" s="42">
        <f t="shared" si="38"/>
        <v>0</v>
      </c>
      <c r="G215" s="177">
        <f t="shared" si="39"/>
        <v>0</v>
      </c>
    </row>
    <row r="216" spans="1:7" x14ac:dyDescent="0.3">
      <c r="A216" s="54" t="s">
        <v>39</v>
      </c>
      <c r="B216" s="72">
        <v>162</v>
      </c>
      <c r="C216" s="29">
        <v>167974073</v>
      </c>
      <c r="D216" s="29">
        <v>160</v>
      </c>
      <c r="E216" s="29">
        <v>167974073</v>
      </c>
      <c r="F216" s="42">
        <f t="shared" si="38"/>
        <v>2</v>
      </c>
      <c r="G216" s="177">
        <f t="shared" si="39"/>
        <v>0</v>
      </c>
    </row>
    <row r="217" spans="1:7" x14ac:dyDescent="0.3">
      <c r="A217" s="54" t="s">
        <v>40</v>
      </c>
      <c r="B217" s="72">
        <v>2564</v>
      </c>
      <c r="C217" s="29">
        <v>1794235526</v>
      </c>
      <c r="D217" s="29">
        <v>2553</v>
      </c>
      <c r="E217" s="29">
        <v>1794235526</v>
      </c>
      <c r="F217" s="42">
        <f t="shared" si="38"/>
        <v>11</v>
      </c>
      <c r="G217" s="177">
        <f t="shared" si="39"/>
        <v>0</v>
      </c>
    </row>
    <row r="218" spans="1:7" x14ac:dyDescent="0.3">
      <c r="A218" s="54" t="s">
        <v>41</v>
      </c>
      <c r="B218" s="72">
        <v>896</v>
      </c>
      <c r="C218" s="29">
        <v>595742995</v>
      </c>
      <c r="D218" s="29">
        <v>895</v>
      </c>
      <c r="E218" s="29">
        <v>595742995</v>
      </c>
      <c r="F218" s="42">
        <f t="shared" si="38"/>
        <v>1</v>
      </c>
      <c r="G218" s="177">
        <f t="shared" si="39"/>
        <v>0</v>
      </c>
    </row>
    <row r="219" spans="1:7" x14ac:dyDescent="0.3">
      <c r="A219" s="54" t="s">
        <v>42</v>
      </c>
      <c r="B219" s="72">
        <v>612</v>
      </c>
      <c r="C219" s="29">
        <v>408260145</v>
      </c>
      <c r="D219" s="29">
        <v>612</v>
      </c>
      <c r="E219" s="29">
        <v>408260145</v>
      </c>
      <c r="F219" s="42">
        <f t="shared" si="38"/>
        <v>0</v>
      </c>
      <c r="G219" s="177">
        <f t="shared" si="39"/>
        <v>0</v>
      </c>
    </row>
    <row r="220" spans="1:7" x14ac:dyDescent="0.3">
      <c r="A220" s="54" t="s">
        <v>43</v>
      </c>
      <c r="B220" s="72">
        <v>422</v>
      </c>
      <c r="C220" s="29">
        <v>295104580</v>
      </c>
      <c r="D220" s="29">
        <v>422</v>
      </c>
      <c r="E220" s="29">
        <v>295104580</v>
      </c>
      <c r="F220" s="42">
        <f t="shared" si="38"/>
        <v>0</v>
      </c>
      <c r="G220" s="177">
        <f t="shared" si="39"/>
        <v>0</v>
      </c>
    </row>
    <row r="221" spans="1:7" x14ac:dyDescent="0.3">
      <c r="A221" s="54" t="s">
        <v>44</v>
      </c>
      <c r="B221" s="72">
        <v>709</v>
      </c>
      <c r="C221" s="29">
        <v>517672085</v>
      </c>
      <c r="D221" s="29">
        <v>708</v>
      </c>
      <c r="E221" s="29">
        <v>517672085</v>
      </c>
      <c r="F221" s="42">
        <f t="shared" si="38"/>
        <v>1</v>
      </c>
      <c r="G221" s="177">
        <f t="shared" si="39"/>
        <v>0</v>
      </c>
    </row>
    <row r="222" spans="1:7" x14ac:dyDescent="0.3">
      <c r="A222" s="54" t="s">
        <v>45</v>
      </c>
      <c r="B222" s="72">
        <v>592</v>
      </c>
      <c r="C222" s="29">
        <v>608546631</v>
      </c>
      <c r="D222" s="29">
        <v>592</v>
      </c>
      <c r="E222" s="29">
        <v>608546631</v>
      </c>
      <c r="F222" s="42">
        <f t="shared" si="38"/>
        <v>0</v>
      </c>
      <c r="G222" s="177">
        <f t="shared" si="39"/>
        <v>0</v>
      </c>
    </row>
    <row r="223" spans="1:7" x14ac:dyDescent="0.3">
      <c r="A223" s="54" t="s">
        <v>46</v>
      </c>
      <c r="B223" s="72">
        <v>309</v>
      </c>
      <c r="C223" s="29">
        <v>225938079</v>
      </c>
      <c r="D223" s="29">
        <v>308</v>
      </c>
      <c r="E223" s="29">
        <v>225938079</v>
      </c>
      <c r="F223" s="42">
        <f t="shared" si="38"/>
        <v>1</v>
      </c>
      <c r="G223" s="177">
        <f t="shared" si="39"/>
        <v>0</v>
      </c>
    </row>
    <row r="224" spans="1:7" x14ac:dyDescent="0.3">
      <c r="A224" s="54" t="s">
        <v>47</v>
      </c>
      <c r="B224" s="72">
        <v>2489</v>
      </c>
      <c r="C224" s="29">
        <v>1705241536</v>
      </c>
      <c r="D224" s="29">
        <v>2478</v>
      </c>
      <c r="E224" s="29">
        <v>1705241536</v>
      </c>
      <c r="F224" s="42">
        <f t="shared" si="38"/>
        <v>11</v>
      </c>
      <c r="G224" s="177">
        <f t="shared" si="39"/>
        <v>0</v>
      </c>
    </row>
    <row r="225" spans="1:7" x14ac:dyDescent="0.3">
      <c r="A225" s="54" t="s">
        <v>48</v>
      </c>
      <c r="B225" s="72">
        <v>5601</v>
      </c>
      <c r="C225" s="29">
        <v>3249324389</v>
      </c>
      <c r="D225" s="29">
        <v>5571</v>
      </c>
      <c r="E225" s="29">
        <v>3249324389</v>
      </c>
      <c r="F225" s="42">
        <f t="shared" si="38"/>
        <v>30</v>
      </c>
      <c r="G225" s="177">
        <f t="shared" si="39"/>
        <v>0</v>
      </c>
    </row>
    <row r="226" spans="1:7" x14ac:dyDescent="0.3">
      <c r="A226" s="54" t="s">
        <v>49</v>
      </c>
      <c r="B226" s="72">
        <v>2081</v>
      </c>
      <c r="C226" s="29">
        <v>1363019993</v>
      </c>
      <c r="D226" s="29">
        <v>2075</v>
      </c>
      <c r="E226" s="29">
        <v>1363019993</v>
      </c>
      <c r="F226" s="42">
        <f t="shared" si="38"/>
        <v>6</v>
      </c>
      <c r="G226" s="177">
        <f t="shared" si="39"/>
        <v>0</v>
      </c>
    </row>
    <row r="227" spans="1:7" x14ac:dyDescent="0.3">
      <c r="A227" s="54" t="s">
        <v>50</v>
      </c>
      <c r="B227" s="72">
        <v>1398</v>
      </c>
      <c r="C227" s="29">
        <v>913560811</v>
      </c>
      <c r="D227" s="29">
        <v>1386</v>
      </c>
      <c r="E227" s="29">
        <v>913560811</v>
      </c>
      <c r="F227" s="42">
        <f t="shared" si="38"/>
        <v>12</v>
      </c>
      <c r="G227" s="177">
        <f t="shared" si="39"/>
        <v>0</v>
      </c>
    </row>
    <row r="228" spans="1:7" x14ac:dyDescent="0.3">
      <c r="A228" s="54" t="s">
        <v>51</v>
      </c>
      <c r="B228" s="72">
        <v>280</v>
      </c>
      <c r="C228" s="29">
        <v>402970615</v>
      </c>
      <c r="D228" s="29">
        <v>280</v>
      </c>
      <c r="E228" s="29">
        <v>402970615</v>
      </c>
      <c r="F228" s="42">
        <f t="shared" si="38"/>
        <v>0</v>
      </c>
      <c r="G228" s="177">
        <f t="shared" si="39"/>
        <v>0</v>
      </c>
    </row>
    <row r="229" spans="1:7" x14ac:dyDescent="0.3">
      <c r="A229" s="54" t="s">
        <v>52</v>
      </c>
      <c r="B229" s="72">
        <v>1463</v>
      </c>
      <c r="C229" s="29">
        <v>958108644</v>
      </c>
      <c r="D229" s="29">
        <v>1461</v>
      </c>
      <c r="E229" s="29">
        <v>958108644</v>
      </c>
      <c r="F229" s="42">
        <f t="shared" si="38"/>
        <v>2</v>
      </c>
      <c r="G229" s="177">
        <f t="shared" si="39"/>
        <v>0</v>
      </c>
    </row>
    <row r="230" spans="1:7" x14ac:dyDescent="0.3">
      <c r="A230" s="54" t="s">
        <v>53</v>
      </c>
      <c r="B230" s="72">
        <v>325</v>
      </c>
      <c r="C230" s="29">
        <v>206802164</v>
      </c>
      <c r="D230" s="29">
        <v>325</v>
      </c>
      <c r="E230" s="29">
        <v>206802164</v>
      </c>
      <c r="F230" s="42">
        <f t="shared" si="38"/>
        <v>0</v>
      </c>
      <c r="G230" s="177">
        <f t="shared" si="39"/>
        <v>0</v>
      </c>
    </row>
    <row r="231" spans="1:7" x14ac:dyDescent="0.3">
      <c r="A231" s="54" t="s">
        <v>54</v>
      </c>
      <c r="B231" s="72">
        <v>435</v>
      </c>
      <c r="C231" s="29">
        <v>272910460</v>
      </c>
      <c r="D231" s="29">
        <v>434</v>
      </c>
      <c r="E231" s="29">
        <v>272910460</v>
      </c>
      <c r="F231" s="42">
        <f t="shared" si="38"/>
        <v>1</v>
      </c>
      <c r="G231" s="177">
        <f t="shared" si="39"/>
        <v>0</v>
      </c>
    </row>
    <row r="232" spans="1:7" x14ac:dyDescent="0.3">
      <c r="A232" s="54" t="s">
        <v>55</v>
      </c>
      <c r="B232" s="72">
        <v>231</v>
      </c>
      <c r="C232" s="29">
        <v>174075357</v>
      </c>
      <c r="D232" s="29">
        <v>231</v>
      </c>
      <c r="E232" s="29">
        <v>174075357</v>
      </c>
      <c r="F232" s="42">
        <f t="shared" si="38"/>
        <v>0</v>
      </c>
      <c r="G232" s="177">
        <f t="shared" si="39"/>
        <v>0</v>
      </c>
    </row>
    <row r="233" spans="1:7" x14ac:dyDescent="0.3">
      <c r="A233" s="54" t="s">
        <v>56</v>
      </c>
      <c r="B233" s="72">
        <v>381</v>
      </c>
      <c r="C233" s="29">
        <v>207813995</v>
      </c>
      <c r="D233" s="29">
        <v>379</v>
      </c>
      <c r="E233" s="29">
        <v>207813995</v>
      </c>
      <c r="F233" s="42">
        <f t="shared" si="38"/>
        <v>2</v>
      </c>
      <c r="G233" s="177">
        <f t="shared" si="39"/>
        <v>0</v>
      </c>
    </row>
    <row r="234" spans="1:7" x14ac:dyDescent="0.3">
      <c r="A234" s="54" t="s">
        <v>57</v>
      </c>
      <c r="B234" s="72">
        <v>881</v>
      </c>
      <c r="C234" s="29">
        <v>743193637</v>
      </c>
      <c r="D234" s="29">
        <v>875</v>
      </c>
      <c r="E234" s="29">
        <v>743193637</v>
      </c>
      <c r="F234" s="42">
        <f t="shared" si="38"/>
        <v>6</v>
      </c>
      <c r="G234" s="177">
        <f t="shared" si="39"/>
        <v>0</v>
      </c>
    </row>
    <row r="235" spans="1:7" x14ac:dyDescent="0.3">
      <c r="A235" s="54" t="s">
        <v>58</v>
      </c>
      <c r="B235" s="72">
        <v>508</v>
      </c>
      <c r="C235" s="29">
        <v>370036483</v>
      </c>
      <c r="D235" s="29">
        <v>508</v>
      </c>
      <c r="E235" s="29">
        <v>370036483</v>
      </c>
      <c r="F235" s="42">
        <f t="shared" si="38"/>
        <v>0</v>
      </c>
      <c r="G235" s="177">
        <f t="shared" si="39"/>
        <v>0</v>
      </c>
    </row>
    <row r="236" spans="1:7" x14ac:dyDescent="0.3">
      <c r="A236" s="54" t="s">
        <v>59</v>
      </c>
      <c r="B236" s="72">
        <v>6359</v>
      </c>
      <c r="C236" s="29">
        <v>4549871585</v>
      </c>
      <c r="D236" s="29">
        <v>6101</v>
      </c>
      <c r="E236" s="29">
        <v>4549871585</v>
      </c>
      <c r="F236" s="42">
        <f t="shared" si="38"/>
        <v>258</v>
      </c>
      <c r="G236" s="177">
        <f t="shared" si="39"/>
        <v>0</v>
      </c>
    </row>
    <row r="237" spans="1:7" x14ac:dyDescent="0.3">
      <c r="A237" s="54" t="s">
        <v>60</v>
      </c>
      <c r="B237" s="72">
        <v>2651</v>
      </c>
      <c r="C237" s="29">
        <v>1802320038</v>
      </c>
      <c r="D237" s="29">
        <v>2644</v>
      </c>
      <c r="E237" s="29">
        <v>1802320038</v>
      </c>
      <c r="F237" s="42">
        <f t="shared" si="38"/>
        <v>7</v>
      </c>
      <c r="G237" s="177">
        <f t="shared" si="39"/>
        <v>0</v>
      </c>
    </row>
    <row r="238" spans="1:7" x14ac:dyDescent="0.3">
      <c r="A238" s="54" t="s">
        <v>61</v>
      </c>
      <c r="B238" s="72">
        <v>175</v>
      </c>
      <c r="C238" s="29">
        <v>123040005</v>
      </c>
      <c r="D238" s="29">
        <v>175</v>
      </c>
      <c r="E238" s="29">
        <v>123040005</v>
      </c>
      <c r="F238" s="42">
        <f t="shared" si="38"/>
        <v>0</v>
      </c>
      <c r="G238" s="177">
        <f t="shared" si="39"/>
        <v>0</v>
      </c>
    </row>
    <row r="239" spans="1:7" x14ac:dyDescent="0.3">
      <c r="A239" s="54" t="s">
        <v>62</v>
      </c>
      <c r="B239" s="72">
        <v>39</v>
      </c>
      <c r="C239" s="29">
        <v>13294802</v>
      </c>
      <c r="D239" s="29">
        <v>38</v>
      </c>
      <c r="E239" s="29">
        <v>13294802</v>
      </c>
      <c r="F239" s="42">
        <f t="shared" si="38"/>
        <v>1</v>
      </c>
      <c r="G239" s="177">
        <f t="shared" si="39"/>
        <v>0</v>
      </c>
    </row>
    <row r="240" spans="1:7" x14ac:dyDescent="0.3">
      <c r="A240" s="54" t="s">
        <v>63</v>
      </c>
      <c r="B240" s="72">
        <v>2130</v>
      </c>
      <c r="C240" s="29">
        <v>1604495290</v>
      </c>
      <c r="D240" s="29">
        <v>2121</v>
      </c>
      <c r="E240" s="29">
        <v>1604495290</v>
      </c>
      <c r="F240" s="42">
        <f t="shared" si="38"/>
        <v>9</v>
      </c>
      <c r="G240" s="177">
        <f t="shared" si="39"/>
        <v>0</v>
      </c>
    </row>
    <row r="241" spans="1:12" x14ac:dyDescent="0.3">
      <c r="A241" s="54" t="s">
        <v>64</v>
      </c>
      <c r="B241" s="72">
        <v>526</v>
      </c>
      <c r="C241" s="29">
        <v>462093331</v>
      </c>
      <c r="D241" s="29">
        <v>521</v>
      </c>
      <c r="E241" s="29">
        <v>462093331</v>
      </c>
      <c r="F241" s="42">
        <f t="shared" si="38"/>
        <v>5</v>
      </c>
      <c r="G241" s="177">
        <f t="shared" si="39"/>
        <v>0</v>
      </c>
    </row>
    <row r="242" spans="1:12" x14ac:dyDescent="0.3">
      <c r="A242" s="54" t="s">
        <v>65</v>
      </c>
      <c r="B242" s="72">
        <v>947</v>
      </c>
      <c r="C242" s="29">
        <v>637715736</v>
      </c>
      <c r="D242" s="29">
        <v>946</v>
      </c>
      <c r="E242" s="29">
        <v>637715736</v>
      </c>
      <c r="F242" s="42">
        <f t="shared" si="38"/>
        <v>1</v>
      </c>
      <c r="G242" s="177">
        <f t="shared" si="39"/>
        <v>0</v>
      </c>
    </row>
    <row r="243" spans="1:12" x14ac:dyDescent="0.3">
      <c r="A243" s="54" t="s">
        <v>66</v>
      </c>
      <c r="B243" s="72">
        <v>4021</v>
      </c>
      <c r="C243" s="29">
        <v>2413337768</v>
      </c>
      <c r="D243" s="29">
        <v>4008</v>
      </c>
      <c r="E243" s="29">
        <v>2413337768</v>
      </c>
      <c r="F243" s="42">
        <f t="shared" si="38"/>
        <v>13</v>
      </c>
      <c r="G243" s="177">
        <f t="shared" si="39"/>
        <v>0</v>
      </c>
    </row>
    <row r="244" spans="1:12" x14ac:dyDescent="0.3">
      <c r="A244" s="54" t="s">
        <v>67</v>
      </c>
      <c r="B244" s="72">
        <v>260</v>
      </c>
      <c r="C244" s="29">
        <v>552018950</v>
      </c>
      <c r="D244" s="29">
        <v>260</v>
      </c>
      <c r="E244" s="29">
        <v>552018950</v>
      </c>
      <c r="F244" s="42">
        <f t="shared" si="38"/>
        <v>0</v>
      </c>
      <c r="G244" s="177">
        <f t="shared" si="39"/>
        <v>0</v>
      </c>
    </row>
    <row r="245" spans="1:12" x14ac:dyDescent="0.3">
      <c r="A245" s="54" t="s">
        <v>68</v>
      </c>
      <c r="B245" s="72">
        <v>15</v>
      </c>
      <c r="C245" s="29">
        <v>6232211</v>
      </c>
      <c r="D245" s="29">
        <v>15</v>
      </c>
      <c r="E245" s="29">
        <v>6232211</v>
      </c>
      <c r="F245" s="42">
        <f t="shared" si="38"/>
        <v>0</v>
      </c>
      <c r="G245" s="177">
        <f t="shared" si="39"/>
        <v>0</v>
      </c>
    </row>
    <row r="246" spans="1:12" x14ac:dyDescent="0.3">
      <c r="A246" s="54" t="s">
        <v>69</v>
      </c>
      <c r="B246" s="72">
        <v>19</v>
      </c>
      <c r="C246" s="29">
        <v>7838712</v>
      </c>
      <c r="D246" s="29">
        <v>19</v>
      </c>
      <c r="E246" s="29">
        <v>7838712</v>
      </c>
      <c r="F246" s="42">
        <f t="shared" si="38"/>
        <v>0</v>
      </c>
      <c r="G246" s="177">
        <f t="shared" si="39"/>
        <v>0</v>
      </c>
    </row>
    <row r="247" spans="1:12" x14ac:dyDescent="0.3">
      <c r="A247" s="54" t="s">
        <v>70</v>
      </c>
      <c r="B247" s="72">
        <v>612</v>
      </c>
      <c r="C247" s="29">
        <v>302031802</v>
      </c>
      <c r="D247" s="29">
        <v>604</v>
      </c>
      <c r="E247" s="29">
        <v>302031802</v>
      </c>
      <c r="F247" s="42">
        <f t="shared" si="38"/>
        <v>8</v>
      </c>
      <c r="G247" s="177">
        <f t="shared" si="39"/>
        <v>0</v>
      </c>
    </row>
    <row r="248" spans="1:12" x14ac:dyDescent="0.3">
      <c r="A248" s="54" t="s">
        <v>71</v>
      </c>
      <c r="B248" s="72">
        <v>693</v>
      </c>
      <c r="C248" s="29">
        <v>525389895</v>
      </c>
      <c r="D248" s="29">
        <v>693</v>
      </c>
      <c r="E248" s="29">
        <v>525389895</v>
      </c>
      <c r="F248" s="42">
        <f t="shared" si="38"/>
        <v>0</v>
      </c>
      <c r="G248" s="177">
        <f t="shared" si="39"/>
        <v>0</v>
      </c>
    </row>
    <row r="249" spans="1:12" x14ac:dyDescent="0.3">
      <c r="A249" s="54" t="s">
        <v>72</v>
      </c>
      <c r="B249" s="72">
        <v>214</v>
      </c>
      <c r="C249" s="29">
        <v>152855569</v>
      </c>
      <c r="D249" s="29">
        <v>212</v>
      </c>
      <c r="E249" s="29">
        <v>152855569</v>
      </c>
      <c r="F249" s="42">
        <f t="shared" si="38"/>
        <v>2</v>
      </c>
      <c r="G249" s="177">
        <f t="shared" si="39"/>
        <v>0</v>
      </c>
    </row>
    <row r="250" spans="1:12" x14ac:dyDescent="0.3">
      <c r="A250" s="54" t="s">
        <v>73</v>
      </c>
      <c r="B250" s="72">
        <v>1908</v>
      </c>
      <c r="C250" s="29">
        <v>1041892512</v>
      </c>
      <c r="D250" s="29">
        <v>1513</v>
      </c>
      <c r="E250" s="29">
        <v>1041892512</v>
      </c>
      <c r="F250" s="42">
        <f t="shared" si="38"/>
        <v>395</v>
      </c>
      <c r="G250" s="177">
        <f t="shared" si="39"/>
        <v>0</v>
      </c>
    </row>
    <row r="251" spans="1:12" x14ac:dyDescent="0.3">
      <c r="A251" s="83" t="s">
        <v>74</v>
      </c>
      <c r="B251" s="84">
        <v>3375</v>
      </c>
      <c r="C251" s="32">
        <v>3192512745</v>
      </c>
      <c r="D251" s="32">
        <v>3346</v>
      </c>
      <c r="E251" s="32">
        <v>3192512745</v>
      </c>
      <c r="F251" s="42">
        <f t="shared" si="38"/>
        <v>29</v>
      </c>
      <c r="G251" s="177">
        <f t="shared" si="39"/>
        <v>0</v>
      </c>
    </row>
    <row r="252" spans="1:12" x14ac:dyDescent="0.3">
      <c r="A252" s="83" t="s">
        <v>205</v>
      </c>
      <c r="B252" s="84">
        <v>617</v>
      </c>
      <c r="C252" s="32">
        <v>367834847</v>
      </c>
      <c r="D252" s="32">
        <v>616</v>
      </c>
      <c r="E252" s="32">
        <v>367834847</v>
      </c>
      <c r="F252" s="42">
        <f t="shared" si="38"/>
        <v>1</v>
      </c>
      <c r="G252" s="177">
        <f t="shared" si="39"/>
        <v>0</v>
      </c>
    </row>
    <row r="253" spans="1:12" x14ac:dyDescent="0.3">
      <c r="A253" s="83" t="s">
        <v>206</v>
      </c>
      <c r="B253" s="84">
        <v>246</v>
      </c>
      <c r="C253" s="32">
        <v>155033342</v>
      </c>
      <c r="D253" s="32">
        <v>246</v>
      </c>
      <c r="E253" s="32">
        <v>155033342</v>
      </c>
      <c r="F253" s="42">
        <f t="shared" si="38"/>
        <v>0</v>
      </c>
      <c r="G253" s="177">
        <f t="shared" si="39"/>
        <v>0</v>
      </c>
    </row>
    <row r="254" spans="1:12" x14ac:dyDescent="0.3">
      <c r="A254" s="83" t="s">
        <v>207</v>
      </c>
      <c r="B254" s="84">
        <v>41</v>
      </c>
      <c r="C254" s="32">
        <v>28920972</v>
      </c>
      <c r="D254" s="32">
        <v>41</v>
      </c>
      <c r="E254" s="32">
        <v>28920972</v>
      </c>
      <c r="F254" s="42">
        <f t="shared" si="38"/>
        <v>0</v>
      </c>
      <c r="G254" s="177">
        <f t="shared" si="39"/>
        <v>0</v>
      </c>
    </row>
    <row r="255" spans="1:12" x14ac:dyDescent="0.3">
      <c r="A255" s="83" t="s">
        <v>208</v>
      </c>
      <c r="B255" s="84">
        <v>1252</v>
      </c>
      <c r="C255" s="32">
        <v>925492584</v>
      </c>
      <c r="D255" s="32">
        <v>1247</v>
      </c>
      <c r="E255" s="32">
        <v>925492584</v>
      </c>
      <c r="F255" s="42">
        <f t="shared" si="38"/>
        <v>5</v>
      </c>
      <c r="G255" s="177">
        <f t="shared" si="39"/>
        <v>0</v>
      </c>
    </row>
    <row r="256" spans="1:12" x14ac:dyDescent="0.3">
      <c r="A256" s="83" t="s">
        <v>209</v>
      </c>
      <c r="B256" s="84">
        <v>2038</v>
      </c>
      <c r="C256" s="32">
        <v>1616755988</v>
      </c>
      <c r="D256" s="32">
        <v>2028</v>
      </c>
      <c r="E256" s="32">
        <v>1616755988</v>
      </c>
      <c r="F256" s="42">
        <f t="shared" si="38"/>
        <v>10</v>
      </c>
      <c r="G256" s="177">
        <f t="shared" si="39"/>
        <v>0</v>
      </c>
      <c r="J256" s="182"/>
      <c r="K256" s="182"/>
      <c r="L256" s="116"/>
    </row>
    <row r="257" spans="1:14" x14ac:dyDescent="0.3">
      <c r="A257" s="83" t="s">
        <v>210</v>
      </c>
      <c r="B257" s="84">
        <v>258</v>
      </c>
      <c r="C257" s="32">
        <v>224173338</v>
      </c>
      <c r="D257" s="32">
        <v>258</v>
      </c>
      <c r="E257" s="32">
        <v>224173338</v>
      </c>
      <c r="F257" s="42">
        <f t="shared" si="38"/>
        <v>0</v>
      </c>
      <c r="G257" s="177">
        <f t="shared" si="39"/>
        <v>0</v>
      </c>
    </row>
    <row r="258" spans="1:14" x14ac:dyDescent="0.3">
      <c r="A258" s="83" t="s">
        <v>211</v>
      </c>
      <c r="B258" s="84">
        <v>1270</v>
      </c>
      <c r="C258" s="32">
        <v>800065169</v>
      </c>
      <c r="D258" s="32">
        <v>1269</v>
      </c>
      <c r="E258" s="32">
        <v>800065169</v>
      </c>
      <c r="F258" s="42">
        <f t="shared" si="38"/>
        <v>1</v>
      </c>
      <c r="G258" s="177">
        <f t="shared" si="39"/>
        <v>0</v>
      </c>
      <c r="M258" s="64"/>
      <c r="N258" s="171"/>
    </row>
    <row r="259" spans="1:14" ht="15" thickBot="1" x14ac:dyDescent="0.35">
      <c r="A259" s="93" t="s">
        <v>212</v>
      </c>
      <c r="B259" s="94">
        <v>100</v>
      </c>
      <c r="C259" s="95">
        <v>62919503</v>
      </c>
      <c r="D259" s="95">
        <v>100</v>
      </c>
      <c r="E259" s="95">
        <v>62919503</v>
      </c>
      <c r="F259" s="96">
        <f t="shared" si="38"/>
        <v>0</v>
      </c>
      <c r="G259" s="178">
        <f t="shared" si="39"/>
        <v>0</v>
      </c>
      <c r="J259" s="4"/>
      <c r="K259" s="4"/>
      <c r="L259" s="113"/>
      <c r="M259" s="64"/>
      <c r="N259" s="171"/>
    </row>
    <row r="260" spans="1:14" ht="15.6" thickTop="1" thickBot="1" x14ac:dyDescent="0.35">
      <c r="A260" s="99" t="s">
        <v>137</v>
      </c>
      <c r="B260" s="91">
        <f t="shared" ref="B260:F260" si="40">SUM(B199:B259)</f>
        <v>70757</v>
      </c>
      <c r="C260" s="92">
        <f t="shared" si="40"/>
        <v>51038729432</v>
      </c>
      <c r="D260" s="92">
        <f t="shared" si="40"/>
        <v>69854</v>
      </c>
      <c r="E260" s="92">
        <f t="shared" si="40"/>
        <v>51038729432</v>
      </c>
      <c r="F260" s="102">
        <f t="shared" si="40"/>
        <v>903</v>
      </c>
      <c r="G260" s="209">
        <f t="shared" ref="G260" si="41">SUM(G199:G259)</f>
        <v>0</v>
      </c>
      <c r="J260" s="4"/>
      <c r="K260" s="4"/>
      <c r="L260" s="113"/>
      <c r="M260" s="64"/>
      <c r="N260" s="171"/>
    </row>
    <row r="261" spans="1:14" x14ac:dyDescent="0.3">
      <c r="J261" s="4"/>
      <c r="K261" s="4"/>
      <c r="L261" s="113"/>
      <c r="M261" s="64"/>
      <c r="N261" s="171"/>
    </row>
    <row r="262" spans="1:14" x14ac:dyDescent="0.3">
      <c r="A262" s="2" t="s">
        <v>812</v>
      </c>
      <c r="B262" t="s">
        <v>893</v>
      </c>
      <c r="G262"/>
      <c r="H262" s="65"/>
      <c r="J262" s="81"/>
      <c r="L262"/>
    </row>
    <row r="263" spans="1:14" ht="15" thickBot="1" x14ac:dyDescent="0.35">
      <c r="A263" s="2" t="s">
        <v>814</v>
      </c>
      <c r="B263" t="s">
        <v>894</v>
      </c>
      <c r="G263"/>
      <c r="H263" s="65"/>
      <c r="J263" s="81"/>
      <c r="L263"/>
    </row>
    <row r="264" spans="1:14" ht="42.75" customHeight="1" thickBot="1" x14ac:dyDescent="0.4">
      <c r="A264" s="62" t="s">
        <v>1271</v>
      </c>
      <c r="B264" s="62" t="s">
        <v>774</v>
      </c>
      <c r="C264" s="22"/>
      <c r="D264" s="22"/>
      <c r="E264" s="23"/>
      <c r="F264" s="23"/>
      <c r="G264" s="23"/>
      <c r="K264" s="81"/>
      <c r="L264"/>
    </row>
    <row r="265" spans="1:14" ht="15" thickBot="1" x14ac:dyDescent="0.35">
      <c r="A265" s="332"/>
      <c r="B265" s="165" t="s">
        <v>637</v>
      </c>
      <c r="C265" s="166"/>
      <c r="D265" s="166" t="s">
        <v>638</v>
      </c>
      <c r="E265" s="167"/>
      <c r="F265" s="328" t="s">
        <v>636</v>
      </c>
      <c r="G265" s="333" t="s">
        <v>200</v>
      </c>
      <c r="K265" s="81"/>
      <c r="L265"/>
    </row>
    <row r="266" spans="1:14" ht="15.6" thickTop="1" thickBot="1" x14ac:dyDescent="0.35">
      <c r="A266" s="332"/>
      <c r="B266" s="44" t="s">
        <v>197</v>
      </c>
      <c r="C266" s="45" t="s">
        <v>196</v>
      </c>
      <c r="D266" s="44" t="s">
        <v>197</v>
      </c>
      <c r="E266" s="45" t="s">
        <v>196</v>
      </c>
      <c r="F266" s="329"/>
      <c r="G266" s="334"/>
      <c r="K266" s="81"/>
      <c r="L266"/>
    </row>
    <row r="267" spans="1:14" x14ac:dyDescent="0.3">
      <c r="A267" s="52" t="s">
        <v>1096</v>
      </c>
      <c r="B267" s="71">
        <v>0</v>
      </c>
      <c r="C267" s="38">
        <v>0</v>
      </c>
      <c r="D267" s="38">
        <v>0</v>
      </c>
      <c r="E267" s="38">
        <v>0</v>
      </c>
      <c r="F267" s="42">
        <f t="shared" ref="F267:G330" si="42">B267-D267</f>
        <v>0</v>
      </c>
      <c r="G267" s="177">
        <f t="shared" si="42"/>
        <v>0</v>
      </c>
      <c r="J267" s="63"/>
      <c r="K267" s="189"/>
      <c r="L267" s="188"/>
    </row>
    <row r="268" spans="1:14" x14ac:dyDescent="0.3">
      <c r="A268" s="105" t="s">
        <v>695</v>
      </c>
      <c r="B268" s="106">
        <v>1</v>
      </c>
      <c r="C268" s="28">
        <v>100000</v>
      </c>
      <c r="D268" s="28">
        <v>1</v>
      </c>
      <c r="E268" s="28">
        <v>100000</v>
      </c>
      <c r="F268" s="42">
        <f t="shared" si="42"/>
        <v>0</v>
      </c>
      <c r="G268" s="177">
        <f t="shared" si="42"/>
        <v>0</v>
      </c>
      <c r="J268" s="63"/>
      <c r="K268" s="189"/>
      <c r="L268" s="188"/>
    </row>
    <row r="269" spans="1:14" x14ac:dyDescent="0.3">
      <c r="A269" s="105" t="s">
        <v>696</v>
      </c>
      <c r="B269" s="106">
        <v>1</v>
      </c>
      <c r="C269" s="28">
        <v>440000</v>
      </c>
      <c r="D269" s="28">
        <v>1</v>
      </c>
      <c r="E269" s="28">
        <v>440000</v>
      </c>
      <c r="F269" s="42">
        <f t="shared" si="42"/>
        <v>0</v>
      </c>
      <c r="G269" s="177">
        <f t="shared" si="42"/>
        <v>0</v>
      </c>
      <c r="J269" s="63"/>
      <c r="K269" s="189"/>
      <c r="L269" s="188"/>
    </row>
    <row r="270" spans="1:14" x14ac:dyDescent="0.3">
      <c r="A270" s="105" t="s">
        <v>1097</v>
      </c>
      <c r="B270" s="106">
        <v>0</v>
      </c>
      <c r="C270" s="28">
        <v>0</v>
      </c>
      <c r="D270" s="28">
        <v>0</v>
      </c>
      <c r="E270" s="28">
        <v>0</v>
      </c>
      <c r="F270" s="42">
        <f t="shared" si="42"/>
        <v>0</v>
      </c>
      <c r="G270" s="177">
        <f t="shared" si="42"/>
        <v>0</v>
      </c>
      <c r="J270" s="63"/>
      <c r="K270" s="189"/>
      <c r="L270" s="188"/>
    </row>
    <row r="271" spans="1:14" x14ac:dyDescent="0.3">
      <c r="A271" s="105" t="s">
        <v>205</v>
      </c>
      <c r="B271" s="106">
        <v>33</v>
      </c>
      <c r="C271" s="28">
        <v>12330121</v>
      </c>
      <c r="D271" s="28">
        <v>31</v>
      </c>
      <c r="E271" s="28">
        <v>12330121</v>
      </c>
      <c r="F271" s="42">
        <f t="shared" si="42"/>
        <v>2</v>
      </c>
      <c r="G271" s="177">
        <f t="shared" si="42"/>
        <v>0</v>
      </c>
      <c r="J271" s="63"/>
      <c r="K271" s="189"/>
      <c r="L271" s="188"/>
    </row>
    <row r="272" spans="1:14" x14ac:dyDescent="0.3">
      <c r="A272" s="105" t="s">
        <v>1098</v>
      </c>
      <c r="B272" s="106">
        <v>0</v>
      </c>
      <c r="C272" s="28">
        <v>0</v>
      </c>
      <c r="D272" s="28">
        <v>0</v>
      </c>
      <c r="E272" s="28">
        <v>0</v>
      </c>
      <c r="F272" s="42">
        <f t="shared" si="42"/>
        <v>0</v>
      </c>
      <c r="G272" s="177">
        <f t="shared" si="42"/>
        <v>0</v>
      </c>
      <c r="J272" s="63"/>
      <c r="K272" s="189"/>
      <c r="L272" s="188"/>
    </row>
    <row r="273" spans="1:12" x14ac:dyDescent="0.3">
      <c r="A273" s="105" t="s">
        <v>697</v>
      </c>
      <c r="B273" s="106">
        <v>2</v>
      </c>
      <c r="C273" s="28">
        <v>1050000</v>
      </c>
      <c r="D273" s="28">
        <v>2</v>
      </c>
      <c r="E273" s="28">
        <v>1050000</v>
      </c>
      <c r="F273" s="42">
        <f t="shared" si="42"/>
        <v>0</v>
      </c>
      <c r="G273" s="177">
        <f t="shared" si="42"/>
        <v>0</v>
      </c>
      <c r="J273" s="63"/>
      <c r="K273" s="189"/>
      <c r="L273" s="188"/>
    </row>
    <row r="274" spans="1:12" x14ac:dyDescent="0.3">
      <c r="A274" s="105" t="s">
        <v>1099</v>
      </c>
      <c r="B274" s="106">
        <v>0</v>
      </c>
      <c r="C274" s="28">
        <v>0</v>
      </c>
      <c r="D274" s="28">
        <v>0</v>
      </c>
      <c r="E274" s="28">
        <v>0</v>
      </c>
      <c r="F274" s="42">
        <f t="shared" si="42"/>
        <v>0</v>
      </c>
      <c r="G274" s="177">
        <f t="shared" si="42"/>
        <v>0</v>
      </c>
      <c r="J274" s="63"/>
      <c r="K274" s="189"/>
      <c r="L274" s="188"/>
    </row>
    <row r="275" spans="1:12" x14ac:dyDescent="0.3">
      <c r="A275" s="105" t="s">
        <v>1100</v>
      </c>
      <c r="B275" s="106">
        <v>0</v>
      </c>
      <c r="C275" s="28">
        <v>0</v>
      </c>
      <c r="D275" s="28">
        <v>0</v>
      </c>
      <c r="E275" s="28">
        <v>0</v>
      </c>
      <c r="F275" s="42">
        <f t="shared" si="42"/>
        <v>0</v>
      </c>
      <c r="G275" s="177">
        <f t="shared" si="42"/>
        <v>0</v>
      </c>
      <c r="J275" s="63"/>
      <c r="K275" s="189"/>
      <c r="L275" s="188"/>
    </row>
    <row r="276" spans="1:12" x14ac:dyDescent="0.3">
      <c r="A276" s="105" t="s">
        <v>698</v>
      </c>
      <c r="B276" s="106">
        <v>10</v>
      </c>
      <c r="C276" s="28">
        <v>1315821</v>
      </c>
      <c r="D276" s="28">
        <v>10</v>
      </c>
      <c r="E276" s="28">
        <v>1315821</v>
      </c>
      <c r="F276" s="42">
        <f t="shared" si="42"/>
        <v>0</v>
      </c>
      <c r="G276" s="177">
        <f t="shared" si="42"/>
        <v>0</v>
      </c>
      <c r="J276" s="63"/>
      <c r="K276" s="189"/>
      <c r="L276" s="188"/>
    </row>
    <row r="277" spans="1:12" x14ac:dyDescent="0.3">
      <c r="A277" s="105" t="s">
        <v>699</v>
      </c>
      <c r="B277" s="106">
        <v>2</v>
      </c>
      <c r="C277" s="28">
        <v>243350</v>
      </c>
      <c r="D277" s="28">
        <v>2</v>
      </c>
      <c r="E277" s="28">
        <v>243350</v>
      </c>
      <c r="F277" s="42">
        <f t="shared" si="42"/>
        <v>0</v>
      </c>
      <c r="G277" s="177">
        <f t="shared" si="42"/>
        <v>0</v>
      </c>
      <c r="J277" s="63"/>
      <c r="K277" s="189"/>
      <c r="L277" s="188"/>
    </row>
    <row r="278" spans="1:12" x14ac:dyDescent="0.3">
      <c r="A278" s="105" t="s">
        <v>700</v>
      </c>
      <c r="B278" s="106">
        <v>20</v>
      </c>
      <c r="C278" s="28">
        <v>9402447</v>
      </c>
      <c r="D278" s="28">
        <v>20</v>
      </c>
      <c r="E278" s="28">
        <v>9402447</v>
      </c>
      <c r="F278" s="42">
        <f t="shared" si="42"/>
        <v>0</v>
      </c>
      <c r="G278" s="177">
        <f t="shared" si="42"/>
        <v>0</v>
      </c>
      <c r="J278" s="63"/>
      <c r="K278" s="189"/>
      <c r="L278" s="188"/>
    </row>
    <row r="279" spans="1:12" x14ac:dyDescent="0.3">
      <c r="A279" s="105" t="s">
        <v>701</v>
      </c>
      <c r="B279" s="106">
        <v>2</v>
      </c>
      <c r="C279" s="28">
        <v>550000</v>
      </c>
      <c r="D279" s="28">
        <v>2</v>
      </c>
      <c r="E279" s="28">
        <v>550000</v>
      </c>
      <c r="F279" s="42">
        <f t="shared" si="42"/>
        <v>0</v>
      </c>
      <c r="G279" s="177">
        <f t="shared" si="42"/>
        <v>0</v>
      </c>
      <c r="J279" s="63"/>
      <c r="K279" s="189"/>
      <c r="L279" s="188"/>
    </row>
    <row r="280" spans="1:12" x14ac:dyDescent="0.3">
      <c r="A280" s="105" t="s">
        <v>1101</v>
      </c>
      <c r="B280" s="106">
        <v>0</v>
      </c>
      <c r="C280" s="28">
        <v>0</v>
      </c>
      <c r="D280" s="28">
        <v>0</v>
      </c>
      <c r="E280" s="28">
        <v>0</v>
      </c>
      <c r="F280" s="42">
        <f t="shared" si="42"/>
        <v>0</v>
      </c>
      <c r="G280" s="177">
        <f t="shared" si="42"/>
        <v>0</v>
      </c>
      <c r="J280" s="63"/>
      <c r="K280" s="189"/>
      <c r="L280" s="188"/>
    </row>
    <row r="281" spans="1:12" x14ac:dyDescent="0.3">
      <c r="A281" s="105" t="s">
        <v>702</v>
      </c>
      <c r="B281" s="106">
        <v>1</v>
      </c>
      <c r="C281" s="28">
        <v>270000</v>
      </c>
      <c r="D281" s="28">
        <v>1</v>
      </c>
      <c r="E281" s="28">
        <v>270000</v>
      </c>
      <c r="F281" s="42">
        <f t="shared" si="42"/>
        <v>0</v>
      </c>
      <c r="G281" s="177">
        <f t="shared" si="42"/>
        <v>0</v>
      </c>
      <c r="J281" s="63"/>
      <c r="K281" s="189"/>
      <c r="L281" s="188"/>
    </row>
    <row r="282" spans="1:12" x14ac:dyDescent="0.3">
      <c r="A282" s="105" t="s">
        <v>703</v>
      </c>
      <c r="B282" s="106">
        <v>1</v>
      </c>
      <c r="C282" s="28">
        <v>280000</v>
      </c>
      <c r="D282" s="28">
        <v>1</v>
      </c>
      <c r="E282" s="28">
        <v>280000</v>
      </c>
      <c r="F282" s="42">
        <f t="shared" si="42"/>
        <v>0</v>
      </c>
      <c r="G282" s="177">
        <f t="shared" si="42"/>
        <v>0</v>
      </c>
      <c r="J282" s="63"/>
      <c r="K282" s="189"/>
      <c r="L282" s="188"/>
    </row>
    <row r="283" spans="1:12" x14ac:dyDescent="0.3">
      <c r="A283" s="105" t="s">
        <v>704</v>
      </c>
      <c r="B283" s="106">
        <v>8</v>
      </c>
      <c r="C283" s="28">
        <v>7964527</v>
      </c>
      <c r="D283" s="28">
        <v>8</v>
      </c>
      <c r="E283" s="28">
        <v>7964527</v>
      </c>
      <c r="F283" s="42">
        <f t="shared" si="42"/>
        <v>0</v>
      </c>
      <c r="G283" s="177">
        <f t="shared" si="42"/>
        <v>0</v>
      </c>
      <c r="J283" s="63"/>
      <c r="K283" s="189"/>
      <c r="L283" s="188"/>
    </row>
    <row r="284" spans="1:12" x14ac:dyDescent="0.3">
      <c r="A284" s="105" t="s">
        <v>1102</v>
      </c>
      <c r="B284" s="106">
        <v>0</v>
      </c>
      <c r="C284" s="28">
        <v>0</v>
      </c>
      <c r="D284" s="28">
        <v>0</v>
      </c>
      <c r="E284" s="28">
        <v>0</v>
      </c>
      <c r="F284" s="42">
        <f t="shared" si="42"/>
        <v>0</v>
      </c>
      <c r="G284" s="177">
        <f t="shared" si="42"/>
        <v>0</v>
      </c>
      <c r="J284" s="63"/>
      <c r="K284" s="189"/>
      <c r="L284" s="188"/>
    </row>
    <row r="285" spans="1:12" x14ac:dyDescent="0.3">
      <c r="A285" s="105" t="s">
        <v>705</v>
      </c>
      <c r="B285" s="106">
        <v>1</v>
      </c>
      <c r="C285" s="28">
        <v>276309</v>
      </c>
      <c r="D285" s="28">
        <v>1</v>
      </c>
      <c r="E285" s="28">
        <v>276309</v>
      </c>
      <c r="F285" s="42">
        <f t="shared" si="42"/>
        <v>0</v>
      </c>
      <c r="G285" s="177">
        <f t="shared" si="42"/>
        <v>0</v>
      </c>
      <c r="J285" s="63"/>
      <c r="K285" s="189"/>
      <c r="L285" s="188"/>
    </row>
    <row r="286" spans="1:12" x14ac:dyDescent="0.3">
      <c r="A286" s="105" t="s">
        <v>492</v>
      </c>
      <c r="B286" s="106">
        <v>2</v>
      </c>
      <c r="C286" s="28">
        <v>558234</v>
      </c>
      <c r="D286" s="28">
        <v>2</v>
      </c>
      <c r="E286" s="28">
        <v>558234</v>
      </c>
      <c r="F286" s="42">
        <f t="shared" si="42"/>
        <v>0</v>
      </c>
      <c r="G286" s="177">
        <f t="shared" si="42"/>
        <v>0</v>
      </c>
      <c r="J286" s="63"/>
      <c r="K286" s="189"/>
      <c r="L286" s="188"/>
    </row>
    <row r="287" spans="1:12" x14ac:dyDescent="0.3">
      <c r="A287" s="105" t="s">
        <v>1103</v>
      </c>
      <c r="B287" s="106">
        <v>0</v>
      </c>
      <c r="C287" s="28">
        <v>0</v>
      </c>
      <c r="D287" s="28">
        <v>0</v>
      </c>
      <c r="E287" s="28">
        <v>0</v>
      </c>
      <c r="F287" s="42">
        <f t="shared" si="42"/>
        <v>0</v>
      </c>
      <c r="G287" s="177">
        <f t="shared" si="42"/>
        <v>0</v>
      </c>
      <c r="J287" s="63"/>
      <c r="K287" s="189"/>
      <c r="L287" s="188"/>
    </row>
    <row r="288" spans="1:12" x14ac:dyDescent="0.3">
      <c r="A288" s="105" t="s">
        <v>706</v>
      </c>
      <c r="B288" s="106">
        <v>1</v>
      </c>
      <c r="C288" s="28">
        <v>210000</v>
      </c>
      <c r="D288" s="28">
        <v>1</v>
      </c>
      <c r="E288" s="28">
        <v>210000</v>
      </c>
      <c r="F288" s="42">
        <f t="shared" si="42"/>
        <v>0</v>
      </c>
      <c r="G288" s="177">
        <f t="shared" si="42"/>
        <v>0</v>
      </c>
      <c r="J288" s="63"/>
      <c r="K288" s="189"/>
      <c r="L288" s="188"/>
    </row>
    <row r="289" spans="1:12" x14ac:dyDescent="0.3">
      <c r="A289" s="105" t="s">
        <v>1104</v>
      </c>
      <c r="B289" s="106">
        <v>0</v>
      </c>
      <c r="C289" s="28">
        <v>0</v>
      </c>
      <c r="D289" s="28">
        <v>0</v>
      </c>
      <c r="E289" s="28">
        <v>0</v>
      </c>
      <c r="F289" s="42">
        <f t="shared" si="42"/>
        <v>0</v>
      </c>
      <c r="G289" s="177">
        <f t="shared" si="42"/>
        <v>0</v>
      </c>
      <c r="J289" s="63"/>
      <c r="K289" s="189"/>
      <c r="L289" s="188"/>
    </row>
    <row r="290" spans="1:12" x14ac:dyDescent="0.3">
      <c r="A290" s="105" t="s">
        <v>1206</v>
      </c>
      <c r="B290" s="106">
        <v>0</v>
      </c>
      <c r="C290" s="28">
        <v>0</v>
      </c>
      <c r="D290" s="28">
        <v>0</v>
      </c>
      <c r="E290" s="28">
        <v>0</v>
      </c>
      <c r="F290" s="42">
        <f t="shared" si="42"/>
        <v>0</v>
      </c>
      <c r="G290" s="177">
        <f t="shared" si="42"/>
        <v>0</v>
      </c>
      <c r="J290" s="63"/>
      <c r="K290" s="189"/>
      <c r="L290" s="188"/>
    </row>
    <row r="291" spans="1:12" x14ac:dyDescent="0.3">
      <c r="A291" s="105" t="s">
        <v>775</v>
      </c>
      <c r="B291" s="106">
        <v>9</v>
      </c>
      <c r="C291" s="28">
        <v>11642191</v>
      </c>
      <c r="D291" s="28">
        <v>9</v>
      </c>
      <c r="E291" s="28">
        <v>11642191</v>
      </c>
      <c r="F291" s="42">
        <f t="shared" si="42"/>
        <v>0</v>
      </c>
      <c r="G291" s="177">
        <f t="shared" si="42"/>
        <v>0</v>
      </c>
      <c r="J291" s="63"/>
      <c r="K291" s="189"/>
      <c r="L291" s="188"/>
    </row>
    <row r="292" spans="1:12" x14ac:dyDescent="0.3">
      <c r="A292" s="105" t="s">
        <v>707</v>
      </c>
      <c r="B292" s="106">
        <v>10</v>
      </c>
      <c r="C292" s="28">
        <v>8025250</v>
      </c>
      <c r="D292" s="28">
        <v>10</v>
      </c>
      <c r="E292" s="28">
        <v>8025250</v>
      </c>
      <c r="F292" s="42">
        <f t="shared" si="42"/>
        <v>0</v>
      </c>
      <c r="G292" s="177">
        <f t="shared" si="42"/>
        <v>0</v>
      </c>
      <c r="J292" s="63"/>
      <c r="K292" s="189"/>
      <c r="L292" s="188"/>
    </row>
    <row r="293" spans="1:12" x14ac:dyDescent="0.3">
      <c r="A293" s="105" t="s">
        <v>1105</v>
      </c>
      <c r="B293" s="106">
        <v>0</v>
      </c>
      <c r="C293" s="28">
        <v>0</v>
      </c>
      <c r="D293" s="28">
        <v>0</v>
      </c>
      <c r="E293" s="28">
        <v>0</v>
      </c>
      <c r="F293" s="42">
        <f t="shared" si="42"/>
        <v>0</v>
      </c>
      <c r="G293" s="177">
        <f t="shared" si="42"/>
        <v>0</v>
      </c>
      <c r="J293" s="63"/>
      <c r="K293" s="189"/>
      <c r="L293" s="188"/>
    </row>
    <row r="294" spans="1:12" x14ac:dyDescent="0.3">
      <c r="A294" s="105" t="s">
        <v>1106</v>
      </c>
      <c r="B294" s="106">
        <v>0</v>
      </c>
      <c r="C294" s="28">
        <v>0</v>
      </c>
      <c r="D294" s="28">
        <v>0</v>
      </c>
      <c r="E294" s="28">
        <v>0</v>
      </c>
      <c r="F294" s="42">
        <f t="shared" si="42"/>
        <v>0</v>
      </c>
      <c r="G294" s="177">
        <f t="shared" si="42"/>
        <v>0</v>
      </c>
      <c r="J294" s="63"/>
      <c r="K294" s="189"/>
      <c r="L294" s="188"/>
    </row>
    <row r="295" spans="1:12" x14ac:dyDescent="0.3">
      <c r="A295" s="105" t="s">
        <v>1107</v>
      </c>
      <c r="B295" s="106">
        <v>0</v>
      </c>
      <c r="C295" s="28">
        <v>0</v>
      </c>
      <c r="D295" s="28">
        <v>0</v>
      </c>
      <c r="E295" s="28">
        <v>0</v>
      </c>
      <c r="F295" s="42">
        <f t="shared" si="42"/>
        <v>0</v>
      </c>
      <c r="G295" s="177">
        <f t="shared" si="42"/>
        <v>0</v>
      </c>
      <c r="J295" s="63"/>
      <c r="K295" s="189"/>
      <c r="L295" s="188"/>
    </row>
    <row r="296" spans="1:12" x14ac:dyDescent="0.3">
      <c r="A296" s="105" t="s">
        <v>708</v>
      </c>
      <c r="B296" s="106">
        <v>1</v>
      </c>
      <c r="C296" s="28">
        <v>399999</v>
      </c>
      <c r="D296" s="28">
        <v>1</v>
      </c>
      <c r="E296" s="28">
        <v>399999</v>
      </c>
      <c r="F296" s="42">
        <f t="shared" si="42"/>
        <v>0</v>
      </c>
      <c r="G296" s="177">
        <f t="shared" si="42"/>
        <v>0</v>
      </c>
      <c r="J296" s="63"/>
      <c r="K296" s="189"/>
      <c r="L296" s="188"/>
    </row>
    <row r="297" spans="1:12" x14ac:dyDescent="0.3">
      <c r="A297" s="105" t="s">
        <v>1108</v>
      </c>
      <c r="B297" s="106">
        <v>0</v>
      </c>
      <c r="C297" s="28">
        <v>0</v>
      </c>
      <c r="D297" s="28">
        <v>0</v>
      </c>
      <c r="E297" s="28">
        <v>0</v>
      </c>
      <c r="F297" s="42">
        <f t="shared" si="42"/>
        <v>0</v>
      </c>
      <c r="G297" s="177">
        <f t="shared" si="42"/>
        <v>0</v>
      </c>
      <c r="J297" s="63"/>
      <c r="K297" s="189"/>
      <c r="L297" s="188"/>
    </row>
    <row r="298" spans="1:12" x14ac:dyDescent="0.3">
      <c r="A298" s="105" t="s">
        <v>1109</v>
      </c>
      <c r="B298" s="106">
        <v>0</v>
      </c>
      <c r="C298" s="28">
        <v>0</v>
      </c>
      <c r="D298" s="28">
        <v>0</v>
      </c>
      <c r="E298" s="28">
        <v>0</v>
      </c>
      <c r="F298" s="42">
        <f t="shared" si="42"/>
        <v>0</v>
      </c>
      <c r="G298" s="177">
        <f t="shared" si="42"/>
        <v>0</v>
      </c>
      <c r="J298" s="63"/>
      <c r="K298" s="189"/>
      <c r="L298" s="188"/>
    </row>
    <row r="299" spans="1:12" x14ac:dyDescent="0.3">
      <c r="A299" s="105" t="s">
        <v>1110</v>
      </c>
      <c r="B299" s="106">
        <v>0</v>
      </c>
      <c r="C299" s="28">
        <v>0</v>
      </c>
      <c r="D299" s="28">
        <v>0</v>
      </c>
      <c r="E299" s="28">
        <v>0</v>
      </c>
      <c r="F299" s="42">
        <f t="shared" si="42"/>
        <v>0</v>
      </c>
      <c r="G299" s="177">
        <f t="shared" si="42"/>
        <v>0</v>
      </c>
      <c r="J299" s="63"/>
      <c r="K299" s="189"/>
      <c r="L299" s="188"/>
    </row>
    <row r="300" spans="1:12" x14ac:dyDescent="0.3">
      <c r="A300" s="105" t="s">
        <v>776</v>
      </c>
      <c r="B300" s="106">
        <v>5</v>
      </c>
      <c r="C300" s="28">
        <v>1726238</v>
      </c>
      <c r="D300" s="28">
        <v>5</v>
      </c>
      <c r="E300" s="28">
        <v>1726238</v>
      </c>
      <c r="F300" s="42">
        <f t="shared" si="42"/>
        <v>0</v>
      </c>
      <c r="G300" s="177">
        <f t="shared" si="42"/>
        <v>0</v>
      </c>
      <c r="J300" s="63"/>
      <c r="K300" s="189"/>
      <c r="L300" s="188"/>
    </row>
    <row r="301" spans="1:12" x14ac:dyDescent="0.3">
      <c r="A301" s="105" t="s">
        <v>709</v>
      </c>
      <c r="B301" s="106">
        <v>7</v>
      </c>
      <c r="C301" s="28">
        <v>19991081</v>
      </c>
      <c r="D301" s="28">
        <v>7</v>
      </c>
      <c r="E301" s="28">
        <v>19991081</v>
      </c>
      <c r="F301" s="42">
        <f t="shared" si="42"/>
        <v>0</v>
      </c>
      <c r="G301" s="177">
        <f t="shared" si="42"/>
        <v>0</v>
      </c>
      <c r="J301" s="63"/>
      <c r="K301" s="189"/>
      <c r="L301" s="188"/>
    </row>
    <row r="302" spans="1:12" x14ac:dyDescent="0.3">
      <c r="A302" s="105" t="s">
        <v>710</v>
      </c>
      <c r="B302" s="106">
        <v>110</v>
      </c>
      <c r="C302" s="28">
        <v>44840933</v>
      </c>
      <c r="D302" s="28">
        <v>110</v>
      </c>
      <c r="E302" s="28">
        <v>44840933</v>
      </c>
      <c r="F302" s="42">
        <f t="shared" si="42"/>
        <v>0</v>
      </c>
      <c r="G302" s="177">
        <f t="shared" si="42"/>
        <v>0</v>
      </c>
      <c r="J302" s="63"/>
      <c r="K302" s="189"/>
      <c r="L302" s="188"/>
    </row>
    <row r="303" spans="1:12" x14ac:dyDescent="0.3">
      <c r="A303" s="105" t="s">
        <v>1111</v>
      </c>
      <c r="B303" s="106">
        <v>0</v>
      </c>
      <c r="C303" s="28">
        <v>0</v>
      </c>
      <c r="D303" s="28">
        <v>0</v>
      </c>
      <c r="E303" s="28">
        <v>0</v>
      </c>
      <c r="F303" s="42">
        <f t="shared" si="42"/>
        <v>0</v>
      </c>
      <c r="G303" s="177">
        <f t="shared" si="42"/>
        <v>0</v>
      </c>
      <c r="J303" s="63"/>
      <c r="K303" s="189"/>
      <c r="L303" s="188"/>
    </row>
    <row r="304" spans="1:12" x14ac:dyDescent="0.3">
      <c r="A304" s="105" t="s">
        <v>1112</v>
      </c>
      <c r="B304" s="106">
        <v>0</v>
      </c>
      <c r="C304" s="28">
        <v>0</v>
      </c>
      <c r="D304" s="28">
        <v>0</v>
      </c>
      <c r="E304" s="28">
        <v>0</v>
      </c>
      <c r="F304" s="42">
        <f t="shared" si="42"/>
        <v>0</v>
      </c>
      <c r="G304" s="177">
        <f t="shared" si="42"/>
        <v>0</v>
      </c>
      <c r="J304" s="63"/>
      <c r="K304" s="189"/>
      <c r="L304" s="188"/>
    </row>
    <row r="305" spans="1:12" x14ac:dyDescent="0.3">
      <c r="A305" s="105" t="s">
        <v>1113</v>
      </c>
      <c r="B305" s="106">
        <v>0</v>
      </c>
      <c r="C305" s="28">
        <v>0</v>
      </c>
      <c r="D305" s="28">
        <v>0</v>
      </c>
      <c r="E305" s="28">
        <v>0</v>
      </c>
      <c r="F305" s="42">
        <f t="shared" si="42"/>
        <v>0</v>
      </c>
      <c r="G305" s="177">
        <f t="shared" si="42"/>
        <v>0</v>
      </c>
      <c r="J305" s="63"/>
      <c r="K305" s="189"/>
      <c r="L305" s="188"/>
    </row>
    <row r="306" spans="1:12" x14ac:dyDescent="0.3">
      <c r="A306" s="105" t="s">
        <v>1114</v>
      </c>
      <c r="B306" s="106">
        <v>0</v>
      </c>
      <c r="C306" s="28">
        <v>0</v>
      </c>
      <c r="D306" s="28">
        <v>0</v>
      </c>
      <c r="E306" s="28">
        <v>0</v>
      </c>
      <c r="F306" s="42">
        <f t="shared" si="42"/>
        <v>0</v>
      </c>
      <c r="G306" s="177">
        <f t="shared" si="42"/>
        <v>0</v>
      </c>
      <c r="J306" s="63"/>
      <c r="K306" s="189"/>
      <c r="L306" s="188"/>
    </row>
    <row r="307" spans="1:12" x14ac:dyDescent="0.3">
      <c r="A307" s="105" t="s">
        <v>1115</v>
      </c>
      <c r="B307" s="106">
        <v>0</v>
      </c>
      <c r="C307" s="28">
        <v>0</v>
      </c>
      <c r="D307" s="28">
        <v>0</v>
      </c>
      <c r="E307" s="28">
        <v>0</v>
      </c>
      <c r="F307" s="42">
        <f t="shared" si="42"/>
        <v>0</v>
      </c>
      <c r="G307" s="177">
        <f t="shared" si="42"/>
        <v>0</v>
      </c>
      <c r="J307" s="63"/>
      <c r="K307" s="189"/>
      <c r="L307" s="188"/>
    </row>
    <row r="308" spans="1:12" x14ac:dyDescent="0.3">
      <c r="A308" s="105" t="s">
        <v>1116</v>
      </c>
      <c r="B308" s="106">
        <v>0</v>
      </c>
      <c r="C308" s="28">
        <v>0</v>
      </c>
      <c r="D308" s="28">
        <v>0</v>
      </c>
      <c r="E308" s="28">
        <v>0</v>
      </c>
      <c r="F308" s="42">
        <f t="shared" si="42"/>
        <v>0</v>
      </c>
      <c r="G308" s="177">
        <f t="shared" si="42"/>
        <v>0</v>
      </c>
      <c r="J308" s="63"/>
      <c r="K308" s="189"/>
      <c r="L308" s="188"/>
    </row>
    <row r="309" spans="1:12" x14ac:dyDescent="0.3">
      <c r="A309" s="105" t="s">
        <v>711</v>
      </c>
      <c r="B309" s="106">
        <v>16</v>
      </c>
      <c r="C309" s="28">
        <v>6646515</v>
      </c>
      <c r="D309" s="28">
        <v>16</v>
      </c>
      <c r="E309" s="28">
        <v>6646515</v>
      </c>
      <c r="F309" s="42">
        <f t="shared" si="42"/>
        <v>0</v>
      </c>
      <c r="G309" s="177">
        <f t="shared" si="42"/>
        <v>0</v>
      </c>
      <c r="J309" s="63"/>
      <c r="K309" s="189"/>
      <c r="L309" s="188"/>
    </row>
    <row r="310" spans="1:12" x14ac:dyDescent="0.3">
      <c r="A310" s="105" t="s">
        <v>712</v>
      </c>
      <c r="B310" s="106">
        <v>4</v>
      </c>
      <c r="C310" s="28">
        <v>2211486</v>
      </c>
      <c r="D310" s="28">
        <v>4</v>
      </c>
      <c r="E310" s="28">
        <v>2211486</v>
      </c>
      <c r="F310" s="42">
        <f t="shared" si="42"/>
        <v>0</v>
      </c>
      <c r="G310" s="177">
        <f t="shared" si="42"/>
        <v>0</v>
      </c>
      <c r="J310" s="63"/>
      <c r="K310" s="189"/>
      <c r="L310" s="188"/>
    </row>
    <row r="311" spans="1:12" x14ac:dyDescent="0.3">
      <c r="A311" s="105" t="s">
        <v>713</v>
      </c>
      <c r="B311" s="106">
        <v>5</v>
      </c>
      <c r="C311" s="28">
        <v>2901414</v>
      </c>
      <c r="D311" s="28">
        <v>5</v>
      </c>
      <c r="E311" s="28">
        <v>2901414</v>
      </c>
      <c r="F311" s="42">
        <f t="shared" si="42"/>
        <v>0</v>
      </c>
      <c r="G311" s="177">
        <f t="shared" si="42"/>
        <v>0</v>
      </c>
      <c r="J311" s="63"/>
      <c r="K311" s="189"/>
      <c r="L311" s="188"/>
    </row>
    <row r="312" spans="1:12" x14ac:dyDescent="0.3">
      <c r="A312" s="105" t="s">
        <v>1117</v>
      </c>
      <c r="B312" s="106">
        <v>0</v>
      </c>
      <c r="C312" s="28">
        <v>0</v>
      </c>
      <c r="D312" s="28">
        <v>0</v>
      </c>
      <c r="E312" s="28">
        <v>0</v>
      </c>
      <c r="F312" s="42">
        <f t="shared" si="42"/>
        <v>0</v>
      </c>
      <c r="G312" s="177">
        <f t="shared" si="42"/>
        <v>0</v>
      </c>
      <c r="J312" s="63"/>
      <c r="K312" s="189"/>
      <c r="L312" s="188"/>
    </row>
    <row r="313" spans="1:12" x14ac:dyDescent="0.3">
      <c r="A313" s="105" t="s">
        <v>1118</v>
      </c>
      <c r="B313" s="106">
        <v>0</v>
      </c>
      <c r="C313" s="28">
        <v>0</v>
      </c>
      <c r="D313" s="28">
        <v>0</v>
      </c>
      <c r="E313" s="28">
        <v>0</v>
      </c>
      <c r="F313" s="42">
        <f t="shared" si="42"/>
        <v>0</v>
      </c>
      <c r="G313" s="177">
        <f t="shared" si="42"/>
        <v>0</v>
      </c>
      <c r="J313" s="63"/>
      <c r="K313" s="189"/>
      <c r="L313" s="188"/>
    </row>
    <row r="314" spans="1:12" x14ac:dyDescent="0.3">
      <c r="A314" s="105" t="s">
        <v>1119</v>
      </c>
      <c r="B314" s="106">
        <v>0</v>
      </c>
      <c r="C314" s="28">
        <v>0</v>
      </c>
      <c r="D314" s="28">
        <v>0</v>
      </c>
      <c r="E314" s="28">
        <v>0</v>
      </c>
      <c r="F314" s="42">
        <f t="shared" si="42"/>
        <v>0</v>
      </c>
      <c r="G314" s="177">
        <f t="shared" si="42"/>
        <v>0</v>
      </c>
      <c r="J314" s="63"/>
      <c r="K314" s="189"/>
      <c r="L314" s="188"/>
    </row>
    <row r="315" spans="1:12" x14ac:dyDescent="0.3">
      <c r="A315" s="105" t="s">
        <v>1120</v>
      </c>
      <c r="B315" s="106">
        <v>0</v>
      </c>
      <c r="C315" s="28">
        <v>0</v>
      </c>
      <c r="D315" s="28">
        <v>0</v>
      </c>
      <c r="E315" s="28">
        <v>0</v>
      </c>
      <c r="F315" s="42">
        <f t="shared" si="42"/>
        <v>0</v>
      </c>
      <c r="G315" s="177">
        <f t="shared" si="42"/>
        <v>0</v>
      </c>
      <c r="J315" s="63"/>
      <c r="K315" s="189"/>
      <c r="L315" s="188"/>
    </row>
    <row r="316" spans="1:12" x14ac:dyDescent="0.3">
      <c r="A316" s="105" t="s">
        <v>1121</v>
      </c>
      <c r="B316" s="106">
        <v>0</v>
      </c>
      <c r="C316" s="28">
        <v>0</v>
      </c>
      <c r="D316" s="28">
        <v>0</v>
      </c>
      <c r="E316" s="28">
        <v>0</v>
      </c>
      <c r="F316" s="42">
        <f t="shared" si="42"/>
        <v>0</v>
      </c>
      <c r="G316" s="177">
        <f t="shared" si="42"/>
        <v>0</v>
      </c>
      <c r="J316" s="63"/>
      <c r="K316" s="189"/>
      <c r="L316" s="188"/>
    </row>
    <row r="317" spans="1:12" x14ac:dyDescent="0.3">
      <c r="A317" s="105" t="s">
        <v>1122</v>
      </c>
      <c r="B317" s="106">
        <v>0</v>
      </c>
      <c r="C317" s="28">
        <v>0</v>
      </c>
      <c r="D317" s="28">
        <v>0</v>
      </c>
      <c r="E317" s="28">
        <v>0</v>
      </c>
      <c r="F317" s="42">
        <f t="shared" si="42"/>
        <v>0</v>
      </c>
      <c r="G317" s="177">
        <f t="shared" si="42"/>
        <v>0</v>
      </c>
      <c r="J317" s="63"/>
      <c r="K317" s="189"/>
      <c r="L317" s="188"/>
    </row>
    <row r="318" spans="1:12" x14ac:dyDescent="0.3">
      <c r="A318" s="105" t="s">
        <v>1123</v>
      </c>
      <c r="B318" s="106">
        <v>0</v>
      </c>
      <c r="C318" s="28">
        <v>0</v>
      </c>
      <c r="D318" s="28">
        <v>0</v>
      </c>
      <c r="E318" s="28">
        <v>0</v>
      </c>
      <c r="F318" s="42">
        <f t="shared" si="42"/>
        <v>0</v>
      </c>
      <c r="G318" s="177">
        <f t="shared" si="42"/>
        <v>0</v>
      </c>
      <c r="J318" s="63"/>
      <c r="K318" s="189"/>
      <c r="L318" s="188"/>
    </row>
    <row r="319" spans="1:12" x14ac:dyDescent="0.3">
      <c r="A319" s="105" t="s">
        <v>1124</v>
      </c>
      <c r="B319" s="106">
        <v>0</v>
      </c>
      <c r="C319" s="28">
        <v>0</v>
      </c>
      <c r="D319" s="28">
        <v>0</v>
      </c>
      <c r="E319" s="28">
        <v>0</v>
      </c>
      <c r="F319" s="42">
        <f t="shared" si="42"/>
        <v>0</v>
      </c>
      <c r="G319" s="177">
        <f t="shared" si="42"/>
        <v>0</v>
      </c>
      <c r="J319" s="63"/>
      <c r="K319" s="189"/>
      <c r="L319" s="188"/>
    </row>
    <row r="320" spans="1:12" x14ac:dyDescent="0.3">
      <c r="A320" s="105" t="s">
        <v>777</v>
      </c>
      <c r="B320" s="106">
        <v>5</v>
      </c>
      <c r="C320" s="28">
        <v>2239131</v>
      </c>
      <c r="D320" s="28">
        <v>5</v>
      </c>
      <c r="E320" s="28">
        <v>2239131</v>
      </c>
      <c r="F320" s="42">
        <f t="shared" si="42"/>
        <v>0</v>
      </c>
      <c r="G320" s="177">
        <f t="shared" si="42"/>
        <v>0</v>
      </c>
      <c r="J320" s="63"/>
      <c r="K320" s="189"/>
      <c r="L320" s="188"/>
    </row>
    <row r="321" spans="1:12" x14ac:dyDescent="0.3">
      <c r="A321" s="105" t="s">
        <v>1125</v>
      </c>
      <c r="B321" s="106">
        <v>0</v>
      </c>
      <c r="C321" s="28">
        <v>0</v>
      </c>
      <c r="D321" s="28">
        <v>0</v>
      </c>
      <c r="E321" s="28">
        <v>0</v>
      </c>
      <c r="F321" s="42">
        <f t="shared" si="42"/>
        <v>0</v>
      </c>
      <c r="G321" s="177">
        <f t="shared" si="42"/>
        <v>0</v>
      </c>
      <c r="J321" s="63"/>
      <c r="K321" s="189"/>
      <c r="L321" s="188"/>
    </row>
    <row r="322" spans="1:12" x14ac:dyDescent="0.3">
      <c r="A322" s="105" t="s">
        <v>714</v>
      </c>
      <c r="B322" s="106">
        <v>2</v>
      </c>
      <c r="C322" s="28">
        <v>910000</v>
      </c>
      <c r="D322" s="28">
        <v>2</v>
      </c>
      <c r="E322" s="28">
        <v>910000</v>
      </c>
      <c r="F322" s="42">
        <f t="shared" si="42"/>
        <v>0</v>
      </c>
      <c r="G322" s="177">
        <f t="shared" si="42"/>
        <v>0</v>
      </c>
      <c r="J322" s="63"/>
      <c r="K322" s="189"/>
      <c r="L322" s="188"/>
    </row>
    <row r="323" spans="1:12" x14ac:dyDescent="0.3">
      <c r="A323" s="105" t="s">
        <v>715</v>
      </c>
      <c r="B323" s="106">
        <v>2</v>
      </c>
      <c r="C323" s="28">
        <v>2083394</v>
      </c>
      <c r="D323" s="28">
        <v>2</v>
      </c>
      <c r="E323" s="28">
        <v>2083394</v>
      </c>
      <c r="F323" s="42">
        <f t="shared" si="42"/>
        <v>0</v>
      </c>
      <c r="G323" s="177">
        <f t="shared" si="42"/>
        <v>0</v>
      </c>
      <c r="J323" s="63"/>
      <c r="K323" s="189"/>
      <c r="L323" s="188"/>
    </row>
    <row r="324" spans="1:12" x14ac:dyDescent="0.3">
      <c r="A324" s="105" t="s">
        <v>1126</v>
      </c>
      <c r="B324" s="106">
        <v>0</v>
      </c>
      <c r="C324" s="28">
        <v>0</v>
      </c>
      <c r="D324" s="28">
        <v>0</v>
      </c>
      <c r="E324" s="28">
        <v>0</v>
      </c>
      <c r="F324" s="42">
        <f t="shared" si="42"/>
        <v>0</v>
      </c>
      <c r="G324" s="177">
        <f t="shared" si="42"/>
        <v>0</v>
      </c>
      <c r="J324" s="63"/>
      <c r="K324" s="189"/>
      <c r="L324" s="188"/>
    </row>
    <row r="325" spans="1:12" x14ac:dyDescent="0.3">
      <c r="A325" s="105" t="s">
        <v>1127</v>
      </c>
      <c r="B325" s="106">
        <v>0</v>
      </c>
      <c r="C325" s="28">
        <v>0</v>
      </c>
      <c r="D325" s="28">
        <v>0</v>
      </c>
      <c r="E325" s="28">
        <v>0</v>
      </c>
      <c r="F325" s="42">
        <f t="shared" si="42"/>
        <v>0</v>
      </c>
      <c r="G325" s="177">
        <f t="shared" si="42"/>
        <v>0</v>
      </c>
      <c r="J325" s="63"/>
      <c r="K325" s="189"/>
      <c r="L325" s="188"/>
    </row>
    <row r="326" spans="1:12" x14ac:dyDescent="0.3">
      <c r="A326" s="105" t="s">
        <v>716</v>
      </c>
      <c r="B326" s="106">
        <v>44</v>
      </c>
      <c r="C326" s="28">
        <v>113331017</v>
      </c>
      <c r="D326" s="28">
        <v>44</v>
      </c>
      <c r="E326" s="28">
        <v>113331017</v>
      </c>
      <c r="F326" s="42">
        <f t="shared" si="42"/>
        <v>0</v>
      </c>
      <c r="G326" s="177">
        <f t="shared" si="42"/>
        <v>0</v>
      </c>
      <c r="J326" s="63"/>
      <c r="K326" s="189"/>
      <c r="L326" s="188"/>
    </row>
    <row r="327" spans="1:12" x14ac:dyDescent="0.3">
      <c r="A327" s="105" t="s">
        <v>1128</v>
      </c>
      <c r="B327" s="106">
        <v>0</v>
      </c>
      <c r="C327" s="28">
        <v>0</v>
      </c>
      <c r="D327" s="28">
        <v>0</v>
      </c>
      <c r="E327" s="28">
        <v>0</v>
      </c>
      <c r="F327" s="42">
        <f t="shared" si="42"/>
        <v>0</v>
      </c>
      <c r="G327" s="177">
        <f t="shared" si="42"/>
        <v>0</v>
      </c>
      <c r="J327" s="63"/>
      <c r="K327" s="189"/>
      <c r="L327" s="188"/>
    </row>
    <row r="328" spans="1:12" x14ac:dyDescent="0.3">
      <c r="A328" s="105" t="s">
        <v>1129</v>
      </c>
      <c r="B328" s="106">
        <v>0</v>
      </c>
      <c r="C328" s="28">
        <v>0</v>
      </c>
      <c r="D328" s="28">
        <v>0</v>
      </c>
      <c r="E328" s="28">
        <v>0</v>
      </c>
      <c r="F328" s="42">
        <f t="shared" si="42"/>
        <v>0</v>
      </c>
      <c r="G328" s="177">
        <f t="shared" si="42"/>
        <v>0</v>
      </c>
      <c r="J328" s="63"/>
      <c r="K328" s="189"/>
      <c r="L328" s="188"/>
    </row>
    <row r="329" spans="1:12" x14ac:dyDescent="0.3">
      <c r="A329" s="105" t="s">
        <v>1130</v>
      </c>
      <c r="B329" s="106">
        <v>0</v>
      </c>
      <c r="C329" s="28">
        <v>0</v>
      </c>
      <c r="D329" s="28">
        <v>0</v>
      </c>
      <c r="E329" s="28">
        <v>0</v>
      </c>
      <c r="F329" s="42">
        <f t="shared" si="42"/>
        <v>0</v>
      </c>
      <c r="G329" s="177">
        <f t="shared" si="42"/>
        <v>0</v>
      </c>
      <c r="J329" s="63"/>
      <c r="K329" s="189"/>
      <c r="L329" s="188"/>
    </row>
    <row r="330" spans="1:12" x14ac:dyDescent="0.3">
      <c r="A330" s="105" t="s">
        <v>1131</v>
      </c>
      <c r="B330" s="106">
        <v>0</v>
      </c>
      <c r="C330" s="28">
        <v>0</v>
      </c>
      <c r="D330" s="28">
        <v>0</v>
      </c>
      <c r="E330" s="28">
        <v>0</v>
      </c>
      <c r="F330" s="42">
        <f t="shared" si="42"/>
        <v>0</v>
      </c>
      <c r="G330" s="177">
        <f t="shared" si="42"/>
        <v>0</v>
      </c>
      <c r="J330" s="63"/>
      <c r="K330" s="189"/>
      <c r="L330" s="188"/>
    </row>
    <row r="331" spans="1:12" x14ac:dyDescent="0.3">
      <c r="A331" s="105" t="s">
        <v>1132</v>
      </c>
      <c r="B331" s="106">
        <v>0</v>
      </c>
      <c r="C331" s="28">
        <v>0</v>
      </c>
      <c r="D331" s="28">
        <v>0</v>
      </c>
      <c r="E331" s="28">
        <v>0</v>
      </c>
      <c r="F331" s="42">
        <f t="shared" ref="F331:G388" si="43">B331-D331</f>
        <v>0</v>
      </c>
      <c r="G331" s="177">
        <f t="shared" si="43"/>
        <v>0</v>
      </c>
      <c r="J331" s="63"/>
      <c r="K331" s="189"/>
      <c r="L331" s="188"/>
    </row>
    <row r="332" spans="1:12" x14ac:dyDescent="0.3">
      <c r="A332" s="105" t="s">
        <v>717</v>
      </c>
      <c r="B332" s="106">
        <v>20</v>
      </c>
      <c r="C332" s="28">
        <v>6680435</v>
      </c>
      <c r="D332" s="28">
        <v>20</v>
      </c>
      <c r="E332" s="28">
        <v>6680435</v>
      </c>
      <c r="F332" s="42">
        <f t="shared" si="43"/>
        <v>0</v>
      </c>
      <c r="G332" s="177">
        <f t="shared" si="43"/>
        <v>0</v>
      </c>
      <c r="J332" s="63"/>
      <c r="K332" s="189"/>
      <c r="L332" s="188"/>
    </row>
    <row r="333" spans="1:12" x14ac:dyDescent="0.3">
      <c r="A333" s="105" t="s">
        <v>1133</v>
      </c>
      <c r="B333" s="106">
        <v>0</v>
      </c>
      <c r="C333" s="28">
        <v>0</v>
      </c>
      <c r="D333" s="28">
        <v>0</v>
      </c>
      <c r="E333" s="28">
        <v>0</v>
      </c>
      <c r="F333" s="42">
        <f t="shared" si="43"/>
        <v>0</v>
      </c>
      <c r="G333" s="177">
        <f t="shared" si="43"/>
        <v>0</v>
      </c>
      <c r="J333" s="63"/>
      <c r="K333" s="189"/>
      <c r="L333" s="188"/>
    </row>
    <row r="334" spans="1:12" x14ac:dyDescent="0.3">
      <c r="A334" s="105" t="s">
        <v>1134</v>
      </c>
      <c r="B334" s="106">
        <v>0</v>
      </c>
      <c r="C334" s="28">
        <v>0</v>
      </c>
      <c r="D334" s="28">
        <v>0</v>
      </c>
      <c r="E334" s="28">
        <v>0</v>
      </c>
      <c r="F334" s="42">
        <f t="shared" si="43"/>
        <v>0</v>
      </c>
      <c r="G334" s="177">
        <f t="shared" si="43"/>
        <v>0</v>
      </c>
      <c r="J334" s="63"/>
      <c r="K334" s="189"/>
      <c r="L334" s="188"/>
    </row>
    <row r="335" spans="1:12" x14ac:dyDescent="0.3">
      <c r="A335" s="105" t="s">
        <v>1135</v>
      </c>
      <c r="B335" s="106">
        <v>0</v>
      </c>
      <c r="C335" s="28">
        <v>0</v>
      </c>
      <c r="D335" s="28">
        <v>0</v>
      </c>
      <c r="E335" s="28">
        <v>0</v>
      </c>
      <c r="F335" s="42">
        <f t="shared" si="43"/>
        <v>0</v>
      </c>
      <c r="G335" s="177">
        <f t="shared" si="43"/>
        <v>0</v>
      </c>
      <c r="J335" s="63"/>
      <c r="K335" s="189"/>
      <c r="L335" s="188"/>
    </row>
    <row r="336" spans="1:12" x14ac:dyDescent="0.3">
      <c r="A336" s="105" t="s">
        <v>1136</v>
      </c>
      <c r="B336" s="106">
        <v>0</v>
      </c>
      <c r="C336" s="28">
        <v>0</v>
      </c>
      <c r="D336" s="28">
        <v>0</v>
      </c>
      <c r="E336" s="28">
        <v>0</v>
      </c>
      <c r="F336" s="42">
        <f t="shared" si="43"/>
        <v>0</v>
      </c>
      <c r="G336" s="177">
        <f t="shared" si="43"/>
        <v>0</v>
      </c>
      <c r="J336" s="63"/>
      <c r="K336" s="189"/>
      <c r="L336" s="188"/>
    </row>
    <row r="337" spans="1:12" x14ac:dyDescent="0.3">
      <c r="A337" s="105" t="s">
        <v>1137</v>
      </c>
      <c r="B337" s="106">
        <v>0</v>
      </c>
      <c r="C337" s="28">
        <v>0</v>
      </c>
      <c r="D337" s="28">
        <v>0</v>
      </c>
      <c r="E337" s="28">
        <v>0</v>
      </c>
      <c r="F337" s="42">
        <f t="shared" si="43"/>
        <v>0</v>
      </c>
      <c r="G337" s="177">
        <f t="shared" si="43"/>
        <v>0</v>
      </c>
      <c r="J337" s="63"/>
      <c r="K337" s="189"/>
      <c r="L337" s="188"/>
    </row>
    <row r="338" spans="1:12" x14ac:dyDescent="0.3">
      <c r="A338" s="105" t="s">
        <v>34</v>
      </c>
      <c r="B338" s="106">
        <v>6</v>
      </c>
      <c r="C338" s="28">
        <v>1256690</v>
      </c>
      <c r="D338" s="28">
        <v>6</v>
      </c>
      <c r="E338" s="28">
        <v>1256690</v>
      </c>
      <c r="F338" s="42">
        <f t="shared" si="43"/>
        <v>0</v>
      </c>
      <c r="G338" s="177">
        <f t="shared" si="43"/>
        <v>0</v>
      </c>
      <c r="J338" s="63"/>
      <c r="K338" s="189"/>
      <c r="L338" s="188"/>
    </row>
    <row r="339" spans="1:12" x14ac:dyDescent="0.3">
      <c r="A339" s="105" t="s">
        <v>718</v>
      </c>
      <c r="B339" s="106">
        <v>16</v>
      </c>
      <c r="C339" s="28">
        <v>12782529</v>
      </c>
      <c r="D339" s="28">
        <v>16</v>
      </c>
      <c r="E339" s="28">
        <v>12782529</v>
      </c>
      <c r="F339" s="42">
        <f t="shared" si="43"/>
        <v>0</v>
      </c>
      <c r="G339" s="177">
        <f t="shared" si="43"/>
        <v>0</v>
      </c>
      <c r="J339" s="63"/>
      <c r="K339" s="189"/>
      <c r="L339" s="188"/>
    </row>
    <row r="340" spans="1:12" x14ac:dyDescent="0.3">
      <c r="A340" s="105" t="s">
        <v>719</v>
      </c>
      <c r="B340" s="106">
        <v>15</v>
      </c>
      <c r="C340" s="28">
        <v>5937665</v>
      </c>
      <c r="D340" s="28">
        <v>15</v>
      </c>
      <c r="E340" s="28">
        <v>5937665</v>
      </c>
      <c r="F340" s="42">
        <f t="shared" si="43"/>
        <v>0</v>
      </c>
      <c r="G340" s="177">
        <f t="shared" si="43"/>
        <v>0</v>
      </c>
      <c r="J340" s="63"/>
      <c r="K340" s="189"/>
      <c r="L340" s="188"/>
    </row>
    <row r="341" spans="1:12" x14ac:dyDescent="0.3">
      <c r="A341" s="105" t="s">
        <v>1138</v>
      </c>
      <c r="B341" s="106">
        <v>0</v>
      </c>
      <c r="C341" s="28">
        <v>0</v>
      </c>
      <c r="D341" s="28">
        <v>0</v>
      </c>
      <c r="E341" s="28">
        <v>0</v>
      </c>
      <c r="F341" s="42">
        <f t="shared" si="43"/>
        <v>0</v>
      </c>
      <c r="G341" s="177">
        <f t="shared" si="43"/>
        <v>0</v>
      </c>
      <c r="J341" s="63"/>
      <c r="K341" s="189"/>
      <c r="L341" s="188"/>
    </row>
    <row r="342" spans="1:12" x14ac:dyDescent="0.3">
      <c r="A342" s="105" t="s">
        <v>1139</v>
      </c>
      <c r="B342" s="106">
        <v>0</v>
      </c>
      <c r="C342" s="28">
        <v>0</v>
      </c>
      <c r="D342" s="28">
        <v>0</v>
      </c>
      <c r="E342" s="28">
        <v>0</v>
      </c>
      <c r="F342" s="42">
        <f t="shared" si="43"/>
        <v>0</v>
      </c>
      <c r="G342" s="177">
        <f t="shared" si="43"/>
        <v>0</v>
      </c>
      <c r="J342" s="63"/>
      <c r="K342" s="189"/>
      <c r="L342" s="188"/>
    </row>
    <row r="343" spans="1:12" x14ac:dyDescent="0.3">
      <c r="A343" s="105" t="s">
        <v>1140</v>
      </c>
      <c r="B343" s="106">
        <v>0</v>
      </c>
      <c r="C343" s="28">
        <v>0</v>
      </c>
      <c r="D343" s="28">
        <v>0</v>
      </c>
      <c r="E343" s="28">
        <v>0</v>
      </c>
      <c r="F343" s="42">
        <f t="shared" si="43"/>
        <v>0</v>
      </c>
      <c r="G343" s="177">
        <f t="shared" si="43"/>
        <v>0</v>
      </c>
      <c r="J343" s="63"/>
      <c r="K343" s="189"/>
      <c r="L343" s="188"/>
    </row>
    <row r="344" spans="1:12" x14ac:dyDescent="0.3">
      <c r="A344" s="105" t="s">
        <v>1141</v>
      </c>
      <c r="B344" s="106">
        <v>0</v>
      </c>
      <c r="C344" s="28">
        <v>0</v>
      </c>
      <c r="D344" s="28">
        <v>0</v>
      </c>
      <c r="E344" s="28">
        <v>0</v>
      </c>
      <c r="F344" s="42">
        <f t="shared" si="43"/>
        <v>0</v>
      </c>
      <c r="G344" s="177">
        <f t="shared" si="43"/>
        <v>0</v>
      </c>
      <c r="J344" s="63"/>
      <c r="K344" s="189"/>
      <c r="L344" s="188"/>
    </row>
    <row r="345" spans="1:12" x14ac:dyDescent="0.3">
      <c r="A345" s="105" t="s">
        <v>1142</v>
      </c>
      <c r="B345" s="106">
        <v>0</v>
      </c>
      <c r="C345" s="28">
        <v>0</v>
      </c>
      <c r="D345" s="28">
        <v>0</v>
      </c>
      <c r="E345" s="28">
        <v>0</v>
      </c>
      <c r="F345" s="42">
        <f t="shared" si="43"/>
        <v>0</v>
      </c>
      <c r="G345" s="177">
        <f t="shared" si="43"/>
        <v>0</v>
      </c>
      <c r="J345" s="63"/>
      <c r="K345" s="189"/>
      <c r="L345" s="188"/>
    </row>
    <row r="346" spans="1:12" x14ac:dyDescent="0.3">
      <c r="A346" s="105" t="s">
        <v>207</v>
      </c>
      <c r="B346" s="106">
        <v>39</v>
      </c>
      <c r="C346" s="28">
        <v>19143409</v>
      </c>
      <c r="D346" s="28">
        <v>39</v>
      </c>
      <c r="E346" s="28">
        <v>19143409</v>
      </c>
      <c r="F346" s="42">
        <f t="shared" si="43"/>
        <v>0</v>
      </c>
      <c r="G346" s="177">
        <f t="shared" si="43"/>
        <v>0</v>
      </c>
      <c r="J346" s="63"/>
      <c r="K346" s="189"/>
      <c r="L346" s="188"/>
    </row>
    <row r="347" spans="1:12" x14ac:dyDescent="0.3">
      <c r="A347" s="105" t="s">
        <v>720</v>
      </c>
      <c r="B347" s="106">
        <v>3</v>
      </c>
      <c r="C347" s="28">
        <v>8480269</v>
      </c>
      <c r="D347" s="28">
        <v>3</v>
      </c>
      <c r="E347" s="28">
        <v>8480269</v>
      </c>
      <c r="F347" s="42">
        <f t="shared" si="43"/>
        <v>0</v>
      </c>
      <c r="G347" s="177">
        <f t="shared" si="43"/>
        <v>0</v>
      </c>
      <c r="J347" s="63"/>
      <c r="K347" s="189"/>
      <c r="L347" s="188"/>
    </row>
    <row r="348" spans="1:12" x14ac:dyDescent="0.3">
      <c r="A348" s="105" t="s">
        <v>721</v>
      </c>
      <c r="B348" s="106">
        <v>3</v>
      </c>
      <c r="C348" s="28">
        <v>2135000</v>
      </c>
      <c r="D348" s="28">
        <v>3</v>
      </c>
      <c r="E348" s="28">
        <v>2135000</v>
      </c>
      <c r="F348" s="42">
        <f t="shared" si="43"/>
        <v>0</v>
      </c>
      <c r="G348" s="177">
        <f t="shared" si="43"/>
        <v>0</v>
      </c>
      <c r="J348" s="63"/>
      <c r="K348" s="189"/>
      <c r="L348" s="188"/>
    </row>
    <row r="349" spans="1:12" x14ac:dyDescent="0.3">
      <c r="A349" s="105" t="s">
        <v>722</v>
      </c>
      <c r="B349" s="106">
        <v>4</v>
      </c>
      <c r="C349" s="28">
        <v>1274400</v>
      </c>
      <c r="D349" s="28">
        <v>4</v>
      </c>
      <c r="E349" s="28">
        <v>1274400</v>
      </c>
      <c r="F349" s="42">
        <f t="shared" si="43"/>
        <v>0</v>
      </c>
      <c r="G349" s="177">
        <f t="shared" si="43"/>
        <v>0</v>
      </c>
      <c r="J349" s="63"/>
      <c r="K349" s="189"/>
      <c r="L349" s="188"/>
    </row>
    <row r="350" spans="1:12" x14ac:dyDescent="0.3">
      <c r="A350" s="105" t="s">
        <v>778</v>
      </c>
      <c r="B350" s="106">
        <v>15</v>
      </c>
      <c r="C350" s="28">
        <v>54865444</v>
      </c>
      <c r="D350" s="28">
        <v>15</v>
      </c>
      <c r="E350" s="28">
        <v>54865444</v>
      </c>
      <c r="F350" s="42">
        <f t="shared" si="43"/>
        <v>0</v>
      </c>
      <c r="G350" s="177">
        <f t="shared" si="43"/>
        <v>0</v>
      </c>
      <c r="J350" s="63"/>
      <c r="K350" s="189"/>
      <c r="L350" s="188"/>
    </row>
    <row r="351" spans="1:12" x14ac:dyDescent="0.3">
      <c r="A351" s="105" t="s">
        <v>1143</v>
      </c>
      <c r="B351" s="106">
        <v>0</v>
      </c>
      <c r="C351" s="28">
        <v>0</v>
      </c>
      <c r="D351" s="28">
        <v>0</v>
      </c>
      <c r="E351" s="28">
        <v>0</v>
      </c>
      <c r="F351" s="42">
        <f t="shared" si="43"/>
        <v>0</v>
      </c>
      <c r="G351" s="177">
        <f t="shared" si="43"/>
        <v>0</v>
      </c>
      <c r="J351" s="63"/>
      <c r="K351" s="189"/>
      <c r="L351" s="188"/>
    </row>
    <row r="352" spans="1:12" x14ac:dyDescent="0.3">
      <c r="A352" s="105" t="s">
        <v>723</v>
      </c>
      <c r="B352" s="106">
        <v>2</v>
      </c>
      <c r="C352" s="28">
        <v>1299556</v>
      </c>
      <c r="D352" s="28">
        <v>2</v>
      </c>
      <c r="E352" s="28">
        <v>1299556</v>
      </c>
      <c r="F352" s="42">
        <f t="shared" si="43"/>
        <v>0</v>
      </c>
      <c r="G352" s="177">
        <f t="shared" si="43"/>
        <v>0</v>
      </c>
      <c r="J352" s="63"/>
      <c r="K352" s="189"/>
      <c r="L352" s="188"/>
    </row>
    <row r="353" spans="1:12" x14ac:dyDescent="0.3">
      <c r="A353" s="105" t="s">
        <v>1144</v>
      </c>
      <c r="B353" s="106">
        <v>0</v>
      </c>
      <c r="C353" s="28">
        <v>0</v>
      </c>
      <c r="D353" s="28">
        <v>0</v>
      </c>
      <c r="E353" s="28">
        <v>0</v>
      </c>
      <c r="F353" s="42">
        <f t="shared" si="43"/>
        <v>0</v>
      </c>
      <c r="G353" s="177">
        <f t="shared" si="43"/>
        <v>0</v>
      </c>
      <c r="J353" s="63"/>
      <c r="K353" s="189"/>
      <c r="L353" s="188"/>
    </row>
    <row r="354" spans="1:12" x14ac:dyDescent="0.3">
      <c r="A354" s="105" t="s">
        <v>779</v>
      </c>
      <c r="B354" s="106">
        <v>2</v>
      </c>
      <c r="C354" s="28">
        <v>1013843</v>
      </c>
      <c r="D354" s="28">
        <v>2</v>
      </c>
      <c r="E354" s="28">
        <v>1013843</v>
      </c>
      <c r="F354" s="42">
        <f t="shared" si="43"/>
        <v>0</v>
      </c>
      <c r="G354" s="177">
        <f t="shared" si="43"/>
        <v>0</v>
      </c>
      <c r="J354" s="63"/>
      <c r="K354" s="189"/>
      <c r="L354" s="188"/>
    </row>
    <row r="355" spans="1:12" x14ac:dyDescent="0.3">
      <c r="A355" s="105" t="s">
        <v>724</v>
      </c>
      <c r="B355" s="106">
        <v>21</v>
      </c>
      <c r="C355" s="28">
        <v>21502586</v>
      </c>
      <c r="D355" s="28">
        <v>21</v>
      </c>
      <c r="E355" s="28">
        <v>21502586</v>
      </c>
      <c r="F355" s="42">
        <f t="shared" si="43"/>
        <v>0</v>
      </c>
      <c r="G355" s="177">
        <f t="shared" si="43"/>
        <v>0</v>
      </c>
      <c r="J355" s="63"/>
      <c r="K355" s="189"/>
      <c r="L355" s="188"/>
    </row>
    <row r="356" spans="1:12" x14ac:dyDescent="0.3">
      <c r="A356" s="105" t="s">
        <v>725</v>
      </c>
      <c r="B356" s="106">
        <v>3</v>
      </c>
      <c r="C356" s="28">
        <v>2335769</v>
      </c>
      <c r="D356" s="28">
        <v>3</v>
      </c>
      <c r="E356" s="28">
        <v>2335769</v>
      </c>
      <c r="F356" s="42">
        <f t="shared" si="43"/>
        <v>0</v>
      </c>
      <c r="G356" s="177">
        <f t="shared" si="43"/>
        <v>0</v>
      </c>
      <c r="J356" s="63"/>
      <c r="K356" s="189"/>
      <c r="L356" s="188"/>
    </row>
    <row r="357" spans="1:12" x14ac:dyDescent="0.3">
      <c r="A357" s="105" t="s">
        <v>1145</v>
      </c>
      <c r="B357" s="106">
        <v>0</v>
      </c>
      <c r="C357" s="28">
        <v>0</v>
      </c>
      <c r="D357" s="28">
        <v>0</v>
      </c>
      <c r="E357" s="28">
        <v>0</v>
      </c>
      <c r="F357" s="42">
        <f t="shared" si="43"/>
        <v>0</v>
      </c>
      <c r="G357" s="177">
        <f t="shared" si="43"/>
        <v>0</v>
      </c>
      <c r="J357" s="63"/>
      <c r="K357" s="189"/>
      <c r="L357" s="188"/>
    </row>
    <row r="358" spans="1:12" x14ac:dyDescent="0.3">
      <c r="A358" s="105" t="s">
        <v>1146</v>
      </c>
      <c r="B358" s="106">
        <v>0</v>
      </c>
      <c r="C358" s="28">
        <v>0</v>
      </c>
      <c r="D358" s="28">
        <v>0</v>
      </c>
      <c r="E358" s="28">
        <v>0</v>
      </c>
      <c r="F358" s="42">
        <f t="shared" si="43"/>
        <v>0</v>
      </c>
      <c r="G358" s="177">
        <f t="shared" si="43"/>
        <v>0</v>
      </c>
      <c r="J358" s="63"/>
      <c r="K358" s="189"/>
      <c r="L358" s="188"/>
    </row>
    <row r="359" spans="1:12" x14ac:dyDescent="0.3">
      <c r="A359" s="105" t="s">
        <v>780</v>
      </c>
      <c r="B359" s="106">
        <v>3</v>
      </c>
      <c r="C359" s="28">
        <v>829766</v>
      </c>
      <c r="D359" s="28">
        <v>3</v>
      </c>
      <c r="E359" s="28">
        <v>829766</v>
      </c>
      <c r="F359" s="42">
        <f t="shared" si="43"/>
        <v>0</v>
      </c>
      <c r="G359" s="177">
        <f t="shared" si="43"/>
        <v>0</v>
      </c>
      <c r="J359" s="63"/>
      <c r="K359" s="189"/>
      <c r="L359" s="188"/>
    </row>
    <row r="360" spans="1:12" x14ac:dyDescent="0.3">
      <c r="A360" s="105" t="s">
        <v>726</v>
      </c>
      <c r="B360" s="106">
        <v>4</v>
      </c>
      <c r="C360" s="28">
        <v>1319489</v>
      </c>
      <c r="D360" s="28">
        <v>4</v>
      </c>
      <c r="E360" s="28">
        <v>1319489</v>
      </c>
      <c r="F360" s="42">
        <f t="shared" si="43"/>
        <v>0</v>
      </c>
      <c r="G360" s="177">
        <f t="shared" si="43"/>
        <v>0</v>
      </c>
      <c r="J360" s="63"/>
      <c r="K360" s="189"/>
      <c r="L360" s="188"/>
    </row>
    <row r="361" spans="1:12" x14ac:dyDescent="0.3">
      <c r="A361" s="105" t="s">
        <v>727</v>
      </c>
      <c r="B361" s="106">
        <v>2</v>
      </c>
      <c r="C361" s="28">
        <v>275284</v>
      </c>
      <c r="D361" s="28">
        <v>2</v>
      </c>
      <c r="E361" s="28">
        <v>275284</v>
      </c>
      <c r="F361" s="42">
        <f t="shared" si="43"/>
        <v>0</v>
      </c>
      <c r="G361" s="177">
        <f t="shared" si="43"/>
        <v>0</v>
      </c>
      <c r="J361" s="63"/>
      <c r="K361" s="189"/>
      <c r="L361" s="188"/>
    </row>
    <row r="362" spans="1:12" x14ac:dyDescent="0.3">
      <c r="A362" s="105" t="s">
        <v>781</v>
      </c>
      <c r="B362" s="106">
        <v>13</v>
      </c>
      <c r="C362" s="28">
        <v>29806299</v>
      </c>
      <c r="D362" s="28">
        <v>13</v>
      </c>
      <c r="E362" s="28">
        <v>29806299</v>
      </c>
      <c r="F362" s="42">
        <f t="shared" si="43"/>
        <v>0</v>
      </c>
      <c r="G362" s="177">
        <f t="shared" si="43"/>
        <v>0</v>
      </c>
      <c r="J362" s="63"/>
      <c r="K362" s="189"/>
      <c r="L362" s="188"/>
    </row>
    <row r="363" spans="1:12" x14ac:dyDescent="0.3">
      <c r="A363" s="105" t="s">
        <v>728</v>
      </c>
      <c r="B363" s="106">
        <v>3</v>
      </c>
      <c r="C363" s="28">
        <v>781761</v>
      </c>
      <c r="D363" s="28">
        <v>3</v>
      </c>
      <c r="E363" s="28">
        <v>781761</v>
      </c>
      <c r="F363" s="42">
        <f t="shared" si="43"/>
        <v>0</v>
      </c>
      <c r="G363" s="177">
        <f t="shared" si="43"/>
        <v>0</v>
      </c>
      <c r="J363" s="63"/>
      <c r="K363" s="189"/>
      <c r="L363" s="188"/>
    </row>
    <row r="364" spans="1:12" x14ac:dyDescent="0.3">
      <c r="A364" s="105" t="s">
        <v>729</v>
      </c>
      <c r="B364" s="106">
        <v>1</v>
      </c>
      <c r="C364" s="28">
        <v>353502</v>
      </c>
      <c r="D364" s="28">
        <v>1</v>
      </c>
      <c r="E364" s="28">
        <v>353502</v>
      </c>
      <c r="F364" s="42">
        <f t="shared" si="43"/>
        <v>0</v>
      </c>
      <c r="G364" s="177">
        <f t="shared" si="43"/>
        <v>0</v>
      </c>
      <c r="J364" s="63"/>
      <c r="K364" s="189"/>
      <c r="L364" s="188"/>
    </row>
    <row r="365" spans="1:12" x14ac:dyDescent="0.3">
      <c r="A365" s="105" t="s">
        <v>1147</v>
      </c>
      <c r="B365" s="106">
        <v>0</v>
      </c>
      <c r="C365" s="28">
        <v>0</v>
      </c>
      <c r="D365" s="28">
        <v>0</v>
      </c>
      <c r="E365" s="28">
        <v>0</v>
      </c>
      <c r="F365" s="42">
        <f t="shared" si="43"/>
        <v>0</v>
      </c>
      <c r="G365" s="177">
        <f t="shared" si="43"/>
        <v>0</v>
      </c>
      <c r="J365" s="63"/>
      <c r="K365" s="189"/>
      <c r="L365" s="188"/>
    </row>
    <row r="366" spans="1:12" x14ac:dyDescent="0.3">
      <c r="A366" s="105" t="s">
        <v>730</v>
      </c>
      <c r="B366" s="106">
        <v>4</v>
      </c>
      <c r="C366" s="28">
        <v>6279077</v>
      </c>
      <c r="D366" s="28">
        <v>4</v>
      </c>
      <c r="E366" s="28">
        <v>6279077</v>
      </c>
      <c r="F366" s="42">
        <f t="shared" si="43"/>
        <v>0</v>
      </c>
      <c r="G366" s="177">
        <f t="shared" si="43"/>
        <v>0</v>
      </c>
      <c r="J366" s="63"/>
      <c r="K366" s="189"/>
      <c r="L366" s="188"/>
    </row>
    <row r="367" spans="1:12" x14ac:dyDescent="0.3">
      <c r="A367" s="105" t="s">
        <v>731</v>
      </c>
      <c r="B367" s="106">
        <v>1</v>
      </c>
      <c r="C367" s="28">
        <v>75000</v>
      </c>
      <c r="D367" s="28">
        <v>1</v>
      </c>
      <c r="E367" s="28">
        <v>75000</v>
      </c>
      <c r="F367" s="42">
        <f t="shared" si="43"/>
        <v>0</v>
      </c>
      <c r="G367" s="177">
        <f t="shared" si="43"/>
        <v>0</v>
      </c>
      <c r="J367" s="63"/>
      <c r="K367" s="189"/>
      <c r="L367" s="188"/>
    </row>
    <row r="368" spans="1:12" x14ac:dyDescent="0.3">
      <c r="A368" s="105" t="s">
        <v>732</v>
      </c>
      <c r="B368" s="106">
        <v>48</v>
      </c>
      <c r="C368" s="28">
        <v>140411934</v>
      </c>
      <c r="D368" s="28">
        <v>48</v>
      </c>
      <c r="E368" s="28">
        <v>140411934</v>
      </c>
      <c r="F368" s="42">
        <f t="shared" si="43"/>
        <v>0</v>
      </c>
      <c r="G368" s="177">
        <f t="shared" si="43"/>
        <v>0</v>
      </c>
      <c r="J368" s="63"/>
      <c r="K368" s="189"/>
      <c r="L368" s="188"/>
    </row>
    <row r="369" spans="1:12" x14ac:dyDescent="0.3">
      <c r="A369" s="105" t="s">
        <v>1148</v>
      </c>
      <c r="B369" s="106">
        <v>0</v>
      </c>
      <c r="C369" s="28">
        <v>0</v>
      </c>
      <c r="D369" s="28">
        <v>0</v>
      </c>
      <c r="E369" s="28">
        <v>0</v>
      </c>
      <c r="F369" s="42">
        <f t="shared" si="43"/>
        <v>0</v>
      </c>
      <c r="G369" s="177">
        <f t="shared" si="43"/>
        <v>0</v>
      </c>
      <c r="J369" s="63"/>
      <c r="K369" s="189"/>
      <c r="L369" s="188"/>
    </row>
    <row r="370" spans="1:12" x14ac:dyDescent="0.3">
      <c r="A370" s="105" t="s">
        <v>1149</v>
      </c>
      <c r="B370" s="106">
        <v>0</v>
      </c>
      <c r="C370" s="28">
        <v>0</v>
      </c>
      <c r="D370" s="28">
        <v>0</v>
      </c>
      <c r="E370" s="28">
        <v>0</v>
      </c>
      <c r="F370" s="42">
        <f t="shared" si="43"/>
        <v>0</v>
      </c>
      <c r="G370" s="177">
        <f t="shared" si="43"/>
        <v>0</v>
      </c>
      <c r="J370" s="63"/>
      <c r="K370" s="189"/>
      <c r="L370" s="188"/>
    </row>
    <row r="371" spans="1:12" x14ac:dyDescent="0.3">
      <c r="A371" s="105" t="s">
        <v>733</v>
      </c>
      <c r="B371" s="106">
        <v>2</v>
      </c>
      <c r="C371" s="28">
        <v>505110</v>
      </c>
      <c r="D371" s="28">
        <v>2</v>
      </c>
      <c r="E371" s="28">
        <v>505110</v>
      </c>
      <c r="F371" s="42">
        <f t="shared" si="43"/>
        <v>0</v>
      </c>
      <c r="G371" s="177">
        <f t="shared" si="43"/>
        <v>0</v>
      </c>
      <c r="J371" s="63"/>
      <c r="K371" s="189"/>
      <c r="L371" s="188"/>
    </row>
    <row r="372" spans="1:12" x14ac:dyDescent="0.3">
      <c r="A372" s="105" t="s">
        <v>734</v>
      </c>
      <c r="B372" s="106">
        <v>3</v>
      </c>
      <c r="C372" s="28">
        <v>575000</v>
      </c>
      <c r="D372" s="28">
        <v>3</v>
      </c>
      <c r="E372" s="28">
        <v>575000</v>
      </c>
      <c r="F372" s="42">
        <f t="shared" si="43"/>
        <v>0</v>
      </c>
      <c r="G372" s="177">
        <f t="shared" si="43"/>
        <v>0</v>
      </c>
      <c r="J372" s="63"/>
      <c r="K372" s="189"/>
      <c r="L372" s="188"/>
    </row>
    <row r="373" spans="1:12" x14ac:dyDescent="0.3">
      <c r="A373" s="105" t="s">
        <v>1150</v>
      </c>
      <c r="B373" s="106">
        <v>0</v>
      </c>
      <c r="C373" s="28">
        <v>0</v>
      </c>
      <c r="D373" s="28">
        <v>0</v>
      </c>
      <c r="E373" s="28">
        <v>0</v>
      </c>
      <c r="F373" s="42">
        <f t="shared" si="43"/>
        <v>0</v>
      </c>
      <c r="G373" s="177">
        <f t="shared" si="43"/>
        <v>0</v>
      </c>
      <c r="J373" s="63"/>
      <c r="K373" s="189"/>
      <c r="L373" s="188"/>
    </row>
    <row r="374" spans="1:12" x14ac:dyDescent="0.3">
      <c r="A374" s="105" t="s">
        <v>1151</v>
      </c>
      <c r="B374" s="106">
        <v>0</v>
      </c>
      <c r="C374" s="28">
        <v>0</v>
      </c>
      <c r="D374" s="28">
        <v>0</v>
      </c>
      <c r="E374" s="28">
        <v>0</v>
      </c>
      <c r="F374" s="42">
        <f t="shared" si="43"/>
        <v>0</v>
      </c>
      <c r="G374" s="177">
        <f t="shared" si="43"/>
        <v>0</v>
      </c>
      <c r="J374" s="63"/>
      <c r="K374" s="189"/>
      <c r="L374" s="188"/>
    </row>
    <row r="375" spans="1:12" x14ac:dyDescent="0.3">
      <c r="A375" s="105" t="s">
        <v>735</v>
      </c>
      <c r="B375" s="106">
        <v>2</v>
      </c>
      <c r="C375" s="28">
        <v>527363</v>
      </c>
      <c r="D375" s="28">
        <v>2</v>
      </c>
      <c r="E375" s="28">
        <v>527363</v>
      </c>
      <c r="F375" s="42">
        <f t="shared" si="43"/>
        <v>0</v>
      </c>
      <c r="G375" s="177">
        <f t="shared" si="43"/>
        <v>0</v>
      </c>
      <c r="J375" s="63"/>
      <c r="K375" s="189"/>
      <c r="L375" s="188"/>
    </row>
    <row r="376" spans="1:12" x14ac:dyDescent="0.3">
      <c r="A376" s="105" t="s">
        <v>736</v>
      </c>
      <c r="B376" s="106">
        <v>1</v>
      </c>
      <c r="C376" s="28">
        <v>1455535</v>
      </c>
      <c r="D376" s="28">
        <v>1</v>
      </c>
      <c r="E376" s="28">
        <v>1455535</v>
      </c>
      <c r="F376" s="42">
        <f t="shared" si="43"/>
        <v>0</v>
      </c>
      <c r="G376" s="177">
        <f t="shared" si="43"/>
        <v>0</v>
      </c>
      <c r="J376" s="63"/>
      <c r="K376" s="189"/>
      <c r="L376" s="188"/>
    </row>
    <row r="377" spans="1:12" x14ac:dyDescent="0.3">
      <c r="A377" s="105" t="s">
        <v>1152</v>
      </c>
      <c r="B377" s="106">
        <v>0</v>
      </c>
      <c r="C377" s="28">
        <v>0</v>
      </c>
      <c r="D377" s="28">
        <v>0</v>
      </c>
      <c r="E377" s="28">
        <v>0</v>
      </c>
      <c r="F377" s="42">
        <f t="shared" si="43"/>
        <v>0</v>
      </c>
      <c r="G377" s="177">
        <f t="shared" si="43"/>
        <v>0</v>
      </c>
      <c r="J377" s="63"/>
      <c r="K377" s="189"/>
      <c r="L377" s="188"/>
    </row>
    <row r="378" spans="1:12" x14ac:dyDescent="0.3">
      <c r="A378" s="105" t="s">
        <v>1153</v>
      </c>
      <c r="B378" s="106">
        <v>0</v>
      </c>
      <c r="C378" s="28">
        <v>0</v>
      </c>
      <c r="D378" s="28">
        <v>0</v>
      </c>
      <c r="E378" s="28">
        <v>0</v>
      </c>
      <c r="F378" s="42">
        <f t="shared" si="43"/>
        <v>0</v>
      </c>
      <c r="G378" s="177">
        <f t="shared" si="43"/>
        <v>0</v>
      </c>
      <c r="J378" s="63"/>
      <c r="K378" s="189"/>
      <c r="L378" s="188"/>
    </row>
    <row r="379" spans="1:12" x14ac:dyDescent="0.3">
      <c r="A379" s="105" t="s">
        <v>1154</v>
      </c>
      <c r="B379" s="106">
        <v>0</v>
      </c>
      <c r="C379" s="28">
        <v>0</v>
      </c>
      <c r="D379" s="28">
        <v>0</v>
      </c>
      <c r="E379" s="28">
        <v>0</v>
      </c>
      <c r="F379" s="42">
        <f t="shared" si="43"/>
        <v>0</v>
      </c>
      <c r="G379" s="177">
        <f t="shared" si="43"/>
        <v>0</v>
      </c>
      <c r="J379" s="63"/>
      <c r="K379" s="189"/>
      <c r="L379" s="188"/>
    </row>
    <row r="380" spans="1:12" x14ac:dyDescent="0.3">
      <c r="A380" s="105" t="s">
        <v>1155</v>
      </c>
      <c r="B380" s="106">
        <v>0</v>
      </c>
      <c r="C380" s="28">
        <v>0</v>
      </c>
      <c r="D380" s="28">
        <v>0</v>
      </c>
      <c r="E380" s="28">
        <v>0</v>
      </c>
      <c r="F380" s="42">
        <f t="shared" si="43"/>
        <v>0</v>
      </c>
      <c r="G380" s="177">
        <f t="shared" si="43"/>
        <v>0</v>
      </c>
      <c r="J380" s="63"/>
      <c r="K380" s="189"/>
      <c r="L380" s="188"/>
    </row>
    <row r="381" spans="1:12" x14ac:dyDescent="0.3">
      <c r="A381" s="105" t="s">
        <v>737</v>
      </c>
      <c r="B381" s="106">
        <v>1</v>
      </c>
      <c r="C381" s="28">
        <v>399920</v>
      </c>
      <c r="D381" s="28">
        <v>1</v>
      </c>
      <c r="E381" s="28">
        <v>399920</v>
      </c>
      <c r="F381" s="42">
        <f t="shared" si="43"/>
        <v>0</v>
      </c>
      <c r="G381" s="177">
        <f t="shared" si="43"/>
        <v>0</v>
      </c>
      <c r="J381" s="63"/>
      <c r="K381" s="189"/>
      <c r="L381" s="188"/>
    </row>
    <row r="382" spans="1:12" x14ac:dyDescent="0.3">
      <c r="A382" s="105" t="s">
        <v>738</v>
      </c>
      <c r="B382" s="106">
        <v>1</v>
      </c>
      <c r="C382" s="28">
        <v>470254</v>
      </c>
      <c r="D382" s="28">
        <v>1</v>
      </c>
      <c r="E382" s="28">
        <v>470254</v>
      </c>
      <c r="F382" s="42">
        <f t="shared" si="43"/>
        <v>0</v>
      </c>
      <c r="G382" s="177">
        <f t="shared" si="43"/>
        <v>0</v>
      </c>
      <c r="J382" s="63"/>
      <c r="K382" s="189"/>
      <c r="L382" s="188"/>
    </row>
    <row r="383" spans="1:12" x14ac:dyDescent="0.3">
      <c r="A383" s="105" t="s">
        <v>782</v>
      </c>
      <c r="B383" s="106">
        <v>12</v>
      </c>
      <c r="C383" s="28">
        <v>14923871</v>
      </c>
      <c r="D383" s="28">
        <v>12</v>
      </c>
      <c r="E383" s="28">
        <v>14923871</v>
      </c>
      <c r="F383" s="42">
        <f t="shared" si="43"/>
        <v>0</v>
      </c>
      <c r="G383" s="177">
        <f t="shared" si="43"/>
        <v>0</v>
      </c>
      <c r="J383" s="63"/>
      <c r="K383" s="189"/>
      <c r="L383" s="188"/>
    </row>
    <row r="384" spans="1:12" x14ac:dyDescent="0.3">
      <c r="A384" s="105" t="s">
        <v>739</v>
      </c>
      <c r="B384" s="106">
        <v>1</v>
      </c>
      <c r="C384" s="28">
        <v>136728</v>
      </c>
      <c r="D384" s="28">
        <v>1</v>
      </c>
      <c r="E384" s="28">
        <v>136728</v>
      </c>
      <c r="F384" s="42">
        <f t="shared" si="43"/>
        <v>0</v>
      </c>
      <c r="G384" s="177">
        <f t="shared" si="43"/>
        <v>0</v>
      </c>
      <c r="J384" s="63"/>
      <c r="K384" s="189"/>
      <c r="L384" s="188"/>
    </row>
    <row r="385" spans="1:12" x14ac:dyDescent="0.3">
      <c r="A385" s="105" t="s">
        <v>740</v>
      </c>
      <c r="B385" s="106">
        <v>10</v>
      </c>
      <c r="C385" s="28">
        <v>2740726</v>
      </c>
      <c r="D385" s="28">
        <v>10</v>
      </c>
      <c r="E385" s="28">
        <v>2740726</v>
      </c>
      <c r="F385" s="42">
        <f t="shared" si="43"/>
        <v>0</v>
      </c>
      <c r="G385" s="177">
        <f t="shared" si="43"/>
        <v>0</v>
      </c>
      <c r="J385" s="63"/>
      <c r="K385" s="189"/>
      <c r="L385" s="188"/>
    </row>
    <row r="386" spans="1:12" x14ac:dyDescent="0.3">
      <c r="A386" s="105" t="s">
        <v>1156</v>
      </c>
      <c r="B386" s="106">
        <v>0</v>
      </c>
      <c r="C386" s="28">
        <v>0</v>
      </c>
      <c r="D386" s="28">
        <v>0</v>
      </c>
      <c r="E386" s="28">
        <v>0</v>
      </c>
      <c r="F386" s="42">
        <f t="shared" si="43"/>
        <v>0</v>
      </c>
      <c r="G386" s="177">
        <f t="shared" si="43"/>
        <v>0</v>
      </c>
      <c r="J386" s="63"/>
      <c r="K386" s="189"/>
      <c r="L386" s="188"/>
    </row>
    <row r="387" spans="1:12" x14ac:dyDescent="0.3">
      <c r="A387" s="105" t="s">
        <v>923</v>
      </c>
      <c r="B387" s="106">
        <v>15</v>
      </c>
      <c r="C387" s="28">
        <v>6232211</v>
      </c>
      <c r="D387" s="28">
        <v>15</v>
      </c>
      <c r="E387" s="28">
        <v>6232211</v>
      </c>
      <c r="F387" s="42">
        <f t="shared" si="43"/>
        <v>0</v>
      </c>
      <c r="G387" s="177">
        <f t="shared" si="43"/>
        <v>0</v>
      </c>
      <c r="J387" s="63"/>
      <c r="K387" s="189"/>
      <c r="L387" s="188"/>
    </row>
    <row r="388" spans="1:12" x14ac:dyDescent="0.3">
      <c r="A388" s="105" t="s">
        <v>1157</v>
      </c>
      <c r="B388" s="106">
        <v>0</v>
      </c>
      <c r="C388" s="28">
        <v>0</v>
      </c>
      <c r="D388" s="28">
        <v>0</v>
      </c>
      <c r="E388" s="28">
        <v>0</v>
      </c>
      <c r="F388" s="42">
        <f t="shared" si="43"/>
        <v>0</v>
      </c>
      <c r="G388" s="177">
        <f t="shared" si="43"/>
        <v>0</v>
      </c>
      <c r="J388" s="63"/>
      <c r="K388" s="189"/>
      <c r="L388" s="188"/>
    </row>
    <row r="389" spans="1:12" x14ac:dyDescent="0.3">
      <c r="A389" s="54" t="s">
        <v>1158</v>
      </c>
      <c r="B389" s="72">
        <v>0</v>
      </c>
      <c r="C389" s="29">
        <v>0</v>
      </c>
      <c r="D389" s="29">
        <v>0</v>
      </c>
      <c r="E389" s="29">
        <v>0</v>
      </c>
      <c r="F389" s="42">
        <f t="shared" ref="F389:F419" si="44">B389-D389</f>
        <v>0</v>
      </c>
      <c r="G389" s="177">
        <f t="shared" ref="G389:G419" si="45">C389-E389</f>
        <v>0</v>
      </c>
      <c r="J389" s="63"/>
      <c r="K389" s="189"/>
      <c r="L389" s="188"/>
    </row>
    <row r="390" spans="1:12" x14ac:dyDescent="0.3">
      <c r="A390" s="54" t="s">
        <v>1159</v>
      </c>
      <c r="B390" s="72">
        <v>0</v>
      </c>
      <c r="C390" s="29">
        <v>0</v>
      </c>
      <c r="D390" s="29">
        <v>0</v>
      </c>
      <c r="E390" s="29">
        <v>0</v>
      </c>
      <c r="F390" s="42">
        <f t="shared" si="44"/>
        <v>0</v>
      </c>
      <c r="G390" s="177">
        <f t="shared" si="45"/>
        <v>0</v>
      </c>
      <c r="J390" s="63"/>
      <c r="K390" s="189"/>
      <c r="L390" s="188"/>
    </row>
    <row r="391" spans="1:12" x14ac:dyDescent="0.3">
      <c r="A391" s="54" t="s">
        <v>741</v>
      </c>
      <c r="B391" s="72">
        <v>2</v>
      </c>
      <c r="C391" s="29">
        <v>652872</v>
      </c>
      <c r="D391" s="29">
        <v>2</v>
      </c>
      <c r="E391" s="29">
        <v>652872</v>
      </c>
      <c r="F391" s="42">
        <f t="shared" si="44"/>
        <v>0</v>
      </c>
      <c r="G391" s="177">
        <f t="shared" si="45"/>
        <v>0</v>
      </c>
      <c r="J391" s="63"/>
      <c r="K391" s="189"/>
      <c r="L391" s="188"/>
    </row>
    <row r="392" spans="1:12" x14ac:dyDescent="0.3">
      <c r="A392" s="54" t="s">
        <v>924</v>
      </c>
      <c r="B392" s="72">
        <v>21</v>
      </c>
      <c r="C392" s="29">
        <v>9771160</v>
      </c>
      <c r="D392" s="29">
        <v>21</v>
      </c>
      <c r="E392" s="29">
        <v>9771160</v>
      </c>
      <c r="F392" s="42">
        <f t="shared" si="44"/>
        <v>0</v>
      </c>
      <c r="G392" s="177">
        <f t="shared" si="45"/>
        <v>0</v>
      </c>
      <c r="J392" s="63"/>
      <c r="K392" s="189"/>
      <c r="L392" s="188"/>
    </row>
    <row r="393" spans="1:12" x14ac:dyDescent="0.3">
      <c r="A393" s="54" t="s">
        <v>1160</v>
      </c>
      <c r="B393" s="72">
        <v>0</v>
      </c>
      <c r="C393" s="29">
        <v>0</v>
      </c>
      <c r="D393" s="29">
        <v>0</v>
      </c>
      <c r="E393" s="29">
        <v>0</v>
      </c>
      <c r="F393" s="42">
        <f t="shared" si="44"/>
        <v>0</v>
      </c>
      <c r="G393" s="177">
        <f t="shared" si="45"/>
        <v>0</v>
      </c>
      <c r="J393" s="63"/>
      <c r="K393" s="189"/>
      <c r="L393" s="188"/>
    </row>
    <row r="394" spans="1:12" x14ac:dyDescent="0.3">
      <c r="A394" s="54" t="s">
        <v>742</v>
      </c>
      <c r="B394" s="72">
        <v>1</v>
      </c>
      <c r="C394" s="29">
        <v>150000</v>
      </c>
      <c r="D394" s="29">
        <v>1</v>
      </c>
      <c r="E394" s="29">
        <v>150000</v>
      </c>
      <c r="F394" s="42">
        <f t="shared" si="44"/>
        <v>0</v>
      </c>
      <c r="G394" s="177">
        <f t="shared" si="45"/>
        <v>0</v>
      </c>
      <c r="J394" s="63"/>
      <c r="K394" s="189"/>
      <c r="L394" s="188"/>
    </row>
    <row r="395" spans="1:12" x14ac:dyDescent="0.3">
      <c r="A395" s="54" t="s">
        <v>1161</v>
      </c>
      <c r="B395" s="72">
        <v>0</v>
      </c>
      <c r="C395" s="29">
        <v>0</v>
      </c>
      <c r="D395" s="29">
        <v>0</v>
      </c>
      <c r="E395" s="29">
        <v>0</v>
      </c>
      <c r="F395" s="42">
        <f t="shared" si="44"/>
        <v>0</v>
      </c>
      <c r="G395" s="177">
        <f t="shared" si="45"/>
        <v>0</v>
      </c>
      <c r="J395" s="63"/>
      <c r="K395" s="189"/>
      <c r="L395" s="188"/>
    </row>
    <row r="396" spans="1:12" x14ac:dyDescent="0.3">
      <c r="A396" s="54" t="s">
        <v>743</v>
      </c>
      <c r="B396" s="72">
        <v>1</v>
      </c>
      <c r="C396" s="29">
        <v>50000</v>
      </c>
      <c r="D396" s="29">
        <v>1</v>
      </c>
      <c r="E396" s="29">
        <v>50000</v>
      </c>
      <c r="F396" s="42">
        <f t="shared" si="44"/>
        <v>0</v>
      </c>
      <c r="G396" s="177">
        <f t="shared" si="45"/>
        <v>0</v>
      </c>
      <c r="J396" s="63"/>
      <c r="K396" s="189"/>
      <c r="L396" s="188"/>
    </row>
    <row r="397" spans="1:12" x14ac:dyDescent="0.3">
      <c r="A397" s="54" t="s">
        <v>1162</v>
      </c>
      <c r="B397" s="72">
        <v>0</v>
      </c>
      <c r="C397" s="29">
        <v>0</v>
      </c>
      <c r="D397" s="29">
        <v>0</v>
      </c>
      <c r="E397" s="29">
        <v>0</v>
      </c>
      <c r="F397" s="42">
        <f t="shared" si="44"/>
        <v>0</v>
      </c>
      <c r="G397" s="177">
        <f t="shared" si="45"/>
        <v>0</v>
      </c>
      <c r="J397" s="63"/>
      <c r="K397" s="189"/>
      <c r="L397" s="188"/>
    </row>
    <row r="398" spans="1:12" x14ac:dyDescent="0.3">
      <c r="A398" s="54" t="s">
        <v>744</v>
      </c>
      <c r="B398" s="72">
        <v>1</v>
      </c>
      <c r="C398" s="29">
        <v>50000</v>
      </c>
      <c r="D398" s="29">
        <v>1</v>
      </c>
      <c r="E398" s="29">
        <v>50000</v>
      </c>
      <c r="F398" s="42">
        <f t="shared" si="44"/>
        <v>0</v>
      </c>
      <c r="G398" s="177">
        <f t="shared" si="45"/>
        <v>0</v>
      </c>
      <c r="J398" s="63"/>
      <c r="K398" s="189"/>
      <c r="L398" s="188"/>
    </row>
    <row r="399" spans="1:12" x14ac:dyDescent="0.3">
      <c r="A399" s="54" t="s">
        <v>745</v>
      </c>
      <c r="B399" s="72">
        <v>19</v>
      </c>
      <c r="C399" s="29">
        <v>86114831</v>
      </c>
      <c r="D399" s="29">
        <v>19</v>
      </c>
      <c r="E399" s="29">
        <v>86114831</v>
      </c>
      <c r="F399" s="42">
        <f t="shared" si="44"/>
        <v>0</v>
      </c>
      <c r="G399" s="177">
        <f t="shared" si="45"/>
        <v>0</v>
      </c>
      <c r="J399" s="63"/>
      <c r="K399" s="189"/>
      <c r="L399" s="188"/>
    </row>
    <row r="400" spans="1:12" x14ac:dyDescent="0.3">
      <c r="A400" s="54" t="s">
        <v>1163</v>
      </c>
      <c r="B400" s="72">
        <v>0</v>
      </c>
      <c r="C400" s="29">
        <v>0</v>
      </c>
      <c r="D400" s="29">
        <v>0</v>
      </c>
      <c r="E400" s="29">
        <v>0</v>
      </c>
      <c r="F400" s="42">
        <f t="shared" si="44"/>
        <v>0</v>
      </c>
      <c r="G400" s="177">
        <f t="shared" si="45"/>
        <v>0</v>
      </c>
      <c r="J400" s="63"/>
      <c r="K400" s="189"/>
      <c r="L400" s="188"/>
    </row>
    <row r="401" spans="1:12" x14ac:dyDescent="0.3">
      <c r="A401" s="54" t="s">
        <v>783</v>
      </c>
      <c r="B401" s="72">
        <v>9</v>
      </c>
      <c r="C401" s="29">
        <v>23378241</v>
      </c>
      <c r="D401" s="29">
        <v>9</v>
      </c>
      <c r="E401" s="29">
        <v>23378241</v>
      </c>
      <c r="F401" s="42">
        <f t="shared" si="44"/>
        <v>0</v>
      </c>
      <c r="G401" s="177">
        <f t="shared" si="45"/>
        <v>0</v>
      </c>
      <c r="J401" s="63"/>
      <c r="K401" s="189"/>
      <c r="L401" s="188"/>
    </row>
    <row r="402" spans="1:12" x14ac:dyDescent="0.3">
      <c r="A402" s="54" t="s">
        <v>1164</v>
      </c>
      <c r="B402" s="72">
        <v>0</v>
      </c>
      <c r="C402" s="29">
        <v>0</v>
      </c>
      <c r="D402" s="29">
        <v>0</v>
      </c>
      <c r="E402" s="29">
        <v>0</v>
      </c>
      <c r="F402" s="42">
        <f t="shared" si="44"/>
        <v>0</v>
      </c>
      <c r="G402" s="177">
        <f t="shared" si="45"/>
        <v>0</v>
      </c>
      <c r="J402" s="63"/>
      <c r="K402" s="189"/>
      <c r="L402" s="188"/>
    </row>
    <row r="403" spans="1:12" x14ac:dyDescent="0.3">
      <c r="A403" s="54" t="s">
        <v>746</v>
      </c>
      <c r="B403" s="72">
        <v>1</v>
      </c>
      <c r="C403" s="29">
        <v>119389</v>
      </c>
      <c r="D403" s="29">
        <v>1</v>
      </c>
      <c r="E403" s="29">
        <v>119389</v>
      </c>
      <c r="F403" s="42">
        <f t="shared" si="44"/>
        <v>0</v>
      </c>
      <c r="G403" s="177">
        <f t="shared" si="45"/>
        <v>0</v>
      </c>
      <c r="J403" s="63"/>
      <c r="K403" s="189"/>
      <c r="L403" s="188"/>
    </row>
    <row r="404" spans="1:12" x14ac:dyDescent="0.3">
      <c r="A404" s="54" t="s">
        <v>747</v>
      </c>
      <c r="B404" s="72">
        <v>7</v>
      </c>
      <c r="C404" s="29">
        <v>1567616</v>
      </c>
      <c r="D404" s="29">
        <v>7</v>
      </c>
      <c r="E404" s="29">
        <v>1567616</v>
      </c>
      <c r="F404" s="42">
        <f t="shared" si="44"/>
        <v>0</v>
      </c>
      <c r="G404" s="177">
        <f t="shared" si="45"/>
        <v>0</v>
      </c>
      <c r="J404" s="63"/>
      <c r="K404" s="189"/>
      <c r="L404" s="188"/>
    </row>
    <row r="405" spans="1:12" x14ac:dyDescent="0.3">
      <c r="A405" s="54" t="s">
        <v>1165</v>
      </c>
      <c r="B405" s="72">
        <v>0</v>
      </c>
      <c r="C405" s="29">
        <v>0</v>
      </c>
      <c r="D405" s="29">
        <v>0</v>
      </c>
      <c r="E405" s="29">
        <v>0</v>
      </c>
      <c r="F405" s="42">
        <f t="shared" si="44"/>
        <v>0</v>
      </c>
      <c r="G405" s="177">
        <f t="shared" si="45"/>
        <v>0</v>
      </c>
      <c r="J405" s="63"/>
      <c r="K405" s="189"/>
      <c r="L405" s="188"/>
    </row>
    <row r="406" spans="1:12" x14ac:dyDescent="0.3">
      <c r="A406" s="54" t="s">
        <v>748</v>
      </c>
      <c r="B406" s="72">
        <v>1</v>
      </c>
      <c r="C406" s="29">
        <v>100000</v>
      </c>
      <c r="D406" s="29">
        <v>1</v>
      </c>
      <c r="E406" s="29">
        <v>100000</v>
      </c>
      <c r="F406" s="42">
        <f t="shared" si="44"/>
        <v>0</v>
      </c>
      <c r="G406" s="177">
        <f t="shared" si="45"/>
        <v>0</v>
      </c>
      <c r="J406" s="63"/>
      <c r="K406" s="189"/>
      <c r="L406" s="188"/>
    </row>
    <row r="407" spans="1:12" x14ac:dyDescent="0.3">
      <c r="A407" s="54" t="s">
        <v>1166</v>
      </c>
      <c r="B407" s="72">
        <v>0</v>
      </c>
      <c r="C407" s="29">
        <v>0</v>
      </c>
      <c r="D407" s="29">
        <v>0</v>
      </c>
      <c r="E407" s="29">
        <v>0</v>
      </c>
      <c r="F407" s="42">
        <f t="shared" si="44"/>
        <v>0</v>
      </c>
      <c r="G407" s="177">
        <f t="shared" si="45"/>
        <v>0</v>
      </c>
      <c r="J407" s="63"/>
      <c r="K407" s="189"/>
      <c r="L407" s="188"/>
    </row>
    <row r="408" spans="1:12" x14ac:dyDescent="0.3">
      <c r="A408" s="54" t="s">
        <v>1167</v>
      </c>
      <c r="B408" s="72">
        <v>0</v>
      </c>
      <c r="C408" s="29">
        <v>0</v>
      </c>
      <c r="D408" s="29">
        <v>0</v>
      </c>
      <c r="E408" s="29">
        <v>0</v>
      </c>
      <c r="F408" s="42">
        <f t="shared" si="44"/>
        <v>0</v>
      </c>
      <c r="G408" s="177">
        <f t="shared" si="45"/>
        <v>0</v>
      </c>
      <c r="J408" s="63"/>
      <c r="K408" s="189"/>
      <c r="L408" s="188"/>
    </row>
    <row r="409" spans="1:12" ht="15" customHeight="1" x14ac:dyDescent="0.3">
      <c r="A409" s="54" t="s">
        <v>749</v>
      </c>
      <c r="B409" s="72">
        <v>1</v>
      </c>
      <c r="C409" s="29">
        <v>346616</v>
      </c>
      <c r="D409" s="29">
        <v>1</v>
      </c>
      <c r="E409" s="29">
        <v>346616</v>
      </c>
      <c r="F409" s="42">
        <f t="shared" si="44"/>
        <v>0</v>
      </c>
      <c r="G409" s="177">
        <f t="shared" si="45"/>
        <v>0</v>
      </c>
      <c r="J409" s="63"/>
      <c r="K409" s="189"/>
      <c r="L409" s="188"/>
    </row>
    <row r="410" spans="1:12" ht="15" customHeight="1" x14ac:dyDescent="0.3">
      <c r="A410" s="54" t="s">
        <v>1168</v>
      </c>
      <c r="B410" s="72">
        <v>0</v>
      </c>
      <c r="C410" s="29">
        <v>0</v>
      </c>
      <c r="D410" s="29">
        <v>0</v>
      </c>
      <c r="E410" s="29">
        <v>0</v>
      </c>
      <c r="F410" s="42">
        <f t="shared" si="44"/>
        <v>0</v>
      </c>
      <c r="G410" s="177">
        <f t="shared" si="45"/>
        <v>0</v>
      </c>
      <c r="J410" s="63"/>
      <c r="K410" s="189"/>
      <c r="L410" s="188"/>
    </row>
    <row r="411" spans="1:12" x14ac:dyDescent="0.3">
      <c r="A411" s="54" t="s">
        <v>750</v>
      </c>
      <c r="B411" s="72">
        <v>35</v>
      </c>
      <c r="C411" s="29">
        <v>179127827</v>
      </c>
      <c r="D411" s="29">
        <v>35</v>
      </c>
      <c r="E411" s="29">
        <v>179127827</v>
      </c>
      <c r="F411" s="42">
        <f t="shared" si="44"/>
        <v>0</v>
      </c>
      <c r="G411" s="177">
        <f t="shared" si="45"/>
        <v>0</v>
      </c>
      <c r="J411" s="63"/>
      <c r="K411" s="189"/>
      <c r="L411" s="188"/>
    </row>
    <row r="412" spans="1:12" x14ac:dyDescent="0.3">
      <c r="A412" s="54" t="s">
        <v>209</v>
      </c>
      <c r="B412" s="72">
        <v>38</v>
      </c>
      <c r="C412" s="29">
        <v>13088972</v>
      </c>
      <c r="D412" s="29">
        <v>37</v>
      </c>
      <c r="E412" s="29">
        <v>13088972</v>
      </c>
      <c r="F412" s="42">
        <f t="shared" si="44"/>
        <v>1</v>
      </c>
      <c r="G412" s="177">
        <f t="shared" si="45"/>
        <v>0</v>
      </c>
      <c r="J412" s="63"/>
      <c r="K412" s="189"/>
      <c r="L412" s="188"/>
    </row>
    <row r="413" spans="1:12" x14ac:dyDescent="0.3">
      <c r="A413" s="54" t="s">
        <v>751</v>
      </c>
      <c r="B413" s="72">
        <v>1</v>
      </c>
      <c r="C413" s="29">
        <v>10000</v>
      </c>
      <c r="D413" s="29">
        <v>1</v>
      </c>
      <c r="E413" s="29">
        <v>10000</v>
      </c>
      <c r="F413" s="42">
        <f t="shared" si="44"/>
        <v>0</v>
      </c>
      <c r="G413" s="177">
        <f t="shared" si="45"/>
        <v>0</v>
      </c>
      <c r="J413" s="63"/>
      <c r="K413" s="189"/>
      <c r="L413" s="188"/>
    </row>
    <row r="414" spans="1:12" x14ac:dyDescent="0.3">
      <c r="A414" s="54" t="s">
        <v>752</v>
      </c>
      <c r="B414" s="72">
        <v>7</v>
      </c>
      <c r="C414" s="29">
        <v>3012984</v>
      </c>
      <c r="D414" s="29">
        <v>7</v>
      </c>
      <c r="E414" s="29">
        <v>3012984</v>
      </c>
      <c r="F414" s="42">
        <f t="shared" si="44"/>
        <v>0</v>
      </c>
      <c r="G414" s="177">
        <f t="shared" si="45"/>
        <v>0</v>
      </c>
      <c r="J414" s="63"/>
      <c r="K414" s="189"/>
      <c r="L414" s="188"/>
    </row>
    <row r="415" spans="1:12" x14ac:dyDescent="0.3">
      <c r="A415" s="54" t="s">
        <v>925</v>
      </c>
      <c r="B415" s="72">
        <v>19</v>
      </c>
      <c r="C415" s="29">
        <v>7838712</v>
      </c>
      <c r="D415" s="29">
        <v>19</v>
      </c>
      <c r="E415" s="29">
        <v>7838712</v>
      </c>
      <c r="F415" s="42">
        <f t="shared" si="44"/>
        <v>0</v>
      </c>
      <c r="G415" s="177">
        <f t="shared" si="45"/>
        <v>0</v>
      </c>
      <c r="J415" s="63"/>
      <c r="K415" s="189"/>
      <c r="L415" s="188"/>
    </row>
    <row r="416" spans="1:12" x14ac:dyDescent="0.3">
      <c r="A416" s="54" t="s">
        <v>753</v>
      </c>
      <c r="B416" s="72">
        <v>2</v>
      </c>
      <c r="C416" s="29">
        <v>1153919</v>
      </c>
      <c r="D416" s="29">
        <v>2</v>
      </c>
      <c r="E416" s="29">
        <v>1153919</v>
      </c>
      <c r="F416" s="42">
        <f t="shared" si="44"/>
        <v>0</v>
      </c>
      <c r="G416" s="177">
        <f t="shared" si="45"/>
        <v>0</v>
      </c>
      <c r="J416" s="63"/>
      <c r="K416" s="189"/>
      <c r="L416" s="188"/>
    </row>
    <row r="417" spans="1:12" x14ac:dyDescent="0.3">
      <c r="A417" s="54" t="s">
        <v>754</v>
      </c>
      <c r="B417" s="72">
        <v>1</v>
      </c>
      <c r="C417" s="29">
        <v>365000</v>
      </c>
      <c r="D417" s="29">
        <v>1</v>
      </c>
      <c r="E417" s="29">
        <v>365000</v>
      </c>
      <c r="F417" s="42">
        <f t="shared" si="44"/>
        <v>0</v>
      </c>
      <c r="G417" s="177">
        <f t="shared" si="45"/>
        <v>0</v>
      </c>
      <c r="J417" s="63"/>
      <c r="K417" s="189"/>
      <c r="L417" s="188"/>
    </row>
    <row r="418" spans="1:12" x14ac:dyDescent="0.3">
      <c r="A418" s="54" t="s">
        <v>755</v>
      </c>
      <c r="B418" s="72">
        <v>1</v>
      </c>
      <c r="C418" s="29">
        <v>250000</v>
      </c>
      <c r="D418" s="29">
        <v>1</v>
      </c>
      <c r="E418" s="29">
        <v>250000</v>
      </c>
      <c r="F418" s="42">
        <f t="shared" si="44"/>
        <v>0</v>
      </c>
      <c r="G418" s="177">
        <f t="shared" si="45"/>
        <v>0</v>
      </c>
      <c r="J418" s="63"/>
      <c r="K418" s="189"/>
      <c r="L418" s="188"/>
    </row>
    <row r="419" spans="1:12" x14ac:dyDescent="0.3">
      <c r="A419" s="54" t="s">
        <v>756</v>
      </c>
      <c r="B419" s="72">
        <v>16</v>
      </c>
      <c r="C419" s="29">
        <v>5223909</v>
      </c>
      <c r="D419" s="29">
        <v>16</v>
      </c>
      <c r="E419" s="29">
        <v>5223909</v>
      </c>
      <c r="F419" s="42">
        <f t="shared" si="44"/>
        <v>0</v>
      </c>
      <c r="G419" s="177">
        <f t="shared" si="45"/>
        <v>0</v>
      </c>
      <c r="J419" s="63"/>
      <c r="K419" s="189"/>
      <c r="L419" s="188"/>
    </row>
    <row r="420" spans="1:12" x14ac:dyDescent="0.3">
      <c r="A420" s="54" t="s">
        <v>784</v>
      </c>
      <c r="B420" s="72">
        <v>5</v>
      </c>
      <c r="C420" s="29">
        <v>1207063</v>
      </c>
      <c r="D420" s="29">
        <v>5</v>
      </c>
      <c r="E420" s="29">
        <v>1207063</v>
      </c>
      <c r="F420" s="42">
        <f t="shared" ref="F420:G447" si="46">B420-D420</f>
        <v>0</v>
      </c>
      <c r="G420" s="177">
        <f t="shared" si="46"/>
        <v>0</v>
      </c>
      <c r="J420" s="63"/>
      <c r="K420" s="189"/>
      <c r="L420" s="188"/>
    </row>
    <row r="421" spans="1:12" x14ac:dyDescent="0.3">
      <c r="A421" s="54" t="s">
        <v>1169</v>
      </c>
      <c r="B421" s="72">
        <v>0</v>
      </c>
      <c r="C421" s="29">
        <v>0</v>
      </c>
      <c r="D421" s="29">
        <v>0</v>
      </c>
      <c r="E421" s="29">
        <v>0</v>
      </c>
      <c r="F421" s="42">
        <f t="shared" si="46"/>
        <v>0</v>
      </c>
      <c r="G421" s="177">
        <f t="shared" si="46"/>
        <v>0</v>
      </c>
      <c r="J421" s="63"/>
      <c r="K421" s="189"/>
      <c r="L421" s="188"/>
    </row>
    <row r="422" spans="1:12" x14ac:dyDescent="0.3">
      <c r="A422" s="54" t="s">
        <v>1170</v>
      </c>
      <c r="B422" s="72">
        <v>0</v>
      </c>
      <c r="C422" s="29">
        <v>0</v>
      </c>
      <c r="D422" s="29">
        <v>0</v>
      </c>
      <c r="E422" s="29">
        <v>0</v>
      </c>
      <c r="F422" s="42">
        <f t="shared" si="46"/>
        <v>0</v>
      </c>
      <c r="G422" s="177">
        <f t="shared" si="46"/>
        <v>0</v>
      </c>
      <c r="J422" s="63"/>
      <c r="K422" s="189"/>
      <c r="L422" s="188"/>
    </row>
    <row r="423" spans="1:12" x14ac:dyDescent="0.3">
      <c r="A423" s="54" t="s">
        <v>1171</v>
      </c>
      <c r="B423" s="72">
        <v>0</v>
      </c>
      <c r="C423" s="29">
        <v>0</v>
      </c>
      <c r="D423" s="29">
        <v>0</v>
      </c>
      <c r="E423" s="29">
        <v>0</v>
      </c>
      <c r="F423" s="42">
        <f t="shared" si="46"/>
        <v>0</v>
      </c>
      <c r="G423" s="177">
        <f t="shared" si="46"/>
        <v>0</v>
      </c>
      <c r="J423" s="63"/>
      <c r="K423" s="189"/>
      <c r="L423" s="188"/>
    </row>
    <row r="424" spans="1:12" x14ac:dyDescent="0.3">
      <c r="A424" s="54" t="s">
        <v>211</v>
      </c>
      <c r="B424" s="72">
        <v>257</v>
      </c>
      <c r="C424" s="29">
        <v>534353471</v>
      </c>
      <c r="D424" s="29">
        <v>257</v>
      </c>
      <c r="E424" s="29">
        <v>534353471</v>
      </c>
      <c r="F424" s="42">
        <f t="shared" si="46"/>
        <v>0</v>
      </c>
      <c r="G424" s="177">
        <f t="shared" si="46"/>
        <v>0</v>
      </c>
      <c r="J424" s="63"/>
      <c r="K424" s="189"/>
      <c r="L424" s="188"/>
    </row>
    <row r="425" spans="1:12" x14ac:dyDescent="0.3">
      <c r="A425" s="54" t="s">
        <v>1172</v>
      </c>
      <c r="B425" s="72">
        <v>0</v>
      </c>
      <c r="C425" s="29">
        <v>0</v>
      </c>
      <c r="D425" s="29">
        <v>0</v>
      </c>
      <c r="E425" s="29">
        <v>0</v>
      </c>
      <c r="F425" s="42">
        <f t="shared" si="46"/>
        <v>0</v>
      </c>
      <c r="G425" s="177">
        <f t="shared" si="46"/>
        <v>0</v>
      </c>
      <c r="J425" s="63"/>
      <c r="K425" s="189"/>
      <c r="L425" s="188"/>
    </row>
    <row r="426" spans="1:12" x14ac:dyDescent="0.3">
      <c r="A426" s="54" t="s">
        <v>1173</v>
      </c>
      <c r="B426" s="72">
        <v>0</v>
      </c>
      <c r="C426" s="29">
        <v>0</v>
      </c>
      <c r="D426" s="29">
        <v>0</v>
      </c>
      <c r="E426" s="29">
        <v>0</v>
      </c>
      <c r="F426" s="42">
        <f t="shared" si="46"/>
        <v>0</v>
      </c>
      <c r="G426" s="177">
        <f t="shared" si="46"/>
        <v>0</v>
      </c>
      <c r="J426" s="63"/>
      <c r="K426" s="189"/>
      <c r="L426" s="188"/>
    </row>
    <row r="427" spans="1:12" x14ac:dyDescent="0.3">
      <c r="A427" s="54" t="s">
        <v>1174</v>
      </c>
      <c r="B427" s="72">
        <v>0</v>
      </c>
      <c r="C427" s="29">
        <v>0</v>
      </c>
      <c r="D427" s="29">
        <v>0</v>
      </c>
      <c r="E427" s="29">
        <v>0</v>
      </c>
      <c r="F427" s="42">
        <f t="shared" si="46"/>
        <v>0</v>
      </c>
      <c r="G427" s="177">
        <f t="shared" si="46"/>
        <v>0</v>
      </c>
      <c r="J427" s="63"/>
      <c r="K427" s="189"/>
      <c r="L427" s="188"/>
    </row>
    <row r="428" spans="1:12" x14ac:dyDescent="0.3">
      <c r="A428" s="54" t="s">
        <v>757</v>
      </c>
      <c r="B428" s="72">
        <v>1</v>
      </c>
      <c r="C428" s="29">
        <v>250000</v>
      </c>
      <c r="D428" s="29">
        <v>1</v>
      </c>
      <c r="E428" s="29">
        <v>250000</v>
      </c>
      <c r="F428" s="42">
        <f t="shared" si="46"/>
        <v>0</v>
      </c>
      <c r="G428" s="177">
        <f t="shared" si="46"/>
        <v>0</v>
      </c>
      <c r="J428" s="63"/>
      <c r="K428" s="189"/>
      <c r="L428" s="188"/>
    </row>
    <row r="429" spans="1:12" x14ac:dyDescent="0.3">
      <c r="A429" s="54" t="s">
        <v>758</v>
      </c>
      <c r="B429" s="72">
        <v>6</v>
      </c>
      <c r="C429" s="29">
        <v>37944759</v>
      </c>
      <c r="D429" s="29">
        <v>6</v>
      </c>
      <c r="E429" s="29">
        <v>37944759</v>
      </c>
      <c r="F429" s="42">
        <f t="shared" si="46"/>
        <v>0</v>
      </c>
      <c r="G429" s="177">
        <f t="shared" si="46"/>
        <v>0</v>
      </c>
      <c r="J429" s="63"/>
      <c r="K429" s="189"/>
      <c r="L429" s="188"/>
    </row>
    <row r="430" spans="1:12" x14ac:dyDescent="0.3">
      <c r="A430" s="54" t="s">
        <v>1175</v>
      </c>
      <c r="B430" s="72">
        <v>0</v>
      </c>
      <c r="C430" s="29">
        <v>0</v>
      </c>
      <c r="D430" s="29">
        <v>0</v>
      </c>
      <c r="E430" s="29">
        <v>0</v>
      </c>
      <c r="F430" s="42">
        <f t="shared" si="46"/>
        <v>0</v>
      </c>
      <c r="G430" s="177">
        <f t="shared" si="46"/>
        <v>0</v>
      </c>
      <c r="J430" s="63"/>
      <c r="K430" s="189"/>
      <c r="L430" s="188"/>
    </row>
    <row r="431" spans="1:12" x14ac:dyDescent="0.3">
      <c r="A431" s="54" t="s">
        <v>1176</v>
      </c>
      <c r="B431" s="72">
        <v>0</v>
      </c>
      <c r="C431" s="29">
        <v>0</v>
      </c>
      <c r="D431" s="29">
        <v>0</v>
      </c>
      <c r="E431" s="29">
        <v>0</v>
      </c>
      <c r="F431" s="42">
        <f t="shared" si="46"/>
        <v>0</v>
      </c>
      <c r="G431" s="177">
        <f t="shared" si="46"/>
        <v>0</v>
      </c>
      <c r="J431" s="63"/>
      <c r="K431" s="189"/>
      <c r="L431" s="188"/>
    </row>
    <row r="432" spans="1:12" x14ac:dyDescent="0.3">
      <c r="A432" s="54" t="s">
        <v>1177</v>
      </c>
      <c r="B432" s="72">
        <v>0</v>
      </c>
      <c r="C432" s="29">
        <v>0</v>
      </c>
      <c r="D432" s="29">
        <v>0</v>
      </c>
      <c r="E432" s="29">
        <v>0</v>
      </c>
      <c r="F432" s="42">
        <f t="shared" si="46"/>
        <v>0</v>
      </c>
      <c r="G432" s="177">
        <f t="shared" si="46"/>
        <v>0</v>
      </c>
      <c r="J432" s="63"/>
      <c r="K432" s="189"/>
      <c r="L432" s="188"/>
    </row>
    <row r="433" spans="1:12" x14ac:dyDescent="0.3">
      <c r="A433" s="54" t="s">
        <v>1178</v>
      </c>
      <c r="B433" s="72">
        <v>0</v>
      </c>
      <c r="C433" s="29">
        <v>0</v>
      </c>
      <c r="D433" s="29">
        <v>0</v>
      </c>
      <c r="E433" s="29">
        <v>0</v>
      </c>
      <c r="F433" s="42">
        <f t="shared" si="46"/>
        <v>0</v>
      </c>
      <c r="G433" s="177">
        <f t="shared" si="46"/>
        <v>0</v>
      </c>
      <c r="J433" s="63"/>
      <c r="K433" s="189"/>
      <c r="L433" s="188"/>
    </row>
    <row r="434" spans="1:12" x14ac:dyDescent="0.3">
      <c r="A434" s="54" t="s">
        <v>1179</v>
      </c>
      <c r="B434" s="72">
        <v>0</v>
      </c>
      <c r="C434" s="29">
        <v>0</v>
      </c>
      <c r="D434" s="29">
        <v>0</v>
      </c>
      <c r="E434" s="29">
        <v>0</v>
      </c>
      <c r="F434" s="42">
        <f t="shared" si="46"/>
        <v>0</v>
      </c>
      <c r="G434" s="177">
        <f t="shared" si="46"/>
        <v>0</v>
      </c>
      <c r="J434" s="63"/>
      <c r="K434" s="189"/>
      <c r="L434" s="188"/>
    </row>
    <row r="435" spans="1:12" x14ac:dyDescent="0.3">
      <c r="A435" s="54" t="s">
        <v>759</v>
      </c>
      <c r="B435" s="72">
        <v>3</v>
      </c>
      <c r="C435" s="29">
        <v>3090242</v>
      </c>
      <c r="D435" s="29">
        <v>3</v>
      </c>
      <c r="E435" s="29">
        <v>3090242</v>
      </c>
      <c r="F435" s="42">
        <f t="shared" si="46"/>
        <v>0</v>
      </c>
      <c r="G435" s="177">
        <f t="shared" si="46"/>
        <v>0</v>
      </c>
      <c r="J435" s="63"/>
      <c r="K435" s="189"/>
      <c r="L435" s="188"/>
    </row>
    <row r="436" spans="1:12" x14ac:dyDescent="0.3">
      <c r="A436" s="54" t="s">
        <v>1180</v>
      </c>
      <c r="B436" s="72">
        <v>0</v>
      </c>
      <c r="C436" s="29">
        <v>0</v>
      </c>
      <c r="D436" s="29">
        <v>0</v>
      </c>
      <c r="E436" s="29">
        <v>0</v>
      </c>
      <c r="F436" s="42">
        <f t="shared" si="46"/>
        <v>0</v>
      </c>
      <c r="G436" s="177">
        <f t="shared" si="46"/>
        <v>0</v>
      </c>
      <c r="J436" s="63"/>
      <c r="K436" s="189"/>
      <c r="L436" s="188"/>
    </row>
    <row r="437" spans="1:12" x14ac:dyDescent="0.3">
      <c r="A437" s="54" t="s">
        <v>1181</v>
      </c>
      <c r="B437" s="72">
        <v>0</v>
      </c>
      <c r="C437" s="29">
        <v>0</v>
      </c>
      <c r="D437" s="29">
        <v>0</v>
      </c>
      <c r="E437" s="29">
        <v>0</v>
      </c>
      <c r="F437" s="42">
        <f t="shared" si="46"/>
        <v>0</v>
      </c>
      <c r="G437" s="177">
        <f t="shared" si="46"/>
        <v>0</v>
      </c>
      <c r="J437" s="63"/>
      <c r="K437" s="189"/>
      <c r="L437" s="188"/>
    </row>
    <row r="438" spans="1:12" x14ac:dyDescent="0.3">
      <c r="A438" s="54" t="s">
        <v>760</v>
      </c>
      <c r="B438" s="72">
        <v>1</v>
      </c>
      <c r="C438" s="29">
        <v>2564751</v>
      </c>
      <c r="D438" s="29">
        <v>1</v>
      </c>
      <c r="E438" s="29">
        <v>2564751</v>
      </c>
      <c r="F438" s="42">
        <f t="shared" si="46"/>
        <v>0</v>
      </c>
      <c r="G438" s="177">
        <f t="shared" si="46"/>
        <v>0</v>
      </c>
      <c r="J438" s="63"/>
      <c r="K438" s="189"/>
      <c r="L438" s="188"/>
    </row>
    <row r="439" spans="1:12" x14ac:dyDescent="0.3">
      <c r="A439" s="54" t="s">
        <v>761</v>
      </c>
      <c r="B439" s="72">
        <v>1</v>
      </c>
      <c r="C439" s="29">
        <v>118638</v>
      </c>
      <c r="D439" s="29">
        <v>1</v>
      </c>
      <c r="E439" s="29">
        <v>118638</v>
      </c>
      <c r="F439" s="42">
        <f t="shared" si="46"/>
        <v>0</v>
      </c>
      <c r="G439" s="177">
        <f t="shared" si="46"/>
        <v>0</v>
      </c>
      <c r="J439" s="63"/>
      <c r="K439" s="189"/>
      <c r="L439" s="188"/>
    </row>
    <row r="440" spans="1:12" x14ac:dyDescent="0.3">
      <c r="A440" s="54" t="s">
        <v>1182</v>
      </c>
      <c r="B440" s="72">
        <v>0</v>
      </c>
      <c r="C440" s="29">
        <v>0</v>
      </c>
      <c r="D440" s="29">
        <v>0</v>
      </c>
      <c r="E440" s="29">
        <v>0</v>
      </c>
      <c r="F440" s="42">
        <f t="shared" si="46"/>
        <v>0</v>
      </c>
      <c r="G440" s="177">
        <f t="shared" si="46"/>
        <v>0</v>
      </c>
      <c r="J440" s="63"/>
      <c r="K440" s="189"/>
      <c r="L440" s="188"/>
    </row>
    <row r="441" spans="1:12" x14ac:dyDescent="0.3">
      <c r="A441" s="54" t="s">
        <v>1183</v>
      </c>
      <c r="B441" s="72">
        <v>0</v>
      </c>
      <c r="C441" s="29">
        <v>0</v>
      </c>
      <c r="D441" s="29">
        <v>0</v>
      </c>
      <c r="E441" s="29">
        <v>0</v>
      </c>
      <c r="F441" s="42">
        <f t="shared" si="46"/>
        <v>0</v>
      </c>
      <c r="G441" s="177">
        <f t="shared" si="46"/>
        <v>0</v>
      </c>
      <c r="J441" s="63"/>
      <c r="K441" s="189"/>
      <c r="L441" s="188"/>
    </row>
    <row r="442" spans="1:12" x14ac:dyDescent="0.3">
      <c r="A442" s="54" t="s">
        <v>1184</v>
      </c>
      <c r="B442" s="72">
        <v>0</v>
      </c>
      <c r="C442" s="29">
        <v>0</v>
      </c>
      <c r="D442" s="29">
        <v>0</v>
      </c>
      <c r="E442" s="29">
        <v>0</v>
      </c>
      <c r="F442" s="42">
        <f t="shared" si="46"/>
        <v>0</v>
      </c>
      <c r="G442" s="177">
        <f t="shared" si="46"/>
        <v>0</v>
      </c>
      <c r="J442" s="63"/>
      <c r="K442" s="189"/>
      <c r="L442" s="188"/>
    </row>
    <row r="443" spans="1:12" x14ac:dyDescent="0.3">
      <c r="A443" s="54" t="s">
        <v>785</v>
      </c>
      <c r="B443" s="72">
        <v>126</v>
      </c>
      <c r="C443" s="29">
        <v>310702038</v>
      </c>
      <c r="D443" s="29">
        <v>125</v>
      </c>
      <c r="E443" s="29">
        <v>310702038</v>
      </c>
      <c r="F443" s="42">
        <f t="shared" si="46"/>
        <v>1</v>
      </c>
      <c r="G443" s="177">
        <f t="shared" si="46"/>
        <v>0</v>
      </c>
      <c r="J443" s="63"/>
      <c r="K443" s="189"/>
      <c r="L443" s="188"/>
    </row>
    <row r="444" spans="1:12" x14ac:dyDescent="0.3">
      <c r="A444" s="54" t="s">
        <v>1185</v>
      </c>
      <c r="B444" s="72">
        <v>0</v>
      </c>
      <c r="C444" s="29">
        <v>0</v>
      </c>
      <c r="D444" s="29">
        <v>0</v>
      </c>
      <c r="E444" s="29">
        <v>0</v>
      </c>
      <c r="F444" s="42">
        <f t="shared" si="46"/>
        <v>0</v>
      </c>
      <c r="G444" s="177">
        <f t="shared" si="46"/>
        <v>0</v>
      </c>
      <c r="J444" s="63"/>
      <c r="K444" s="189"/>
      <c r="L444" s="188"/>
    </row>
    <row r="445" spans="1:12" x14ac:dyDescent="0.3">
      <c r="A445" s="54" t="s">
        <v>786</v>
      </c>
      <c r="B445" s="72">
        <v>4</v>
      </c>
      <c r="C445" s="29">
        <v>1431441</v>
      </c>
      <c r="D445" s="29">
        <v>4</v>
      </c>
      <c r="E445" s="29">
        <v>1431441</v>
      </c>
      <c r="F445" s="42">
        <f t="shared" si="46"/>
        <v>0</v>
      </c>
      <c r="G445" s="177">
        <f t="shared" si="46"/>
        <v>0</v>
      </c>
      <c r="J445" s="63"/>
      <c r="K445" s="189"/>
      <c r="L445" s="188"/>
    </row>
    <row r="446" spans="1:12" x14ac:dyDescent="0.3">
      <c r="A446" s="54" t="s">
        <v>787</v>
      </c>
      <c r="B446" s="72">
        <v>4</v>
      </c>
      <c r="C446" s="29">
        <v>521551</v>
      </c>
      <c r="D446" s="29">
        <v>4</v>
      </c>
      <c r="E446" s="29">
        <v>521551</v>
      </c>
      <c r="F446" s="42">
        <f t="shared" si="46"/>
        <v>0</v>
      </c>
      <c r="G446" s="177">
        <f t="shared" si="46"/>
        <v>0</v>
      </c>
      <c r="J446" s="63"/>
      <c r="K446" s="189"/>
      <c r="L446" s="188"/>
    </row>
    <row r="447" spans="1:12" x14ac:dyDescent="0.3">
      <c r="A447" s="54" t="s">
        <v>1186</v>
      </c>
      <c r="B447" s="72">
        <v>0</v>
      </c>
      <c r="C447" s="29">
        <v>0</v>
      </c>
      <c r="D447" s="29">
        <v>0</v>
      </c>
      <c r="E447" s="29">
        <v>0</v>
      </c>
      <c r="F447" s="42">
        <f t="shared" si="46"/>
        <v>0</v>
      </c>
      <c r="G447" s="177">
        <f t="shared" si="46"/>
        <v>0</v>
      </c>
      <c r="J447" s="63"/>
      <c r="K447" s="189"/>
      <c r="L447" s="188"/>
    </row>
    <row r="448" spans="1:12" x14ac:dyDescent="0.3">
      <c r="A448" s="54" t="s">
        <v>1187</v>
      </c>
      <c r="B448" s="72">
        <v>0</v>
      </c>
      <c r="C448" s="29">
        <v>0</v>
      </c>
      <c r="D448" s="29">
        <v>0</v>
      </c>
      <c r="E448" s="29">
        <v>0</v>
      </c>
      <c r="F448" s="42">
        <f t="shared" ref="F448:F463" si="47">B448-D448</f>
        <v>0</v>
      </c>
      <c r="G448" s="177">
        <f t="shared" ref="G448:G463" si="48">C448-E448</f>
        <v>0</v>
      </c>
      <c r="J448" s="63"/>
      <c r="K448" s="189"/>
      <c r="L448" s="188"/>
    </row>
    <row r="449" spans="1:12" x14ac:dyDescent="0.3">
      <c r="A449" s="54" t="s">
        <v>1188</v>
      </c>
      <c r="B449" s="72">
        <v>0</v>
      </c>
      <c r="C449" s="29">
        <v>0</v>
      </c>
      <c r="D449" s="29">
        <v>0</v>
      </c>
      <c r="E449" s="29">
        <v>0</v>
      </c>
      <c r="F449" s="42">
        <f t="shared" si="47"/>
        <v>0</v>
      </c>
      <c r="G449" s="177">
        <f t="shared" si="48"/>
        <v>0</v>
      </c>
      <c r="J449" s="63"/>
      <c r="K449" s="189"/>
      <c r="L449" s="188"/>
    </row>
    <row r="450" spans="1:12" x14ac:dyDescent="0.3">
      <c r="A450" s="54" t="s">
        <v>1189</v>
      </c>
      <c r="B450" s="72">
        <v>0</v>
      </c>
      <c r="C450" s="29">
        <v>0</v>
      </c>
      <c r="D450" s="29">
        <v>0</v>
      </c>
      <c r="E450" s="29">
        <v>0</v>
      </c>
      <c r="F450" s="42">
        <f t="shared" si="47"/>
        <v>0</v>
      </c>
      <c r="G450" s="177">
        <f t="shared" si="48"/>
        <v>0</v>
      </c>
      <c r="J450" s="63"/>
      <c r="K450" s="189"/>
      <c r="L450" s="188"/>
    </row>
    <row r="451" spans="1:12" x14ac:dyDescent="0.3">
      <c r="A451" s="54" t="s">
        <v>788</v>
      </c>
      <c r="B451" s="72">
        <v>3</v>
      </c>
      <c r="C451" s="29">
        <v>576952</v>
      </c>
      <c r="D451" s="29">
        <v>3</v>
      </c>
      <c r="E451" s="29">
        <v>576952</v>
      </c>
      <c r="F451" s="42">
        <f t="shared" si="47"/>
        <v>0</v>
      </c>
      <c r="G451" s="177">
        <f t="shared" si="48"/>
        <v>0</v>
      </c>
      <c r="J451" s="63"/>
      <c r="K451" s="189"/>
      <c r="L451" s="188"/>
    </row>
    <row r="452" spans="1:12" x14ac:dyDescent="0.3">
      <c r="A452" s="54" t="s">
        <v>1207</v>
      </c>
      <c r="B452" s="72">
        <v>0</v>
      </c>
      <c r="C452" s="29">
        <v>0</v>
      </c>
      <c r="D452" s="29">
        <v>0</v>
      </c>
      <c r="E452" s="29">
        <v>0</v>
      </c>
      <c r="F452" s="42">
        <f t="shared" si="47"/>
        <v>0</v>
      </c>
      <c r="G452" s="177">
        <f t="shared" si="48"/>
        <v>0</v>
      </c>
      <c r="J452" s="63"/>
      <c r="K452" s="189"/>
      <c r="L452" s="188"/>
    </row>
    <row r="453" spans="1:12" x14ac:dyDescent="0.3">
      <c r="A453" s="54" t="s">
        <v>789</v>
      </c>
      <c r="B453" s="72">
        <v>5</v>
      </c>
      <c r="C453" s="29">
        <v>1490342</v>
      </c>
      <c r="D453" s="29">
        <v>5</v>
      </c>
      <c r="E453" s="29">
        <v>1490342</v>
      </c>
      <c r="F453" s="42">
        <f t="shared" si="47"/>
        <v>0</v>
      </c>
      <c r="G453" s="177">
        <f t="shared" si="48"/>
        <v>0</v>
      </c>
      <c r="J453" s="63"/>
      <c r="K453" s="189"/>
      <c r="L453" s="188"/>
    </row>
    <row r="454" spans="1:12" x14ac:dyDescent="0.3">
      <c r="A454" s="54" t="s">
        <v>762</v>
      </c>
      <c r="B454" s="72">
        <v>24</v>
      </c>
      <c r="C454" s="29">
        <v>19613933</v>
      </c>
      <c r="D454" s="29">
        <v>24</v>
      </c>
      <c r="E454" s="29">
        <v>19613933</v>
      </c>
      <c r="F454" s="42">
        <f t="shared" si="47"/>
        <v>0</v>
      </c>
      <c r="G454" s="177">
        <f t="shared" si="48"/>
        <v>0</v>
      </c>
      <c r="J454" s="63"/>
      <c r="K454" s="189"/>
      <c r="L454" s="188"/>
    </row>
    <row r="455" spans="1:12" x14ac:dyDescent="0.3">
      <c r="A455" s="54" t="s">
        <v>1190</v>
      </c>
      <c r="B455" s="72">
        <v>0</v>
      </c>
      <c r="C455" s="29">
        <v>0</v>
      </c>
      <c r="D455" s="29">
        <v>0</v>
      </c>
      <c r="E455" s="29">
        <v>0</v>
      </c>
      <c r="F455" s="42">
        <f t="shared" si="47"/>
        <v>0</v>
      </c>
      <c r="G455" s="177">
        <f t="shared" si="48"/>
        <v>0</v>
      </c>
      <c r="J455" s="63"/>
      <c r="K455" s="189"/>
      <c r="L455" s="188"/>
    </row>
    <row r="456" spans="1:12" x14ac:dyDescent="0.3">
      <c r="A456" s="54" t="s">
        <v>1191</v>
      </c>
      <c r="B456" s="72">
        <v>0</v>
      </c>
      <c r="C456" s="29">
        <v>0</v>
      </c>
      <c r="D456" s="29">
        <v>0</v>
      </c>
      <c r="E456" s="29">
        <v>0</v>
      </c>
      <c r="F456" s="42">
        <f t="shared" si="47"/>
        <v>0</v>
      </c>
      <c r="G456" s="177">
        <f t="shared" si="48"/>
        <v>0</v>
      </c>
      <c r="J456" s="63"/>
      <c r="K456" s="189"/>
      <c r="L456" s="188"/>
    </row>
    <row r="457" spans="1:12" x14ac:dyDescent="0.3">
      <c r="A457" s="54" t="s">
        <v>763</v>
      </c>
      <c r="B457" s="72">
        <v>3</v>
      </c>
      <c r="C457" s="29">
        <v>500000</v>
      </c>
      <c r="D457" s="29">
        <v>3</v>
      </c>
      <c r="E457" s="29">
        <v>500000</v>
      </c>
      <c r="F457" s="42">
        <f t="shared" si="47"/>
        <v>0</v>
      </c>
      <c r="G457" s="177">
        <f t="shared" si="48"/>
        <v>0</v>
      </c>
      <c r="J457" s="63"/>
      <c r="K457" s="189"/>
      <c r="L457" s="188"/>
    </row>
    <row r="458" spans="1:12" x14ac:dyDescent="0.3">
      <c r="A458" s="54" t="s">
        <v>764</v>
      </c>
      <c r="B458" s="72">
        <v>30</v>
      </c>
      <c r="C458" s="29">
        <v>146202157</v>
      </c>
      <c r="D458" s="29">
        <v>30</v>
      </c>
      <c r="E458" s="29">
        <v>146202157</v>
      </c>
      <c r="F458" s="42">
        <f t="shared" si="47"/>
        <v>0</v>
      </c>
      <c r="G458" s="177">
        <f t="shared" si="48"/>
        <v>0</v>
      </c>
      <c r="J458" s="63"/>
      <c r="K458" s="189"/>
      <c r="L458" s="188"/>
    </row>
    <row r="459" spans="1:12" x14ac:dyDescent="0.3">
      <c r="A459" s="54" t="s">
        <v>765</v>
      </c>
      <c r="B459" s="72">
        <v>14</v>
      </c>
      <c r="C459" s="29">
        <v>11137285</v>
      </c>
      <c r="D459" s="29">
        <v>14</v>
      </c>
      <c r="E459" s="29">
        <v>11137285</v>
      </c>
      <c r="F459" s="42">
        <f t="shared" si="47"/>
        <v>0</v>
      </c>
      <c r="G459" s="177">
        <f t="shared" si="48"/>
        <v>0</v>
      </c>
      <c r="J459" s="63"/>
      <c r="K459" s="189"/>
      <c r="L459" s="188"/>
    </row>
    <row r="460" spans="1:12" x14ac:dyDescent="0.3">
      <c r="A460" s="54" t="s">
        <v>766</v>
      </c>
      <c r="B460" s="72">
        <v>1</v>
      </c>
      <c r="C460" s="29">
        <v>249000</v>
      </c>
      <c r="D460" s="29">
        <v>1</v>
      </c>
      <c r="E460" s="29">
        <v>249000</v>
      </c>
      <c r="F460" s="42">
        <f t="shared" si="47"/>
        <v>0</v>
      </c>
      <c r="G460" s="177">
        <f t="shared" si="48"/>
        <v>0</v>
      </c>
      <c r="J460" s="63"/>
      <c r="K460" s="189"/>
      <c r="L460" s="188"/>
    </row>
    <row r="461" spans="1:12" x14ac:dyDescent="0.3">
      <c r="A461" s="54" t="s">
        <v>1192</v>
      </c>
      <c r="B461" s="72">
        <v>0</v>
      </c>
      <c r="C461" s="29">
        <v>0</v>
      </c>
      <c r="D461" s="29">
        <v>0</v>
      </c>
      <c r="E461" s="29">
        <v>0</v>
      </c>
      <c r="F461" s="42">
        <f t="shared" si="47"/>
        <v>0</v>
      </c>
      <c r="G461" s="177">
        <f t="shared" si="48"/>
        <v>0</v>
      </c>
      <c r="J461" s="63"/>
      <c r="K461" s="189"/>
      <c r="L461" s="188"/>
    </row>
    <row r="462" spans="1:12" x14ac:dyDescent="0.3">
      <c r="A462" s="54" t="s">
        <v>767</v>
      </c>
      <c r="B462" s="72">
        <v>4</v>
      </c>
      <c r="C462" s="29">
        <v>3282936</v>
      </c>
      <c r="D462" s="29">
        <v>4</v>
      </c>
      <c r="E462" s="29">
        <v>3282936</v>
      </c>
      <c r="F462" s="42">
        <f t="shared" si="47"/>
        <v>0</v>
      </c>
      <c r="G462" s="177">
        <f t="shared" si="48"/>
        <v>0</v>
      </c>
      <c r="J462" s="63"/>
      <c r="K462" s="189"/>
      <c r="L462" s="188"/>
    </row>
    <row r="463" spans="1:12" ht="15" customHeight="1" x14ac:dyDescent="0.3">
      <c r="A463" s="54" t="s">
        <v>1193</v>
      </c>
      <c r="B463" s="72">
        <v>0</v>
      </c>
      <c r="C463" s="29">
        <v>0</v>
      </c>
      <c r="D463" s="29">
        <v>0</v>
      </c>
      <c r="E463" s="29">
        <v>0</v>
      </c>
      <c r="F463" s="42">
        <f t="shared" si="47"/>
        <v>0</v>
      </c>
      <c r="G463" s="177">
        <f t="shared" si="48"/>
        <v>0</v>
      </c>
      <c r="J463" s="63"/>
      <c r="K463" s="189"/>
      <c r="L463" s="188"/>
    </row>
    <row r="464" spans="1:12" x14ac:dyDescent="0.3">
      <c r="A464" s="83" t="s">
        <v>790</v>
      </c>
      <c r="B464" s="84">
        <v>2</v>
      </c>
      <c r="C464" s="32">
        <v>437642</v>
      </c>
      <c r="D464" s="32">
        <v>2</v>
      </c>
      <c r="E464" s="32">
        <v>437642</v>
      </c>
      <c r="F464" s="42">
        <f t="shared" ref="F464:G484" si="49">B464-D464</f>
        <v>0</v>
      </c>
      <c r="G464" s="177">
        <f t="shared" si="49"/>
        <v>0</v>
      </c>
      <c r="J464" s="63"/>
      <c r="K464" s="189"/>
      <c r="L464" s="188"/>
    </row>
    <row r="465" spans="1:31" x14ac:dyDescent="0.3">
      <c r="A465" s="83" t="s">
        <v>1194</v>
      </c>
      <c r="B465" s="84">
        <v>0</v>
      </c>
      <c r="C465" s="32">
        <v>0</v>
      </c>
      <c r="D465" s="32">
        <v>0</v>
      </c>
      <c r="E465" s="32">
        <v>0</v>
      </c>
      <c r="F465" s="42">
        <f t="shared" si="49"/>
        <v>0</v>
      </c>
      <c r="G465" s="177">
        <f t="shared" si="49"/>
        <v>0</v>
      </c>
      <c r="J465" s="63"/>
      <c r="K465" s="187"/>
      <c r="L465" s="188"/>
    </row>
    <row r="466" spans="1:31" x14ac:dyDescent="0.3">
      <c r="A466" s="83" t="s">
        <v>1195</v>
      </c>
      <c r="B466" s="84">
        <v>0</v>
      </c>
      <c r="C466" s="32">
        <v>0</v>
      </c>
      <c r="D466" s="32">
        <v>0</v>
      </c>
      <c r="E466" s="32">
        <v>0</v>
      </c>
      <c r="F466" s="42">
        <f t="shared" si="49"/>
        <v>0</v>
      </c>
      <c r="G466" s="177">
        <f t="shared" si="49"/>
        <v>0</v>
      </c>
      <c r="J466" s="63"/>
      <c r="K466" s="189"/>
      <c r="L466" s="188"/>
    </row>
    <row r="467" spans="1:31" ht="15" customHeight="1" x14ac:dyDescent="0.3">
      <c r="A467" s="83" t="s">
        <v>768</v>
      </c>
      <c r="B467" s="84">
        <v>52</v>
      </c>
      <c r="C467" s="32">
        <v>227152392</v>
      </c>
      <c r="D467" s="32">
        <v>52</v>
      </c>
      <c r="E467" s="32">
        <v>227152392</v>
      </c>
      <c r="F467" s="42">
        <f t="shared" si="49"/>
        <v>0</v>
      </c>
      <c r="G467" s="177">
        <f t="shared" si="49"/>
        <v>0</v>
      </c>
      <c r="J467" s="63"/>
      <c r="K467" s="189"/>
      <c r="L467" s="188"/>
    </row>
    <row r="468" spans="1:31" x14ac:dyDescent="0.3">
      <c r="A468" s="83" t="s">
        <v>769</v>
      </c>
      <c r="B468" s="84">
        <v>6</v>
      </c>
      <c r="C468" s="32">
        <v>6595723</v>
      </c>
      <c r="D468" s="32">
        <v>6</v>
      </c>
      <c r="E468" s="32">
        <v>6595723</v>
      </c>
      <c r="F468" s="42">
        <f t="shared" si="49"/>
        <v>0</v>
      </c>
      <c r="G468" s="177">
        <f t="shared" si="49"/>
        <v>0</v>
      </c>
      <c r="J468" s="63"/>
      <c r="K468" s="189"/>
      <c r="L468" s="188"/>
    </row>
    <row r="469" spans="1:31" x14ac:dyDescent="0.3">
      <c r="A469" s="83" t="s">
        <v>1196</v>
      </c>
      <c r="B469" s="84">
        <v>0</v>
      </c>
      <c r="C469" s="32">
        <v>0</v>
      </c>
      <c r="D469" s="32">
        <v>0</v>
      </c>
      <c r="E469" s="32">
        <v>0</v>
      </c>
      <c r="F469" s="42">
        <f t="shared" si="49"/>
        <v>0</v>
      </c>
      <c r="G469" s="177">
        <f t="shared" si="49"/>
        <v>0</v>
      </c>
      <c r="K469" s="81"/>
      <c r="L469"/>
      <c r="AC469" s="74"/>
      <c r="AE469" s="74"/>
    </row>
    <row r="470" spans="1:31" x14ac:dyDescent="0.3">
      <c r="A470" s="83" t="s">
        <v>791</v>
      </c>
      <c r="B470" s="84">
        <v>49</v>
      </c>
      <c r="C470" s="32">
        <v>28216463</v>
      </c>
      <c r="D470" s="32">
        <v>49</v>
      </c>
      <c r="E470" s="32">
        <v>28216463</v>
      </c>
      <c r="F470" s="42">
        <f t="shared" si="49"/>
        <v>0</v>
      </c>
      <c r="G470" s="177">
        <f t="shared" si="49"/>
        <v>0</v>
      </c>
      <c r="K470" s="81"/>
      <c r="L470"/>
    </row>
    <row r="471" spans="1:31" x14ac:dyDescent="0.3">
      <c r="A471" s="83" t="s">
        <v>770</v>
      </c>
      <c r="B471" s="84">
        <v>70294</v>
      </c>
      <c r="C471" s="32">
        <v>50407050404</v>
      </c>
      <c r="D471" s="32">
        <v>68762</v>
      </c>
      <c r="E471" s="32">
        <v>50407050404</v>
      </c>
      <c r="F471" s="42">
        <f t="shared" si="49"/>
        <v>1532</v>
      </c>
      <c r="G471" s="177">
        <f t="shared" si="49"/>
        <v>0</v>
      </c>
      <c r="L471"/>
      <c r="M471" s="81"/>
    </row>
    <row r="472" spans="1:31" x14ac:dyDescent="0.3">
      <c r="A472" s="83" t="s">
        <v>1197</v>
      </c>
      <c r="B472" s="84">
        <v>0</v>
      </c>
      <c r="C472" s="32">
        <v>0</v>
      </c>
      <c r="D472" s="32">
        <v>0</v>
      </c>
      <c r="E472" s="32">
        <v>0</v>
      </c>
      <c r="F472" s="42">
        <f t="shared" si="49"/>
        <v>0</v>
      </c>
      <c r="G472" s="177">
        <f t="shared" si="49"/>
        <v>0</v>
      </c>
      <c r="L472"/>
      <c r="M472" s="81"/>
    </row>
    <row r="473" spans="1:31" x14ac:dyDescent="0.3">
      <c r="A473" s="83" t="s">
        <v>1198</v>
      </c>
      <c r="B473" s="84">
        <v>0</v>
      </c>
      <c r="C473" s="32">
        <v>0</v>
      </c>
      <c r="D473" s="32">
        <v>0</v>
      </c>
      <c r="E473" s="32">
        <v>0</v>
      </c>
      <c r="F473" s="42">
        <f t="shared" si="49"/>
        <v>0</v>
      </c>
      <c r="G473" s="177">
        <f t="shared" si="49"/>
        <v>0</v>
      </c>
      <c r="I473" s="63"/>
      <c r="J473" s="64"/>
      <c r="L473"/>
      <c r="M473" s="81"/>
    </row>
    <row r="474" spans="1:31" x14ac:dyDescent="0.3">
      <c r="A474" s="83" t="s">
        <v>792</v>
      </c>
      <c r="B474" s="84">
        <v>0</v>
      </c>
      <c r="C474" s="32">
        <v>0</v>
      </c>
      <c r="D474" s="32">
        <v>0</v>
      </c>
      <c r="E474" s="32">
        <v>0</v>
      </c>
      <c r="F474" s="42">
        <f t="shared" si="49"/>
        <v>0</v>
      </c>
      <c r="G474" s="177">
        <f t="shared" si="49"/>
        <v>0</v>
      </c>
      <c r="I474" s="63"/>
      <c r="J474" s="63"/>
      <c r="K474" s="189"/>
      <c r="L474" s="188"/>
      <c r="M474" s="188"/>
    </row>
    <row r="475" spans="1:31" x14ac:dyDescent="0.3">
      <c r="A475" s="83" t="s">
        <v>771</v>
      </c>
      <c r="B475" s="84">
        <v>1</v>
      </c>
      <c r="C475" s="32">
        <v>199355</v>
      </c>
      <c r="D475" s="32">
        <v>1</v>
      </c>
      <c r="E475" s="32">
        <v>199355</v>
      </c>
      <c r="F475" s="42">
        <f t="shared" si="49"/>
        <v>0</v>
      </c>
      <c r="G475" s="177">
        <f t="shared" si="49"/>
        <v>0</v>
      </c>
      <c r="I475" s="63"/>
      <c r="J475" s="63"/>
      <c r="K475" s="189"/>
      <c r="L475" s="188"/>
      <c r="M475" s="188"/>
    </row>
    <row r="476" spans="1:31" x14ac:dyDescent="0.3">
      <c r="A476" s="83" t="s">
        <v>1199</v>
      </c>
      <c r="B476" s="84">
        <v>0</v>
      </c>
      <c r="C476" s="32">
        <v>0</v>
      </c>
      <c r="D476" s="32">
        <v>0</v>
      </c>
      <c r="E476" s="32">
        <v>0</v>
      </c>
      <c r="F476" s="42">
        <f t="shared" si="49"/>
        <v>0</v>
      </c>
      <c r="G476" s="177">
        <f t="shared" si="49"/>
        <v>0</v>
      </c>
      <c r="I476" s="63"/>
      <c r="J476" s="63"/>
      <c r="K476" s="189"/>
      <c r="L476" s="188"/>
      <c r="M476" s="188"/>
    </row>
    <row r="477" spans="1:31" x14ac:dyDescent="0.3">
      <c r="A477" s="83" t="s">
        <v>1200</v>
      </c>
      <c r="B477" s="84">
        <v>0</v>
      </c>
      <c r="C477" s="32">
        <v>0</v>
      </c>
      <c r="D477" s="32">
        <v>0</v>
      </c>
      <c r="E477" s="32">
        <v>0</v>
      </c>
      <c r="F477" s="42">
        <f t="shared" si="49"/>
        <v>0</v>
      </c>
      <c r="G477" s="177">
        <f t="shared" si="49"/>
        <v>0</v>
      </c>
      <c r="I477" s="63"/>
      <c r="J477" s="63"/>
      <c r="K477" s="189"/>
      <c r="L477" s="188"/>
      <c r="M477" s="188"/>
    </row>
    <row r="478" spans="1:31" x14ac:dyDescent="0.3">
      <c r="A478" s="83" t="s">
        <v>772</v>
      </c>
      <c r="B478" s="84">
        <v>15</v>
      </c>
      <c r="C478" s="32">
        <v>11462842</v>
      </c>
      <c r="D478" s="32">
        <v>15</v>
      </c>
      <c r="E478" s="32">
        <v>11462842</v>
      </c>
      <c r="F478" s="42">
        <f t="shared" si="49"/>
        <v>0</v>
      </c>
      <c r="G478" s="177">
        <f t="shared" si="49"/>
        <v>0</v>
      </c>
      <c r="I478" s="63"/>
      <c r="J478" s="63"/>
      <c r="K478" s="189"/>
      <c r="L478" s="188"/>
      <c r="M478" s="188"/>
    </row>
    <row r="479" spans="1:31" x14ac:dyDescent="0.3">
      <c r="A479" s="83" t="s">
        <v>926</v>
      </c>
      <c r="B479" s="84">
        <v>41</v>
      </c>
      <c r="C479" s="32">
        <v>28920972</v>
      </c>
      <c r="D479" s="32">
        <v>41</v>
      </c>
      <c r="E479" s="32">
        <v>28920972</v>
      </c>
      <c r="F479" s="42">
        <f t="shared" si="49"/>
        <v>0</v>
      </c>
      <c r="G479" s="177">
        <f t="shared" si="49"/>
        <v>0</v>
      </c>
      <c r="I479" s="63"/>
      <c r="J479" s="63"/>
      <c r="K479" s="189"/>
      <c r="L479" s="188"/>
      <c r="M479" s="188"/>
    </row>
    <row r="480" spans="1:31" x14ac:dyDescent="0.3">
      <c r="A480" s="83" t="s">
        <v>1201</v>
      </c>
      <c r="B480" s="84">
        <v>0</v>
      </c>
      <c r="C480" s="32">
        <v>0</v>
      </c>
      <c r="D480" s="32">
        <v>0</v>
      </c>
      <c r="E480" s="32">
        <v>0</v>
      </c>
      <c r="F480" s="42">
        <f t="shared" si="49"/>
        <v>0</v>
      </c>
      <c r="G480" s="177">
        <f t="shared" si="49"/>
        <v>0</v>
      </c>
      <c r="I480" s="63"/>
      <c r="L480"/>
      <c r="M480" s="188"/>
      <c r="N480" s="64"/>
    </row>
    <row r="481" spans="1:28" x14ac:dyDescent="0.3">
      <c r="A481" s="83" t="s">
        <v>1202</v>
      </c>
      <c r="B481" s="84">
        <v>0</v>
      </c>
      <c r="C481" s="32">
        <v>0</v>
      </c>
      <c r="D481" s="32">
        <v>0</v>
      </c>
      <c r="E481" s="32">
        <v>0</v>
      </c>
      <c r="F481" s="42">
        <f t="shared" si="49"/>
        <v>0</v>
      </c>
      <c r="G481" s="177">
        <f t="shared" si="49"/>
        <v>0</v>
      </c>
      <c r="J481" s="81"/>
      <c r="L481"/>
    </row>
    <row r="482" spans="1:28" x14ac:dyDescent="0.3">
      <c r="A482" s="83" t="s">
        <v>1203</v>
      </c>
      <c r="B482" s="84">
        <v>0</v>
      </c>
      <c r="C482" s="32">
        <v>0</v>
      </c>
      <c r="D482" s="32">
        <v>0</v>
      </c>
      <c r="E482" s="32">
        <v>0</v>
      </c>
      <c r="F482" s="42">
        <f t="shared" si="49"/>
        <v>0</v>
      </c>
      <c r="G482" s="177">
        <f t="shared" si="49"/>
        <v>0</v>
      </c>
      <c r="J482" s="81"/>
      <c r="L482"/>
    </row>
    <row r="483" spans="1:28" x14ac:dyDescent="0.3">
      <c r="A483" s="83" t="s">
        <v>1204</v>
      </c>
      <c r="B483" s="84">
        <v>0</v>
      </c>
      <c r="C483" s="32">
        <v>0</v>
      </c>
      <c r="D483" s="32">
        <v>0</v>
      </c>
      <c r="E483" s="32">
        <v>0</v>
      </c>
      <c r="F483" s="42">
        <f t="shared" si="49"/>
        <v>0</v>
      </c>
      <c r="G483" s="177">
        <f t="shared" si="49"/>
        <v>0</v>
      </c>
      <c r="J483" s="63"/>
      <c r="K483" s="189"/>
      <c r="L483" s="188"/>
    </row>
    <row r="484" spans="1:28" x14ac:dyDescent="0.3">
      <c r="A484" s="83" t="s">
        <v>773</v>
      </c>
      <c r="B484" s="84">
        <v>26</v>
      </c>
      <c r="C484" s="32">
        <v>93141984</v>
      </c>
      <c r="D484" s="32">
        <v>26</v>
      </c>
      <c r="E484" s="32">
        <v>93141984</v>
      </c>
      <c r="F484" s="42">
        <f t="shared" si="49"/>
        <v>0</v>
      </c>
      <c r="G484" s="177">
        <f t="shared" si="49"/>
        <v>0</v>
      </c>
      <c r="I484" s="182"/>
      <c r="J484" s="184"/>
      <c r="L484"/>
    </row>
    <row r="485" spans="1:28" ht="15" thickBot="1" x14ac:dyDescent="0.35">
      <c r="A485" s="93" t="s">
        <v>793</v>
      </c>
      <c r="B485" s="94">
        <v>13</v>
      </c>
      <c r="C485" s="95">
        <v>5239536</v>
      </c>
      <c r="D485" s="95">
        <v>13</v>
      </c>
      <c r="E485" s="95">
        <v>5239536</v>
      </c>
      <c r="F485" s="96">
        <f>B485-D485</f>
        <v>0</v>
      </c>
      <c r="G485" s="178">
        <f>C485-E485</f>
        <v>0</v>
      </c>
      <c r="J485" s="81"/>
      <c r="L485"/>
    </row>
    <row r="486" spans="1:28" ht="15.6" thickTop="1" thickBot="1" x14ac:dyDescent="0.35">
      <c r="A486" s="99" t="s">
        <v>137</v>
      </c>
      <c r="B486" s="91">
        <f t="shared" ref="B486:G486" si="50">SUM(B265:B485)</f>
        <v>71756</v>
      </c>
      <c r="C486" s="92">
        <f t="shared" si="50"/>
        <v>52814771803</v>
      </c>
      <c r="D486" s="92">
        <f t="shared" si="50"/>
        <v>70220</v>
      </c>
      <c r="E486" s="92">
        <f t="shared" si="50"/>
        <v>52814771803</v>
      </c>
      <c r="F486" s="102">
        <f t="shared" si="50"/>
        <v>1536</v>
      </c>
      <c r="G486" s="209">
        <f t="shared" si="50"/>
        <v>0</v>
      </c>
      <c r="J486" s="81"/>
      <c r="L486"/>
    </row>
    <row r="487" spans="1:28" x14ac:dyDescent="0.3">
      <c r="G487"/>
      <c r="H487" s="65"/>
      <c r="J487" s="81"/>
      <c r="L487"/>
    </row>
    <row r="488" spans="1:28" x14ac:dyDescent="0.3">
      <c r="A488" s="2" t="s">
        <v>812</v>
      </c>
      <c r="B488" t="s">
        <v>898</v>
      </c>
      <c r="E488" s="65"/>
      <c r="F488" s="110"/>
      <c r="G488"/>
      <c r="L488" s="2" t="s">
        <v>812</v>
      </c>
      <c r="M488" t="s">
        <v>896</v>
      </c>
      <c r="P488" s="65"/>
      <c r="Q488" s="110"/>
    </row>
    <row r="489" spans="1:28" ht="15" thickBot="1" x14ac:dyDescent="0.35">
      <c r="A489" s="2" t="s">
        <v>814</v>
      </c>
      <c r="B489" t="s">
        <v>899</v>
      </c>
      <c r="E489" s="65"/>
      <c r="F489" s="110"/>
      <c r="G489"/>
      <c r="L489" s="2" t="s">
        <v>814</v>
      </c>
      <c r="M489" t="s">
        <v>851</v>
      </c>
      <c r="P489" s="65"/>
      <c r="Q489" s="110"/>
    </row>
    <row r="490" spans="1:28" ht="35.25" customHeight="1" thickBot="1" x14ac:dyDescent="0.4">
      <c r="A490" s="18" t="s">
        <v>1272</v>
      </c>
      <c r="B490" s="18" t="s">
        <v>1258</v>
      </c>
      <c r="C490" s="26"/>
      <c r="D490" s="26"/>
      <c r="E490" s="27"/>
      <c r="F490" s="180"/>
      <c r="G490" s="242"/>
      <c r="H490" s="27"/>
      <c r="I490" s="180"/>
      <c r="J490" s="180"/>
      <c r="L490" s="18" t="s">
        <v>1273</v>
      </c>
      <c r="M490" s="18" t="s">
        <v>897</v>
      </c>
      <c r="N490" s="26"/>
      <c r="O490" s="26"/>
      <c r="P490" s="27"/>
      <c r="Q490" s="180"/>
      <c r="R490" s="242"/>
      <c r="S490" s="27"/>
      <c r="T490" s="180"/>
      <c r="U490" s="180"/>
    </row>
    <row r="491" spans="1:28" ht="15" thickBot="1" x14ac:dyDescent="0.35">
      <c r="A491" s="15" t="s">
        <v>637</v>
      </c>
      <c r="B491" s="17"/>
      <c r="C491" s="17"/>
      <c r="D491" s="17"/>
      <c r="E491" s="16" t="s">
        <v>638</v>
      </c>
      <c r="F491" s="16"/>
      <c r="G491" s="17"/>
      <c r="H491" s="17"/>
      <c r="I491" s="344" t="s">
        <v>636</v>
      </c>
      <c r="J491" s="344" t="s">
        <v>200</v>
      </c>
      <c r="K491" s="65"/>
      <c r="L491" s="15" t="s">
        <v>637</v>
      </c>
      <c r="M491" s="17"/>
      <c r="N491" s="17"/>
      <c r="O491" s="17"/>
      <c r="P491" s="16" t="s">
        <v>638</v>
      </c>
      <c r="Q491" s="16"/>
      <c r="R491" s="17"/>
      <c r="S491" s="17"/>
      <c r="T491" s="344" t="s">
        <v>636</v>
      </c>
      <c r="U491" s="344" t="s">
        <v>200</v>
      </c>
    </row>
    <row r="492" spans="1:28" ht="15.6" thickTop="1" thickBot="1" x14ac:dyDescent="0.35">
      <c r="A492" s="179" t="s">
        <v>216</v>
      </c>
      <c r="B492" s="239" t="s">
        <v>900</v>
      </c>
      <c r="C492" s="36" t="s">
        <v>197</v>
      </c>
      <c r="D492" s="36" t="s">
        <v>196</v>
      </c>
      <c r="E492" s="179" t="s">
        <v>216</v>
      </c>
      <c r="F492" s="239" t="s">
        <v>900</v>
      </c>
      <c r="G492" s="36" t="s">
        <v>197</v>
      </c>
      <c r="H492" s="36" t="s">
        <v>196</v>
      </c>
      <c r="I492" s="361"/>
      <c r="J492" s="361"/>
      <c r="K492" s="65"/>
      <c r="L492" s="179" t="s">
        <v>216</v>
      </c>
      <c r="M492" s="239" t="s">
        <v>491</v>
      </c>
      <c r="N492" s="36" t="s">
        <v>197</v>
      </c>
      <c r="O492" s="36" t="s">
        <v>196</v>
      </c>
      <c r="P492" s="179" t="s">
        <v>216</v>
      </c>
      <c r="Q492" s="239" t="s">
        <v>491</v>
      </c>
      <c r="R492" s="36" t="s">
        <v>197</v>
      </c>
      <c r="S492" s="36" t="s">
        <v>196</v>
      </c>
      <c r="T492" s="361"/>
      <c r="U492" s="361"/>
    </row>
    <row r="493" spans="1:28" x14ac:dyDescent="0.3">
      <c r="A493" s="172"/>
      <c r="B493" s="146"/>
      <c r="C493" s="29"/>
      <c r="D493" s="29"/>
      <c r="E493" s="172" t="s">
        <v>219</v>
      </c>
      <c r="F493" s="146" t="s">
        <v>8</v>
      </c>
      <c r="G493" s="29">
        <v>1254</v>
      </c>
      <c r="H493" s="29">
        <v>616254670</v>
      </c>
      <c r="I493" s="101">
        <f t="shared" ref="I493:I524" si="51">C493-G493</f>
        <v>-1254</v>
      </c>
      <c r="J493" s="243">
        <f t="shared" ref="J493:J524" si="52">D493-H493</f>
        <v>-616254670</v>
      </c>
      <c r="K493" s="111"/>
      <c r="L493" s="172"/>
      <c r="M493" s="146"/>
      <c r="N493" s="29"/>
      <c r="O493" s="29"/>
      <c r="P493" s="172" t="s">
        <v>503</v>
      </c>
      <c r="Q493" s="146" t="s">
        <v>483</v>
      </c>
      <c r="R493" s="29">
        <v>3</v>
      </c>
      <c r="S493" s="29">
        <v>84156449</v>
      </c>
      <c r="T493" s="101">
        <f t="shared" ref="T493:T524" si="53">N493-R493</f>
        <v>-3</v>
      </c>
      <c r="U493" s="243">
        <f t="shared" ref="U493:U524" si="54">O493-S493</f>
        <v>-84156449</v>
      </c>
      <c r="W493" s="63"/>
      <c r="X493" s="189"/>
      <c r="Y493" s="189"/>
      <c r="Z493" s="189"/>
      <c r="AA493" s="189"/>
      <c r="AB493" s="188"/>
    </row>
    <row r="494" spans="1:28" x14ac:dyDescent="0.3">
      <c r="A494" s="173"/>
      <c r="B494" s="146"/>
      <c r="C494" s="29"/>
      <c r="D494" s="29"/>
      <c r="E494" s="173" t="s">
        <v>217</v>
      </c>
      <c r="F494" s="146" t="s">
        <v>8</v>
      </c>
      <c r="G494" s="29">
        <v>1188</v>
      </c>
      <c r="H494" s="29">
        <v>576375917</v>
      </c>
      <c r="I494" s="100">
        <f t="shared" si="51"/>
        <v>-1188</v>
      </c>
      <c r="J494" s="243">
        <f t="shared" si="52"/>
        <v>-576375917</v>
      </c>
      <c r="K494" s="111"/>
      <c r="L494" s="173"/>
      <c r="M494" s="146"/>
      <c r="N494" s="29"/>
      <c r="O494" s="29"/>
      <c r="P494" s="173" t="s">
        <v>496</v>
      </c>
      <c r="Q494" s="146" t="s">
        <v>480</v>
      </c>
      <c r="R494" s="29">
        <v>2</v>
      </c>
      <c r="S494" s="29">
        <v>63782881</v>
      </c>
      <c r="T494" s="100">
        <f t="shared" si="53"/>
        <v>-2</v>
      </c>
      <c r="U494" s="243">
        <f t="shared" si="54"/>
        <v>-63782881</v>
      </c>
      <c r="W494" s="63"/>
      <c r="X494" s="189"/>
      <c r="Y494" s="189"/>
      <c r="Z494" s="189"/>
      <c r="AA494" s="189"/>
      <c r="AB494" s="188"/>
    </row>
    <row r="495" spans="1:28" x14ac:dyDescent="0.3">
      <c r="A495" s="173"/>
      <c r="B495" s="146"/>
      <c r="C495" s="29"/>
      <c r="D495" s="29"/>
      <c r="E495" s="173" t="s">
        <v>221</v>
      </c>
      <c r="F495" s="146" t="s">
        <v>8</v>
      </c>
      <c r="G495" s="29">
        <v>1090</v>
      </c>
      <c r="H495" s="29">
        <v>479792542</v>
      </c>
      <c r="I495" s="100">
        <f t="shared" si="51"/>
        <v>-1090</v>
      </c>
      <c r="J495" s="243">
        <f t="shared" si="52"/>
        <v>-479792542</v>
      </c>
      <c r="K495" s="111"/>
      <c r="L495" s="173"/>
      <c r="M495" s="146"/>
      <c r="N495" s="29"/>
      <c r="O495" s="29"/>
      <c r="P495" s="173" t="s">
        <v>552</v>
      </c>
      <c r="Q495" s="146" t="s">
        <v>494</v>
      </c>
      <c r="R495" s="29">
        <v>4</v>
      </c>
      <c r="S495" s="29">
        <v>63474760</v>
      </c>
      <c r="T495" s="100">
        <f t="shared" si="53"/>
        <v>-4</v>
      </c>
      <c r="U495" s="243">
        <f t="shared" si="54"/>
        <v>-63474760</v>
      </c>
      <c r="W495" s="63"/>
      <c r="X495" s="189"/>
      <c r="Y495" s="189"/>
      <c r="Z495" s="189"/>
      <c r="AA495" s="189"/>
      <c r="AB495" s="188"/>
    </row>
    <row r="496" spans="1:28" x14ac:dyDescent="0.3">
      <c r="A496" s="173"/>
      <c r="B496" s="146"/>
      <c r="C496" s="29"/>
      <c r="D496" s="29"/>
      <c r="E496" s="173" t="s">
        <v>222</v>
      </c>
      <c r="F496" s="146" t="s">
        <v>8</v>
      </c>
      <c r="G496" s="29">
        <v>1009</v>
      </c>
      <c r="H496" s="29">
        <v>475328420</v>
      </c>
      <c r="I496" s="100">
        <f t="shared" si="51"/>
        <v>-1009</v>
      </c>
      <c r="J496" s="243">
        <f t="shared" si="52"/>
        <v>-475328420</v>
      </c>
      <c r="K496" s="111"/>
      <c r="L496" s="173"/>
      <c r="M496" s="146"/>
      <c r="N496" s="29"/>
      <c r="O496" s="29"/>
      <c r="P496" s="173" t="s">
        <v>499</v>
      </c>
      <c r="Q496" s="146" t="s">
        <v>479</v>
      </c>
      <c r="R496" s="29">
        <v>1</v>
      </c>
      <c r="S496" s="29">
        <v>59220293</v>
      </c>
      <c r="T496" s="100">
        <f t="shared" si="53"/>
        <v>-1</v>
      </c>
      <c r="U496" s="243">
        <f t="shared" si="54"/>
        <v>-59220293</v>
      </c>
      <c r="W496" s="63"/>
      <c r="X496" s="189"/>
      <c r="Y496" s="189"/>
      <c r="Z496" s="189"/>
      <c r="AA496" s="189"/>
      <c r="AB496" s="188"/>
    </row>
    <row r="497" spans="1:28" x14ac:dyDescent="0.3">
      <c r="A497" s="173"/>
      <c r="B497" s="146"/>
      <c r="C497" s="29"/>
      <c r="D497" s="29"/>
      <c r="E497" s="173" t="s">
        <v>220</v>
      </c>
      <c r="F497" s="146" t="s">
        <v>8</v>
      </c>
      <c r="G497" s="29">
        <v>1108</v>
      </c>
      <c r="H497" s="29">
        <v>470834738</v>
      </c>
      <c r="I497" s="100">
        <f t="shared" si="51"/>
        <v>-1108</v>
      </c>
      <c r="J497" s="243">
        <f t="shared" si="52"/>
        <v>-470834738</v>
      </c>
      <c r="K497" s="111"/>
      <c r="L497" s="173"/>
      <c r="M497" s="146"/>
      <c r="N497" s="29"/>
      <c r="O497" s="29"/>
      <c r="P497" s="173" t="s">
        <v>1032</v>
      </c>
      <c r="Q497" s="146" t="s">
        <v>494</v>
      </c>
      <c r="R497" s="29">
        <v>4</v>
      </c>
      <c r="S497" s="29">
        <v>53611375</v>
      </c>
      <c r="T497" s="100">
        <f t="shared" si="53"/>
        <v>-4</v>
      </c>
      <c r="U497" s="243">
        <f t="shared" si="54"/>
        <v>-53611375</v>
      </c>
      <c r="W497" s="63"/>
      <c r="X497" s="189"/>
      <c r="Y497" s="189"/>
      <c r="Z497" s="189"/>
      <c r="AA497" s="189"/>
      <c r="AB497" s="188"/>
    </row>
    <row r="498" spans="1:28" x14ac:dyDescent="0.3">
      <c r="A498" s="173"/>
      <c r="B498" s="146"/>
      <c r="C498" s="29"/>
      <c r="D498" s="29"/>
      <c r="E498" s="173" t="s">
        <v>225</v>
      </c>
      <c r="F498" s="146" t="s">
        <v>8</v>
      </c>
      <c r="G498" s="29">
        <v>943</v>
      </c>
      <c r="H498" s="29">
        <v>426244436</v>
      </c>
      <c r="I498" s="100">
        <f t="shared" si="51"/>
        <v>-943</v>
      </c>
      <c r="J498" s="243">
        <f t="shared" si="52"/>
        <v>-426244436</v>
      </c>
      <c r="K498" s="111"/>
      <c r="L498" s="173"/>
      <c r="M498" s="146"/>
      <c r="N498" s="29"/>
      <c r="O498" s="29"/>
      <c r="P498" s="173" t="s">
        <v>500</v>
      </c>
      <c r="Q498" s="146" t="s">
        <v>479</v>
      </c>
      <c r="R498" s="29">
        <v>8</v>
      </c>
      <c r="S498" s="29">
        <v>52284405</v>
      </c>
      <c r="T498" s="100">
        <f t="shared" si="53"/>
        <v>-8</v>
      </c>
      <c r="U498" s="243">
        <f t="shared" si="54"/>
        <v>-52284405</v>
      </c>
      <c r="W498" s="63"/>
      <c r="X498" s="189"/>
      <c r="Y498" s="189"/>
      <c r="Z498" s="189"/>
      <c r="AA498" s="189"/>
      <c r="AB498" s="188"/>
    </row>
    <row r="499" spans="1:28" x14ac:dyDescent="0.3">
      <c r="A499" s="173"/>
      <c r="B499" s="146"/>
      <c r="C499" s="29"/>
      <c r="D499" s="29"/>
      <c r="E499" s="173" t="s">
        <v>227</v>
      </c>
      <c r="F499" s="146" t="s">
        <v>8</v>
      </c>
      <c r="G499" s="29">
        <v>900</v>
      </c>
      <c r="H499" s="29">
        <v>407207703</v>
      </c>
      <c r="I499" s="100">
        <f t="shared" si="51"/>
        <v>-900</v>
      </c>
      <c r="J499" s="243">
        <f t="shared" si="52"/>
        <v>-407207703</v>
      </c>
      <c r="K499" s="111"/>
      <c r="L499" s="173"/>
      <c r="M499" s="146"/>
      <c r="N499" s="29"/>
      <c r="O499" s="29"/>
      <c r="P499" s="173" t="s">
        <v>504</v>
      </c>
      <c r="Q499" s="146" t="s">
        <v>482</v>
      </c>
      <c r="R499" s="29">
        <v>2</v>
      </c>
      <c r="S499" s="29">
        <v>44001362</v>
      </c>
      <c r="T499" s="100">
        <f t="shared" si="53"/>
        <v>-2</v>
      </c>
      <c r="U499" s="243">
        <f t="shared" si="54"/>
        <v>-44001362</v>
      </c>
      <c r="W499" s="63"/>
      <c r="X499" s="189"/>
      <c r="Y499" s="189"/>
      <c r="Z499" s="189"/>
      <c r="AA499" s="189"/>
      <c r="AB499" s="188"/>
    </row>
    <row r="500" spans="1:28" x14ac:dyDescent="0.3">
      <c r="A500" s="173"/>
      <c r="B500" s="146"/>
      <c r="C500" s="29"/>
      <c r="D500" s="29"/>
      <c r="E500" s="173" t="s">
        <v>224</v>
      </c>
      <c r="F500" s="146" t="s">
        <v>8</v>
      </c>
      <c r="G500" s="29">
        <v>802</v>
      </c>
      <c r="H500" s="29">
        <v>405880559</v>
      </c>
      <c r="I500" s="100">
        <f t="shared" si="51"/>
        <v>-802</v>
      </c>
      <c r="J500" s="243">
        <f t="shared" si="52"/>
        <v>-405880559</v>
      </c>
      <c r="K500" s="111"/>
      <c r="L500" s="173"/>
      <c r="M500" s="146"/>
      <c r="N500" s="29"/>
      <c r="O500" s="29"/>
      <c r="P500" s="173" t="s">
        <v>507</v>
      </c>
      <c r="Q500" s="146" t="s">
        <v>494</v>
      </c>
      <c r="R500" s="29">
        <v>3</v>
      </c>
      <c r="S500" s="29">
        <v>43314069</v>
      </c>
      <c r="T500" s="100">
        <f t="shared" si="53"/>
        <v>-3</v>
      </c>
      <c r="U500" s="243">
        <f t="shared" si="54"/>
        <v>-43314069</v>
      </c>
      <c r="W500" s="63"/>
      <c r="X500" s="189"/>
      <c r="Y500" s="189"/>
      <c r="Z500" s="189"/>
      <c r="AA500" s="189"/>
      <c r="AB500" s="188"/>
    </row>
    <row r="501" spans="1:28" x14ac:dyDescent="0.3">
      <c r="A501" s="173"/>
      <c r="B501" s="240"/>
      <c r="C501" s="32"/>
      <c r="D501" s="32"/>
      <c r="E501" s="173" t="s">
        <v>223</v>
      </c>
      <c r="F501" s="240" t="s">
        <v>8</v>
      </c>
      <c r="G501" s="32">
        <v>857</v>
      </c>
      <c r="H501" s="32">
        <v>404436399</v>
      </c>
      <c r="I501" s="100">
        <f t="shared" si="51"/>
        <v>-857</v>
      </c>
      <c r="J501" s="243">
        <f t="shared" si="52"/>
        <v>-404436399</v>
      </c>
      <c r="K501" s="111"/>
      <c r="L501" s="173"/>
      <c r="M501" s="240"/>
      <c r="N501" s="32"/>
      <c r="O501" s="32"/>
      <c r="P501" s="173" t="s">
        <v>554</v>
      </c>
      <c r="Q501" s="240" t="s">
        <v>485</v>
      </c>
      <c r="R501" s="32">
        <v>2</v>
      </c>
      <c r="S501" s="32">
        <v>41781126</v>
      </c>
      <c r="T501" s="100">
        <f t="shared" si="53"/>
        <v>-2</v>
      </c>
      <c r="U501" s="243">
        <f t="shared" si="54"/>
        <v>-41781126</v>
      </c>
      <c r="W501" s="63"/>
      <c r="X501" s="189"/>
      <c r="Y501" s="189"/>
      <c r="Z501" s="189"/>
      <c r="AA501" s="189"/>
      <c r="AB501" s="188"/>
    </row>
    <row r="502" spans="1:28" x14ac:dyDescent="0.3">
      <c r="A502" s="173"/>
      <c r="B502" s="240"/>
      <c r="C502" s="32"/>
      <c r="D502" s="32"/>
      <c r="E502" s="173" t="s">
        <v>218</v>
      </c>
      <c r="F502" s="240" t="s">
        <v>8</v>
      </c>
      <c r="G502" s="32">
        <v>851</v>
      </c>
      <c r="H502" s="32">
        <v>400416050</v>
      </c>
      <c r="I502" s="100">
        <f t="shared" si="51"/>
        <v>-851</v>
      </c>
      <c r="J502" s="243">
        <f t="shared" si="52"/>
        <v>-400416050</v>
      </c>
      <c r="K502" s="111"/>
      <c r="L502" s="173"/>
      <c r="M502" s="240"/>
      <c r="N502" s="32"/>
      <c r="O502" s="32"/>
      <c r="P502" s="173" t="s">
        <v>497</v>
      </c>
      <c r="Q502" s="240" t="s">
        <v>480</v>
      </c>
      <c r="R502" s="32">
        <v>3</v>
      </c>
      <c r="S502" s="32">
        <v>36101698</v>
      </c>
      <c r="T502" s="100">
        <f t="shared" si="53"/>
        <v>-3</v>
      </c>
      <c r="U502" s="243">
        <f t="shared" si="54"/>
        <v>-36101698</v>
      </c>
      <c r="W502" s="63"/>
      <c r="X502" s="189"/>
      <c r="Y502" s="189"/>
      <c r="Z502" s="189"/>
      <c r="AA502" s="189"/>
      <c r="AB502" s="188"/>
    </row>
    <row r="503" spans="1:28" x14ac:dyDescent="0.3">
      <c r="A503" s="173"/>
      <c r="B503" s="240"/>
      <c r="C503" s="32"/>
      <c r="D503" s="32"/>
      <c r="E503" s="173" t="s">
        <v>228</v>
      </c>
      <c r="F503" s="240" t="s">
        <v>8</v>
      </c>
      <c r="G503" s="32">
        <v>745</v>
      </c>
      <c r="H503" s="32">
        <v>397896514</v>
      </c>
      <c r="I503" s="100">
        <f t="shared" si="51"/>
        <v>-745</v>
      </c>
      <c r="J503" s="243">
        <f t="shared" si="52"/>
        <v>-397896514</v>
      </c>
      <c r="K503" s="111"/>
      <c r="L503" s="173"/>
      <c r="M503" s="240"/>
      <c r="N503" s="32"/>
      <c r="O503" s="32"/>
      <c r="P503" s="173" t="s">
        <v>501</v>
      </c>
      <c r="Q503" s="240" t="s">
        <v>480</v>
      </c>
      <c r="R503" s="32">
        <v>3</v>
      </c>
      <c r="S503" s="32">
        <v>34395822</v>
      </c>
      <c r="T503" s="100">
        <f t="shared" si="53"/>
        <v>-3</v>
      </c>
      <c r="U503" s="243">
        <f t="shared" si="54"/>
        <v>-34395822</v>
      </c>
      <c r="W503" s="63"/>
      <c r="X503" s="189"/>
      <c r="Y503" s="189"/>
      <c r="Z503" s="189"/>
      <c r="AA503" s="189"/>
      <c r="AB503" s="188"/>
    </row>
    <row r="504" spans="1:28" x14ac:dyDescent="0.3">
      <c r="A504" s="173"/>
      <c r="B504" s="240"/>
      <c r="C504" s="32"/>
      <c r="D504" s="32"/>
      <c r="E504" s="173" t="s">
        <v>229</v>
      </c>
      <c r="F504" s="240" t="s">
        <v>8</v>
      </c>
      <c r="G504" s="32">
        <v>855</v>
      </c>
      <c r="H504" s="32">
        <v>396107569</v>
      </c>
      <c r="I504" s="100">
        <f t="shared" si="51"/>
        <v>-855</v>
      </c>
      <c r="J504" s="243">
        <f t="shared" si="52"/>
        <v>-396107569</v>
      </c>
      <c r="K504" s="111"/>
      <c r="L504" s="173"/>
      <c r="M504" s="240"/>
      <c r="N504" s="32"/>
      <c r="O504" s="32"/>
      <c r="P504" s="173" t="s">
        <v>498</v>
      </c>
      <c r="Q504" s="240" t="s">
        <v>474</v>
      </c>
      <c r="R504" s="32">
        <v>3</v>
      </c>
      <c r="S504" s="32">
        <v>34339971</v>
      </c>
      <c r="T504" s="100">
        <f t="shared" si="53"/>
        <v>-3</v>
      </c>
      <c r="U504" s="243">
        <f t="shared" si="54"/>
        <v>-34339971</v>
      </c>
      <c r="W504" s="63"/>
      <c r="X504" s="189"/>
      <c r="Y504" s="189"/>
      <c r="Z504" s="189"/>
      <c r="AA504" s="189"/>
      <c r="AB504" s="188"/>
    </row>
    <row r="505" spans="1:28" x14ac:dyDescent="0.3">
      <c r="A505" s="173"/>
      <c r="B505" s="240"/>
      <c r="C505" s="32"/>
      <c r="D505" s="32"/>
      <c r="E505" s="173" t="s">
        <v>226</v>
      </c>
      <c r="F505" s="240" t="s">
        <v>8</v>
      </c>
      <c r="G505" s="32">
        <v>812</v>
      </c>
      <c r="H505" s="32">
        <v>378608844</v>
      </c>
      <c r="I505" s="100">
        <f t="shared" si="51"/>
        <v>-812</v>
      </c>
      <c r="J505" s="243">
        <f t="shared" si="52"/>
        <v>-378608844</v>
      </c>
      <c r="K505" s="111"/>
      <c r="L505" s="173"/>
      <c r="M505" s="240"/>
      <c r="N505" s="32"/>
      <c r="O505" s="32"/>
      <c r="P505" s="173" t="s">
        <v>502</v>
      </c>
      <c r="Q505" s="240" t="s">
        <v>493</v>
      </c>
      <c r="R505" s="32">
        <v>2</v>
      </c>
      <c r="S505" s="32">
        <v>32280225</v>
      </c>
      <c r="T505" s="100">
        <f t="shared" si="53"/>
        <v>-2</v>
      </c>
      <c r="U505" s="243">
        <f t="shared" si="54"/>
        <v>-32280225</v>
      </c>
      <c r="W505" s="63"/>
      <c r="X505" s="189"/>
      <c r="Y505" s="189"/>
      <c r="Z505" s="189"/>
      <c r="AA505" s="189"/>
      <c r="AB505" s="188"/>
    </row>
    <row r="506" spans="1:28" x14ac:dyDescent="0.3">
      <c r="A506" s="173"/>
      <c r="B506" s="240"/>
      <c r="C506" s="32"/>
      <c r="D506" s="32"/>
      <c r="E506" s="173" t="s">
        <v>230</v>
      </c>
      <c r="F506" s="240" t="s">
        <v>8</v>
      </c>
      <c r="G506" s="32">
        <v>786</v>
      </c>
      <c r="H506" s="32">
        <v>364740632</v>
      </c>
      <c r="I506" s="100">
        <f t="shared" si="51"/>
        <v>-786</v>
      </c>
      <c r="J506" s="243">
        <f t="shared" si="52"/>
        <v>-364740632</v>
      </c>
      <c r="K506" s="111"/>
      <c r="L506" s="173"/>
      <c r="M506" s="240"/>
      <c r="N506" s="32"/>
      <c r="O506" s="32"/>
      <c r="P506" s="173" t="s">
        <v>509</v>
      </c>
      <c r="Q506" s="240" t="s">
        <v>485</v>
      </c>
      <c r="R506" s="32">
        <v>2</v>
      </c>
      <c r="S506" s="32">
        <v>30369443</v>
      </c>
      <c r="T506" s="100">
        <f t="shared" si="53"/>
        <v>-2</v>
      </c>
      <c r="U506" s="243">
        <f t="shared" si="54"/>
        <v>-30369443</v>
      </c>
      <c r="W506" s="63"/>
      <c r="X506" s="189"/>
      <c r="Y506" s="189"/>
      <c r="Z506" s="189"/>
      <c r="AA506" s="189"/>
      <c r="AB506" s="188"/>
    </row>
    <row r="507" spans="1:28" x14ac:dyDescent="0.3">
      <c r="A507" s="173"/>
      <c r="B507" s="240"/>
      <c r="C507" s="32"/>
      <c r="D507" s="32"/>
      <c r="E507" s="173" t="s">
        <v>231</v>
      </c>
      <c r="F507" s="240" t="s">
        <v>8</v>
      </c>
      <c r="G507" s="32">
        <v>566</v>
      </c>
      <c r="H507" s="32">
        <v>347484630</v>
      </c>
      <c r="I507" s="100">
        <f t="shared" si="51"/>
        <v>-566</v>
      </c>
      <c r="J507" s="243">
        <f t="shared" si="52"/>
        <v>-347484630</v>
      </c>
      <c r="K507" s="111"/>
      <c r="L507" s="173"/>
      <c r="M507" s="240"/>
      <c r="N507" s="32"/>
      <c r="O507" s="32"/>
      <c r="P507" s="173" t="s">
        <v>852</v>
      </c>
      <c r="Q507" s="240" t="s">
        <v>481</v>
      </c>
      <c r="R507" s="32">
        <v>4</v>
      </c>
      <c r="S507" s="32">
        <v>26822082</v>
      </c>
      <c r="T507" s="100">
        <f t="shared" si="53"/>
        <v>-4</v>
      </c>
      <c r="U507" s="243">
        <f t="shared" si="54"/>
        <v>-26822082</v>
      </c>
      <c r="W507" s="63"/>
      <c r="X507" s="189"/>
      <c r="Y507" s="189"/>
      <c r="Z507" s="189"/>
      <c r="AA507" s="189"/>
      <c r="AB507" s="188"/>
    </row>
    <row r="508" spans="1:28" x14ac:dyDescent="0.3">
      <c r="A508" s="173"/>
      <c r="B508" s="240"/>
      <c r="C508" s="32"/>
      <c r="D508" s="32"/>
      <c r="E508" s="173" t="s">
        <v>241</v>
      </c>
      <c r="F508" s="240" t="s">
        <v>8</v>
      </c>
      <c r="G508" s="32">
        <v>682</v>
      </c>
      <c r="H508" s="32">
        <v>300358166</v>
      </c>
      <c r="I508" s="100">
        <f t="shared" si="51"/>
        <v>-682</v>
      </c>
      <c r="J508" s="243">
        <f t="shared" si="52"/>
        <v>-300358166</v>
      </c>
      <c r="K508" s="111"/>
      <c r="L508" s="173"/>
      <c r="M508" s="240"/>
      <c r="N508" s="32"/>
      <c r="O508" s="32"/>
      <c r="P508" s="173" t="s">
        <v>555</v>
      </c>
      <c r="Q508" s="240" t="s">
        <v>479</v>
      </c>
      <c r="R508" s="32">
        <v>4</v>
      </c>
      <c r="S508" s="32">
        <v>19805908</v>
      </c>
      <c r="T508" s="100">
        <f t="shared" si="53"/>
        <v>-4</v>
      </c>
      <c r="U508" s="243">
        <f t="shared" si="54"/>
        <v>-19805908</v>
      </c>
      <c r="W508" s="63"/>
      <c r="X508" s="189"/>
      <c r="Y508" s="189"/>
      <c r="Z508" s="189"/>
      <c r="AA508" s="189"/>
      <c r="AB508" s="188"/>
    </row>
    <row r="509" spans="1:28" x14ac:dyDescent="0.3">
      <c r="A509" s="173"/>
      <c r="B509" s="240"/>
      <c r="C509" s="32"/>
      <c r="D509" s="32"/>
      <c r="E509" s="173" t="s">
        <v>932</v>
      </c>
      <c r="F509" s="240" t="s">
        <v>8</v>
      </c>
      <c r="G509" s="32">
        <v>541</v>
      </c>
      <c r="H509" s="32">
        <v>294012936</v>
      </c>
      <c r="I509" s="100">
        <f t="shared" si="51"/>
        <v>-541</v>
      </c>
      <c r="J509" s="243">
        <f t="shared" si="52"/>
        <v>-294012936</v>
      </c>
      <c r="K509" s="111"/>
      <c r="L509" s="173"/>
      <c r="M509" s="240"/>
      <c r="N509" s="32"/>
      <c r="O509" s="32"/>
      <c r="P509" s="173" t="s">
        <v>505</v>
      </c>
      <c r="Q509" s="240" t="s">
        <v>479</v>
      </c>
      <c r="R509" s="32">
        <v>2</v>
      </c>
      <c r="S509" s="32">
        <v>19588463</v>
      </c>
      <c r="T509" s="100">
        <f t="shared" si="53"/>
        <v>-2</v>
      </c>
      <c r="U509" s="243">
        <f t="shared" si="54"/>
        <v>-19588463</v>
      </c>
      <c r="W509" s="63"/>
      <c r="X509" s="189"/>
      <c r="Y509" s="189"/>
      <c r="Z509" s="189"/>
      <c r="AA509" s="189"/>
      <c r="AB509" s="188"/>
    </row>
    <row r="510" spans="1:28" x14ac:dyDescent="0.3">
      <c r="A510" s="173"/>
      <c r="B510" s="240"/>
      <c r="C510" s="32"/>
      <c r="D510" s="32"/>
      <c r="E510" s="173" t="s">
        <v>236</v>
      </c>
      <c r="F510" s="240" t="s">
        <v>8</v>
      </c>
      <c r="G510" s="32">
        <v>656</v>
      </c>
      <c r="H510" s="32">
        <v>293452364</v>
      </c>
      <c r="I510" s="100">
        <f t="shared" si="51"/>
        <v>-656</v>
      </c>
      <c r="J510" s="243">
        <f t="shared" si="52"/>
        <v>-293452364</v>
      </c>
      <c r="K510" s="111"/>
      <c r="L510" s="173"/>
      <c r="M510" s="240"/>
      <c r="N510" s="32"/>
      <c r="O510" s="32"/>
      <c r="P510" s="173" t="s">
        <v>853</v>
      </c>
      <c r="Q510" s="240" t="s">
        <v>486</v>
      </c>
      <c r="R510" s="32">
        <v>3</v>
      </c>
      <c r="S510" s="32">
        <v>19508837</v>
      </c>
      <c r="T510" s="100">
        <f t="shared" si="53"/>
        <v>-3</v>
      </c>
      <c r="U510" s="243">
        <f t="shared" si="54"/>
        <v>-19508837</v>
      </c>
      <c r="W510" s="63"/>
      <c r="X510" s="189"/>
      <c r="Y510" s="189"/>
      <c r="Z510" s="189"/>
      <c r="AA510" s="189"/>
      <c r="AB510" s="188"/>
    </row>
    <row r="511" spans="1:28" x14ac:dyDescent="0.3">
      <c r="A511" s="174"/>
      <c r="B511" s="240"/>
      <c r="C511" s="32"/>
      <c r="D511" s="32"/>
      <c r="E511" s="174" t="s">
        <v>238</v>
      </c>
      <c r="F511" s="240" t="s">
        <v>8</v>
      </c>
      <c r="G511" s="32">
        <v>594</v>
      </c>
      <c r="H511" s="32">
        <v>281749238</v>
      </c>
      <c r="I511" s="100">
        <f t="shared" si="51"/>
        <v>-594</v>
      </c>
      <c r="J511" s="243">
        <f t="shared" si="52"/>
        <v>-281749238</v>
      </c>
      <c r="K511" s="111"/>
      <c r="L511" s="174"/>
      <c r="M511" s="240"/>
      <c r="N511" s="32"/>
      <c r="O511" s="32"/>
      <c r="P511" s="174" t="s">
        <v>506</v>
      </c>
      <c r="Q511" s="240" t="s">
        <v>480</v>
      </c>
      <c r="R511" s="32">
        <v>2</v>
      </c>
      <c r="S511" s="32">
        <v>19443004</v>
      </c>
      <c r="T511" s="100">
        <f t="shared" si="53"/>
        <v>-2</v>
      </c>
      <c r="U511" s="243">
        <f t="shared" si="54"/>
        <v>-19443004</v>
      </c>
      <c r="W511" s="63"/>
      <c r="X511" s="189"/>
      <c r="Y511" s="189"/>
      <c r="Z511" s="189"/>
      <c r="AA511" s="189"/>
      <c r="AB511" s="188"/>
    </row>
    <row r="512" spans="1:28" x14ac:dyDescent="0.3">
      <c r="A512" s="174"/>
      <c r="B512" s="240"/>
      <c r="C512" s="32"/>
      <c r="D512" s="32"/>
      <c r="E512" s="174" t="s">
        <v>551</v>
      </c>
      <c r="F512" s="240" t="s">
        <v>8</v>
      </c>
      <c r="G512" s="32">
        <v>517</v>
      </c>
      <c r="H512" s="32">
        <v>278381849</v>
      </c>
      <c r="I512" s="100">
        <f t="shared" si="51"/>
        <v>-517</v>
      </c>
      <c r="J512" s="243">
        <f t="shared" si="52"/>
        <v>-278381849</v>
      </c>
      <c r="K512" s="111"/>
      <c r="L512" s="174"/>
      <c r="M512" s="240"/>
      <c r="N512" s="32"/>
      <c r="O512" s="32"/>
      <c r="P512" s="174" t="s">
        <v>854</v>
      </c>
      <c r="Q512" s="240" t="s">
        <v>489</v>
      </c>
      <c r="R512" s="32">
        <v>4</v>
      </c>
      <c r="S512" s="32">
        <v>18054019</v>
      </c>
      <c r="T512" s="100">
        <f t="shared" si="53"/>
        <v>-4</v>
      </c>
      <c r="U512" s="243">
        <f t="shared" si="54"/>
        <v>-18054019</v>
      </c>
      <c r="W512" s="63"/>
      <c r="X512" s="189"/>
      <c r="Y512" s="189"/>
      <c r="Z512" s="189"/>
      <c r="AA512" s="189"/>
      <c r="AB512" s="188"/>
    </row>
    <row r="513" spans="1:28" x14ac:dyDescent="0.3">
      <c r="A513" s="174"/>
      <c r="B513" s="240"/>
      <c r="C513" s="32"/>
      <c r="D513" s="32"/>
      <c r="E513" s="174" t="s">
        <v>239</v>
      </c>
      <c r="F513" s="240" t="s">
        <v>8</v>
      </c>
      <c r="G513" s="32">
        <v>622</v>
      </c>
      <c r="H513" s="32">
        <v>269254509</v>
      </c>
      <c r="I513" s="100">
        <f t="shared" si="51"/>
        <v>-622</v>
      </c>
      <c r="J513" s="243">
        <f t="shared" si="52"/>
        <v>-269254509</v>
      </c>
      <c r="K513" s="111"/>
      <c r="L513" s="174"/>
      <c r="M513" s="240"/>
      <c r="N513" s="32"/>
      <c r="O513" s="32"/>
      <c r="P513" s="174" t="s">
        <v>855</v>
      </c>
      <c r="Q513" s="240" t="s">
        <v>481</v>
      </c>
      <c r="R513" s="32">
        <v>3</v>
      </c>
      <c r="S513" s="32">
        <v>17200192</v>
      </c>
      <c r="T513" s="100">
        <f t="shared" si="53"/>
        <v>-3</v>
      </c>
      <c r="U513" s="243">
        <f t="shared" si="54"/>
        <v>-17200192</v>
      </c>
      <c r="W513" s="63"/>
      <c r="X513" s="189"/>
      <c r="Y513" s="189"/>
      <c r="Z513" s="189"/>
      <c r="AA513" s="189"/>
      <c r="AB513" s="188"/>
    </row>
    <row r="514" spans="1:28" x14ac:dyDescent="0.3">
      <c r="A514" s="174"/>
      <c r="B514" s="240"/>
      <c r="C514" s="32"/>
      <c r="D514" s="32"/>
      <c r="E514" s="174" t="s">
        <v>247</v>
      </c>
      <c r="F514" s="240" t="s">
        <v>8</v>
      </c>
      <c r="G514" s="32">
        <v>498</v>
      </c>
      <c r="H514" s="32">
        <v>228849232</v>
      </c>
      <c r="I514" s="100">
        <f t="shared" si="51"/>
        <v>-498</v>
      </c>
      <c r="J514" s="243">
        <f t="shared" si="52"/>
        <v>-228849232</v>
      </c>
      <c r="K514" s="111"/>
      <c r="L514" s="174"/>
      <c r="M514" s="240"/>
      <c r="N514" s="32"/>
      <c r="O514" s="32"/>
      <c r="P514" s="174" t="s">
        <v>856</v>
      </c>
      <c r="Q514" s="240" t="s">
        <v>486</v>
      </c>
      <c r="R514" s="32">
        <v>2</v>
      </c>
      <c r="S514" s="32">
        <v>16889063</v>
      </c>
      <c r="T514" s="100">
        <f t="shared" si="53"/>
        <v>-2</v>
      </c>
      <c r="U514" s="243">
        <f t="shared" si="54"/>
        <v>-16889063</v>
      </c>
      <c r="W514" s="63"/>
      <c r="X514" s="189"/>
      <c r="Y514" s="189"/>
      <c r="Z514" s="189"/>
      <c r="AA514" s="189"/>
      <c r="AB514" s="188"/>
    </row>
    <row r="515" spans="1:28" x14ac:dyDescent="0.3">
      <c r="A515" s="174"/>
      <c r="B515" s="240"/>
      <c r="C515" s="32"/>
      <c r="D515" s="32"/>
      <c r="E515" s="174" t="s">
        <v>254</v>
      </c>
      <c r="F515" s="240" t="s">
        <v>8</v>
      </c>
      <c r="G515" s="32">
        <v>234</v>
      </c>
      <c r="H515" s="32">
        <v>227263223</v>
      </c>
      <c r="I515" s="100">
        <f t="shared" si="51"/>
        <v>-234</v>
      </c>
      <c r="J515" s="243">
        <f t="shared" si="52"/>
        <v>-227263223</v>
      </c>
      <c r="K515" s="111"/>
      <c r="L515" s="174"/>
      <c r="M515" s="240"/>
      <c r="N515" s="32"/>
      <c r="O515" s="32"/>
      <c r="P515" s="174" t="s">
        <v>508</v>
      </c>
      <c r="Q515" s="240" t="s">
        <v>479</v>
      </c>
      <c r="R515" s="32">
        <v>4</v>
      </c>
      <c r="S515" s="32">
        <v>16498141</v>
      </c>
      <c r="T515" s="100">
        <f t="shared" si="53"/>
        <v>-4</v>
      </c>
      <c r="U515" s="243">
        <f t="shared" si="54"/>
        <v>-16498141</v>
      </c>
      <c r="W515" s="63"/>
      <c r="X515" s="189"/>
      <c r="Y515" s="189"/>
      <c r="Z515" s="189"/>
      <c r="AA515" s="189"/>
      <c r="AB515" s="188"/>
    </row>
    <row r="516" spans="1:28" x14ac:dyDescent="0.3">
      <c r="A516" s="174"/>
      <c r="B516" s="240"/>
      <c r="C516" s="32"/>
      <c r="D516" s="32"/>
      <c r="E516" s="174" t="s">
        <v>252</v>
      </c>
      <c r="F516" s="240" t="s">
        <v>8</v>
      </c>
      <c r="G516" s="32">
        <v>447</v>
      </c>
      <c r="H516" s="32">
        <v>216073893</v>
      </c>
      <c r="I516" s="100">
        <f t="shared" si="51"/>
        <v>-447</v>
      </c>
      <c r="J516" s="243">
        <f t="shared" si="52"/>
        <v>-216073893</v>
      </c>
      <c r="K516" s="111"/>
      <c r="L516" s="174"/>
      <c r="M516" s="240"/>
      <c r="N516" s="32"/>
      <c r="O516" s="32"/>
      <c r="P516" s="174" t="s">
        <v>1033</v>
      </c>
      <c r="Q516" s="240" t="s">
        <v>494</v>
      </c>
      <c r="R516" s="32">
        <v>2</v>
      </c>
      <c r="S516" s="32">
        <v>15923702</v>
      </c>
      <c r="T516" s="100">
        <f t="shared" si="53"/>
        <v>-2</v>
      </c>
      <c r="U516" s="243">
        <f t="shared" si="54"/>
        <v>-15923702</v>
      </c>
      <c r="W516" s="63"/>
      <c r="X516" s="189"/>
      <c r="Y516" s="189"/>
      <c r="Z516" s="189"/>
      <c r="AA516" s="189"/>
      <c r="AB516" s="188"/>
    </row>
    <row r="517" spans="1:28" x14ac:dyDescent="0.3">
      <c r="A517" s="174"/>
      <c r="B517" s="240"/>
      <c r="C517" s="32"/>
      <c r="D517" s="32"/>
      <c r="E517" s="174" t="s">
        <v>248</v>
      </c>
      <c r="F517" s="240" t="s">
        <v>8</v>
      </c>
      <c r="G517" s="32">
        <v>380</v>
      </c>
      <c r="H517" s="32">
        <v>215944363</v>
      </c>
      <c r="I517" s="100">
        <f t="shared" si="51"/>
        <v>-380</v>
      </c>
      <c r="J517" s="243">
        <f t="shared" si="52"/>
        <v>-215944363</v>
      </c>
      <c r="K517" s="111"/>
      <c r="L517" s="174"/>
      <c r="M517" s="240"/>
      <c r="N517" s="32"/>
      <c r="O517" s="32"/>
      <c r="P517" s="174" t="s">
        <v>857</v>
      </c>
      <c r="Q517" s="240" t="s">
        <v>486</v>
      </c>
      <c r="R517" s="32">
        <v>2</v>
      </c>
      <c r="S517" s="32">
        <v>15456939</v>
      </c>
      <c r="T517" s="100">
        <f t="shared" si="53"/>
        <v>-2</v>
      </c>
      <c r="U517" s="243">
        <f t="shared" si="54"/>
        <v>-15456939</v>
      </c>
      <c r="W517" s="63"/>
      <c r="X517" s="189"/>
      <c r="Y517" s="189"/>
      <c r="Z517" s="189"/>
      <c r="AA517" s="189"/>
      <c r="AB517" s="188"/>
    </row>
    <row r="518" spans="1:28" x14ac:dyDescent="0.3">
      <c r="A518" s="174"/>
      <c r="B518" s="240"/>
      <c r="C518" s="32"/>
      <c r="D518" s="32"/>
      <c r="E518" s="174" t="s">
        <v>267</v>
      </c>
      <c r="F518" s="240" t="s">
        <v>0</v>
      </c>
      <c r="G518" s="32">
        <v>4</v>
      </c>
      <c r="H518" s="32">
        <v>211351097</v>
      </c>
      <c r="I518" s="100">
        <f t="shared" si="51"/>
        <v>-4</v>
      </c>
      <c r="J518" s="243">
        <f t="shared" si="52"/>
        <v>-211351097</v>
      </c>
      <c r="K518" s="111"/>
      <c r="L518" s="174"/>
      <c r="M518" s="240"/>
      <c r="N518" s="32"/>
      <c r="O518" s="32"/>
      <c r="P518" s="174" t="s">
        <v>858</v>
      </c>
      <c r="Q518" s="240" t="s">
        <v>483</v>
      </c>
      <c r="R518" s="32">
        <v>2</v>
      </c>
      <c r="S518" s="32">
        <v>15185422</v>
      </c>
      <c r="T518" s="100">
        <f t="shared" si="53"/>
        <v>-2</v>
      </c>
      <c r="U518" s="243">
        <f t="shared" si="54"/>
        <v>-15185422</v>
      </c>
      <c r="W518" s="63"/>
      <c r="X518" s="189"/>
      <c r="Y518" s="189"/>
      <c r="Z518" s="189"/>
      <c r="AA518" s="189"/>
      <c r="AB518" s="188"/>
    </row>
    <row r="519" spans="1:28" x14ac:dyDescent="0.3">
      <c r="A519" s="174"/>
      <c r="B519" s="240"/>
      <c r="C519" s="32"/>
      <c r="D519" s="32"/>
      <c r="E519" s="174" t="s">
        <v>250</v>
      </c>
      <c r="F519" s="240" t="s">
        <v>8</v>
      </c>
      <c r="G519" s="32">
        <v>280</v>
      </c>
      <c r="H519" s="32">
        <v>208758884</v>
      </c>
      <c r="I519" s="100">
        <f t="shared" si="51"/>
        <v>-280</v>
      </c>
      <c r="J519" s="243">
        <f t="shared" si="52"/>
        <v>-208758884</v>
      </c>
      <c r="K519" s="111"/>
      <c r="L519" s="174"/>
      <c r="M519" s="240"/>
      <c r="N519" s="32"/>
      <c r="O519" s="32"/>
      <c r="P519" s="174" t="s">
        <v>859</v>
      </c>
      <c r="Q519" s="240" t="s">
        <v>481</v>
      </c>
      <c r="R519" s="32">
        <v>2</v>
      </c>
      <c r="S519" s="32">
        <v>14816756</v>
      </c>
      <c r="T519" s="100">
        <f t="shared" si="53"/>
        <v>-2</v>
      </c>
      <c r="U519" s="243">
        <f t="shared" si="54"/>
        <v>-14816756</v>
      </c>
      <c r="W519" s="63"/>
      <c r="X519" s="189"/>
      <c r="Y519" s="189"/>
      <c r="Z519" s="189"/>
      <c r="AA519" s="189"/>
      <c r="AB519" s="188"/>
    </row>
    <row r="520" spans="1:28" x14ac:dyDescent="0.3">
      <c r="A520" s="174"/>
      <c r="B520" s="240"/>
      <c r="C520" s="32"/>
      <c r="D520" s="32"/>
      <c r="E520" s="174" t="s">
        <v>246</v>
      </c>
      <c r="F520" s="240" t="s">
        <v>8</v>
      </c>
      <c r="G520" s="32">
        <v>381</v>
      </c>
      <c r="H520" s="32">
        <v>206790177</v>
      </c>
      <c r="I520" s="100">
        <f t="shared" si="51"/>
        <v>-381</v>
      </c>
      <c r="J520" s="243">
        <f t="shared" si="52"/>
        <v>-206790177</v>
      </c>
      <c r="K520" s="111"/>
      <c r="L520" s="174"/>
      <c r="M520" s="240"/>
      <c r="N520" s="32"/>
      <c r="O520" s="32"/>
      <c r="P520" s="174" t="s">
        <v>553</v>
      </c>
      <c r="Q520" s="240" t="s">
        <v>479</v>
      </c>
      <c r="R520" s="32">
        <v>2</v>
      </c>
      <c r="S520" s="32">
        <v>13918423</v>
      </c>
      <c r="T520" s="100">
        <f t="shared" si="53"/>
        <v>-2</v>
      </c>
      <c r="U520" s="243">
        <f t="shared" si="54"/>
        <v>-13918423</v>
      </c>
      <c r="W520" s="63"/>
      <c r="X520" s="189"/>
      <c r="Y520" s="189"/>
      <c r="Z520" s="189"/>
      <c r="AA520" s="189"/>
      <c r="AB520" s="188"/>
    </row>
    <row r="521" spans="1:28" x14ac:dyDescent="0.3">
      <c r="A521" s="174"/>
      <c r="B521" s="240"/>
      <c r="C521" s="32"/>
      <c r="D521" s="32"/>
      <c r="E521" s="174" t="s">
        <v>243</v>
      </c>
      <c r="F521" s="240" t="s">
        <v>8</v>
      </c>
      <c r="G521" s="32">
        <v>563</v>
      </c>
      <c r="H521" s="32">
        <v>205826697</v>
      </c>
      <c r="I521" s="100">
        <f t="shared" si="51"/>
        <v>-563</v>
      </c>
      <c r="J521" s="243">
        <f t="shared" si="52"/>
        <v>-205826697</v>
      </c>
      <c r="K521" s="111"/>
      <c r="L521" s="174"/>
      <c r="M521" s="240"/>
      <c r="N521" s="32"/>
      <c r="O521" s="32"/>
      <c r="P521" s="174" t="s">
        <v>1034</v>
      </c>
      <c r="Q521" s="240" t="s">
        <v>474</v>
      </c>
      <c r="R521" s="32">
        <v>4</v>
      </c>
      <c r="S521" s="32">
        <v>13783947</v>
      </c>
      <c r="T521" s="100">
        <f t="shared" si="53"/>
        <v>-4</v>
      </c>
      <c r="U521" s="243">
        <f t="shared" si="54"/>
        <v>-13783947</v>
      </c>
      <c r="W521" s="63"/>
      <c r="X521" s="189"/>
      <c r="Y521" s="189"/>
      <c r="Z521" s="189"/>
      <c r="AA521" s="189"/>
      <c r="AB521" s="188"/>
    </row>
    <row r="522" spans="1:28" x14ac:dyDescent="0.3">
      <c r="A522" s="174"/>
      <c r="B522" s="240"/>
      <c r="C522" s="32"/>
      <c r="D522" s="32"/>
      <c r="E522" s="174" t="s">
        <v>249</v>
      </c>
      <c r="F522" s="240" t="s">
        <v>8</v>
      </c>
      <c r="G522" s="32">
        <v>432</v>
      </c>
      <c r="H522" s="32">
        <v>200817191</v>
      </c>
      <c r="I522" s="100">
        <f t="shared" si="51"/>
        <v>-432</v>
      </c>
      <c r="J522" s="243">
        <f t="shared" si="52"/>
        <v>-200817191</v>
      </c>
      <c r="K522" s="111"/>
      <c r="L522" s="174"/>
      <c r="M522" s="240"/>
      <c r="N522" s="32"/>
      <c r="O522" s="32"/>
      <c r="P522" s="174" t="s">
        <v>860</v>
      </c>
      <c r="Q522" s="240" t="s">
        <v>483</v>
      </c>
      <c r="R522" s="32">
        <v>2</v>
      </c>
      <c r="S522" s="32">
        <v>13228478</v>
      </c>
      <c r="T522" s="100">
        <f t="shared" si="53"/>
        <v>-2</v>
      </c>
      <c r="U522" s="243">
        <f t="shared" si="54"/>
        <v>-13228478</v>
      </c>
      <c r="W522" s="63"/>
      <c r="X522" s="189"/>
      <c r="Y522" s="189"/>
      <c r="Z522" s="189"/>
      <c r="AA522" s="189"/>
      <c r="AB522" s="188"/>
    </row>
    <row r="523" spans="1:28" x14ac:dyDescent="0.3">
      <c r="A523" s="174"/>
      <c r="B523" s="240"/>
      <c r="C523" s="32"/>
      <c r="D523" s="32"/>
      <c r="E523" s="174" t="s">
        <v>927</v>
      </c>
      <c r="F523" s="240" t="s">
        <v>0</v>
      </c>
      <c r="G523" s="32">
        <v>8</v>
      </c>
      <c r="H523" s="32">
        <v>200388766</v>
      </c>
      <c r="I523" s="100">
        <f t="shared" si="51"/>
        <v>-8</v>
      </c>
      <c r="J523" s="243">
        <f t="shared" si="52"/>
        <v>-200388766</v>
      </c>
      <c r="K523" s="111"/>
      <c r="L523" s="174"/>
      <c r="M523" s="240"/>
      <c r="N523" s="32"/>
      <c r="O523" s="32"/>
      <c r="P523" s="174" t="s">
        <v>861</v>
      </c>
      <c r="Q523" s="240" t="s">
        <v>481</v>
      </c>
      <c r="R523" s="32">
        <v>3</v>
      </c>
      <c r="S523" s="32">
        <v>12314138</v>
      </c>
      <c r="T523" s="100">
        <f t="shared" si="53"/>
        <v>-3</v>
      </c>
      <c r="U523" s="243">
        <f t="shared" si="54"/>
        <v>-12314138</v>
      </c>
      <c r="W523" s="63"/>
      <c r="X523" s="189"/>
      <c r="Y523" s="189"/>
      <c r="Z523" s="189"/>
      <c r="AA523" s="189"/>
      <c r="AB523" s="188"/>
    </row>
    <row r="524" spans="1:28" x14ac:dyDescent="0.3">
      <c r="A524" s="174"/>
      <c r="B524" s="240"/>
      <c r="C524" s="32"/>
      <c r="D524" s="32"/>
      <c r="E524" s="174" t="s">
        <v>935</v>
      </c>
      <c r="F524" s="240" t="s">
        <v>8</v>
      </c>
      <c r="G524" s="32">
        <v>384</v>
      </c>
      <c r="H524" s="32">
        <v>197638269</v>
      </c>
      <c r="I524" s="100">
        <f t="shared" si="51"/>
        <v>-384</v>
      </c>
      <c r="J524" s="243">
        <f t="shared" si="52"/>
        <v>-197638269</v>
      </c>
      <c r="K524" s="111"/>
      <c r="L524" s="174"/>
      <c r="M524" s="240"/>
      <c r="N524" s="32"/>
      <c r="O524" s="32"/>
      <c r="P524" s="174" t="s">
        <v>862</v>
      </c>
      <c r="Q524" s="240" t="s">
        <v>483</v>
      </c>
      <c r="R524" s="32">
        <v>2</v>
      </c>
      <c r="S524" s="32">
        <v>12144776</v>
      </c>
      <c r="T524" s="100">
        <f t="shared" si="53"/>
        <v>-2</v>
      </c>
      <c r="U524" s="243">
        <f t="shared" si="54"/>
        <v>-12144776</v>
      </c>
      <c r="W524" s="63"/>
      <c r="X524" s="189"/>
      <c r="Y524" s="189"/>
      <c r="Z524" s="189"/>
      <c r="AA524" s="189"/>
      <c r="AB524" s="188"/>
    </row>
    <row r="525" spans="1:28" x14ac:dyDescent="0.3">
      <c r="A525" s="174"/>
      <c r="B525" s="240"/>
      <c r="C525" s="32"/>
      <c r="D525" s="32"/>
      <c r="E525" s="174" t="s">
        <v>251</v>
      </c>
      <c r="F525" s="240" t="s">
        <v>8</v>
      </c>
      <c r="G525" s="32">
        <v>378</v>
      </c>
      <c r="H525" s="32">
        <v>194550699</v>
      </c>
      <c r="I525" s="100">
        <f t="shared" ref="I525:I542" si="55">C525-G525</f>
        <v>-378</v>
      </c>
      <c r="J525" s="243">
        <f t="shared" ref="J525:J542" si="56">D525-H525</f>
        <v>-194550699</v>
      </c>
      <c r="K525" s="111"/>
      <c r="L525" s="174"/>
      <c r="M525" s="240"/>
      <c r="N525" s="32"/>
      <c r="O525" s="32"/>
      <c r="P525" s="174" t="s">
        <v>863</v>
      </c>
      <c r="Q525" s="240" t="s">
        <v>481</v>
      </c>
      <c r="R525" s="32">
        <v>3</v>
      </c>
      <c r="S525" s="32">
        <v>11897583</v>
      </c>
      <c r="T525" s="100">
        <f t="shared" ref="T525:T542" si="57">N525-R525</f>
        <v>-3</v>
      </c>
      <c r="U525" s="243">
        <f t="shared" ref="U525:U542" si="58">O525-S525</f>
        <v>-11897583</v>
      </c>
      <c r="W525" s="63"/>
      <c r="X525" s="189"/>
      <c r="Y525" s="189"/>
      <c r="Z525" s="189"/>
      <c r="AA525" s="189"/>
      <c r="AB525" s="188"/>
    </row>
    <row r="526" spans="1:28" x14ac:dyDescent="0.3">
      <c r="A526" s="174"/>
      <c r="B526" s="240"/>
      <c r="C526" s="32"/>
      <c r="D526" s="32"/>
      <c r="E526" s="174" t="s">
        <v>253</v>
      </c>
      <c r="F526" s="240" t="s">
        <v>8</v>
      </c>
      <c r="G526" s="32">
        <v>423</v>
      </c>
      <c r="H526" s="32">
        <v>188581068</v>
      </c>
      <c r="I526" s="100">
        <f t="shared" si="55"/>
        <v>-423</v>
      </c>
      <c r="J526" s="243">
        <f t="shared" si="56"/>
        <v>-188581068</v>
      </c>
      <c r="K526" s="111"/>
      <c r="L526" s="174"/>
      <c r="M526" s="240"/>
      <c r="N526" s="32"/>
      <c r="O526" s="32"/>
      <c r="P526" s="174" t="s">
        <v>864</v>
      </c>
      <c r="Q526" s="240" t="s">
        <v>481</v>
      </c>
      <c r="R526" s="32">
        <v>2</v>
      </c>
      <c r="S526" s="32">
        <v>11186838</v>
      </c>
      <c r="T526" s="100">
        <f t="shared" si="57"/>
        <v>-2</v>
      </c>
      <c r="U526" s="243">
        <f t="shared" si="58"/>
        <v>-11186838</v>
      </c>
      <c r="W526" s="63"/>
      <c r="X526" s="189"/>
      <c r="Y526" s="189"/>
      <c r="Z526" s="189"/>
      <c r="AA526" s="189"/>
      <c r="AB526" s="188"/>
    </row>
    <row r="527" spans="1:28" x14ac:dyDescent="0.3">
      <c r="A527" s="174"/>
      <c r="B527" s="240"/>
      <c r="C527" s="32"/>
      <c r="D527" s="32"/>
      <c r="E527" s="174" t="s">
        <v>262</v>
      </c>
      <c r="F527" s="240" t="s">
        <v>8</v>
      </c>
      <c r="G527" s="32">
        <v>367</v>
      </c>
      <c r="H527" s="32">
        <v>184663847</v>
      </c>
      <c r="I527" s="100">
        <f t="shared" si="55"/>
        <v>-367</v>
      </c>
      <c r="J527" s="243">
        <f t="shared" si="56"/>
        <v>-184663847</v>
      </c>
      <c r="K527" s="111"/>
      <c r="L527" s="174"/>
      <c r="M527" s="240"/>
      <c r="N527" s="32"/>
      <c r="O527" s="32"/>
      <c r="P527" s="174" t="s">
        <v>865</v>
      </c>
      <c r="Q527" s="240" t="s">
        <v>480</v>
      </c>
      <c r="R527" s="32">
        <v>3</v>
      </c>
      <c r="S527" s="32">
        <v>10510908</v>
      </c>
      <c r="T527" s="100">
        <f t="shared" si="57"/>
        <v>-3</v>
      </c>
      <c r="U527" s="243">
        <f t="shared" si="58"/>
        <v>-10510908</v>
      </c>
      <c r="W527" s="63"/>
      <c r="X527" s="189"/>
      <c r="Y527" s="189"/>
      <c r="Z527" s="189"/>
      <c r="AA527" s="189"/>
      <c r="AB527" s="188"/>
    </row>
    <row r="528" spans="1:28" x14ac:dyDescent="0.3">
      <c r="A528" s="174"/>
      <c r="B528" s="240"/>
      <c r="C528" s="32"/>
      <c r="D528" s="32"/>
      <c r="E528" s="174" t="s">
        <v>233</v>
      </c>
      <c r="F528" s="240" t="s">
        <v>7</v>
      </c>
      <c r="G528" s="32">
        <v>7</v>
      </c>
      <c r="H528" s="32">
        <v>182902531</v>
      </c>
      <c r="I528" s="100">
        <f t="shared" si="55"/>
        <v>-7</v>
      </c>
      <c r="J528" s="243">
        <f t="shared" si="56"/>
        <v>-182902531</v>
      </c>
      <c r="K528" s="111"/>
      <c r="L528" s="174"/>
      <c r="M528" s="240"/>
      <c r="N528" s="32"/>
      <c r="O528" s="32"/>
      <c r="P528" s="174" t="s">
        <v>866</v>
      </c>
      <c r="Q528" s="240" t="s">
        <v>468</v>
      </c>
      <c r="R528" s="32">
        <v>6</v>
      </c>
      <c r="S528" s="32">
        <v>10384602</v>
      </c>
      <c r="T528" s="100">
        <f t="shared" si="57"/>
        <v>-6</v>
      </c>
      <c r="U528" s="243">
        <f t="shared" si="58"/>
        <v>-10384602</v>
      </c>
      <c r="W528" s="63"/>
      <c r="X528" s="189"/>
      <c r="Y528" s="189"/>
      <c r="Z528" s="189"/>
      <c r="AA528" s="189"/>
      <c r="AB528" s="188"/>
    </row>
    <row r="529" spans="1:28" x14ac:dyDescent="0.3">
      <c r="A529" s="174"/>
      <c r="B529" s="240"/>
      <c r="C529" s="32"/>
      <c r="D529" s="32"/>
      <c r="E529" s="174" t="s">
        <v>234</v>
      </c>
      <c r="F529" s="240" t="s">
        <v>7</v>
      </c>
      <c r="G529" s="32">
        <v>20</v>
      </c>
      <c r="H529" s="32">
        <v>181740229</v>
      </c>
      <c r="I529" s="100">
        <f t="shared" si="55"/>
        <v>-20</v>
      </c>
      <c r="J529" s="243">
        <f t="shared" si="56"/>
        <v>-181740229</v>
      </c>
      <c r="K529" s="111"/>
      <c r="L529" s="174"/>
      <c r="M529" s="240"/>
      <c r="N529" s="32"/>
      <c r="O529" s="32"/>
      <c r="P529" s="174" t="s">
        <v>1035</v>
      </c>
      <c r="Q529" s="240" t="s">
        <v>488</v>
      </c>
      <c r="R529" s="32">
        <v>2</v>
      </c>
      <c r="S529" s="32">
        <v>10361264</v>
      </c>
      <c r="T529" s="100">
        <f t="shared" si="57"/>
        <v>-2</v>
      </c>
      <c r="U529" s="243">
        <f t="shared" si="58"/>
        <v>-10361264</v>
      </c>
      <c r="W529" s="63"/>
      <c r="X529" s="189"/>
      <c r="Y529" s="189"/>
      <c r="Z529" s="189"/>
      <c r="AA529" s="189"/>
      <c r="AB529" s="188"/>
    </row>
    <row r="530" spans="1:28" x14ac:dyDescent="0.3">
      <c r="A530" s="174"/>
      <c r="B530" s="240"/>
      <c r="C530" s="32"/>
      <c r="D530" s="32"/>
      <c r="E530" s="174" t="s">
        <v>244</v>
      </c>
      <c r="F530" s="240" t="s">
        <v>8</v>
      </c>
      <c r="G530" s="32">
        <v>390</v>
      </c>
      <c r="H530" s="32">
        <v>180797006</v>
      </c>
      <c r="I530" s="100">
        <f t="shared" si="55"/>
        <v>-390</v>
      </c>
      <c r="J530" s="243">
        <f t="shared" si="56"/>
        <v>-180797006</v>
      </c>
      <c r="K530" s="111"/>
      <c r="L530" s="174"/>
      <c r="M530" s="240"/>
      <c r="N530" s="32"/>
      <c r="O530" s="32"/>
      <c r="P530" s="174" t="s">
        <v>867</v>
      </c>
      <c r="Q530" s="240" t="s">
        <v>485</v>
      </c>
      <c r="R530" s="32">
        <v>4</v>
      </c>
      <c r="S530" s="32">
        <v>9815238</v>
      </c>
      <c r="T530" s="100">
        <f t="shared" si="57"/>
        <v>-4</v>
      </c>
      <c r="U530" s="243">
        <f t="shared" si="58"/>
        <v>-9815238</v>
      </c>
      <c r="W530" s="63"/>
      <c r="X530" s="189"/>
      <c r="Y530" s="189"/>
      <c r="Z530" s="189"/>
      <c r="AA530" s="189"/>
      <c r="AB530" s="188"/>
    </row>
    <row r="531" spans="1:28" x14ac:dyDescent="0.3">
      <c r="A531" s="174"/>
      <c r="B531" s="240"/>
      <c r="C531" s="32"/>
      <c r="D531" s="32"/>
      <c r="E531" s="174" t="s">
        <v>306</v>
      </c>
      <c r="F531" s="240" t="s">
        <v>8</v>
      </c>
      <c r="G531" s="32">
        <v>410</v>
      </c>
      <c r="H531" s="32">
        <v>174183396</v>
      </c>
      <c r="I531" s="100">
        <f t="shared" si="55"/>
        <v>-410</v>
      </c>
      <c r="J531" s="243">
        <f t="shared" si="56"/>
        <v>-174183396</v>
      </c>
      <c r="K531" s="111"/>
      <c r="L531" s="174"/>
      <c r="M531" s="240"/>
      <c r="N531" s="32"/>
      <c r="O531" s="32"/>
      <c r="P531" s="174" t="s">
        <v>868</v>
      </c>
      <c r="Q531" s="240" t="s">
        <v>479</v>
      </c>
      <c r="R531" s="32">
        <v>1</v>
      </c>
      <c r="S531" s="32">
        <v>9768233</v>
      </c>
      <c r="T531" s="100">
        <f t="shared" si="57"/>
        <v>-1</v>
      </c>
      <c r="U531" s="243">
        <f t="shared" si="58"/>
        <v>-9768233</v>
      </c>
      <c r="W531" s="63"/>
      <c r="X531" s="189"/>
      <c r="Y531" s="189"/>
      <c r="Z531" s="189"/>
      <c r="AA531" s="189"/>
      <c r="AB531" s="188"/>
    </row>
    <row r="532" spans="1:28" x14ac:dyDescent="0.3">
      <c r="A532" s="174"/>
      <c r="B532" s="240"/>
      <c r="C532" s="32"/>
      <c r="D532" s="32"/>
      <c r="E532" s="174" t="s">
        <v>255</v>
      </c>
      <c r="F532" s="240" t="s">
        <v>8</v>
      </c>
      <c r="G532" s="32">
        <v>368</v>
      </c>
      <c r="H532" s="32">
        <v>174061354</v>
      </c>
      <c r="I532" s="100">
        <f t="shared" si="55"/>
        <v>-368</v>
      </c>
      <c r="J532" s="243">
        <f t="shared" si="56"/>
        <v>-174061354</v>
      </c>
      <c r="K532" s="111"/>
      <c r="L532" s="174"/>
      <c r="M532" s="240"/>
      <c r="N532" s="32"/>
      <c r="O532" s="32"/>
      <c r="P532" s="174" t="s">
        <v>869</v>
      </c>
      <c r="Q532" s="240" t="s">
        <v>486</v>
      </c>
      <c r="R532" s="32">
        <v>2</v>
      </c>
      <c r="S532" s="32">
        <v>9736533</v>
      </c>
      <c r="T532" s="100">
        <f t="shared" si="57"/>
        <v>-2</v>
      </c>
      <c r="U532" s="243">
        <f t="shared" si="58"/>
        <v>-9736533</v>
      </c>
      <c r="W532" s="63"/>
      <c r="X532" s="189"/>
      <c r="Y532" s="189"/>
      <c r="Z532" s="189"/>
      <c r="AA532" s="189"/>
      <c r="AB532" s="188"/>
    </row>
    <row r="533" spans="1:28" x14ac:dyDescent="0.3">
      <c r="A533" s="174"/>
      <c r="B533" s="240"/>
      <c r="C533" s="32"/>
      <c r="D533" s="32"/>
      <c r="E533" s="174" t="s">
        <v>329</v>
      </c>
      <c r="F533" s="240" t="s">
        <v>8</v>
      </c>
      <c r="G533" s="32">
        <v>445</v>
      </c>
      <c r="H533" s="32">
        <v>173991721</v>
      </c>
      <c r="I533" s="100">
        <f t="shared" si="55"/>
        <v>-445</v>
      </c>
      <c r="J533" s="243">
        <f t="shared" si="56"/>
        <v>-173991721</v>
      </c>
      <c r="K533" s="111"/>
      <c r="L533" s="174"/>
      <c r="M533" s="240"/>
      <c r="N533" s="32"/>
      <c r="O533" s="32"/>
      <c r="P533" s="174" t="s">
        <v>870</v>
      </c>
      <c r="Q533" s="240" t="s">
        <v>486</v>
      </c>
      <c r="R533" s="32">
        <v>2</v>
      </c>
      <c r="S533" s="32">
        <v>9532138</v>
      </c>
      <c r="T533" s="100">
        <f t="shared" si="57"/>
        <v>-2</v>
      </c>
      <c r="U533" s="243">
        <f t="shared" si="58"/>
        <v>-9532138</v>
      </c>
      <c r="W533" s="63"/>
      <c r="X533" s="189"/>
      <c r="Y533" s="189"/>
      <c r="Z533" s="189"/>
      <c r="AA533" s="189"/>
      <c r="AB533" s="188"/>
    </row>
    <row r="534" spans="1:28" x14ac:dyDescent="0.3">
      <c r="A534" s="174"/>
      <c r="B534" s="240"/>
      <c r="C534" s="32"/>
      <c r="D534" s="32"/>
      <c r="E534" s="174" t="s">
        <v>530</v>
      </c>
      <c r="F534" s="240" t="s">
        <v>5</v>
      </c>
      <c r="G534" s="32">
        <v>1</v>
      </c>
      <c r="H534" s="32">
        <v>166793227</v>
      </c>
      <c r="I534" s="100">
        <f t="shared" si="55"/>
        <v>-1</v>
      </c>
      <c r="J534" s="243">
        <f t="shared" si="56"/>
        <v>-166793227</v>
      </c>
      <c r="K534" s="111"/>
      <c r="L534" s="174"/>
      <c r="M534" s="240"/>
      <c r="N534" s="32"/>
      <c r="O534" s="32"/>
      <c r="P534" s="174" t="s">
        <v>871</v>
      </c>
      <c r="Q534" s="240" t="s">
        <v>482</v>
      </c>
      <c r="R534" s="32">
        <v>1</v>
      </c>
      <c r="S534" s="32">
        <v>9455801</v>
      </c>
      <c r="T534" s="100">
        <f t="shared" si="57"/>
        <v>-1</v>
      </c>
      <c r="U534" s="243">
        <f t="shared" si="58"/>
        <v>-9455801</v>
      </c>
      <c r="W534" s="63"/>
      <c r="X534" s="189"/>
      <c r="Y534" s="189"/>
      <c r="Z534" s="189"/>
      <c r="AA534" s="189"/>
      <c r="AB534" s="188"/>
    </row>
    <row r="535" spans="1:28" x14ac:dyDescent="0.3">
      <c r="A535" s="174"/>
      <c r="B535" s="240"/>
      <c r="C535" s="32"/>
      <c r="D535" s="32"/>
      <c r="E535" s="174" t="s">
        <v>233</v>
      </c>
      <c r="F535" s="240" t="s">
        <v>4</v>
      </c>
      <c r="G535" s="32">
        <v>34</v>
      </c>
      <c r="H535" s="32">
        <v>162957875</v>
      </c>
      <c r="I535" s="100">
        <f t="shared" si="55"/>
        <v>-34</v>
      </c>
      <c r="J535" s="243">
        <f t="shared" si="56"/>
        <v>-162957875</v>
      </c>
      <c r="K535" s="111"/>
      <c r="L535" s="174"/>
      <c r="M535" s="240"/>
      <c r="N535" s="32"/>
      <c r="O535" s="32"/>
      <c r="P535" s="174" t="s">
        <v>1250</v>
      </c>
      <c r="Q535" s="240" t="s">
        <v>481</v>
      </c>
      <c r="R535" s="32">
        <v>2</v>
      </c>
      <c r="S535" s="32">
        <v>9304165</v>
      </c>
      <c r="T535" s="100">
        <f t="shared" si="57"/>
        <v>-2</v>
      </c>
      <c r="U535" s="243">
        <f t="shared" si="58"/>
        <v>-9304165</v>
      </c>
      <c r="W535" s="63"/>
      <c r="X535" s="189"/>
      <c r="Y535" s="189"/>
      <c r="Z535" s="189"/>
      <c r="AA535" s="189"/>
      <c r="AB535" s="188"/>
    </row>
    <row r="536" spans="1:28" x14ac:dyDescent="0.3">
      <c r="A536" s="174"/>
      <c r="B536" s="240"/>
      <c r="C536" s="32"/>
      <c r="D536" s="32"/>
      <c r="E536" s="174" t="s">
        <v>312</v>
      </c>
      <c r="F536" s="240" t="s">
        <v>8</v>
      </c>
      <c r="G536" s="32">
        <v>427</v>
      </c>
      <c r="H536" s="32">
        <v>162177029</v>
      </c>
      <c r="I536" s="100">
        <f t="shared" si="55"/>
        <v>-427</v>
      </c>
      <c r="J536" s="243">
        <f t="shared" si="56"/>
        <v>-162177029</v>
      </c>
      <c r="K536" s="111"/>
      <c r="L536" s="174"/>
      <c r="M536" s="240"/>
      <c r="N536" s="32"/>
      <c r="O536" s="32"/>
      <c r="P536" s="174" t="s">
        <v>873</v>
      </c>
      <c r="Q536" s="240" t="s">
        <v>467</v>
      </c>
      <c r="R536" s="32">
        <v>2</v>
      </c>
      <c r="S536" s="32">
        <v>9093167</v>
      </c>
      <c r="T536" s="100">
        <f t="shared" si="57"/>
        <v>-2</v>
      </c>
      <c r="U536" s="243">
        <f t="shared" si="58"/>
        <v>-9093167</v>
      </c>
      <c r="W536" s="63"/>
      <c r="X536" s="189"/>
      <c r="Y536" s="189"/>
      <c r="Z536" s="189"/>
      <c r="AA536" s="189"/>
      <c r="AB536" s="188"/>
    </row>
    <row r="537" spans="1:28" x14ac:dyDescent="0.3">
      <c r="A537" s="174"/>
      <c r="B537" s="240"/>
      <c r="C537" s="32"/>
      <c r="D537" s="32"/>
      <c r="E537" s="174" t="s">
        <v>331</v>
      </c>
      <c r="F537" s="240" t="s">
        <v>4</v>
      </c>
      <c r="G537" s="32">
        <v>18</v>
      </c>
      <c r="H537" s="32">
        <v>159084701</v>
      </c>
      <c r="I537" s="100">
        <f t="shared" si="55"/>
        <v>-18</v>
      </c>
      <c r="J537" s="243">
        <f t="shared" si="56"/>
        <v>-159084701</v>
      </c>
      <c r="K537" s="111"/>
      <c r="L537" s="174"/>
      <c r="M537" s="240"/>
      <c r="N537" s="32"/>
      <c r="O537" s="32"/>
      <c r="P537" s="174" t="s">
        <v>1036</v>
      </c>
      <c r="Q537" s="240" t="s">
        <v>494</v>
      </c>
      <c r="R537" s="32">
        <v>3</v>
      </c>
      <c r="S537" s="32">
        <v>8828124</v>
      </c>
      <c r="T537" s="100">
        <f t="shared" si="57"/>
        <v>-3</v>
      </c>
      <c r="U537" s="243">
        <f t="shared" si="58"/>
        <v>-8828124</v>
      </c>
      <c r="W537" s="63"/>
      <c r="X537" s="189"/>
      <c r="Y537" s="189"/>
      <c r="Z537" s="189"/>
      <c r="AA537" s="189"/>
      <c r="AB537" s="188"/>
    </row>
    <row r="538" spans="1:28" x14ac:dyDescent="0.3">
      <c r="A538" s="174"/>
      <c r="B538" s="240"/>
      <c r="C538" s="32"/>
      <c r="D538" s="32"/>
      <c r="E538" s="174" t="s">
        <v>266</v>
      </c>
      <c r="F538" s="240" t="s">
        <v>0</v>
      </c>
      <c r="G538" s="32">
        <v>2</v>
      </c>
      <c r="H538" s="32">
        <v>158759990</v>
      </c>
      <c r="I538" s="100">
        <f t="shared" si="55"/>
        <v>-2</v>
      </c>
      <c r="J538" s="243">
        <f t="shared" si="56"/>
        <v>-158759990</v>
      </c>
      <c r="K538" s="111"/>
      <c r="L538" s="174"/>
      <c r="M538" s="240"/>
      <c r="N538" s="32"/>
      <c r="O538" s="32"/>
      <c r="P538" s="174" t="s">
        <v>1037</v>
      </c>
      <c r="Q538" s="240" t="s">
        <v>484</v>
      </c>
      <c r="R538" s="32">
        <v>1</v>
      </c>
      <c r="S538" s="32">
        <v>8691312</v>
      </c>
      <c r="T538" s="100">
        <f t="shared" si="57"/>
        <v>-1</v>
      </c>
      <c r="U538" s="243">
        <f t="shared" si="58"/>
        <v>-8691312</v>
      </c>
      <c r="W538" s="63"/>
      <c r="X538" s="189"/>
      <c r="Y538" s="189"/>
      <c r="Z538" s="189"/>
      <c r="AA538" s="189"/>
      <c r="AB538" s="188"/>
    </row>
    <row r="539" spans="1:28" x14ac:dyDescent="0.3">
      <c r="A539" s="174"/>
      <c r="B539" s="240"/>
      <c r="C539" s="32"/>
      <c r="D539" s="32"/>
      <c r="E539" s="174" t="s">
        <v>259</v>
      </c>
      <c r="F539" s="240" t="s">
        <v>8</v>
      </c>
      <c r="G539" s="32">
        <v>404</v>
      </c>
      <c r="H539" s="32">
        <v>158237937</v>
      </c>
      <c r="I539" s="100">
        <f t="shared" si="55"/>
        <v>-404</v>
      </c>
      <c r="J539" s="243">
        <f t="shared" si="56"/>
        <v>-158237937</v>
      </c>
      <c r="K539" s="111"/>
      <c r="L539" s="174"/>
      <c r="M539" s="240"/>
      <c r="N539" s="32"/>
      <c r="O539" s="32"/>
      <c r="P539" s="174" t="s">
        <v>874</v>
      </c>
      <c r="Q539" s="240" t="s">
        <v>486</v>
      </c>
      <c r="R539" s="32">
        <v>2</v>
      </c>
      <c r="S539" s="32">
        <v>8655359</v>
      </c>
      <c r="T539" s="100">
        <f t="shared" si="57"/>
        <v>-2</v>
      </c>
      <c r="U539" s="243">
        <f t="shared" si="58"/>
        <v>-8655359</v>
      </c>
      <c r="W539" s="63"/>
      <c r="X539" s="189"/>
      <c r="Y539" s="189"/>
      <c r="Z539" s="189"/>
      <c r="AA539" s="189"/>
      <c r="AB539" s="188"/>
    </row>
    <row r="540" spans="1:28" x14ac:dyDescent="0.3">
      <c r="A540" s="174"/>
      <c r="B540" s="240"/>
      <c r="C540" s="32"/>
      <c r="D540" s="32"/>
      <c r="E540" s="174" t="s">
        <v>311</v>
      </c>
      <c r="F540" s="240" t="s">
        <v>8</v>
      </c>
      <c r="G540" s="32">
        <v>380</v>
      </c>
      <c r="H540" s="32">
        <v>157788498</v>
      </c>
      <c r="I540" s="100">
        <f t="shared" si="55"/>
        <v>-380</v>
      </c>
      <c r="J540" s="243">
        <f t="shared" si="56"/>
        <v>-157788498</v>
      </c>
      <c r="K540" s="111"/>
      <c r="L540" s="174"/>
      <c r="M540" s="240"/>
      <c r="N540" s="32"/>
      <c r="O540" s="32"/>
      <c r="P540" s="174" t="s">
        <v>875</v>
      </c>
      <c r="Q540" s="240" t="s">
        <v>481</v>
      </c>
      <c r="R540" s="32">
        <v>2</v>
      </c>
      <c r="S540" s="32">
        <v>8484737</v>
      </c>
      <c r="T540" s="100">
        <f t="shared" si="57"/>
        <v>-2</v>
      </c>
      <c r="U540" s="243">
        <f t="shared" si="58"/>
        <v>-8484737</v>
      </c>
      <c r="W540" s="63"/>
      <c r="X540" s="189"/>
      <c r="Y540" s="189"/>
      <c r="Z540" s="189"/>
      <c r="AA540" s="189"/>
      <c r="AB540" s="188"/>
    </row>
    <row r="541" spans="1:28" x14ac:dyDescent="0.3">
      <c r="A541" s="174"/>
      <c r="B541" s="240"/>
      <c r="C541" s="32"/>
      <c r="D541" s="32"/>
      <c r="E541" s="174" t="s">
        <v>265</v>
      </c>
      <c r="F541" s="240" t="s">
        <v>0</v>
      </c>
      <c r="G541" s="32">
        <v>2</v>
      </c>
      <c r="H541" s="32">
        <v>151942164</v>
      </c>
      <c r="I541" s="100">
        <f t="shared" si="55"/>
        <v>-2</v>
      </c>
      <c r="J541" s="243">
        <f t="shared" si="56"/>
        <v>-151942164</v>
      </c>
      <c r="K541" s="111"/>
      <c r="L541" s="174"/>
      <c r="M541" s="240"/>
      <c r="N541" s="32"/>
      <c r="O541" s="32"/>
      <c r="P541" s="174" t="s">
        <v>876</v>
      </c>
      <c r="Q541" s="240" t="s">
        <v>475</v>
      </c>
      <c r="R541" s="32">
        <v>3</v>
      </c>
      <c r="S541" s="32">
        <v>8480269</v>
      </c>
      <c r="T541" s="100">
        <f t="shared" si="57"/>
        <v>-3</v>
      </c>
      <c r="U541" s="243">
        <f t="shared" si="58"/>
        <v>-8480269</v>
      </c>
      <c r="W541" s="63"/>
      <c r="X541" s="189"/>
      <c r="Y541" s="189"/>
      <c r="Z541" s="189"/>
      <c r="AA541" s="189"/>
      <c r="AB541" s="188"/>
    </row>
    <row r="542" spans="1:28" ht="15" thickBot="1" x14ac:dyDescent="0.35">
      <c r="A542" s="176"/>
      <c r="B542" s="148"/>
      <c r="C542" s="95"/>
      <c r="D542" s="95"/>
      <c r="E542" s="176" t="s">
        <v>382</v>
      </c>
      <c r="F542" s="148" t="s">
        <v>8</v>
      </c>
      <c r="G542" s="95">
        <v>382</v>
      </c>
      <c r="H542" s="95">
        <v>149019108</v>
      </c>
      <c r="I542" s="103">
        <f t="shared" si="55"/>
        <v>-382</v>
      </c>
      <c r="J542" s="244">
        <f t="shared" si="56"/>
        <v>-149019108</v>
      </c>
      <c r="K542" s="111"/>
      <c r="L542" s="176"/>
      <c r="M542" s="148"/>
      <c r="N542" s="95"/>
      <c r="O542" s="95"/>
      <c r="P542" s="176" t="s">
        <v>1038</v>
      </c>
      <c r="Q542" s="148" t="s">
        <v>494</v>
      </c>
      <c r="R542" s="95">
        <v>2</v>
      </c>
      <c r="S542" s="95">
        <v>8119922</v>
      </c>
      <c r="T542" s="103">
        <f t="shared" si="57"/>
        <v>-2</v>
      </c>
      <c r="U542" s="244">
        <f t="shared" si="58"/>
        <v>-8119922</v>
      </c>
      <c r="W542" s="63"/>
      <c r="X542" s="189"/>
      <c r="Y542" s="189"/>
      <c r="Z542" s="189"/>
      <c r="AA542" s="189"/>
      <c r="AB542" s="188"/>
    </row>
    <row r="543" spans="1:28" ht="15.6" thickTop="1" thickBot="1" x14ac:dyDescent="0.35">
      <c r="A543" s="175" t="s">
        <v>137</v>
      </c>
      <c r="B543" s="241"/>
      <c r="C543" s="92">
        <f>SUM(C492:C542)</f>
        <v>0</v>
      </c>
      <c r="D543" s="92">
        <f>SUM(D492:D542)</f>
        <v>0</v>
      </c>
      <c r="E543" s="92"/>
      <c r="F543" s="241"/>
      <c r="G543" s="92">
        <f>SUM(G492:G542)</f>
        <v>25447</v>
      </c>
      <c r="H543" s="92">
        <f>SUM(H492:H542)</f>
        <v>13646752857</v>
      </c>
      <c r="I543" s="92">
        <f>SUM(I492:I542)</f>
        <v>-25447</v>
      </c>
      <c r="J543" s="245">
        <f>SUM(J492:J542)</f>
        <v>-13646752857</v>
      </c>
      <c r="K543" s="65"/>
      <c r="L543" s="175" t="s">
        <v>137</v>
      </c>
      <c r="M543" s="241"/>
      <c r="N543" s="92">
        <f>SUM(N492:N542)</f>
        <v>0</v>
      </c>
      <c r="O543" s="92">
        <f>SUM(O492:O542)</f>
        <v>0</v>
      </c>
      <c r="P543" s="92"/>
      <c r="Q543" s="241"/>
      <c r="R543" s="92">
        <f>SUM(R492:R542)</f>
        <v>134</v>
      </c>
      <c r="S543" s="92">
        <f>SUM(S492:S542)</f>
        <v>1146002362</v>
      </c>
      <c r="T543" s="92">
        <f>SUM(T492:T542)</f>
        <v>-134</v>
      </c>
      <c r="U543" s="245">
        <f>SUM(U492:U542)</f>
        <v>-1146002362</v>
      </c>
      <c r="W543" s="63"/>
      <c r="X543" s="189"/>
      <c r="Y543" s="189"/>
      <c r="Z543" s="189"/>
      <c r="AA543" s="189"/>
      <c r="AB543" s="188"/>
    </row>
    <row r="544" spans="1:28" x14ac:dyDescent="0.3">
      <c r="W544" s="63"/>
      <c r="X544" s="189"/>
      <c r="Y544" s="189"/>
      <c r="Z544" s="189"/>
      <c r="AA544" s="189"/>
      <c r="AB544" s="188"/>
    </row>
    <row r="545" spans="1:28" x14ac:dyDescent="0.3">
      <c r="A545" s="63"/>
      <c r="B545" s="189"/>
      <c r="C545" s="189"/>
      <c r="D545" s="189"/>
      <c r="E545" s="189"/>
      <c r="F545" s="188"/>
      <c r="L545"/>
      <c r="W545" s="63"/>
      <c r="X545" s="189"/>
      <c r="Y545" s="189"/>
      <c r="Z545" s="189"/>
      <c r="AA545" s="189"/>
      <c r="AB545" s="188"/>
    </row>
    <row r="546" spans="1:28" x14ac:dyDescent="0.3">
      <c r="A546" s="63"/>
      <c r="B546" s="189"/>
      <c r="C546" s="189"/>
      <c r="D546" s="189"/>
      <c r="E546" s="189"/>
      <c r="F546" s="188"/>
      <c r="G546" s="63"/>
      <c r="H546" s="189"/>
      <c r="I546" s="189"/>
      <c r="J546" s="189"/>
      <c r="K546" s="189"/>
      <c r="L546" s="188"/>
      <c r="W546" s="63"/>
      <c r="X546" s="189"/>
      <c r="Y546" s="189"/>
      <c r="Z546" s="189"/>
      <c r="AA546" s="189"/>
      <c r="AB546" s="188"/>
    </row>
    <row r="547" spans="1:28" ht="35.25" customHeight="1" x14ac:dyDescent="0.3">
      <c r="A547" s="63"/>
      <c r="B547" s="189"/>
      <c r="C547" s="189"/>
      <c r="D547" s="189"/>
      <c r="E547" s="189"/>
      <c r="F547" s="188"/>
      <c r="G547" s="63"/>
      <c r="H547" s="189"/>
      <c r="I547" s="189"/>
      <c r="J547" s="189"/>
      <c r="K547" s="189"/>
      <c r="L547" s="188"/>
      <c r="W547" s="63"/>
      <c r="X547" s="189"/>
      <c r="Y547" s="189"/>
      <c r="Z547" s="189"/>
      <c r="AA547" s="189"/>
      <c r="AB547" s="188"/>
    </row>
    <row r="548" spans="1:28" x14ac:dyDescent="0.3">
      <c r="A548" s="63"/>
      <c r="B548" s="189"/>
      <c r="C548" s="189"/>
      <c r="D548" s="189"/>
      <c r="E548" s="189"/>
      <c r="F548" s="188"/>
      <c r="G548" s="63"/>
      <c r="H548" s="189"/>
      <c r="I548" s="189"/>
      <c r="J548" s="189"/>
      <c r="K548" s="189"/>
      <c r="L548" s="188"/>
      <c r="W548" s="63"/>
      <c r="X548" s="189"/>
      <c r="Y548" s="189"/>
      <c r="Z548" s="189"/>
      <c r="AA548" s="189"/>
      <c r="AB548" s="188"/>
    </row>
    <row r="549" spans="1:28" x14ac:dyDescent="0.3">
      <c r="A549" s="63"/>
      <c r="B549" s="189"/>
      <c r="C549" s="189"/>
      <c r="D549" s="189"/>
      <c r="E549" s="189"/>
      <c r="F549" s="188"/>
      <c r="G549" s="63"/>
      <c r="H549" s="189"/>
      <c r="I549" s="189"/>
      <c r="J549" s="189"/>
      <c r="K549" s="189"/>
      <c r="L549" s="188"/>
      <c r="W549" s="63"/>
      <c r="X549" s="189"/>
      <c r="Y549" s="189"/>
      <c r="Z549" s="189"/>
      <c r="AA549" s="189"/>
      <c r="AB549" s="188"/>
    </row>
    <row r="550" spans="1:28" x14ac:dyDescent="0.3">
      <c r="A550" s="63"/>
      <c r="B550" s="189"/>
      <c r="C550" s="189"/>
      <c r="D550" s="189"/>
      <c r="E550" s="189"/>
      <c r="F550" s="188"/>
      <c r="G550" s="63"/>
      <c r="H550" s="189"/>
      <c r="I550" s="189"/>
      <c r="J550" s="189"/>
      <c r="K550" s="189"/>
      <c r="L550" s="188"/>
      <c r="M550" s="81"/>
      <c r="N550" s="81"/>
      <c r="O550" s="81"/>
      <c r="P550" s="113"/>
      <c r="Q550" s="113"/>
      <c r="W550" s="63"/>
      <c r="X550" s="189"/>
      <c r="Y550" s="189"/>
      <c r="Z550" s="189"/>
      <c r="AA550" s="189"/>
      <c r="AB550" s="188"/>
    </row>
    <row r="551" spans="1:28" x14ac:dyDescent="0.3">
      <c r="A551" s="63"/>
      <c r="B551" s="189"/>
      <c r="C551" s="189"/>
      <c r="D551" s="189"/>
      <c r="E551" s="189"/>
      <c r="F551" s="188"/>
      <c r="G551" s="63"/>
      <c r="H551" s="189"/>
      <c r="I551" s="189"/>
      <c r="J551" s="189"/>
      <c r="K551" s="189"/>
      <c r="L551" s="188"/>
      <c r="M551" s="81"/>
      <c r="N551" s="81"/>
      <c r="O551" s="81"/>
      <c r="P551" s="113"/>
      <c r="Q551" s="113"/>
      <c r="W551" s="63"/>
      <c r="X551" s="189"/>
      <c r="Y551" s="189"/>
      <c r="Z551" s="189"/>
      <c r="AA551" s="189"/>
      <c r="AB551" s="188"/>
    </row>
    <row r="552" spans="1:28" x14ac:dyDescent="0.3">
      <c r="A552" s="63"/>
      <c r="B552" s="189"/>
      <c r="C552" s="189"/>
      <c r="D552" s="189"/>
      <c r="E552" s="189"/>
      <c r="F552" s="188"/>
      <c r="G552" s="63"/>
      <c r="H552" s="189"/>
      <c r="I552" s="189"/>
      <c r="J552" s="189"/>
      <c r="K552" s="189"/>
      <c r="L552" s="188"/>
      <c r="M552" s="81"/>
      <c r="N552" s="81"/>
      <c r="O552" s="81"/>
      <c r="P552" s="113"/>
      <c r="Q552" s="113"/>
      <c r="W552" s="63"/>
      <c r="X552" s="189"/>
      <c r="Y552" s="189"/>
      <c r="Z552" s="189"/>
      <c r="AA552" s="189"/>
      <c r="AB552" s="188"/>
    </row>
    <row r="553" spans="1:28" x14ac:dyDescent="0.3">
      <c r="A553" s="63"/>
      <c r="B553" s="189"/>
      <c r="C553" s="189"/>
      <c r="D553" s="189"/>
      <c r="E553" s="189"/>
      <c r="F553" s="188"/>
      <c r="G553" s="63"/>
      <c r="H553" s="189"/>
      <c r="I553" s="189"/>
      <c r="J553" s="189"/>
      <c r="K553" s="189"/>
      <c r="L553" s="188"/>
      <c r="M553" s="81"/>
      <c r="N553" s="81"/>
      <c r="O553" s="81"/>
      <c r="P553" s="113"/>
      <c r="Q553" s="113"/>
      <c r="W553" s="63"/>
      <c r="X553" s="189"/>
      <c r="Y553" s="189"/>
      <c r="Z553" s="189"/>
      <c r="AA553" s="189"/>
      <c r="AB553" s="188"/>
    </row>
    <row r="554" spans="1:28" x14ac:dyDescent="0.3">
      <c r="A554" s="63"/>
      <c r="B554" s="189"/>
      <c r="C554" s="189"/>
      <c r="D554" s="189"/>
      <c r="E554" s="189"/>
      <c r="F554" s="188"/>
      <c r="G554" s="63"/>
      <c r="H554" s="189"/>
      <c r="I554" s="189"/>
      <c r="J554" s="189"/>
      <c r="K554" s="189"/>
      <c r="L554" s="188"/>
      <c r="M554" s="81"/>
      <c r="N554" s="81"/>
      <c r="O554" s="81"/>
      <c r="P554" s="113"/>
      <c r="Q554" s="113"/>
      <c r="W554" s="63"/>
      <c r="X554" s="189"/>
      <c r="Y554" s="189"/>
      <c r="Z554" s="189"/>
      <c r="AA554" s="189"/>
      <c r="AB554" s="188"/>
    </row>
    <row r="555" spans="1:28" x14ac:dyDescent="0.3">
      <c r="A555" s="63"/>
      <c r="B555" s="189"/>
      <c r="C555" s="189"/>
      <c r="D555" s="189"/>
      <c r="E555" s="189"/>
      <c r="F555" s="188"/>
      <c r="G555" s="63"/>
      <c r="H555" s="189"/>
      <c r="I555" s="189"/>
      <c r="J555" s="189"/>
      <c r="K555" s="189"/>
      <c r="L555" s="188"/>
      <c r="M555" s="81"/>
      <c r="N555" s="81"/>
      <c r="O555" s="81"/>
      <c r="P555" s="113"/>
      <c r="Q555" s="113"/>
      <c r="W555" s="63"/>
      <c r="X555" s="189"/>
      <c r="Y555" s="189"/>
      <c r="Z555" s="189"/>
      <c r="AA555" s="189"/>
      <c r="AB555" s="188"/>
    </row>
    <row r="556" spans="1:28" x14ac:dyDescent="0.3">
      <c r="A556" s="63"/>
      <c r="B556" s="189"/>
      <c r="C556" s="189"/>
      <c r="D556" s="189"/>
      <c r="E556" s="189"/>
      <c r="F556" s="188"/>
      <c r="G556" s="63"/>
      <c r="H556" s="189"/>
      <c r="I556" s="189"/>
      <c r="J556" s="189"/>
      <c r="K556" s="189"/>
      <c r="L556" s="188"/>
      <c r="M556" s="81"/>
      <c r="N556" s="81"/>
      <c r="O556" s="81"/>
      <c r="P556" s="113"/>
      <c r="Q556" s="113"/>
      <c r="W556" s="63"/>
      <c r="X556" s="189"/>
      <c r="Y556" s="189"/>
      <c r="Z556" s="189"/>
      <c r="AA556" s="189"/>
      <c r="AB556" s="188"/>
    </row>
    <row r="557" spans="1:28" x14ac:dyDescent="0.3">
      <c r="A557" s="63"/>
      <c r="B557" s="189"/>
      <c r="C557" s="189"/>
      <c r="D557" s="189"/>
      <c r="E557" s="189"/>
      <c r="F557" s="188"/>
      <c r="G557" s="63"/>
      <c r="H557" s="189"/>
      <c r="I557" s="189"/>
      <c r="J557" s="189"/>
      <c r="K557" s="189"/>
      <c r="L557" s="188"/>
      <c r="M557" s="81"/>
      <c r="N557" s="81"/>
      <c r="O557" s="81"/>
      <c r="P557" s="113"/>
      <c r="Q557" s="113"/>
      <c r="W557" s="63"/>
      <c r="X557" s="189"/>
      <c r="Y557" s="189"/>
      <c r="Z557" s="189"/>
      <c r="AA557" s="189"/>
      <c r="AB557" s="188"/>
    </row>
    <row r="558" spans="1:28" x14ac:dyDescent="0.3">
      <c r="A558" s="63"/>
      <c r="B558" s="189"/>
      <c r="C558" s="189"/>
      <c r="D558" s="189"/>
      <c r="E558" s="189"/>
      <c r="F558" s="188"/>
      <c r="G558" s="63"/>
      <c r="H558" s="189"/>
      <c r="I558" s="189"/>
      <c r="J558" s="189"/>
      <c r="K558" s="189"/>
      <c r="L558" s="188"/>
      <c r="M558" s="81"/>
      <c r="N558" s="81"/>
      <c r="O558" s="81"/>
      <c r="P558" s="113"/>
      <c r="Q558" s="113"/>
      <c r="W558" s="63"/>
      <c r="X558" s="189"/>
      <c r="Y558" s="189"/>
      <c r="Z558" s="189"/>
      <c r="AA558" s="189"/>
      <c r="AB558" s="188"/>
    </row>
    <row r="559" spans="1:28" x14ac:dyDescent="0.3">
      <c r="A559" s="63"/>
      <c r="B559" s="189"/>
      <c r="C559" s="189"/>
      <c r="D559" s="189"/>
      <c r="E559" s="189"/>
      <c r="F559" s="188"/>
      <c r="G559" s="63"/>
      <c r="H559" s="189"/>
      <c r="I559" s="189"/>
      <c r="J559" s="189"/>
      <c r="K559" s="189"/>
      <c r="L559" s="188"/>
      <c r="M559" s="81"/>
      <c r="N559" s="81"/>
      <c r="O559" s="81"/>
      <c r="P559" s="113"/>
      <c r="Q559" s="113"/>
      <c r="W559" s="63"/>
      <c r="X559" s="189"/>
      <c r="Y559" s="189"/>
      <c r="Z559" s="189"/>
      <c r="AA559" s="189"/>
      <c r="AB559" s="188"/>
    </row>
    <row r="560" spans="1:28" x14ac:dyDescent="0.3">
      <c r="A560" s="63"/>
      <c r="B560" s="189"/>
      <c r="C560" s="189"/>
      <c r="D560" s="189"/>
      <c r="E560" s="189"/>
      <c r="F560" s="188"/>
      <c r="G560" s="63"/>
      <c r="H560" s="189"/>
      <c r="I560" s="189"/>
      <c r="J560" s="189"/>
      <c r="K560" s="189"/>
      <c r="L560" s="188"/>
      <c r="M560" s="81"/>
      <c r="N560" s="81"/>
      <c r="O560" s="81"/>
      <c r="P560" s="113"/>
      <c r="Q560" s="113"/>
      <c r="W560" s="63"/>
      <c r="X560" s="189"/>
      <c r="Y560" s="189"/>
      <c r="Z560" s="189"/>
      <c r="AA560" s="189"/>
      <c r="AB560" s="188"/>
    </row>
    <row r="561" spans="1:28" x14ac:dyDescent="0.3">
      <c r="A561" s="63"/>
      <c r="B561" s="189"/>
      <c r="C561" s="189"/>
      <c r="D561" s="189"/>
      <c r="E561" s="189"/>
      <c r="F561" s="188"/>
      <c r="G561" s="63"/>
      <c r="H561" s="189"/>
      <c r="I561" s="189"/>
      <c r="J561" s="189"/>
      <c r="K561" s="189"/>
      <c r="L561" s="188"/>
      <c r="M561" s="81"/>
      <c r="N561" s="81"/>
      <c r="O561" s="81"/>
      <c r="P561" s="113"/>
      <c r="Q561" s="113"/>
      <c r="W561" s="63"/>
      <c r="X561" s="189"/>
      <c r="Y561" s="189"/>
      <c r="Z561" s="189"/>
      <c r="AA561" s="189"/>
      <c r="AB561" s="188"/>
    </row>
    <row r="562" spans="1:28" x14ac:dyDescent="0.3">
      <c r="A562" s="63"/>
      <c r="B562" s="189"/>
      <c r="C562" s="189"/>
      <c r="D562" s="189"/>
      <c r="E562" s="189"/>
      <c r="F562" s="188"/>
      <c r="G562" s="63"/>
      <c r="H562" s="189"/>
      <c r="I562" s="189"/>
      <c r="J562" s="189"/>
      <c r="K562" s="189"/>
      <c r="L562" s="188"/>
      <c r="M562" s="81"/>
      <c r="N562" s="81"/>
      <c r="O562" s="81"/>
      <c r="P562" s="113"/>
      <c r="Q562" s="113"/>
      <c r="W562" s="63"/>
      <c r="X562" s="189"/>
      <c r="Y562" s="189"/>
      <c r="Z562" s="189"/>
      <c r="AA562" s="189"/>
      <c r="AB562" s="188"/>
    </row>
    <row r="563" spans="1:28" x14ac:dyDescent="0.3">
      <c r="A563" s="63"/>
      <c r="B563" s="189"/>
      <c r="C563" s="189"/>
      <c r="D563" s="189"/>
      <c r="E563" s="189"/>
      <c r="F563" s="188"/>
      <c r="G563" s="63"/>
      <c r="H563" s="189"/>
      <c r="I563" s="189"/>
      <c r="J563" s="189"/>
      <c r="K563" s="189"/>
      <c r="L563" s="188"/>
      <c r="M563" s="81"/>
      <c r="N563" s="81"/>
      <c r="O563" s="81"/>
      <c r="P563" s="113"/>
      <c r="Q563" s="113"/>
      <c r="W563" s="63"/>
      <c r="X563" s="189"/>
      <c r="Y563" s="189"/>
      <c r="Z563" s="189"/>
      <c r="AA563" s="189"/>
      <c r="AB563" s="188"/>
    </row>
    <row r="564" spans="1:28" x14ac:dyDescent="0.3">
      <c r="A564" s="63"/>
      <c r="B564" s="189"/>
      <c r="C564" s="189"/>
      <c r="D564" s="189"/>
      <c r="E564" s="189"/>
      <c r="F564" s="188"/>
      <c r="G564" s="63"/>
      <c r="H564" s="189"/>
      <c r="I564" s="189"/>
      <c r="J564" s="189"/>
      <c r="K564" s="189"/>
      <c r="L564" s="188"/>
      <c r="M564" s="81"/>
      <c r="N564" s="81"/>
      <c r="O564" s="81"/>
      <c r="P564" s="113"/>
      <c r="Q564" s="113"/>
      <c r="W564" s="63"/>
      <c r="X564" s="189"/>
      <c r="Y564" s="189"/>
      <c r="Z564" s="189"/>
      <c r="AA564" s="189"/>
      <c r="AB564" s="188"/>
    </row>
    <row r="565" spans="1:28" x14ac:dyDescent="0.3">
      <c r="A565" s="63"/>
      <c r="B565" s="189"/>
      <c r="C565" s="189"/>
      <c r="D565" s="189"/>
      <c r="E565" s="189"/>
      <c r="F565" s="188"/>
      <c r="G565" s="63"/>
      <c r="H565" s="189"/>
      <c r="I565" s="189"/>
      <c r="J565" s="189"/>
      <c r="K565" s="189"/>
      <c r="L565" s="188"/>
      <c r="M565" s="81"/>
      <c r="N565" s="81"/>
      <c r="O565" s="81"/>
      <c r="P565" s="113"/>
      <c r="Q565" s="113"/>
      <c r="W565" s="63"/>
      <c r="X565" s="189"/>
      <c r="Y565" s="189"/>
      <c r="Z565" s="189"/>
      <c r="AA565" s="189"/>
      <c r="AB565" s="188"/>
    </row>
    <row r="566" spans="1:28" x14ac:dyDescent="0.3">
      <c r="A566" s="63"/>
      <c r="B566" s="189"/>
      <c r="C566" s="189"/>
      <c r="D566" s="189"/>
      <c r="E566" s="189"/>
      <c r="F566" s="188"/>
      <c r="G566" s="63"/>
      <c r="H566" s="189"/>
      <c r="I566" s="189"/>
      <c r="J566" s="189"/>
      <c r="K566" s="189"/>
      <c r="L566" s="188"/>
      <c r="M566" s="81"/>
      <c r="N566" s="81"/>
      <c r="O566" s="81"/>
      <c r="P566" s="113"/>
      <c r="Q566" s="113"/>
      <c r="W566" s="63"/>
      <c r="X566" s="189"/>
      <c r="Y566" s="189"/>
      <c r="Z566" s="189"/>
      <c r="AA566" s="189"/>
      <c r="AB566" s="188"/>
    </row>
    <row r="567" spans="1:28" x14ac:dyDescent="0.3">
      <c r="A567" s="63"/>
      <c r="B567" s="189"/>
      <c r="C567" s="189"/>
      <c r="D567" s="189"/>
      <c r="E567" s="189"/>
      <c r="F567" s="188"/>
      <c r="G567" s="63"/>
      <c r="H567" s="189"/>
      <c r="I567" s="189"/>
      <c r="J567" s="189"/>
      <c r="K567" s="189"/>
      <c r="L567" s="188"/>
      <c r="M567" s="81"/>
      <c r="N567" s="81"/>
      <c r="O567" s="81"/>
      <c r="P567" s="113"/>
      <c r="Q567" s="113"/>
      <c r="W567" s="63"/>
      <c r="X567" s="189"/>
      <c r="Y567" s="189"/>
      <c r="Z567" s="189"/>
      <c r="AA567" s="189"/>
      <c r="AB567" s="188"/>
    </row>
    <row r="568" spans="1:28" x14ac:dyDescent="0.3">
      <c r="A568" s="63"/>
      <c r="B568" s="189"/>
      <c r="C568" s="189"/>
      <c r="D568" s="189"/>
      <c r="E568" s="189"/>
      <c r="F568" s="188"/>
      <c r="G568" s="63"/>
      <c r="H568" s="189"/>
      <c r="I568" s="189"/>
      <c r="J568" s="189"/>
      <c r="K568" s="189"/>
      <c r="L568" s="188"/>
      <c r="M568" s="81"/>
      <c r="N568" s="81"/>
      <c r="O568" s="81"/>
      <c r="P568" s="113"/>
      <c r="Q568" s="113"/>
      <c r="W568" s="63"/>
      <c r="X568" s="189"/>
      <c r="Y568" s="189"/>
      <c r="Z568" s="189"/>
      <c r="AA568" s="189"/>
      <c r="AB568" s="188"/>
    </row>
    <row r="569" spans="1:28" x14ac:dyDescent="0.3">
      <c r="A569" s="63"/>
      <c r="B569" s="189"/>
      <c r="C569" s="189"/>
      <c r="D569" s="189"/>
      <c r="E569" s="189"/>
      <c r="F569" s="188"/>
      <c r="G569" s="63"/>
      <c r="H569" s="189"/>
      <c r="I569" s="189"/>
      <c r="J569" s="189"/>
      <c r="K569" s="189"/>
      <c r="L569" s="188"/>
      <c r="M569" s="81"/>
      <c r="N569" s="81"/>
      <c r="O569" s="81"/>
      <c r="P569" s="113"/>
      <c r="Q569" s="113"/>
      <c r="W569" s="63"/>
      <c r="X569" s="189"/>
      <c r="Y569" s="189"/>
      <c r="Z569" s="189"/>
      <c r="AA569" s="189"/>
      <c r="AB569" s="188"/>
    </row>
    <row r="570" spans="1:28" x14ac:dyDescent="0.3">
      <c r="A570" s="63"/>
      <c r="B570" s="189"/>
      <c r="C570" s="189"/>
      <c r="D570" s="189"/>
      <c r="E570" s="189"/>
      <c r="F570" s="188"/>
      <c r="G570" s="63"/>
      <c r="H570" s="189"/>
      <c r="I570" s="189"/>
      <c r="J570" s="189"/>
      <c r="K570" s="189"/>
      <c r="L570" s="188"/>
      <c r="M570" s="81"/>
      <c r="N570" s="81"/>
      <c r="O570" s="81"/>
      <c r="P570" s="113"/>
      <c r="Q570" s="113"/>
      <c r="W570" s="63"/>
      <c r="X570" s="189"/>
      <c r="Y570" s="189"/>
      <c r="Z570" s="189"/>
      <c r="AA570" s="189"/>
      <c r="AB570" s="188"/>
    </row>
    <row r="571" spans="1:28" x14ac:dyDescent="0.3">
      <c r="A571" s="63"/>
      <c r="B571" s="189"/>
      <c r="C571" s="189"/>
      <c r="D571" s="189"/>
      <c r="E571" s="189"/>
      <c r="F571" s="188"/>
      <c r="G571" s="63"/>
      <c r="H571" s="189"/>
      <c r="I571" s="189"/>
      <c r="J571" s="189"/>
      <c r="K571" s="189"/>
      <c r="L571" s="188"/>
      <c r="M571" s="81"/>
      <c r="N571" s="81"/>
      <c r="O571" s="81"/>
      <c r="P571" s="113"/>
      <c r="Q571" s="113"/>
      <c r="W571" s="63"/>
      <c r="X571" s="189"/>
      <c r="Y571" s="189"/>
      <c r="Z571" s="189"/>
      <c r="AA571" s="189"/>
      <c r="AB571" s="188"/>
    </row>
    <row r="572" spans="1:28" x14ac:dyDescent="0.3">
      <c r="A572" s="63"/>
      <c r="B572" s="189"/>
      <c r="C572" s="189"/>
      <c r="D572" s="189"/>
      <c r="E572" s="189"/>
      <c r="F572" s="188"/>
      <c r="G572" s="63"/>
      <c r="H572" s="189"/>
      <c r="I572" s="189"/>
      <c r="J572" s="189"/>
      <c r="K572" s="189"/>
      <c r="L572" s="188"/>
      <c r="M572" s="81"/>
      <c r="N572" s="81"/>
      <c r="O572" s="81"/>
      <c r="P572" s="113"/>
      <c r="Q572" s="113"/>
      <c r="W572" s="63"/>
      <c r="X572" s="189"/>
      <c r="Y572" s="189"/>
      <c r="Z572" s="189"/>
      <c r="AA572" s="189"/>
      <c r="AB572" s="188"/>
    </row>
    <row r="573" spans="1:28" x14ac:dyDescent="0.3">
      <c r="A573" s="63"/>
      <c r="B573" s="189"/>
      <c r="C573" s="189"/>
      <c r="D573" s="189"/>
      <c r="E573" s="189"/>
      <c r="F573" s="188"/>
      <c r="G573" s="63"/>
      <c r="H573" s="189"/>
      <c r="I573" s="189"/>
      <c r="J573" s="189"/>
      <c r="K573" s="189"/>
      <c r="L573" s="188"/>
      <c r="M573" s="81"/>
      <c r="N573" s="81"/>
      <c r="O573" s="81"/>
      <c r="P573" s="113"/>
      <c r="Q573" s="113"/>
      <c r="W573" s="63"/>
      <c r="X573" s="189"/>
      <c r="Y573" s="189"/>
      <c r="Z573" s="189"/>
      <c r="AA573" s="189"/>
      <c r="AB573" s="188"/>
    </row>
    <row r="574" spans="1:28" x14ac:dyDescent="0.3">
      <c r="A574" s="63"/>
      <c r="B574" s="189"/>
      <c r="C574" s="189"/>
      <c r="D574" s="189"/>
      <c r="E574" s="189"/>
      <c r="F574" s="188"/>
      <c r="G574" s="63"/>
      <c r="H574" s="189"/>
      <c r="I574" s="189"/>
      <c r="J574" s="189"/>
      <c r="K574" s="189"/>
      <c r="L574" s="188"/>
      <c r="M574" s="81"/>
      <c r="N574" s="81"/>
      <c r="O574" s="81"/>
      <c r="P574" s="113"/>
      <c r="Q574" s="113"/>
      <c r="W574" s="63"/>
      <c r="X574" s="189"/>
      <c r="Y574" s="189"/>
      <c r="Z574" s="189"/>
      <c r="AA574" s="189"/>
      <c r="AB574" s="188"/>
    </row>
    <row r="575" spans="1:28" x14ac:dyDescent="0.3">
      <c r="A575" s="63"/>
      <c r="B575" s="189"/>
      <c r="C575" s="189"/>
      <c r="D575" s="189"/>
      <c r="E575" s="189"/>
      <c r="F575" s="188"/>
      <c r="G575" s="63"/>
      <c r="H575" s="189"/>
      <c r="I575" s="189"/>
      <c r="J575" s="189"/>
      <c r="K575" s="189"/>
      <c r="L575" s="188"/>
      <c r="M575" s="81"/>
      <c r="N575" s="81"/>
      <c r="O575" s="81"/>
      <c r="P575" s="113"/>
      <c r="Q575" s="113"/>
      <c r="W575" s="63"/>
      <c r="X575" s="189"/>
      <c r="Y575" s="189"/>
      <c r="Z575" s="189"/>
      <c r="AA575" s="189"/>
      <c r="AB575" s="188"/>
    </row>
    <row r="576" spans="1:28" x14ac:dyDescent="0.3">
      <c r="A576" s="63"/>
      <c r="B576" s="189"/>
      <c r="C576" s="189"/>
      <c r="D576" s="189"/>
      <c r="E576" s="189"/>
      <c r="F576" s="188"/>
      <c r="G576" s="63"/>
      <c r="H576" s="189"/>
      <c r="I576" s="189"/>
      <c r="J576" s="189"/>
      <c r="K576" s="189"/>
      <c r="L576" s="188"/>
      <c r="M576" s="81"/>
      <c r="N576" s="81"/>
      <c r="O576" s="81"/>
      <c r="P576" s="113"/>
      <c r="Q576" s="113"/>
      <c r="W576" s="63"/>
      <c r="X576" s="189"/>
      <c r="Y576" s="189"/>
      <c r="Z576" s="189"/>
      <c r="AA576" s="189"/>
      <c r="AB576" s="188"/>
    </row>
    <row r="577" spans="1:28" x14ac:dyDescent="0.3">
      <c r="A577" s="63"/>
      <c r="B577" s="189"/>
      <c r="C577" s="189"/>
      <c r="D577" s="189"/>
      <c r="E577" s="189"/>
      <c r="F577" s="188"/>
      <c r="G577" s="63"/>
      <c r="H577" s="189"/>
      <c r="I577" s="189"/>
      <c r="J577" s="189"/>
      <c r="K577" s="189"/>
      <c r="L577" s="188"/>
      <c r="M577" s="81"/>
      <c r="N577" s="81"/>
      <c r="O577" s="81"/>
      <c r="P577" s="113"/>
      <c r="Q577" s="113"/>
      <c r="W577" s="63"/>
      <c r="X577" s="189"/>
      <c r="Y577" s="189"/>
      <c r="Z577" s="189"/>
      <c r="AA577" s="189"/>
      <c r="AB577" s="188"/>
    </row>
    <row r="578" spans="1:28" x14ac:dyDescent="0.3">
      <c r="A578" s="63"/>
      <c r="B578" s="189"/>
      <c r="C578" s="189"/>
      <c r="D578" s="189"/>
      <c r="E578" s="189"/>
      <c r="F578" s="188"/>
      <c r="G578" s="63"/>
      <c r="H578" s="189"/>
      <c r="I578" s="189"/>
      <c r="J578" s="189"/>
      <c r="K578" s="189"/>
      <c r="L578" s="188"/>
      <c r="M578" s="81"/>
      <c r="N578" s="81"/>
      <c r="O578" s="81"/>
      <c r="P578" s="113"/>
      <c r="Q578" s="113"/>
      <c r="W578" s="63"/>
      <c r="X578" s="189"/>
      <c r="Y578" s="189"/>
      <c r="Z578" s="189"/>
      <c r="AA578" s="189"/>
      <c r="AB578" s="188"/>
    </row>
    <row r="579" spans="1:28" x14ac:dyDescent="0.3">
      <c r="A579" s="63"/>
      <c r="B579" s="189"/>
      <c r="C579" s="189"/>
      <c r="D579" s="189"/>
      <c r="E579" s="189"/>
      <c r="F579" s="188"/>
      <c r="G579" s="63"/>
      <c r="H579" s="189"/>
      <c r="I579" s="189"/>
      <c r="J579" s="189"/>
      <c r="K579" s="189"/>
      <c r="L579" s="188"/>
      <c r="M579" s="81"/>
      <c r="N579" s="81"/>
      <c r="O579" s="81"/>
      <c r="P579" s="113"/>
      <c r="Q579" s="113"/>
      <c r="W579" s="63"/>
      <c r="X579" s="189"/>
      <c r="Y579" s="189"/>
      <c r="Z579" s="189"/>
      <c r="AA579" s="189"/>
      <c r="AB579" s="188"/>
    </row>
    <row r="580" spans="1:28" x14ac:dyDescent="0.3">
      <c r="A580" s="63"/>
      <c r="B580" s="189"/>
      <c r="C580" s="189"/>
      <c r="D580" s="189"/>
      <c r="E580" s="189"/>
      <c r="F580" s="188"/>
      <c r="G580" s="63"/>
      <c r="H580" s="189"/>
      <c r="I580" s="189"/>
      <c r="J580" s="189"/>
      <c r="K580" s="189"/>
      <c r="L580" s="188"/>
      <c r="M580" s="81"/>
      <c r="N580" s="81"/>
      <c r="O580" s="81"/>
      <c r="P580" s="113"/>
      <c r="Q580" s="113"/>
      <c r="W580" s="63"/>
      <c r="X580" s="189"/>
      <c r="Y580" s="189"/>
      <c r="Z580" s="189"/>
      <c r="AA580" s="189"/>
      <c r="AB580" s="188"/>
    </row>
    <row r="581" spans="1:28" x14ac:dyDescent="0.3">
      <c r="A581" s="63"/>
      <c r="B581" s="189"/>
      <c r="C581" s="189"/>
      <c r="D581" s="189"/>
      <c r="E581" s="189"/>
      <c r="F581" s="188"/>
      <c r="G581" s="63"/>
      <c r="H581" s="189"/>
      <c r="I581" s="189"/>
      <c r="J581" s="189"/>
      <c r="K581" s="189"/>
      <c r="L581" s="188"/>
      <c r="M581" s="81"/>
      <c r="N581" s="81"/>
      <c r="O581" s="81"/>
      <c r="P581" s="113"/>
      <c r="Q581" s="113"/>
      <c r="W581" s="63"/>
      <c r="X581" s="189"/>
      <c r="Y581" s="189"/>
      <c r="Z581" s="189"/>
      <c r="AA581" s="189"/>
      <c r="AB581" s="188"/>
    </row>
    <row r="582" spans="1:28" x14ac:dyDescent="0.3">
      <c r="A582" s="63"/>
      <c r="B582" s="189"/>
      <c r="C582" s="189"/>
      <c r="D582" s="189"/>
      <c r="E582" s="189"/>
      <c r="F582" s="188"/>
      <c r="G582" s="63"/>
      <c r="H582" s="189"/>
      <c r="I582" s="189"/>
      <c r="J582" s="189"/>
      <c r="K582" s="189"/>
      <c r="L582" s="188"/>
      <c r="M582" s="81"/>
      <c r="N582" s="81"/>
      <c r="O582" s="81"/>
      <c r="P582" s="113"/>
      <c r="Q582" s="113"/>
      <c r="W582" s="63"/>
      <c r="X582" s="189"/>
      <c r="Y582" s="189"/>
      <c r="Z582" s="189"/>
      <c r="AA582" s="189"/>
      <c r="AB582" s="188"/>
    </row>
    <row r="583" spans="1:28" x14ac:dyDescent="0.3">
      <c r="A583" s="63"/>
      <c r="B583" s="189"/>
      <c r="C583" s="189"/>
      <c r="D583" s="189"/>
      <c r="E583" s="189"/>
      <c r="F583" s="188"/>
      <c r="G583" s="63"/>
      <c r="H583" s="189"/>
      <c r="I583" s="189"/>
      <c r="J583" s="189"/>
      <c r="K583" s="189"/>
      <c r="L583" s="188"/>
      <c r="M583" s="81"/>
      <c r="N583" s="81"/>
      <c r="O583" s="81"/>
      <c r="P583" s="113"/>
      <c r="Q583" s="113"/>
      <c r="W583" s="63"/>
      <c r="X583" s="189"/>
      <c r="Y583" s="189"/>
      <c r="Z583" s="189"/>
      <c r="AA583" s="189"/>
      <c r="AB583" s="188"/>
    </row>
    <row r="584" spans="1:28" x14ac:dyDescent="0.3">
      <c r="A584" s="63"/>
      <c r="B584" s="189"/>
      <c r="C584" s="189"/>
      <c r="D584" s="189"/>
      <c r="E584" s="189"/>
      <c r="F584" s="188"/>
      <c r="G584" s="63"/>
      <c r="H584" s="189"/>
      <c r="I584" s="189"/>
      <c r="J584" s="189"/>
      <c r="K584" s="189"/>
      <c r="L584" s="188"/>
      <c r="M584" s="81"/>
      <c r="N584" s="81"/>
      <c r="O584" s="81"/>
      <c r="P584" s="113"/>
      <c r="Q584" s="113"/>
      <c r="W584" s="63"/>
      <c r="X584" s="189"/>
      <c r="Y584" s="189"/>
      <c r="Z584" s="189"/>
      <c r="AA584" s="189"/>
      <c r="AB584" s="188"/>
    </row>
    <row r="585" spans="1:28" x14ac:dyDescent="0.3">
      <c r="A585" s="63"/>
      <c r="B585" s="189"/>
      <c r="C585" s="189"/>
      <c r="D585" s="189"/>
      <c r="E585" s="189"/>
      <c r="F585" s="188"/>
      <c r="G585" s="63"/>
      <c r="H585" s="189"/>
      <c r="I585" s="189"/>
      <c r="J585" s="189"/>
      <c r="K585" s="189"/>
      <c r="L585" s="188"/>
      <c r="M585" s="81"/>
      <c r="N585" s="81"/>
      <c r="O585" s="81"/>
      <c r="P585" s="113"/>
      <c r="Q585" s="113"/>
      <c r="W585" s="63"/>
      <c r="X585" s="189"/>
      <c r="Y585" s="189"/>
      <c r="Z585" s="189"/>
      <c r="AA585" s="189"/>
      <c r="AB585" s="188"/>
    </row>
    <row r="586" spans="1:28" x14ac:dyDescent="0.3">
      <c r="A586" s="63"/>
      <c r="B586" s="189"/>
      <c r="C586" s="189"/>
      <c r="D586" s="189"/>
      <c r="E586" s="189"/>
      <c r="F586" s="188"/>
      <c r="G586" s="63"/>
      <c r="H586" s="189"/>
      <c r="I586" s="189"/>
      <c r="J586" s="189"/>
      <c r="K586" s="189"/>
      <c r="L586" s="188"/>
      <c r="M586" s="81"/>
      <c r="N586" s="81"/>
      <c r="O586" s="81"/>
      <c r="P586" s="113"/>
      <c r="Q586" s="113"/>
      <c r="W586" s="63"/>
      <c r="X586" s="189"/>
      <c r="Y586" s="189"/>
      <c r="Z586" s="189"/>
      <c r="AA586" s="189"/>
      <c r="AB586" s="188"/>
    </row>
    <row r="587" spans="1:28" x14ac:dyDescent="0.3">
      <c r="A587" s="63"/>
      <c r="B587" s="189"/>
      <c r="C587" s="189"/>
      <c r="D587" s="189"/>
      <c r="E587" s="189"/>
      <c r="F587" s="188"/>
      <c r="G587" s="63"/>
      <c r="H587" s="189"/>
      <c r="I587" s="189"/>
      <c r="J587" s="189"/>
      <c r="K587" s="189"/>
      <c r="L587" s="188"/>
      <c r="M587" s="81"/>
      <c r="N587" s="81"/>
      <c r="O587" s="81"/>
      <c r="P587" s="113"/>
      <c r="Q587" s="113"/>
      <c r="W587" s="63"/>
      <c r="X587" s="189"/>
      <c r="Y587" s="189"/>
      <c r="Z587" s="189"/>
      <c r="AA587" s="189"/>
      <c r="AB587" s="188"/>
    </row>
    <row r="588" spans="1:28" x14ac:dyDescent="0.3">
      <c r="A588" s="63"/>
      <c r="B588" s="189"/>
      <c r="C588" s="189"/>
      <c r="D588" s="189"/>
      <c r="E588" s="189"/>
      <c r="F588" s="188"/>
      <c r="G588" s="63"/>
      <c r="H588" s="189"/>
      <c r="I588" s="189"/>
      <c r="J588" s="189"/>
      <c r="K588" s="189"/>
      <c r="L588" s="188"/>
      <c r="M588" s="81"/>
      <c r="N588" s="81"/>
      <c r="O588" s="81"/>
      <c r="P588" s="113"/>
      <c r="Q588" s="113"/>
      <c r="W588" s="63"/>
      <c r="X588" s="189"/>
      <c r="Y588" s="189"/>
      <c r="Z588" s="189"/>
      <c r="AA588" s="189"/>
      <c r="AB588" s="188"/>
    </row>
    <row r="589" spans="1:28" x14ac:dyDescent="0.3">
      <c r="A589" s="63"/>
      <c r="B589" s="189"/>
      <c r="C589" s="189"/>
      <c r="D589" s="189"/>
      <c r="E589" s="189"/>
      <c r="F589" s="188"/>
      <c r="G589" s="63"/>
      <c r="H589" s="189"/>
      <c r="I589" s="189"/>
      <c r="J589" s="189"/>
      <c r="K589" s="189"/>
      <c r="L589" s="188"/>
      <c r="M589" s="81"/>
      <c r="N589" s="81"/>
      <c r="O589" s="81"/>
      <c r="P589" s="113"/>
      <c r="Q589" s="113"/>
      <c r="W589" s="63"/>
      <c r="X589" s="189"/>
      <c r="Y589" s="189"/>
      <c r="Z589" s="189"/>
      <c r="AA589" s="189"/>
      <c r="AB589" s="188"/>
    </row>
    <row r="590" spans="1:28" x14ac:dyDescent="0.3">
      <c r="A590" s="63"/>
      <c r="B590" s="189"/>
      <c r="C590" s="189"/>
      <c r="D590" s="189"/>
      <c r="E590" s="189"/>
      <c r="F590" s="188"/>
      <c r="G590" s="63"/>
      <c r="H590" s="189"/>
      <c r="I590" s="189"/>
      <c r="J590" s="189"/>
      <c r="K590" s="189"/>
      <c r="L590" s="188"/>
      <c r="M590" s="81"/>
      <c r="N590" s="81"/>
      <c r="O590" s="81"/>
      <c r="P590" s="113"/>
      <c r="Q590" s="113"/>
      <c r="W590" s="63"/>
      <c r="X590" s="189"/>
      <c r="Y590" s="189"/>
      <c r="Z590" s="189"/>
      <c r="AA590" s="189"/>
      <c r="AB590" s="188"/>
    </row>
    <row r="591" spans="1:28" x14ac:dyDescent="0.3">
      <c r="A591" s="63"/>
      <c r="B591" s="189"/>
      <c r="C591" s="189"/>
      <c r="D591" s="189"/>
      <c r="E591" s="189"/>
      <c r="F591" s="188"/>
      <c r="G591" s="63"/>
      <c r="H591" s="189"/>
      <c r="I591" s="189"/>
      <c r="J591" s="189"/>
      <c r="K591" s="189"/>
      <c r="L591" s="188"/>
      <c r="M591" s="81"/>
      <c r="N591" s="81"/>
      <c r="O591" s="81"/>
      <c r="P591" s="113"/>
      <c r="Q591" s="113"/>
      <c r="W591" s="63"/>
      <c r="X591" s="189"/>
      <c r="Y591" s="189"/>
      <c r="Z591" s="189"/>
      <c r="AA591" s="189"/>
      <c r="AB591" s="188"/>
    </row>
    <row r="592" spans="1:28" x14ac:dyDescent="0.3">
      <c r="A592" s="63"/>
      <c r="B592" s="189"/>
      <c r="C592" s="189"/>
      <c r="D592" s="189"/>
      <c r="E592" s="189"/>
      <c r="F592" s="188"/>
      <c r="G592" s="63"/>
      <c r="H592" s="189"/>
      <c r="I592" s="189"/>
      <c r="J592" s="189"/>
      <c r="K592" s="189"/>
      <c r="L592" s="188"/>
      <c r="M592" s="81"/>
      <c r="N592" s="81"/>
      <c r="O592" s="81"/>
      <c r="P592" s="113"/>
      <c r="Q592" s="113"/>
      <c r="W592" s="63"/>
      <c r="X592" s="189"/>
      <c r="Y592" s="189"/>
      <c r="Z592" s="189"/>
      <c r="AA592" s="189"/>
      <c r="AB592" s="188"/>
    </row>
    <row r="593" spans="1:28" x14ac:dyDescent="0.3">
      <c r="A593" s="63"/>
      <c r="B593" s="189"/>
      <c r="C593" s="189"/>
      <c r="D593" s="189"/>
      <c r="E593" s="189"/>
      <c r="F593" s="188"/>
      <c r="G593" s="63"/>
      <c r="H593" s="189"/>
      <c r="I593" s="189"/>
      <c r="J593" s="189"/>
      <c r="K593" s="189"/>
      <c r="L593" s="188"/>
      <c r="M593" s="81"/>
      <c r="N593" s="81"/>
      <c r="O593" s="81"/>
      <c r="P593" s="113"/>
      <c r="Q593" s="113"/>
      <c r="W593" s="63"/>
      <c r="X593" s="189"/>
      <c r="Y593" s="189"/>
      <c r="Z593" s="189"/>
      <c r="AA593" s="189"/>
      <c r="AB593" s="188"/>
    </row>
    <row r="594" spans="1:28" x14ac:dyDescent="0.3">
      <c r="A594" s="63"/>
      <c r="B594" s="189"/>
      <c r="C594" s="189"/>
      <c r="D594" s="189"/>
      <c r="E594" s="189"/>
      <c r="F594" s="188"/>
      <c r="G594" s="63"/>
      <c r="H594" s="189"/>
      <c r="I594" s="189"/>
      <c r="J594" s="189"/>
      <c r="K594" s="189"/>
      <c r="L594" s="188"/>
      <c r="M594" s="81"/>
      <c r="N594" s="81"/>
      <c r="O594" s="81"/>
      <c r="P594" s="113"/>
      <c r="Q594" s="113"/>
      <c r="W594" s="63"/>
      <c r="X594" s="189"/>
      <c r="Y594" s="189"/>
      <c r="Z594" s="189"/>
      <c r="AA594" s="189"/>
      <c r="AB594" s="188"/>
    </row>
    <row r="595" spans="1:28" x14ac:dyDescent="0.3">
      <c r="A595" s="63"/>
      <c r="B595" s="189"/>
      <c r="C595" s="189"/>
      <c r="D595" s="189"/>
      <c r="E595" s="189"/>
      <c r="F595" s="188"/>
      <c r="G595" s="63"/>
      <c r="H595" s="189"/>
      <c r="I595" s="189"/>
      <c r="J595" s="189"/>
      <c r="K595" s="189"/>
      <c r="L595" s="188"/>
      <c r="M595" s="81"/>
      <c r="N595" s="81"/>
      <c r="O595" s="81"/>
      <c r="P595" s="113"/>
      <c r="Q595" s="113"/>
      <c r="W595" s="63"/>
      <c r="X595" s="189"/>
      <c r="Y595" s="189"/>
      <c r="Z595" s="189"/>
      <c r="AA595" s="189"/>
      <c r="AB595" s="188"/>
    </row>
    <row r="596" spans="1:28" x14ac:dyDescent="0.3">
      <c r="A596" s="63"/>
      <c r="B596" s="189"/>
      <c r="C596" s="189"/>
      <c r="D596" s="189"/>
      <c r="E596" s="189"/>
      <c r="F596" s="188"/>
      <c r="G596" s="63"/>
      <c r="H596" s="189"/>
      <c r="I596" s="189"/>
      <c r="J596" s="189"/>
      <c r="K596" s="189"/>
      <c r="L596" s="188"/>
      <c r="M596" s="81"/>
      <c r="N596" s="81"/>
      <c r="O596" s="81"/>
      <c r="P596" s="113"/>
      <c r="Q596" s="113"/>
      <c r="W596" s="63"/>
      <c r="X596" s="189"/>
      <c r="Y596" s="189"/>
      <c r="Z596" s="189"/>
      <c r="AA596" s="189"/>
      <c r="AB596" s="188"/>
    </row>
    <row r="597" spans="1:28" x14ac:dyDescent="0.3">
      <c r="A597" s="63"/>
      <c r="B597" s="189"/>
      <c r="C597" s="189"/>
      <c r="D597" s="189"/>
      <c r="E597" s="189"/>
      <c r="F597" s="188"/>
      <c r="G597" s="63"/>
      <c r="H597" s="189"/>
      <c r="I597" s="189"/>
      <c r="J597" s="189"/>
      <c r="K597" s="189"/>
      <c r="L597" s="188"/>
      <c r="M597" s="81"/>
      <c r="N597" s="81"/>
      <c r="O597" s="81"/>
      <c r="P597" s="113"/>
      <c r="Q597" s="113"/>
      <c r="W597" s="63"/>
      <c r="X597" s="189"/>
      <c r="Y597" s="189"/>
      <c r="Z597" s="189"/>
      <c r="AA597" s="189"/>
      <c r="AB597" s="188"/>
    </row>
    <row r="598" spans="1:28" x14ac:dyDescent="0.3">
      <c r="A598" s="63"/>
      <c r="B598" s="189"/>
      <c r="C598" s="189"/>
      <c r="D598" s="189"/>
      <c r="E598" s="189"/>
      <c r="F598" s="188"/>
      <c r="G598" s="63"/>
      <c r="H598" s="189"/>
      <c r="I598" s="189"/>
      <c r="J598" s="189"/>
      <c r="K598" s="189"/>
      <c r="L598" s="188"/>
      <c r="M598" s="81"/>
      <c r="N598" s="81"/>
      <c r="O598" s="81"/>
      <c r="P598" s="113"/>
      <c r="Q598" s="113"/>
      <c r="W598" s="63"/>
      <c r="X598" s="189"/>
      <c r="Y598" s="189"/>
      <c r="Z598" s="189"/>
      <c r="AA598" s="189"/>
      <c r="AB598" s="188"/>
    </row>
    <row r="599" spans="1:28" x14ac:dyDescent="0.3">
      <c r="A599" s="63"/>
      <c r="B599" s="189"/>
      <c r="C599" s="189"/>
      <c r="D599" s="189"/>
      <c r="E599" s="189"/>
      <c r="F599" s="188"/>
      <c r="G599" s="63"/>
      <c r="H599" s="189"/>
      <c r="I599" s="189"/>
      <c r="J599" s="189"/>
      <c r="K599" s="189"/>
      <c r="L599" s="188"/>
      <c r="M599" s="81"/>
      <c r="N599" s="81"/>
      <c r="O599" s="81"/>
      <c r="P599" s="113"/>
      <c r="Q599" s="113"/>
      <c r="W599" s="63"/>
      <c r="X599" s="189"/>
      <c r="Y599" s="189"/>
      <c r="Z599" s="189"/>
      <c r="AA599" s="189"/>
      <c r="AB599" s="188"/>
    </row>
    <row r="600" spans="1:28" x14ac:dyDescent="0.3">
      <c r="A600" s="63"/>
      <c r="B600" s="189"/>
      <c r="C600" s="189"/>
      <c r="D600" s="189"/>
      <c r="E600" s="189"/>
      <c r="F600" s="188"/>
      <c r="G600" s="63"/>
      <c r="H600" s="189"/>
      <c r="I600" s="189"/>
      <c r="J600" s="189"/>
      <c r="K600" s="189"/>
      <c r="L600" s="188"/>
      <c r="W600" s="63"/>
      <c r="X600" s="189"/>
      <c r="Y600" s="189"/>
      <c r="Z600" s="189"/>
      <c r="AA600" s="189"/>
      <c r="AB600" s="188"/>
    </row>
    <row r="601" spans="1:28" x14ac:dyDescent="0.3">
      <c r="A601" s="63"/>
      <c r="B601" s="189"/>
      <c r="C601" s="189"/>
      <c r="D601" s="189"/>
      <c r="E601" s="189"/>
      <c r="F601" s="188"/>
      <c r="G601" s="63"/>
      <c r="H601" s="189"/>
      <c r="I601" s="189"/>
      <c r="J601" s="189"/>
      <c r="K601" s="189"/>
      <c r="L601" s="188"/>
      <c r="W601" s="63"/>
      <c r="X601" s="189"/>
      <c r="Y601" s="189"/>
      <c r="Z601" s="189"/>
      <c r="AA601" s="189"/>
      <c r="AB601" s="188"/>
    </row>
    <row r="602" spans="1:28" x14ac:dyDescent="0.3">
      <c r="A602" s="63"/>
      <c r="B602" s="189"/>
      <c r="C602" s="189"/>
      <c r="D602" s="189"/>
      <c r="E602" s="189"/>
      <c r="F602" s="188"/>
      <c r="G602" s="63"/>
      <c r="H602" s="189"/>
      <c r="I602" s="189"/>
      <c r="J602" s="189"/>
      <c r="K602" s="189"/>
      <c r="L602" s="188"/>
      <c r="W602" s="63"/>
      <c r="X602" s="189"/>
      <c r="Y602" s="189"/>
      <c r="Z602" s="189"/>
      <c r="AA602" s="189"/>
      <c r="AB602" s="188"/>
    </row>
    <row r="603" spans="1:28" x14ac:dyDescent="0.3">
      <c r="A603" s="63"/>
      <c r="B603" s="189"/>
      <c r="C603" s="189"/>
      <c r="D603" s="189"/>
      <c r="E603" s="189"/>
      <c r="F603" s="188"/>
      <c r="G603" s="63"/>
      <c r="H603" s="189"/>
      <c r="I603" s="189"/>
      <c r="J603" s="189"/>
      <c r="K603" s="189"/>
      <c r="L603" s="188"/>
      <c r="W603" s="63"/>
      <c r="X603" s="189"/>
      <c r="Y603" s="189"/>
      <c r="Z603" s="189"/>
      <c r="AA603" s="189"/>
      <c r="AB603" s="188"/>
    </row>
    <row r="604" spans="1:28" x14ac:dyDescent="0.3">
      <c r="A604" s="63"/>
      <c r="B604" s="189"/>
      <c r="C604" s="189"/>
      <c r="D604" s="189"/>
      <c r="E604" s="189"/>
      <c r="F604" s="188"/>
      <c r="G604" s="63"/>
      <c r="H604" s="189"/>
      <c r="I604" s="189"/>
      <c r="J604" s="189"/>
      <c r="K604" s="189"/>
      <c r="L604" s="188"/>
      <c r="W604" s="63"/>
      <c r="X604" s="189"/>
      <c r="Y604" s="189"/>
      <c r="Z604" s="189"/>
      <c r="AA604" s="189"/>
      <c r="AB604" s="188"/>
    </row>
    <row r="605" spans="1:28" x14ac:dyDescent="0.3">
      <c r="A605" s="63"/>
      <c r="B605" s="189"/>
      <c r="C605" s="189"/>
      <c r="D605" s="189"/>
      <c r="E605" s="189"/>
      <c r="F605" s="188"/>
      <c r="G605" s="63"/>
      <c r="H605" s="189"/>
      <c r="I605" s="189"/>
      <c r="J605" s="189"/>
      <c r="K605" s="189"/>
      <c r="L605" s="188"/>
      <c r="W605" s="63"/>
      <c r="X605" s="189"/>
      <c r="Y605" s="189"/>
      <c r="Z605" s="189"/>
      <c r="AA605" s="189"/>
      <c r="AB605" s="188"/>
    </row>
    <row r="606" spans="1:28" x14ac:dyDescent="0.3">
      <c r="A606" s="63"/>
      <c r="B606" s="189"/>
      <c r="C606" s="189"/>
      <c r="D606" s="189"/>
      <c r="E606" s="189"/>
      <c r="F606" s="188"/>
      <c r="G606" s="63"/>
      <c r="H606" s="189"/>
      <c r="I606" s="189"/>
      <c r="J606" s="189"/>
      <c r="K606" s="189"/>
      <c r="L606" s="188"/>
      <c r="W606" s="63"/>
      <c r="X606" s="189"/>
      <c r="Y606" s="189"/>
      <c r="Z606" s="189"/>
      <c r="AA606" s="189"/>
      <c r="AB606" s="188"/>
    </row>
    <row r="607" spans="1:28" x14ac:dyDescent="0.3">
      <c r="A607" s="63"/>
      <c r="B607" s="189"/>
      <c r="C607" s="189"/>
      <c r="D607" s="189"/>
      <c r="E607" s="189"/>
      <c r="F607" s="188"/>
      <c r="G607" s="63"/>
      <c r="H607" s="189"/>
      <c r="I607" s="189"/>
      <c r="J607" s="189"/>
      <c r="K607" s="189"/>
      <c r="L607" s="188"/>
      <c r="W607" s="63"/>
      <c r="X607" s="189"/>
      <c r="Y607" s="189"/>
      <c r="Z607" s="189"/>
      <c r="AA607" s="189"/>
      <c r="AB607" s="188"/>
    </row>
    <row r="608" spans="1:28" x14ac:dyDescent="0.3">
      <c r="A608" s="63"/>
      <c r="B608" s="189"/>
      <c r="C608" s="189"/>
      <c r="D608" s="189"/>
      <c r="E608" s="189"/>
      <c r="F608" s="188"/>
      <c r="G608" s="63"/>
      <c r="H608" s="189"/>
      <c r="I608" s="189"/>
      <c r="J608" s="189"/>
      <c r="K608" s="189"/>
      <c r="L608" s="188"/>
    </row>
    <row r="609" spans="1:12" x14ac:dyDescent="0.3">
      <c r="A609" s="63"/>
      <c r="B609" s="189"/>
      <c r="C609" s="189"/>
      <c r="D609" s="189"/>
      <c r="E609" s="189"/>
      <c r="F609" s="188"/>
      <c r="G609" s="63"/>
      <c r="H609" s="189"/>
      <c r="I609" s="189"/>
      <c r="J609" s="189"/>
      <c r="K609" s="189"/>
      <c r="L609" s="188"/>
    </row>
    <row r="610" spans="1:12" x14ac:dyDescent="0.3">
      <c r="A610" s="63"/>
      <c r="B610" s="189"/>
      <c r="C610" s="189"/>
      <c r="D610" s="189"/>
      <c r="E610" s="189"/>
      <c r="F610" s="188"/>
      <c r="G610" s="63"/>
      <c r="H610" s="189"/>
      <c r="I610" s="189"/>
      <c r="J610" s="189"/>
      <c r="K610" s="189"/>
      <c r="L610" s="188"/>
    </row>
    <row r="611" spans="1:12" x14ac:dyDescent="0.3">
      <c r="A611" s="63"/>
      <c r="B611" s="189"/>
      <c r="C611" s="189"/>
      <c r="D611" s="189"/>
      <c r="E611" s="189"/>
      <c r="F611" s="188"/>
      <c r="G611" s="63"/>
      <c r="H611" s="189"/>
      <c r="I611" s="189"/>
      <c r="J611" s="189"/>
      <c r="K611" s="189"/>
      <c r="L611" s="188"/>
    </row>
    <row r="612" spans="1:12" x14ac:dyDescent="0.3">
      <c r="A612" s="63"/>
      <c r="B612" s="189"/>
      <c r="C612" s="189"/>
      <c r="D612" s="189"/>
      <c r="E612" s="189"/>
      <c r="F612" s="188"/>
      <c r="G612" s="63"/>
      <c r="H612" s="189"/>
      <c r="I612" s="189"/>
      <c r="J612" s="189"/>
      <c r="K612" s="189"/>
      <c r="L612" s="188"/>
    </row>
    <row r="613" spans="1:12" x14ac:dyDescent="0.3">
      <c r="A613" s="63"/>
      <c r="B613" s="189"/>
      <c r="C613" s="189"/>
      <c r="D613" s="189"/>
      <c r="E613" s="189"/>
      <c r="F613" s="188"/>
      <c r="G613" s="63"/>
      <c r="H613" s="189"/>
      <c r="I613" s="189"/>
      <c r="J613" s="189"/>
      <c r="K613" s="189"/>
      <c r="L613" s="188"/>
    </row>
    <row r="614" spans="1:12" x14ac:dyDescent="0.3">
      <c r="A614" s="63"/>
      <c r="B614" s="189"/>
      <c r="C614" s="189"/>
      <c r="D614" s="189"/>
      <c r="E614" s="189"/>
      <c r="F614" s="188"/>
      <c r="G614" s="63"/>
      <c r="H614" s="189"/>
      <c r="I614" s="189"/>
      <c r="J614" s="189"/>
      <c r="K614" s="189"/>
      <c r="L614" s="188"/>
    </row>
    <row r="615" spans="1:12" x14ac:dyDescent="0.3">
      <c r="A615" s="63"/>
      <c r="B615" s="189"/>
      <c r="C615" s="189"/>
      <c r="D615" s="189"/>
      <c r="E615" s="189"/>
      <c r="F615" s="188"/>
      <c r="G615" s="63"/>
      <c r="H615" s="189"/>
      <c r="I615" s="189"/>
      <c r="J615" s="189"/>
      <c r="K615" s="189"/>
      <c r="L615" s="188"/>
    </row>
    <row r="616" spans="1:12" x14ac:dyDescent="0.3">
      <c r="A616" s="63"/>
      <c r="B616" s="189"/>
      <c r="C616" s="189"/>
      <c r="D616" s="189"/>
      <c r="E616" s="189"/>
      <c r="F616" s="188"/>
      <c r="G616" s="63"/>
      <c r="H616" s="189"/>
      <c r="I616" s="189"/>
      <c r="J616" s="189"/>
      <c r="K616" s="189"/>
      <c r="L616" s="188"/>
    </row>
    <row r="617" spans="1:12" x14ac:dyDescent="0.3">
      <c r="A617" s="63"/>
      <c r="B617" s="189"/>
      <c r="C617" s="189"/>
      <c r="D617" s="189"/>
      <c r="E617" s="189"/>
      <c r="F617" s="188"/>
      <c r="G617" s="63"/>
      <c r="H617" s="189"/>
      <c r="I617" s="189"/>
      <c r="J617" s="189"/>
      <c r="K617" s="189"/>
      <c r="L617" s="188"/>
    </row>
    <row r="618" spans="1:12" x14ac:dyDescent="0.3">
      <c r="A618" s="63"/>
      <c r="B618" s="189"/>
      <c r="C618" s="189"/>
      <c r="D618" s="189"/>
      <c r="E618" s="189"/>
      <c r="F618" s="188"/>
      <c r="G618" s="63"/>
      <c r="H618" s="189"/>
      <c r="I618" s="189"/>
      <c r="J618" s="189"/>
      <c r="K618" s="189"/>
      <c r="L618" s="188"/>
    </row>
    <row r="619" spans="1:12" x14ac:dyDescent="0.3">
      <c r="A619" s="63"/>
      <c r="B619" s="189"/>
      <c r="C619" s="189"/>
      <c r="D619" s="189"/>
      <c r="E619" s="189"/>
      <c r="F619" s="188"/>
      <c r="G619" s="63"/>
      <c r="H619" s="189"/>
      <c r="I619" s="189"/>
      <c r="J619" s="189"/>
      <c r="K619" s="189"/>
      <c r="L619" s="188"/>
    </row>
    <row r="620" spans="1:12" x14ac:dyDescent="0.3">
      <c r="A620" s="63"/>
      <c r="B620" s="189"/>
      <c r="C620" s="189"/>
      <c r="D620" s="189"/>
      <c r="E620" s="189"/>
      <c r="F620" s="188"/>
      <c r="G620" s="63"/>
      <c r="H620" s="189"/>
      <c r="I620" s="189"/>
      <c r="J620" s="189"/>
      <c r="K620" s="189"/>
      <c r="L620" s="188"/>
    </row>
    <row r="621" spans="1:12" x14ac:dyDescent="0.3">
      <c r="A621" s="63"/>
      <c r="B621" s="189"/>
      <c r="C621" s="189"/>
      <c r="D621" s="189"/>
      <c r="E621" s="189"/>
      <c r="F621" s="188"/>
      <c r="G621" s="63"/>
      <c r="H621" s="189"/>
      <c r="I621" s="189"/>
      <c r="J621" s="189"/>
      <c r="K621" s="189"/>
      <c r="L621" s="188"/>
    </row>
    <row r="622" spans="1:12" x14ac:dyDescent="0.3">
      <c r="A622" s="63"/>
      <c r="B622" s="189"/>
      <c r="C622" s="189"/>
      <c r="D622" s="189"/>
      <c r="E622" s="189"/>
      <c r="F622" s="188"/>
      <c r="G622" s="63"/>
      <c r="H622" s="189"/>
      <c r="I622" s="189"/>
      <c r="J622" s="189"/>
      <c r="K622" s="189"/>
      <c r="L622" s="188"/>
    </row>
    <row r="623" spans="1:12" x14ac:dyDescent="0.3">
      <c r="A623" s="63"/>
      <c r="B623" s="189"/>
      <c r="C623" s="189"/>
      <c r="D623" s="189"/>
      <c r="E623" s="189"/>
      <c r="F623" s="188"/>
      <c r="G623" s="63"/>
      <c r="H623" s="189"/>
      <c r="I623" s="189"/>
      <c r="J623" s="189"/>
      <c r="K623" s="189"/>
      <c r="L623" s="188"/>
    </row>
    <row r="624" spans="1:12" x14ac:dyDescent="0.3">
      <c r="A624" s="63"/>
      <c r="B624" s="189"/>
      <c r="C624" s="189"/>
      <c r="D624" s="189"/>
      <c r="E624" s="189"/>
      <c r="F624" s="188"/>
      <c r="G624" s="63"/>
      <c r="H624" s="189"/>
      <c r="I624" s="189"/>
      <c r="J624" s="189"/>
      <c r="K624" s="189"/>
      <c r="L624" s="188"/>
    </row>
    <row r="625" spans="1:12" x14ac:dyDescent="0.3">
      <c r="A625" s="63"/>
      <c r="B625" s="189"/>
      <c r="C625" s="189"/>
      <c r="D625" s="189"/>
      <c r="E625" s="189"/>
      <c r="F625" s="188"/>
      <c r="G625" s="63"/>
      <c r="H625" s="189"/>
      <c r="I625" s="189"/>
      <c r="J625" s="189"/>
      <c r="K625" s="189"/>
      <c r="L625" s="188"/>
    </row>
    <row r="626" spans="1:12" x14ac:dyDescent="0.3">
      <c r="A626" s="63"/>
      <c r="B626" s="189"/>
      <c r="C626" s="189"/>
      <c r="D626" s="189"/>
      <c r="E626" s="189"/>
      <c r="F626" s="188"/>
      <c r="G626" s="63"/>
      <c r="H626" s="189"/>
      <c r="I626" s="189"/>
      <c r="J626" s="189"/>
      <c r="K626" s="189"/>
      <c r="L626" s="188"/>
    </row>
    <row r="627" spans="1:12" x14ac:dyDescent="0.3">
      <c r="A627" s="63"/>
      <c r="B627" s="189"/>
      <c r="C627" s="189"/>
      <c r="D627" s="189"/>
      <c r="E627" s="189"/>
      <c r="F627" s="188"/>
      <c r="G627" s="63"/>
      <c r="H627" s="189"/>
      <c r="I627" s="189"/>
      <c r="J627" s="189"/>
      <c r="K627" s="189"/>
      <c r="L627" s="188"/>
    </row>
    <row r="628" spans="1:12" x14ac:dyDescent="0.3">
      <c r="A628" s="63"/>
      <c r="B628" s="189"/>
      <c r="C628" s="189"/>
      <c r="D628" s="189"/>
      <c r="E628" s="189"/>
      <c r="F628" s="188"/>
      <c r="G628" s="63"/>
      <c r="H628" s="189"/>
      <c r="I628" s="189"/>
      <c r="J628" s="189"/>
      <c r="K628" s="189"/>
      <c r="L628" s="188"/>
    </row>
    <row r="629" spans="1:12" x14ac:dyDescent="0.3">
      <c r="A629" s="63"/>
      <c r="B629" s="189"/>
      <c r="C629" s="189"/>
      <c r="D629" s="189"/>
      <c r="E629" s="189"/>
      <c r="F629" s="188"/>
      <c r="G629" s="63"/>
      <c r="H629" s="189"/>
      <c r="I629" s="189"/>
      <c r="J629" s="189"/>
      <c r="K629" s="189"/>
      <c r="L629" s="188"/>
    </row>
    <row r="630" spans="1:12" x14ac:dyDescent="0.3">
      <c r="A630" s="63"/>
      <c r="B630" s="189"/>
      <c r="C630" s="189"/>
      <c r="D630" s="189"/>
      <c r="E630" s="189"/>
      <c r="F630" s="188"/>
      <c r="G630" s="63"/>
      <c r="H630" s="189"/>
      <c r="I630" s="189"/>
      <c r="J630" s="189"/>
      <c r="K630" s="189"/>
      <c r="L630" s="188"/>
    </row>
    <row r="631" spans="1:12" x14ac:dyDescent="0.3">
      <c r="A631" s="63"/>
      <c r="B631" s="189"/>
      <c r="C631" s="189"/>
      <c r="D631" s="189"/>
      <c r="E631" s="189"/>
      <c r="F631" s="188"/>
      <c r="G631" s="63"/>
      <c r="H631" s="189"/>
      <c r="I631" s="189"/>
      <c r="J631" s="189"/>
      <c r="K631" s="189"/>
      <c r="L631" s="188"/>
    </row>
    <row r="632" spans="1:12" x14ac:dyDescent="0.3">
      <c r="A632" s="63"/>
      <c r="B632" s="189"/>
      <c r="C632" s="189"/>
      <c r="D632" s="189"/>
      <c r="E632" s="189"/>
      <c r="F632" s="188"/>
      <c r="G632" s="63"/>
      <c r="H632" s="189"/>
      <c r="I632" s="189"/>
      <c r="J632" s="189"/>
      <c r="K632" s="189"/>
      <c r="L632" s="188"/>
    </row>
    <row r="633" spans="1:12" x14ac:dyDescent="0.3">
      <c r="A633" s="63"/>
      <c r="B633" s="189"/>
      <c r="C633" s="189"/>
      <c r="D633" s="189"/>
      <c r="E633" s="189"/>
      <c r="F633" s="188"/>
      <c r="G633" s="63"/>
      <c r="H633" s="189"/>
      <c r="I633" s="189"/>
      <c r="J633" s="189"/>
      <c r="K633" s="189"/>
      <c r="L633" s="188"/>
    </row>
    <row r="634" spans="1:12" x14ac:dyDescent="0.3">
      <c r="A634" s="63"/>
      <c r="B634" s="189"/>
      <c r="C634" s="189"/>
      <c r="D634" s="189"/>
      <c r="E634" s="189"/>
      <c r="F634" s="188"/>
      <c r="G634" s="63"/>
      <c r="H634" s="189"/>
      <c r="I634" s="189"/>
      <c r="J634" s="189"/>
      <c r="K634" s="189"/>
      <c r="L634" s="188"/>
    </row>
    <row r="635" spans="1:12" x14ac:dyDescent="0.3">
      <c r="A635" s="63"/>
      <c r="B635" s="189"/>
      <c r="C635" s="189"/>
      <c r="D635" s="189"/>
      <c r="E635" s="189"/>
      <c r="F635" s="188"/>
      <c r="G635" s="63"/>
      <c r="H635" s="189"/>
      <c r="I635" s="189"/>
      <c r="J635" s="189"/>
      <c r="K635" s="189"/>
      <c r="L635" s="188"/>
    </row>
    <row r="636" spans="1:12" x14ac:dyDescent="0.3">
      <c r="A636" s="63"/>
      <c r="B636" s="189"/>
      <c r="C636" s="189"/>
      <c r="D636" s="189"/>
      <c r="E636" s="189"/>
      <c r="F636" s="188"/>
      <c r="G636" s="63"/>
      <c r="H636" s="189"/>
      <c r="I636" s="189"/>
      <c r="J636" s="189"/>
      <c r="K636" s="189"/>
      <c r="L636" s="188"/>
    </row>
    <row r="637" spans="1:12" x14ac:dyDescent="0.3">
      <c r="A637" s="63"/>
      <c r="B637" s="189"/>
      <c r="C637" s="189"/>
      <c r="D637" s="189"/>
      <c r="E637" s="189"/>
      <c r="F637" s="188"/>
      <c r="G637" s="63"/>
      <c r="H637" s="189"/>
      <c r="I637" s="189"/>
      <c r="J637" s="189"/>
      <c r="K637" s="189"/>
      <c r="L637" s="188"/>
    </row>
    <row r="638" spans="1:12" x14ac:dyDescent="0.3">
      <c r="A638" s="63"/>
      <c r="B638" s="189"/>
      <c r="C638" s="189"/>
      <c r="D638" s="189"/>
      <c r="E638" s="189"/>
      <c r="F638" s="188"/>
      <c r="G638" s="63"/>
      <c r="H638" s="189"/>
      <c r="I638" s="189"/>
      <c r="J638" s="189"/>
      <c r="K638" s="189"/>
      <c r="L638" s="188"/>
    </row>
    <row r="639" spans="1:12" x14ac:dyDescent="0.3">
      <c r="A639" s="63"/>
      <c r="B639" s="189"/>
      <c r="C639" s="189"/>
      <c r="D639" s="189"/>
      <c r="E639" s="189"/>
      <c r="F639" s="188"/>
      <c r="G639" s="63"/>
      <c r="H639" s="189"/>
      <c r="I639" s="189"/>
      <c r="J639" s="189"/>
      <c r="K639" s="189"/>
      <c r="L639" s="188"/>
    </row>
    <row r="640" spans="1:12" x14ac:dyDescent="0.3">
      <c r="A640" s="63"/>
      <c r="B640" s="189"/>
      <c r="C640" s="189"/>
      <c r="D640" s="189"/>
      <c r="E640" s="189"/>
      <c r="F640" s="188"/>
      <c r="G640" s="63"/>
      <c r="H640" s="189"/>
      <c r="I640" s="189"/>
      <c r="J640" s="189"/>
      <c r="K640" s="189"/>
      <c r="L640" s="188"/>
    </row>
    <row r="641" spans="1:12" x14ac:dyDescent="0.3">
      <c r="A641" s="63"/>
      <c r="B641" s="189"/>
      <c r="C641" s="189"/>
      <c r="D641" s="189"/>
      <c r="E641" s="189"/>
      <c r="F641" s="188"/>
      <c r="G641" s="63"/>
      <c r="H641" s="189"/>
      <c r="I641" s="189"/>
      <c r="J641" s="189"/>
      <c r="K641" s="189"/>
      <c r="L641" s="188"/>
    </row>
    <row r="642" spans="1:12" x14ac:dyDescent="0.3">
      <c r="A642" s="63"/>
      <c r="B642" s="189"/>
      <c r="C642" s="189"/>
      <c r="D642" s="189"/>
      <c r="E642" s="189"/>
      <c r="F642" s="188"/>
      <c r="G642" s="63"/>
      <c r="H642" s="189"/>
      <c r="I642" s="189"/>
      <c r="J642" s="189"/>
      <c r="K642" s="189"/>
      <c r="L642" s="188"/>
    </row>
    <row r="643" spans="1:12" x14ac:dyDescent="0.3">
      <c r="A643" s="63"/>
      <c r="B643" s="189"/>
      <c r="C643" s="189"/>
      <c r="D643" s="189"/>
      <c r="E643" s="189"/>
      <c r="F643" s="188"/>
      <c r="G643" s="63"/>
      <c r="H643" s="189"/>
      <c r="I643" s="189"/>
      <c r="J643" s="189"/>
      <c r="K643" s="189"/>
      <c r="L643" s="188"/>
    </row>
    <row r="644" spans="1:12" x14ac:dyDescent="0.3">
      <c r="A644" s="63"/>
      <c r="B644" s="189"/>
      <c r="C644" s="189"/>
      <c r="D644" s="189"/>
      <c r="E644" s="189"/>
      <c r="F644" s="188"/>
      <c r="G644" s="63"/>
      <c r="H644" s="189"/>
      <c r="I644" s="189"/>
      <c r="J644" s="189"/>
      <c r="K644" s="189"/>
      <c r="L644" s="188"/>
    </row>
    <row r="645" spans="1:12" x14ac:dyDescent="0.3">
      <c r="A645" s="63"/>
      <c r="B645" s="189"/>
      <c r="C645" s="189"/>
      <c r="D645" s="189"/>
      <c r="E645" s="189"/>
      <c r="F645" s="188"/>
      <c r="G645" s="63"/>
      <c r="H645" s="189"/>
      <c r="I645" s="189"/>
      <c r="J645" s="189"/>
      <c r="K645" s="189"/>
      <c r="L645" s="188"/>
    </row>
    <row r="646" spans="1:12" x14ac:dyDescent="0.3">
      <c r="A646" s="63"/>
      <c r="B646" s="189"/>
      <c r="C646" s="189"/>
      <c r="D646" s="189"/>
      <c r="E646" s="189"/>
      <c r="F646" s="188"/>
      <c r="G646" s="63"/>
      <c r="H646" s="189"/>
      <c r="I646" s="189"/>
      <c r="J646" s="189"/>
      <c r="K646" s="189"/>
      <c r="L646" s="188"/>
    </row>
    <row r="647" spans="1:12" x14ac:dyDescent="0.3">
      <c r="A647" s="63"/>
      <c r="B647" s="189"/>
      <c r="C647" s="189"/>
      <c r="D647" s="189"/>
      <c r="E647" s="189"/>
      <c r="F647" s="188"/>
      <c r="G647" s="63"/>
      <c r="H647" s="189"/>
      <c r="I647" s="189"/>
      <c r="J647" s="189"/>
      <c r="K647" s="189"/>
      <c r="L647" s="188"/>
    </row>
    <row r="648" spans="1:12" x14ac:dyDescent="0.3">
      <c r="A648" s="63"/>
      <c r="B648" s="189"/>
      <c r="C648" s="189"/>
      <c r="D648" s="189"/>
      <c r="E648" s="189"/>
      <c r="F648" s="188"/>
      <c r="G648" s="63"/>
      <c r="H648" s="189"/>
      <c r="I648" s="189"/>
      <c r="J648" s="189"/>
      <c r="K648" s="189"/>
      <c r="L648" s="188"/>
    </row>
    <row r="649" spans="1:12" x14ac:dyDescent="0.3">
      <c r="A649" s="63"/>
      <c r="B649" s="189"/>
      <c r="C649" s="189"/>
      <c r="D649" s="189"/>
      <c r="E649" s="189"/>
      <c r="F649" s="188"/>
      <c r="G649" s="63"/>
      <c r="H649" s="189"/>
      <c r="I649" s="189"/>
      <c r="J649" s="189"/>
      <c r="K649" s="189"/>
      <c r="L649" s="188"/>
    </row>
    <row r="650" spans="1:12" x14ac:dyDescent="0.3">
      <c r="A650" s="63"/>
      <c r="B650" s="189"/>
      <c r="C650" s="189"/>
      <c r="D650" s="189"/>
      <c r="E650" s="189"/>
      <c r="F650" s="188"/>
      <c r="G650" s="63"/>
      <c r="H650" s="189"/>
      <c r="I650" s="189"/>
      <c r="J650" s="189"/>
      <c r="K650" s="189"/>
      <c r="L650" s="188"/>
    </row>
    <row r="651" spans="1:12" x14ac:dyDescent="0.3">
      <c r="A651" s="63"/>
      <c r="B651" s="189"/>
      <c r="C651" s="189"/>
      <c r="D651" s="189"/>
      <c r="E651" s="189"/>
      <c r="F651" s="188"/>
      <c r="G651" s="63"/>
      <c r="H651" s="189"/>
      <c r="I651" s="189"/>
      <c r="J651" s="189"/>
      <c r="K651" s="189"/>
      <c r="L651" s="188"/>
    </row>
    <row r="652" spans="1:12" x14ac:dyDescent="0.3">
      <c r="A652" s="63"/>
      <c r="B652" s="189"/>
      <c r="C652" s="189"/>
      <c r="D652" s="189"/>
      <c r="E652" s="189"/>
      <c r="F652" s="188"/>
      <c r="G652" s="63"/>
      <c r="H652" s="189"/>
      <c r="I652" s="189"/>
      <c r="J652" s="189"/>
      <c r="K652" s="189"/>
      <c r="L652" s="188"/>
    </row>
    <row r="653" spans="1:12" x14ac:dyDescent="0.3">
      <c r="A653" s="63"/>
      <c r="B653" s="189"/>
      <c r="C653" s="189"/>
      <c r="D653" s="189"/>
      <c r="E653" s="189"/>
      <c r="F653" s="188"/>
      <c r="G653" s="63"/>
      <c r="H653" s="189"/>
      <c r="I653" s="189"/>
      <c r="J653" s="189"/>
      <c r="K653" s="189"/>
      <c r="L653" s="188"/>
    </row>
    <row r="654" spans="1:12" x14ac:dyDescent="0.3">
      <c r="A654" s="63"/>
      <c r="B654" s="189"/>
      <c r="C654" s="189"/>
      <c r="D654" s="189"/>
      <c r="E654" s="189"/>
      <c r="F654" s="188"/>
      <c r="G654" s="63"/>
      <c r="H654" s="189"/>
      <c r="I654" s="189"/>
      <c r="J654" s="189"/>
      <c r="K654" s="189"/>
      <c r="L654" s="188"/>
    </row>
    <row r="655" spans="1:12" x14ac:dyDescent="0.3">
      <c r="A655" s="63"/>
      <c r="B655" s="189"/>
      <c r="C655" s="189"/>
      <c r="D655" s="189"/>
      <c r="E655" s="189"/>
      <c r="F655" s="188"/>
      <c r="G655" s="63"/>
      <c r="H655" s="189"/>
      <c r="I655" s="189"/>
      <c r="J655" s="189"/>
      <c r="K655" s="189"/>
      <c r="L655" s="188"/>
    </row>
    <row r="656" spans="1:12" x14ac:dyDescent="0.3">
      <c r="A656" s="63"/>
      <c r="B656" s="189"/>
      <c r="C656" s="189"/>
      <c r="D656" s="189"/>
      <c r="E656" s="189"/>
      <c r="F656" s="188"/>
      <c r="G656" s="63"/>
      <c r="H656" s="189"/>
      <c r="I656" s="189"/>
      <c r="J656" s="189"/>
      <c r="K656" s="189"/>
      <c r="L656" s="188"/>
    </row>
    <row r="657" spans="1:12" x14ac:dyDescent="0.3">
      <c r="A657" s="63"/>
      <c r="B657" s="189"/>
      <c r="C657" s="189"/>
      <c r="D657" s="189"/>
      <c r="E657" s="189"/>
      <c r="F657" s="188"/>
      <c r="G657" s="63"/>
      <c r="H657" s="189"/>
      <c r="I657" s="189"/>
      <c r="J657" s="189"/>
      <c r="K657" s="189"/>
      <c r="L657" s="188"/>
    </row>
    <row r="658" spans="1:12" x14ac:dyDescent="0.3">
      <c r="A658" s="63"/>
      <c r="B658" s="189"/>
      <c r="C658" s="189"/>
      <c r="D658" s="189"/>
      <c r="E658" s="189"/>
      <c r="F658" s="188"/>
      <c r="G658" s="63"/>
      <c r="H658" s="189"/>
      <c r="I658" s="189"/>
      <c r="J658" s="189"/>
      <c r="K658" s="189"/>
      <c r="L658" s="188"/>
    </row>
    <row r="659" spans="1:12" x14ac:dyDescent="0.3">
      <c r="A659" s="63"/>
      <c r="B659" s="189"/>
      <c r="C659" s="189"/>
      <c r="D659" s="189"/>
      <c r="E659" s="189"/>
      <c r="F659" s="188"/>
      <c r="G659" s="63"/>
      <c r="H659" s="189"/>
      <c r="I659" s="189"/>
      <c r="J659" s="189"/>
      <c r="K659" s="189"/>
      <c r="L659" s="188"/>
    </row>
    <row r="660" spans="1:12" x14ac:dyDescent="0.3">
      <c r="A660" s="63"/>
      <c r="B660" s="189"/>
      <c r="C660" s="189"/>
      <c r="D660" s="189"/>
      <c r="E660" s="189"/>
      <c r="F660" s="188"/>
      <c r="G660" s="63"/>
      <c r="H660" s="189"/>
      <c r="I660" s="189"/>
      <c r="J660" s="189"/>
      <c r="K660" s="189"/>
      <c r="L660" s="188"/>
    </row>
    <row r="661" spans="1:12" x14ac:dyDescent="0.3">
      <c r="A661" s="63"/>
      <c r="B661" s="189"/>
      <c r="C661" s="189"/>
      <c r="D661" s="189"/>
      <c r="E661" s="189"/>
      <c r="F661" s="188"/>
    </row>
    <row r="662" spans="1:12" x14ac:dyDescent="0.3">
      <c r="A662" s="63"/>
      <c r="B662" s="189"/>
      <c r="C662" s="189"/>
      <c r="D662" s="189"/>
      <c r="E662" s="189"/>
      <c r="F662" s="188"/>
    </row>
    <row r="663" spans="1:12" x14ac:dyDescent="0.3">
      <c r="A663" s="63"/>
      <c r="B663" s="189"/>
      <c r="C663" s="189"/>
      <c r="D663" s="189"/>
      <c r="E663" s="189"/>
      <c r="F663" s="188"/>
    </row>
    <row r="664" spans="1:12" x14ac:dyDescent="0.3">
      <c r="A664" s="63"/>
      <c r="B664" s="189"/>
      <c r="C664" s="189"/>
      <c r="D664" s="189"/>
      <c r="E664" s="189"/>
      <c r="F664" s="188"/>
    </row>
    <row r="665" spans="1:12" x14ac:dyDescent="0.3">
      <c r="A665" s="63"/>
      <c r="B665" s="189"/>
      <c r="C665" s="189"/>
      <c r="D665" s="189"/>
      <c r="E665" s="189"/>
      <c r="F665" s="188"/>
    </row>
    <row r="666" spans="1:12" x14ac:dyDescent="0.3">
      <c r="A666" s="63"/>
      <c r="B666" s="189"/>
      <c r="C666" s="189"/>
      <c r="D666" s="189"/>
      <c r="E666" s="189"/>
      <c r="F666" s="188"/>
    </row>
    <row r="667" spans="1:12" x14ac:dyDescent="0.3">
      <c r="A667" s="63"/>
      <c r="B667" s="189"/>
      <c r="C667" s="189"/>
      <c r="D667" s="189"/>
      <c r="E667" s="189"/>
      <c r="F667" s="188"/>
    </row>
    <row r="668" spans="1:12" x14ac:dyDescent="0.3">
      <c r="A668" s="63"/>
      <c r="B668" s="189"/>
      <c r="C668" s="189"/>
      <c r="D668" s="189"/>
      <c r="E668" s="189"/>
      <c r="F668" s="188"/>
    </row>
    <row r="669" spans="1:12" x14ac:dyDescent="0.3">
      <c r="A669" s="63"/>
      <c r="B669" s="189"/>
      <c r="C669" s="189"/>
      <c r="D669" s="189"/>
      <c r="E669" s="189"/>
      <c r="F669" s="188"/>
    </row>
    <row r="670" spans="1:12" x14ac:dyDescent="0.3">
      <c r="A670" s="63"/>
      <c r="B670" s="189"/>
      <c r="C670" s="189"/>
      <c r="D670" s="189"/>
      <c r="E670" s="189"/>
      <c r="F670" s="188"/>
    </row>
    <row r="671" spans="1:12" x14ac:dyDescent="0.3">
      <c r="A671" s="63"/>
      <c r="B671" s="189"/>
      <c r="C671" s="189"/>
      <c r="D671" s="189"/>
      <c r="E671" s="189"/>
      <c r="F671" s="188"/>
    </row>
    <row r="672" spans="1:12" x14ac:dyDescent="0.3">
      <c r="A672" s="63"/>
      <c r="B672" s="189"/>
      <c r="C672" s="189"/>
      <c r="D672" s="189"/>
      <c r="E672" s="189"/>
      <c r="F672" s="188"/>
    </row>
    <row r="673" spans="1:6" x14ac:dyDescent="0.3">
      <c r="A673" s="63"/>
      <c r="B673" s="189"/>
      <c r="C673" s="189"/>
      <c r="D673" s="189"/>
      <c r="E673" s="189"/>
      <c r="F673" s="188"/>
    </row>
    <row r="674" spans="1:6" x14ac:dyDescent="0.3">
      <c r="A674" s="63"/>
      <c r="B674" s="189"/>
      <c r="C674" s="189"/>
      <c r="D674" s="189"/>
      <c r="E674" s="189"/>
      <c r="F674" s="188"/>
    </row>
    <row r="675" spans="1:6" x14ac:dyDescent="0.3">
      <c r="A675" s="63"/>
      <c r="B675" s="189"/>
      <c r="C675" s="189"/>
      <c r="D675" s="189"/>
      <c r="E675" s="189"/>
      <c r="F675" s="188"/>
    </row>
    <row r="676" spans="1:6" x14ac:dyDescent="0.3">
      <c r="A676" s="63"/>
      <c r="B676" s="189"/>
      <c r="C676" s="189"/>
      <c r="D676" s="189"/>
      <c r="E676" s="189"/>
      <c r="F676" s="188"/>
    </row>
    <row r="677" spans="1:6" x14ac:dyDescent="0.3">
      <c r="A677" s="63"/>
      <c r="B677" s="189"/>
      <c r="C677" s="189"/>
      <c r="D677" s="189"/>
      <c r="E677" s="189"/>
      <c r="F677" s="188"/>
    </row>
    <row r="678" spans="1:6" x14ac:dyDescent="0.3">
      <c r="A678" s="63"/>
      <c r="B678" s="189"/>
      <c r="C678" s="189"/>
      <c r="D678" s="189"/>
      <c r="E678" s="189"/>
      <c r="F678" s="188"/>
    </row>
    <row r="679" spans="1:6" x14ac:dyDescent="0.3">
      <c r="A679" s="63"/>
      <c r="B679" s="189"/>
      <c r="C679" s="189"/>
      <c r="D679" s="189"/>
      <c r="E679" s="189"/>
      <c r="F679" s="188"/>
    </row>
    <row r="680" spans="1:6" x14ac:dyDescent="0.3">
      <c r="A680" s="63"/>
      <c r="B680" s="189"/>
      <c r="C680" s="189"/>
      <c r="D680" s="189"/>
      <c r="E680" s="189"/>
      <c r="F680" s="188"/>
    </row>
    <row r="681" spans="1:6" x14ac:dyDescent="0.3">
      <c r="A681" s="63"/>
      <c r="B681" s="189"/>
      <c r="C681" s="189"/>
      <c r="D681" s="189"/>
      <c r="E681" s="189"/>
      <c r="F681" s="188"/>
    </row>
    <row r="682" spans="1:6" x14ac:dyDescent="0.3">
      <c r="A682" s="63"/>
      <c r="B682" s="189"/>
      <c r="C682" s="189"/>
      <c r="D682" s="189"/>
      <c r="E682" s="189"/>
      <c r="F682" s="188"/>
    </row>
    <row r="683" spans="1:6" x14ac:dyDescent="0.3">
      <c r="A683" s="63"/>
      <c r="B683" s="189"/>
      <c r="C683" s="189"/>
      <c r="D683" s="189"/>
      <c r="E683" s="189"/>
      <c r="F683" s="188"/>
    </row>
    <row r="684" spans="1:6" x14ac:dyDescent="0.3">
      <c r="A684" s="63"/>
      <c r="B684" s="189"/>
      <c r="C684" s="189"/>
      <c r="D684" s="189"/>
      <c r="E684" s="189"/>
      <c r="F684" s="188"/>
    </row>
    <row r="685" spans="1:6" x14ac:dyDescent="0.3">
      <c r="A685" s="63"/>
      <c r="B685" s="189"/>
      <c r="C685" s="189"/>
      <c r="D685" s="189"/>
      <c r="E685" s="189"/>
      <c r="F685" s="188"/>
    </row>
    <row r="686" spans="1:6" x14ac:dyDescent="0.3">
      <c r="A686" s="63"/>
      <c r="B686" s="189"/>
      <c r="C686" s="189"/>
      <c r="D686" s="189"/>
      <c r="E686" s="189"/>
      <c r="F686" s="188"/>
    </row>
    <row r="687" spans="1:6" x14ac:dyDescent="0.3">
      <c r="A687" s="63"/>
      <c r="B687" s="189"/>
      <c r="C687" s="189"/>
      <c r="D687" s="189"/>
      <c r="E687" s="189"/>
      <c r="F687" s="188"/>
    </row>
    <row r="688" spans="1:6" x14ac:dyDescent="0.3">
      <c r="A688" s="63"/>
      <c r="B688" s="189"/>
      <c r="C688" s="189"/>
      <c r="D688" s="189"/>
      <c r="E688" s="189"/>
      <c r="F688" s="188"/>
    </row>
    <row r="689" spans="1:6" x14ac:dyDescent="0.3">
      <c r="A689" s="63"/>
      <c r="B689" s="189"/>
      <c r="C689" s="189"/>
      <c r="D689" s="189"/>
      <c r="E689" s="189"/>
      <c r="F689" s="188"/>
    </row>
    <row r="690" spans="1:6" x14ac:dyDescent="0.3">
      <c r="A690" s="63"/>
      <c r="B690" s="189"/>
      <c r="C690" s="189"/>
      <c r="D690" s="189"/>
      <c r="E690" s="189"/>
      <c r="F690" s="188"/>
    </row>
    <row r="691" spans="1:6" x14ac:dyDescent="0.3">
      <c r="A691" s="63"/>
      <c r="B691" s="189"/>
      <c r="C691" s="189"/>
      <c r="D691" s="189"/>
      <c r="E691" s="189"/>
      <c r="F691" s="188"/>
    </row>
    <row r="692" spans="1:6" x14ac:dyDescent="0.3">
      <c r="A692" s="63"/>
      <c r="B692" s="189"/>
      <c r="C692" s="189"/>
      <c r="D692" s="189"/>
      <c r="E692" s="189"/>
      <c r="F692" s="188"/>
    </row>
    <row r="693" spans="1:6" x14ac:dyDescent="0.3">
      <c r="A693" s="63"/>
      <c r="B693" s="189"/>
      <c r="C693" s="189"/>
      <c r="D693" s="189"/>
      <c r="E693" s="189"/>
      <c r="F693" s="188"/>
    </row>
    <row r="694" spans="1:6" x14ac:dyDescent="0.3">
      <c r="A694" s="63"/>
      <c r="B694" s="189"/>
      <c r="C694" s="189"/>
      <c r="D694" s="189"/>
      <c r="E694" s="189"/>
      <c r="F694" s="188"/>
    </row>
    <row r="695" spans="1:6" x14ac:dyDescent="0.3">
      <c r="A695" s="63"/>
      <c r="B695" s="189"/>
      <c r="C695" s="189"/>
      <c r="D695" s="189"/>
      <c r="E695" s="189"/>
      <c r="F695" s="188"/>
    </row>
    <row r="696" spans="1:6" x14ac:dyDescent="0.3">
      <c r="A696" s="63"/>
      <c r="B696" s="189"/>
      <c r="C696" s="189"/>
      <c r="D696" s="189"/>
      <c r="E696" s="189"/>
      <c r="F696" s="188"/>
    </row>
    <row r="697" spans="1:6" x14ac:dyDescent="0.3">
      <c r="A697" s="63"/>
      <c r="B697" s="189"/>
      <c r="C697" s="189"/>
      <c r="D697" s="189"/>
      <c r="E697" s="189"/>
      <c r="F697" s="188"/>
    </row>
    <row r="698" spans="1:6" x14ac:dyDescent="0.3">
      <c r="A698" s="63"/>
      <c r="B698" s="189"/>
      <c r="C698" s="189"/>
      <c r="D698" s="189"/>
      <c r="E698" s="189"/>
      <c r="F698" s="188"/>
    </row>
    <row r="699" spans="1:6" x14ac:dyDescent="0.3">
      <c r="A699" s="63"/>
      <c r="B699" s="189"/>
      <c r="C699" s="189"/>
      <c r="D699" s="189"/>
      <c r="E699" s="189"/>
      <c r="F699" s="188"/>
    </row>
    <row r="700" spans="1:6" x14ac:dyDescent="0.3">
      <c r="A700" s="63"/>
      <c r="B700" s="189"/>
      <c r="C700" s="189"/>
      <c r="D700" s="189"/>
      <c r="E700" s="189"/>
      <c r="F700" s="188"/>
    </row>
    <row r="701" spans="1:6" x14ac:dyDescent="0.3">
      <c r="A701" s="63"/>
      <c r="B701" s="189"/>
      <c r="C701" s="189"/>
      <c r="D701" s="189"/>
      <c r="E701" s="189"/>
      <c r="F701" s="188"/>
    </row>
    <row r="702" spans="1:6" x14ac:dyDescent="0.3">
      <c r="A702" s="63"/>
      <c r="B702" s="189"/>
      <c r="C702" s="189"/>
      <c r="D702" s="189"/>
      <c r="E702" s="189"/>
      <c r="F702" s="188"/>
    </row>
    <row r="703" spans="1:6" x14ac:dyDescent="0.3">
      <c r="A703" s="63"/>
      <c r="B703" s="189"/>
      <c r="C703" s="189"/>
      <c r="D703" s="189"/>
      <c r="E703" s="189"/>
      <c r="F703" s="188"/>
    </row>
    <row r="704" spans="1:6" x14ac:dyDescent="0.3">
      <c r="A704" s="63"/>
      <c r="B704" s="189"/>
      <c r="C704" s="189"/>
      <c r="D704" s="189"/>
      <c r="E704" s="189"/>
      <c r="F704" s="188"/>
    </row>
    <row r="705" spans="1:6" x14ac:dyDescent="0.3">
      <c r="A705" s="63"/>
      <c r="B705" s="189"/>
      <c r="C705" s="189"/>
      <c r="D705" s="189"/>
      <c r="E705" s="189"/>
      <c r="F705" s="188"/>
    </row>
    <row r="706" spans="1:6" x14ac:dyDescent="0.3">
      <c r="A706" s="63"/>
      <c r="B706" s="189"/>
      <c r="C706" s="189"/>
      <c r="D706" s="189"/>
      <c r="E706" s="189"/>
      <c r="F706" s="188"/>
    </row>
    <row r="707" spans="1:6" x14ac:dyDescent="0.3">
      <c r="A707" s="63"/>
      <c r="B707" s="189"/>
      <c r="C707" s="189"/>
      <c r="D707" s="189"/>
      <c r="E707" s="189"/>
      <c r="F707" s="188"/>
    </row>
    <row r="708" spans="1:6" x14ac:dyDescent="0.3">
      <c r="A708" s="63"/>
      <c r="B708" s="189"/>
      <c r="C708" s="189"/>
      <c r="D708" s="189"/>
      <c r="E708" s="189"/>
      <c r="F708" s="188"/>
    </row>
    <row r="709" spans="1:6" x14ac:dyDescent="0.3">
      <c r="A709" s="63"/>
      <c r="B709" s="189"/>
      <c r="C709" s="189"/>
      <c r="D709" s="189"/>
      <c r="E709" s="189"/>
      <c r="F709" s="188"/>
    </row>
    <row r="710" spans="1:6" x14ac:dyDescent="0.3">
      <c r="A710" s="63"/>
      <c r="B710" s="189"/>
      <c r="C710" s="189"/>
      <c r="D710" s="189"/>
      <c r="E710" s="189"/>
      <c r="F710" s="188"/>
    </row>
    <row r="711" spans="1:6" x14ac:dyDescent="0.3">
      <c r="A711" s="63"/>
      <c r="B711" s="189"/>
      <c r="C711" s="189"/>
      <c r="D711" s="189"/>
      <c r="E711" s="189"/>
      <c r="F711" s="188"/>
    </row>
    <row r="712" spans="1:6" x14ac:dyDescent="0.3">
      <c r="A712" s="63"/>
      <c r="B712" s="189"/>
      <c r="C712" s="189"/>
      <c r="D712" s="189"/>
      <c r="E712" s="189"/>
      <c r="F712" s="188"/>
    </row>
    <row r="713" spans="1:6" x14ac:dyDescent="0.3">
      <c r="A713" s="63"/>
      <c r="B713" s="189"/>
      <c r="C713" s="189"/>
      <c r="D713" s="189"/>
      <c r="E713" s="189"/>
      <c r="F713" s="188"/>
    </row>
    <row r="714" spans="1:6" x14ac:dyDescent="0.3">
      <c r="A714" s="63"/>
      <c r="B714" s="189"/>
      <c r="C714" s="189"/>
      <c r="D714" s="189"/>
      <c r="E714" s="189"/>
      <c r="F714" s="188"/>
    </row>
    <row r="715" spans="1:6" x14ac:dyDescent="0.3">
      <c r="A715" s="63"/>
      <c r="B715" s="189"/>
      <c r="C715" s="189"/>
      <c r="D715" s="189"/>
      <c r="E715" s="189"/>
      <c r="F715" s="188"/>
    </row>
    <row r="716" spans="1:6" x14ac:dyDescent="0.3">
      <c r="A716" s="63"/>
      <c r="B716" s="189"/>
      <c r="C716" s="189"/>
      <c r="D716" s="189"/>
      <c r="E716" s="189"/>
      <c r="F716" s="188"/>
    </row>
    <row r="717" spans="1:6" x14ac:dyDescent="0.3">
      <c r="A717" s="63"/>
      <c r="B717" s="189"/>
      <c r="C717" s="189"/>
      <c r="D717" s="189"/>
      <c r="E717" s="189"/>
      <c r="F717" s="188"/>
    </row>
    <row r="718" spans="1:6" x14ac:dyDescent="0.3">
      <c r="A718" s="63"/>
      <c r="B718" s="189"/>
      <c r="C718" s="189"/>
      <c r="D718" s="189"/>
      <c r="E718" s="189"/>
      <c r="F718" s="188"/>
    </row>
    <row r="719" spans="1:6" x14ac:dyDescent="0.3">
      <c r="A719" s="63"/>
      <c r="B719" s="189"/>
      <c r="C719" s="189"/>
      <c r="D719" s="189"/>
      <c r="E719" s="189"/>
      <c r="F719" s="188"/>
    </row>
    <row r="720" spans="1:6" x14ac:dyDescent="0.3">
      <c r="A720" s="63"/>
      <c r="B720" s="189"/>
      <c r="C720" s="189"/>
      <c r="D720" s="189"/>
      <c r="E720" s="189"/>
      <c r="F720" s="188"/>
    </row>
    <row r="721" spans="1:6" x14ac:dyDescent="0.3">
      <c r="A721" s="63"/>
      <c r="B721" s="189"/>
      <c r="C721" s="189"/>
      <c r="D721" s="189"/>
      <c r="E721" s="189"/>
      <c r="F721" s="188"/>
    </row>
    <row r="722" spans="1:6" x14ac:dyDescent="0.3">
      <c r="A722" s="63"/>
      <c r="B722" s="189"/>
      <c r="C722" s="189"/>
      <c r="D722" s="189"/>
      <c r="E722" s="189"/>
      <c r="F722" s="188"/>
    </row>
    <row r="723" spans="1:6" x14ac:dyDescent="0.3">
      <c r="A723" s="63"/>
      <c r="B723" s="189"/>
      <c r="C723" s="189"/>
      <c r="D723" s="189"/>
      <c r="E723" s="189"/>
      <c r="F723" s="188"/>
    </row>
    <row r="724" spans="1:6" x14ac:dyDescent="0.3">
      <c r="A724" s="63"/>
      <c r="B724" s="189"/>
      <c r="C724" s="189"/>
      <c r="D724" s="189"/>
      <c r="E724" s="189"/>
      <c r="F724" s="188"/>
    </row>
    <row r="725" spans="1:6" x14ac:dyDescent="0.3">
      <c r="A725" s="63"/>
      <c r="B725" s="189"/>
      <c r="C725" s="189"/>
      <c r="D725" s="189"/>
      <c r="E725" s="189"/>
      <c r="F725" s="188"/>
    </row>
    <row r="726" spans="1:6" x14ac:dyDescent="0.3">
      <c r="A726" s="63"/>
      <c r="B726" s="189"/>
      <c r="C726" s="189"/>
      <c r="D726" s="189"/>
      <c r="E726" s="189"/>
      <c r="F726" s="188"/>
    </row>
    <row r="727" spans="1:6" x14ac:dyDescent="0.3">
      <c r="A727" s="63"/>
      <c r="B727" s="189"/>
      <c r="C727" s="189"/>
      <c r="D727" s="189"/>
      <c r="E727" s="189"/>
      <c r="F727" s="188"/>
    </row>
    <row r="728" spans="1:6" x14ac:dyDescent="0.3">
      <c r="A728" s="63"/>
      <c r="B728" s="189"/>
      <c r="C728" s="189"/>
      <c r="D728" s="189"/>
      <c r="E728" s="189"/>
      <c r="F728" s="188"/>
    </row>
    <row r="729" spans="1:6" x14ac:dyDescent="0.3">
      <c r="A729" s="63"/>
      <c r="B729" s="189"/>
      <c r="C729" s="189"/>
      <c r="D729" s="189"/>
      <c r="E729" s="189"/>
      <c r="F729" s="188"/>
    </row>
    <row r="730" spans="1:6" x14ac:dyDescent="0.3">
      <c r="A730" s="63"/>
      <c r="B730" s="189"/>
      <c r="C730" s="189"/>
      <c r="D730" s="189"/>
      <c r="E730" s="189"/>
      <c r="F730" s="188"/>
    </row>
    <row r="731" spans="1:6" x14ac:dyDescent="0.3">
      <c r="A731" s="63"/>
      <c r="B731" s="189"/>
      <c r="C731" s="189"/>
      <c r="D731" s="189"/>
      <c r="E731" s="189"/>
      <c r="F731" s="188"/>
    </row>
    <row r="732" spans="1:6" x14ac:dyDescent="0.3">
      <c r="A732" s="63"/>
      <c r="B732" s="189"/>
      <c r="C732" s="189"/>
      <c r="D732" s="189"/>
      <c r="E732" s="189"/>
      <c r="F732" s="188"/>
    </row>
    <row r="733" spans="1:6" x14ac:dyDescent="0.3">
      <c r="A733" s="63"/>
      <c r="B733" s="189"/>
      <c r="C733" s="189"/>
      <c r="D733" s="189"/>
      <c r="E733" s="189"/>
      <c r="F733" s="188"/>
    </row>
    <row r="734" spans="1:6" x14ac:dyDescent="0.3">
      <c r="A734" s="63"/>
      <c r="B734" s="189"/>
      <c r="C734" s="189"/>
      <c r="D734" s="189"/>
      <c r="E734" s="189"/>
      <c r="F734" s="188"/>
    </row>
    <row r="735" spans="1:6" x14ac:dyDescent="0.3">
      <c r="A735" s="63"/>
      <c r="B735" s="189"/>
      <c r="C735" s="189"/>
      <c r="D735" s="189"/>
      <c r="E735" s="189"/>
      <c r="F735" s="188"/>
    </row>
    <row r="736" spans="1:6" x14ac:dyDescent="0.3">
      <c r="A736" s="63"/>
      <c r="B736" s="189"/>
      <c r="C736" s="189"/>
      <c r="D736" s="189"/>
      <c r="E736" s="189"/>
      <c r="F736" s="188"/>
    </row>
    <row r="737" spans="1:6" x14ac:dyDescent="0.3">
      <c r="A737" s="63"/>
      <c r="B737" s="189"/>
      <c r="C737" s="189"/>
      <c r="D737" s="189"/>
      <c r="E737" s="189"/>
      <c r="F737" s="188"/>
    </row>
    <row r="738" spans="1:6" x14ac:dyDescent="0.3">
      <c r="A738" s="63"/>
      <c r="B738" s="189"/>
      <c r="C738" s="189"/>
      <c r="D738" s="189"/>
      <c r="E738" s="189"/>
      <c r="F738" s="188"/>
    </row>
    <row r="739" spans="1:6" x14ac:dyDescent="0.3">
      <c r="A739" s="63"/>
      <c r="B739" s="189"/>
      <c r="C739" s="189"/>
      <c r="D739" s="189"/>
      <c r="E739" s="189"/>
      <c r="F739" s="188"/>
    </row>
    <row r="740" spans="1:6" x14ac:dyDescent="0.3">
      <c r="A740" s="63"/>
      <c r="B740" s="189"/>
      <c r="C740" s="189"/>
      <c r="D740" s="189"/>
      <c r="E740" s="189"/>
      <c r="F740" s="188"/>
    </row>
    <row r="741" spans="1:6" x14ac:dyDescent="0.3">
      <c r="A741" s="63"/>
      <c r="B741" s="189"/>
      <c r="C741" s="189"/>
      <c r="D741" s="189"/>
      <c r="E741" s="189"/>
      <c r="F741" s="188"/>
    </row>
    <row r="742" spans="1:6" x14ac:dyDescent="0.3">
      <c r="A742" s="63"/>
      <c r="B742" s="189"/>
      <c r="C742" s="189"/>
      <c r="D742" s="189"/>
      <c r="E742" s="189"/>
      <c r="F742" s="188"/>
    </row>
    <row r="743" spans="1:6" x14ac:dyDescent="0.3">
      <c r="A743" s="63"/>
      <c r="B743" s="189"/>
      <c r="C743" s="189"/>
      <c r="D743" s="189"/>
      <c r="E743" s="189"/>
      <c r="F743" s="188"/>
    </row>
    <row r="744" spans="1:6" x14ac:dyDescent="0.3">
      <c r="A744" s="63"/>
      <c r="B744" s="189"/>
      <c r="C744" s="189"/>
      <c r="D744" s="189"/>
      <c r="E744" s="189"/>
      <c r="F744" s="188"/>
    </row>
    <row r="745" spans="1:6" x14ac:dyDescent="0.3">
      <c r="A745" s="63"/>
      <c r="B745" s="189"/>
      <c r="C745" s="189"/>
      <c r="D745" s="189"/>
      <c r="E745" s="189"/>
      <c r="F745" s="188"/>
    </row>
    <row r="746" spans="1:6" x14ac:dyDescent="0.3">
      <c r="A746" s="63"/>
      <c r="B746" s="189"/>
      <c r="C746" s="189"/>
      <c r="D746" s="189"/>
      <c r="E746" s="189"/>
      <c r="F746" s="188"/>
    </row>
    <row r="747" spans="1:6" x14ac:dyDescent="0.3">
      <c r="A747" s="63"/>
      <c r="B747" s="189"/>
      <c r="C747" s="189"/>
      <c r="D747" s="189"/>
      <c r="E747" s="189"/>
      <c r="F747" s="188"/>
    </row>
    <row r="748" spans="1:6" x14ac:dyDescent="0.3">
      <c r="A748" s="63"/>
      <c r="B748" s="189"/>
      <c r="C748" s="189"/>
      <c r="D748" s="189"/>
      <c r="E748" s="189"/>
      <c r="F748" s="188"/>
    </row>
    <row r="749" spans="1:6" x14ac:dyDescent="0.3">
      <c r="A749" s="63"/>
      <c r="B749" s="189"/>
      <c r="C749" s="189"/>
      <c r="D749" s="189"/>
      <c r="E749" s="189"/>
      <c r="F749" s="188"/>
    </row>
    <row r="750" spans="1:6" x14ac:dyDescent="0.3">
      <c r="A750" s="63"/>
      <c r="B750" s="189"/>
      <c r="C750" s="189"/>
      <c r="D750" s="189"/>
      <c r="E750" s="189"/>
      <c r="F750" s="188"/>
    </row>
    <row r="751" spans="1:6" x14ac:dyDescent="0.3">
      <c r="A751" s="63"/>
      <c r="B751" s="189"/>
      <c r="C751" s="189"/>
      <c r="D751" s="189"/>
      <c r="E751" s="189"/>
      <c r="F751" s="188"/>
    </row>
    <row r="752" spans="1:6" x14ac:dyDescent="0.3">
      <c r="A752" s="63"/>
      <c r="B752" s="189"/>
      <c r="C752" s="189"/>
      <c r="D752" s="189"/>
      <c r="E752" s="189"/>
      <c r="F752" s="188"/>
    </row>
    <row r="753" spans="1:6" x14ac:dyDescent="0.3">
      <c r="A753" s="63"/>
      <c r="B753" s="189"/>
      <c r="C753" s="189"/>
      <c r="D753" s="189"/>
      <c r="E753" s="189"/>
      <c r="F753" s="188"/>
    </row>
    <row r="754" spans="1:6" x14ac:dyDescent="0.3">
      <c r="A754" s="63"/>
      <c r="B754" s="189"/>
      <c r="C754" s="189"/>
      <c r="D754" s="189"/>
      <c r="E754" s="189"/>
      <c r="F754" s="188"/>
    </row>
    <row r="755" spans="1:6" x14ac:dyDescent="0.3">
      <c r="A755" s="63"/>
      <c r="B755" s="189"/>
      <c r="C755" s="189"/>
      <c r="D755" s="189"/>
      <c r="E755" s="189"/>
      <c r="F755" s="188"/>
    </row>
    <row r="756" spans="1:6" x14ac:dyDescent="0.3">
      <c r="A756" s="63"/>
      <c r="B756" s="189"/>
      <c r="C756" s="189"/>
      <c r="D756" s="189"/>
      <c r="E756" s="189"/>
      <c r="F756" s="188"/>
    </row>
    <row r="757" spans="1:6" x14ac:dyDescent="0.3">
      <c r="A757" s="63"/>
      <c r="B757" s="189"/>
      <c r="C757" s="189"/>
      <c r="D757" s="189"/>
      <c r="E757" s="189"/>
      <c r="F757" s="188"/>
    </row>
    <row r="758" spans="1:6" x14ac:dyDescent="0.3">
      <c r="A758" s="63"/>
      <c r="B758" s="189"/>
      <c r="C758" s="189"/>
      <c r="D758" s="189"/>
      <c r="E758" s="189"/>
      <c r="F758" s="188"/>
    </row>
    <row r="759" spans="1:6" x14ac:dyDescent="0.3">
      <c r="A759" s="63"/>
      <c r="B759" s="189"/>
      <c r="C759" s="189"/>
      <c r="D759" s="189"/>
      <c r="E759" s="189"/>
      <c r="F759" s="188"/>
    </row>
    <row r="760" spans="1:6" x14ac:dyDescent="0.3">
      <c r="A760" s="63"/>
      <c r="B760" s="189"/>
      <c r="C760" s="189"/>
      <c r="D760" s="189"/>
      <c r="E760" s="189"/>
      <c r="F760" s="188"/>
    </row>
    <row r="761" spans="1:6" x14ac:dyDescent="0.3">
      <c r="A761" s="63"/>
      <c r="B761" s="189"/>
      <c r="C761" s="189"/>
      <c r="D761" s="189"/>
      <c r="E761" s="189"/>
      <c r="F761" s="188"/>
    </row>
    <row r="762" spans="1:6" x14ac:dyDescent="0.3">
      <c r="A762" s="63"/>
      <c r="B762" s="189"/>
      <c r="C762" s="189"/>
      <c r="D762" s="189"/>
      <c r="E762" s="189"/>
      <c r="F762" s="188"/>
    </row>
    <row r="763" spans="1:6" x14ac:dyDescent="0.3">
      <c r="A763" s="63"/>
      <c r="B763" s="189"/>
      <c r="C763" s="189"/>
      <c r="D763" s="189"/>
      <c r="E763" s="189"/>
      <c r="F763" s="188"/>
    </row>
    <row r="764" spans="1:6" x14ac:dyDescent="0.3">
      <c r="A764" s="63"/>
      <c r="B764" s="189"/>
      <c r="C764" s="189"/>
      <c r="D764" s="189"/>
      <c r="E764" s="189"/>
      <c r="F764" s="188"/>
    </row>
    <row r="765" spans="1:6" x14ac:dyDescent="0.3">
      <c r="A765" s="63"/>
      <c r="B765" s="189"/>
      <c r="C765" s="189"/>
      <c r="D765" s="189"/>
      <c r="E765" s="189"/>
      <c r="F765" s="188"/>
    </row>
    <row r="766" spans="1:6" x14ac:dyDescent="0.3">
      <c r="A766" s="63"/>
      <c r="B766" s="189"/>
      <c r="C766" s="189"/>
      <c r="D766" s="189"/>
      <c r="E766" s="189"/>
      <c r="F766" s="188"/>
    </row>
    <row r="767" spans="1:6" x14ac:dyDescent="0.3">
      <c r="A767" s="63"/>
      <c r="B767" s="189"/>
      <c r="C767" s="189"/>
      <c r="D767" s="189"/>
      <c r="E767" s="189"/>
      <c r="F767" s="188"/>
    </row>
    <row r="768" spans="1:6" x14ac:dyDescent="0.3">
      <c r="A768" s="63"/>
      <c r="B768" s="189"/>
      <c r="C768" s="189"/>
      <c r="D768" s="189"/>
      <c r="E768" s="189"/>
      <c r="F768" s="188"/>
    </row>
    <row r="769" spans="1:6" x14ac:dyDescent="0.3">
      <c r="A769" s="63"/>
      <c r="B769" s="189"/>
      <c r="C769" s="189"/>
      <c r="D769" s="189"/>
      <c r="E769" s="189"/>
      <c r="F769" s="188"/>
    </row>
    <row r="770" spans="1:6" x14ac:dyDescent="0.3">
      <c r="A770" s="63"/>
      <c r="B770" s="189"/>
      <c r="C770" s="189"/>
      <c r="D770" s="189"/>
      <c r="E770" s="189"/>
      <c r="F770" s="188"/>
    </row>
    <row r="771" spans="1:6" x14ac:dyDescent="0.3">
      <c r="A771" s="63"/>
      <c r="B771" s="189"/>
      <c r="C771" s="189"/>
      <c r="D771" s="189"/>
      <c r="E771" s="189"/>
      <c r="F771" s="188"/>
    </row>
    <row r="772" spans="1:6" x14ac:dyDescent="0.3">
      <c r="A772" s="63"/>
      <c r="B772" s="189"/>
      <c r="C772" s="189"/>
      <c r="D772" s="189"/>
      <c r="E772" s="189"/>
      <c r="F772" s="188"/>
    </row>
    <row r="773" spans="1:6" x14ac:dyDescent="0.3">
      <c r="A773" s="63"/>
      <c r="B773" s="189"/>
      <c r="C773" s="189"/>
      <c r="D773" s="189"/>
      <c r="E773" s="189"/>
      <c r="F773" s="188"/>
    </row>
    <row r="774" spans="1:6" x14ac:dyDescent="0.3">
      <c r="A774" s="63"/>
      <c r="B774" s="189"/>
      <c r="C774" s="189"/>
      <c r="D774" s="189"/>
      <c r="E774" s="189"/>
      <c r="F774" s="188"/>
    </row>
    <row r="775" spans="1:6" x14ac:dyDescent="0.3">
      <c r="A775" s="63"/>
      <c r="B775" s="189"/>
      <c r="C775" s="189"/>
      <c r="D775" s="189"/>
      <c r="E775" s="189"/>
      <c r="F775" s="188"/>
    </row>
    <row r="776" spans="1:6" x14ac:dyDescent="0.3">
      <c r="A776" s="63"/>
      <c r="B776" s="189"/>
      <c r="C776" s="189"/>
      <c r="D776" s="189"/>
      <c r="E776" s="189"/>
      <c r="F776" s="188"/>
    </row>
    <row r="777" spans="1:6" x14ac:dyDescent="0.3">
      <c r="A777" s="63"/>
      <c r="B777" s="189"/>
      <c r="C777" s="189"/>
      <c r="D777" s="189"/>
      <c r="E777" s="189"/>
      <c r="F777" s="188"/>
    </row>
    <row r="778" spans="1:6" x14ac:dyDescent="0.3">
      <c r="A778" s="63"/>
      <c r="B778" s="189"/>
      <c r="C778" s="189"/>
      <c r="D778" s="189"/>
      <c r="E778" s="189"/>
      <c r="F778" s="188"/>
    </row>
    <row r="779" spans="1:6" x14ac:dyDescent="0.3">
      <c r="A779" s="63"/>
      <c r="B779" s="189"/>
      <c r="C779" s="189"/>
      <c r="D779" s="189"/>
      <c r="E779" s="189"/>
      <c r="F779" s="188"/>
    </row>
    <row r="780" spans="1:6" x14ac:dyDescent="0.3">
      <c r="A780" s="63"/>
      <c r="B780" s="189"/>
      <c r="C780" s="189"/>
      <c r="D780" s="189"/>
      <c r="E780" s="189"/>
      <c r="F780" s="188"/>
    </row>
    <row r="781" spans="1:6" x14ac:dyDescent="0.3">
      <c r="A781" s="63"/>
      <c r="B781" s="189"/>
      <c r="C781" s="189"/>
      <c r="D781" s="189"/>
      <c r="E781" s="189"/>
      <c r="F781" s="188"/>
    </row>
    <row r="782" spans="1:6" x14ac:dyDescent="0.3">
      <c r="A782" s="63"/>
      <c r="B782" s="189"/>
      <c r="C782" s="189"/>
      <c r="D782" s="189"/>
      <c r="E782" s="189"/>
      <c r="F782" s="188"/>
    </row>
    <row r="783" spans="1:6" x14ac:dyDescent="0.3">
      <c r="A783" s="63"/>
      <c r="B783" s="189"/>
      <c r="C783" s="189"/>
      <c r="D783" s="189"/>
      <c r="E783" s="189"/>
      <c r="F783" s="188"/>
    </row>
    <row r="784" spans="1:6" x14ac:dyDescent="0.3">
      <c r="A784" s="63"/>
      <c r="B784" s="189"/>
      <c r="C784" s="189"/>
      <c r="D784" s="189"/>
      <c r="E784" s="189"/>
      <c r="F784" s="188"/>
    </row>
    <row r="785" spans="1:6" x14ac:dyDescent="0.3">
      <c r="A785" s="63"/>
      <c r="B785" s="189"/>
      <c r="C785" s="189"/>
      <c r="D785" s="189"/>
      <c r="E785" s="189"/>
      <c r="F785" s="188"/>
    </row>
    <row r="786" spans="1:6" x14ac:dyDescent="0.3">
      <c r="A786" s="63"/>
      <c r="B786" s="189"/>
      <c r="C786" s="189"/>
      <c r="D786" s="189"/>
      <c r="E786" s="189"/>
      <c r="F786" s="188"/>
    </row>
    <row r="787" spans="1:6" x14ac:dyDescent="0.3">
      <c r="A787" s="63"/>
      <c r="B787" s="189"/>
      <c r="C787" s="189"/>
      <c r="D787" s="189"/>
      <c r="E787" s="189"/>
      <c r="F787" s="188"/>
    </row>
    <row r="788" spans="1:6" x14ac:dyDescent="0.3">
      <c r="A788" s="63"/>
      <c r="B788" s="189"/>
      <c r="C788" s="189"/>
      <c r="D788" s="189"/>
      <c r="E788" s="189"/>
      <c r="F788" s="188"/>
    </row>
    <row r="789" spans="1:6" x14ac:dyDescent="0.3">
      <c r="A789" s="63"/>
      <c r="B789" s="189"/>
      <c r="C789" s="189"/>
      <c r="D789" s="189"/>
      <c r="E789" s="189"/>
      <c r="F789" s="188"/>
    </row>
    <row r="790" spans="1:6" x14ac:dyDescent="0.3">
      <c r="A790" s="63"/>
      <c r="B790" s="189"/>
      <c r="C790" s="189"/>
      <c r="D790" s="189"/>
      <c r="E790" s="189"/>
      <c r="F790" s="188"/>
    </row>
    <row r="791" spans="1:6" x14ac:dyDescent="0.3">
      <c r="A791" s="63"/>
      <c r="B791" s="189"/>
      <c r="C791" s="189"/>
      <c r="D791" s="189"/>
      <c r="E791" s="189"/>
      <c r="F791" s="188"/>
    </row>
    <row r="792" spans="1:6" x14ac:dyDescent="0.3">
      <c r="A792" s="63"/>
      <c r="B792" s="189"/>
      <c r="C792" s="189"/>
      <c r="D792" s="189"/>
      <c r="E792" s="189"/>
      <c r="F792" s="188"/>
    </row>
    <row r="793" spans="1:6" x14ac:dyDescent="0.3">
      <c r="A793" s="63"/>
      <c r="B793" s="189"/>
      <c r="C793" s="189"/>
      <c r="D793" s="189"/>
      <c r="E793" s="189"/>
      <c r="F793" s="188"/>
    </row>
    <row r="794" spans="1:6" x14ac:dyDescent="0.3">
      <c r="A794" s="63"/>
      <c r="B794" s="189"/>
      <c r="C794" s="189"/>
      <c r="D794" s="189"/>
      <c r="E794" s="189"/>
      <c r="F794" s="188"/>
    </row>
    <row r="795" spans="1:6" x14ac:dyDescent="0.3">
      <c r="A795" s="63"/>
      <c r="B795" s="189"/>
      <c r="C795" s="189"/>
      <c r="D795" s="189"/>
      <c r="E795" s="189"/>
      <c r="F795" s="188"/>
    </row>
    <row r="796" spans="1:6" x14ac:dyDescent="0.3">
      <c r="A796" s="63"/>
      <c r="B796" s="189"/>
      <c r="C796" s="189"/>
      <c r="D796" s="189"/>
      <c r="E796" s="189"/>
      <c r="F796" s="188"/>
    </row>
    <row r="797" spans="1:6" x14ac:dyDescent="0.3">
      <c r="A797" s="63"/>
      <c r="B797" s="189"/>
      <c r="C797" s="189"/>
      <c r="D797" s="189"/>
      <c r="E797" s="189"/>
      <c r="F797" s="188"/>
    </row>
    <row r="798" spans="1:6" x14ac:dyDescent="0.3">
      <c r="A798" s="63"/>
      <c r="B798" s="189"/>
      <c r="C798" s="189"/>
      <c r="D798" s="189"/>
      <c r="E798" s="189"/>
      <c r="F798" s="188"/>
    </row>
    <row r="799" spans="1:6" x14ac:dyDescent="0.3">
      <c r="A799" s="63"/>
      <c r="B799" s="189"/>
      <c r="C799" s="189"/>
      <c r="D799" s="189"/>
      <c r="E799" s="189"/>
      <c r="F799" s="188"/>
    </row>
    <row r="800" spans="1:6" x14ac:dyDescent="0.3">
      <c r="A800" s="63"/>
      <c r="B800" s="189"/>
      <c r="C800" s="189"/>
      <c r="D800" s="189"/>
      <c r="E800" s="189"/>
      <c r="F800" s="188"/>
    </row>
    <row r="801" spans="1:6" x14ac:dyDescent="0.3">
      <c r="A801" s="63"/>
      <c r="B801" s="189"/>
      <c r="C801" s="189"/>
      <c r="D801" s="189"/>
      <c r="E801" s="189"/>
      <c r="F801" s="188"/>
    </row>
    <row r="802" spans="1:6" x14ac:dyDescent="0.3">
      <c r="A802" s="63"/>
      <c r="B802" s="189"/>
      <c r="C802" s="189"/>
      <c r="D802" s="189"/>
      <c r="E802" s="189"/>
      <c r="F802" s="188"/>
    </row>
    <row r="803" spans="1:6" x14ac:dyDescent="0.3">
      <c r="A803" s="63"/>
      <c r="B803" s="189"/>
      <c r="C803" s="189"/>
      <c r="D803" s="189"/>
      <c r="E803" s="189"/>
      <c r="F803" s="188"/>
    </row>
    <row r="804" spans="1:6" x14ac:dyDescent="0.3">
      <c r="A804" s="63"/>
      <c r="B804" s="189"/>
      <c r="C804" s="189"/>
      <c r="D804" s="189"/>
      <c r="E804" s="189"/>
      <c r="F804" s="188"/>
    </row>
    <row r="805" spans="1:6" x14ac:dyDescent="0.3">
      <c r="A805" s="63"/>
      <c r="B805" s="189"/>
      <c r="C805" s="189"/>
      <c r="D805" s="189"/>
      <c r="E805" s="189"/>
      <c r="F805" s="188"/>
    </row>
    <row r="806" spans="1:6" x14ac:dyDescent="0.3">
      <c r="A806" s="63"/>
      <c r="B806" s="189"/>
      <c r="C806" s="189"/>
      <c r="D806" s="189"/>
      <c r="E806" s="189"/>
      <c r="F806" s="188"/>
    </row>
    <row r="807" spans="1:6" x14ac:dyDescent="0.3">
      <c r="A807" s="63"/>
      <c r="B807" s="189"/>
      <c r="C807" s="189"/>
      <c r="D807" s="189"/>
      <c r="E807" s="189"/>
      <c r="F807" s="188"/>
    </row>
    <row r="808" spans="1:6" x14ac:dyDescent="0.3">
      <c r="A808" s="63"/>
      <c r="B808" s="189"/>
      <c r="C808" s="189"/>
      <c r="D808" s="189"/>
      <c r="E808" s="189"/>
      <c r="F808" s="188"/>
    </row>
    <row r="809" spans="1:6" x14ac:dyDescent="0.3">
      <c r="A809" s="63"/>
      <c r="B809" s="189"/>
      <c r="C809" s="189"/>
      <c r="D809" s="189"/>
      <c r="E809" s="189"/>
      <c r="F809" s="188"/>
    </row>
    <row r="810" spans="1:6" x14ac:dyDescent="0.3">
      <c r="A810" s="63"/>
      <c r="B810" s="189"/>
      <c r="C810" s="189"/>
      <c r="D810" s="189"/>
      <c r="E810" s="189"/>
      <c r="F810" s="188"/>
    </row>
    <row r="811" spans="1:6" x14ac:dyDescent="0.3">
      <c r="A811" s="63"/>
      <c r="B811" s="189"/>
      <c r="C811" s="189"/>
      <c r="D811" s="189"/>
      <c r="E811" s="189"/>
      <c r="F811" s="188"/>
    </row>
    <row r="812" spans="1:6" x14ac:dyDescent="0.3">
      <c r="A812" s="63"/>
      <c r="B812" s="189"/>
      <c r="C812" s="189"/>
      <c r="D812" s="189"/>
      <c r="E812" s="189"/>
      <c r="F812" s="188"/>
    </row>
    <row r="813" spans="1:6" x14ac:dyDescent="0.3">
      <c r="A813" s="63"/>
      <c r="B813" s="189"/>
      <c r="C813" s="189"/>
      <c r="D813" s="189"/>
      <c r="E813" s="189"/>
      <c r="F813" s="188"/>
    </row>
    <row r="814" spans="1:6" x14ac:dyDescent="0.3">
      <c r="A814" s="63"/>
      <c r="B814" s="189"/>
      <c r="C814" s="189"/>
      <c r="D814" s="189"/>
      <c r="E814" s="189"/>
      <c r="F814" s="188"/>
    </row>
    <row r="815" spans="1:6" x14ac:dyDescent="0.3">
      <c r="A815" s="63"/>
      <c r="B815" s="189"/>
      <c r="C815" s="189"/>
      <c r="D815" s="189"/>
      <c r="E815" s="189"/>
      <c r="F815" s="188"/>
    </row>
    <row r="816" spans="1:6" x14ac:dyDescent="0.3">
      <c r="A816" s="63"/>
      <c r="B816" s="189"/>
      <c r="C816" s="189"/>
      <c r="D816" s="189"/>
      <c r="E816" s="189"/>
      <c r="F816" s="188"/>
    </row>
    <row r="817" spans="1:6" x14ac:dyDescent="0.3">
      <c r="A817" s="63"/>
      <c r="B817" s="189"/>
      <c r="C817" s="189"/>
      <c r="D817" s="189"/>
      <c r="E817" s="189"/>
      <c r="F817" s="188"/>
    </row>
    <row r="818" spans="1:6" x14ac:dyDescent="0.3">
      <c r="A818" s="63"/>
      <c r="B818" s="189"/>
      <c r="C818" s="189"/>
      <c r="D818" s="189"/>
      <c r="E818" s="189"/>
      <c r="F818" s="188"/>
    </row>
    <row r="819" spans="1:6" x14ac:dyDescent="0.3">
      <c r="A819" s="63"/>
      <c r="B819" s="189"/>
      <c r="C819" s="189"/>
      <c r="D819" s="189"/>
      <c r="E819" s="189"/>
      <c r="F819" s="188"/>
    </row>
    <row r="820" spans="1:6" x14ac:dyDescent="0.3">
      <c r="A820" s="63"/>
      <c r="B820" s="189"/>
      <c r="C820" s="189"/>
      <c r="D820" s="189"/>
      <c r="E820" s="189"/>
      <c r="F820" s="188"/>
    </row>
    <row r="821" spans="1:6" x14ac:dyDescent="0.3">
      <c r="A821" s="63"/>
      <c r="B821" s="189"/>
      <c r="C821" s="189"/>
      <c r="D821" s="189"/>
      <c r="E821" s="189"/>
      <c r="F821" s="188"/>
    </row>
    <row r="822" spans="1:6" x14ac:dyDescent="0.3">
      <c r="A822" s="63"/>
      <c r="B822" s="189"/>
      <c r="C822" s="189"/>
      <c r="D822" s="189"/>
      <c r="E822" s="189"/>
      <c r="F822" s="188"/>
    </row>
    <row r="823" spans="1:6" x14ac:dyDescent="0.3">
      <c r="A823" s="63"/>
      <c r="B823" s="189"/>
      <c r="C823" s="189"/>
      <c r="D823" s="189"/>
      <c r="E823" s="189"/>
      <c r="F823" s="188"/>
    </row>
    <row r="824" spans="1:6" x14ac:dyDescent="0.3">
      <c r="A824" s="63"/>
      <c r="B824" s="189"/>
      <c r="C824" s="189"/>
      <c r="D824" s="189"/>
      <c r="E824" s="189"/>
      <c r="F824" s="188"/>
    </row>
    <row r="825" spans="1:6" x14ac:dyDescent="0.3">
      <c r="A825" s="63"/>
      <c r="B825" s="189"/>
      <c r="C825" s="189"/>
      <c r="D825" s="189"/>
      <c r="E825" s="189"/>
      <c r="F825" s="188"/>
    </row>
    <row r="826" spans="1:6" x14ac:dyDescent="0.3">
      <c r="A826" s="63"/>
      <c r="B826" s="189"/>
      <c r="C826" s="189"/>
      <c r="D826" s="189"/>
      <c r="E826" s="189"/>
      <c r="F826" s="188"/>
    </row>
    <row r="827" spans="1:6" x14ac:dyDescent="0.3">
      <c r="A827" s="63"/>
      <c r="B827" s="189"/>
      <c r="C827" s="189"/>
      <c r="D827" s="189"/>
      <c r="E827" s="189"/>
      <c r="F827" s="188"/>
    </row>
    <row r="828" spans="1:6" x14ac:dyDescent="0.3">
      <c r="A828" s="63"/>
      <c r="B828" s="189"/>
      <c r="C828" s="189"/>
      <c r="D828" s="189"/>
      <c r="E828" s="189"/>
      <c r="F828" s="188"/>
    </row>
    <row r="829" spans="1:6" x14ac:dyDescent="0.3">
      <c r="A829" s="63"/>
      <c r="B829" s="189"/>
      <c r="C829" s="189"/>
      <c r="D829" s="189"/>
      <c r="E829" s="189"/>
      <c r="F829" s="188"/>
    </row>
    <row r="830" spans="1:6" x14ac:dyDescent="0.3">
      <c r="A830" s="63"/>
      <c r="B830" s="189"/>
      <c r="C830" s="189"/>
      <c r="D830" s="189"/>
      <c r="E830" s="189"/>
      <c r="F830" s="188"/>
    </row>
    <row r="831" spans="1:6" x14ac:dyDescent="0.3">
      <c r="A831" s="63"/>
      <c r="B831" s="189"/>
      <c r="C831" s="189"/>
      <c r="D831" s="189"/>
      <c r="E831" s="189"/>
      <c r="F831" s="188"/>
    </row>
    <row r="832" spans="1:6" x14ac:dyDescent="0.3">
      <c r="A832" s="63"/>
      <c r="B832" s="189"/>
      <c r="C832" s="189"/>
      <c r="D832" s="189"/>
      <c r="E832" s="189"/>
      <c r="F832" s="188"/>
    </row>
    <row r="833" spans="1:6" x14ac:dyDescent="0.3">
      <c r="A833" s="63"/>
      <c r="B833" s="189"/>
      <c r="C833" s="189"/>
      <c r="D833" s="189"/>
      <c r="E833" s="189"/>
      <c r="F833" s="188"/>
    </row>
    <row r="834" spans="1:6" x14ac:dyDescent="0.3">
      <c r="A834" s="63"/>
      <c r="B834" s="189"/>
      <c r="C834" s="189"/>
      <c r="D834" s="189"/>
      <c r="E834" s="189"/>
      <c r="F834" s="188"/>
    </row>
    <row r="835" spans="1:6" x14ac:dyDescent="0.3">
      <c r="A835" s="63"/>
      <c r="B835" s="189"/>
      <c r="C835" s="189"/>
      <c r="D835" s="189"/>
      <c r="E835" s="189"/>
      <c r="F835" s="188"/>
    </row>
    <row r="836" spans="1:6" x14ac:dyDescent="0.3">
      <c r="A836" s="63"/>
      <c r="B836" s="189"/>
      <c r="C836" s="189"/>
      <c r="D836" s="189"/>
      <c r="E836" s="189"/>
      <c r="F836" s="188"/>
    </row>
    <row r="837" spans="1:6" x14ac:dyDescent="0.3">
      <c r="A837" s="63"/>
      <c r="B837" s="189"/>
      <c r="C837" s="189"/>
      <c r="D837" s="189"/>
      <c r="E837" s="189"/>
      <c r="F837" s="188"/>
    </row>
    <row r="838" spans="1:6" x14ac:dyDescent="0.3">
      <c r="A838" s="63"/>
      <c r="B838" s="189"/>
      <c r="C838" s="189"/>
      <c r="D838" s="189"/>
      <c r="E838" s="189"/>
      <c r="F838" s="188"/>
    </row>
    <row r="839" spans="1:6" x14ac:dyDescent="0.3">
      <c r="A839" s="63"/>
      <c r="B839" s="189"/>
      <c r="C839" s="189"/>
      <c r="D839" s="189"/>
      <c r="E839" s="189"/>
      <c r="F839" s="188"/>
    </row>
    <row r="840" spans="1:6" x14ac:dyDescent="0.3">
      <c r="A840" s="63"/>
      <c r="B840" s="189"/>
      <c r="C840" s="189"/>
      <c r="D840" s="189"/>
      <c r="E840" s="189"/>
      <c r="F840" s="188"/>
    </row>
    <row r="841" spans="1:6" x14ac:dyDescent="0.3">
      <c r="A841" s="63"/>
      <c r="B841" s="189"/>
      <c r="C841" s="189"/>
      <c r="D841" s="189"/>
      <c r="E841" s="189"/>
      <c r="F841" s="188"/>
    </row>
    <row r="842" spans="1:6" x14ac:dyDescent="0.3">
      <c r="A842" s="63"/>
      <c r="B842" s="189"/>
      <c r="C842" s="189"/>
      <c r="D842" s="189"/>
      <c r="E842" s="189"/>
      <c r="F842" s="188"/>
    </row>
    <row r="843" spans="1:6" x14ac:dyDescent="0.3">
      <c r="A843" s="63"/>
      <c r="B843" s="189"/>
      <c r="C843" s="189"/>
      <c r="D843" s="189"/>
      <c r="E843" s="189"/>
      <c r="F843" s="188"/>
    </row>
    <row r="844" spans="1:6" x14ac:dyDescent="0.3">
      <c r="A844" s="63"/>
      <c r="B844" s="189"/>
      <c r="C844" s="189"/>
      <c r="D844" s="189"/>
      <c r="E844" s="189"/>
      <c r="F844" s="188"/>
    </row>
    <row r="845" spans="1:6" x14ac:dyDescent="0.3">
      <c r="A845" s="63"/>
      <c r="B845" s="189"/>
      <c r="C845" s="189"/>
      <c r="D845" s="189"/>
      <c r="E845" s="189"/>
      <c r="F845" s="188"/>
    </row>
    <row r="846" spans="1:6" x14ac:dyDescent="0.3">
      <c r="A846" s="63"/>
      <c r="B846" s="189"/>
      <c r="C846" s="189"/>
      <c r="D846" s="189"/>
      <c r="E846" s="189"/>
      <c r="F846" s="188"/>
    </row>
    <row r="847" spans="1:6" x14ac:dyDescent="0.3">
      <c r="A847" s="63"/>
      <c r="B847" s="189"/>
      <c r="C847" s="189"/>
      <c r="D847" s="189"/>
      <c r="E847" s="189"/>
      <c r="F847" s="188"/>
    </row>
    <row r="848" spans="1:6" x14ac:dyDescent="0.3">
      <c r="A848" s="63"/>
      <c r="B848" s="189"/>
      <c r="C848" s="189"/>
      <c r="D848" s="189"/>
      <c r="E848" s="189"/>
      <c r="F848" s="188"/>
    </row>
    <row r="849" spans="1:6" x14ac:dyDescent="0.3">
      <c r="A849" s="63"/>
      <c r="B849" s="189"/>
      <c r="C849" s="189"/>
      <c r="D849" s="189"/>
      <c r="E849" s="189"/>
      <c r="F849" s="188"/>
    </row>
    <row r="850" spans="1:6" x14ac:dyDescent="0.3">
      <c r="A850" s="63"/>
      <c r="B850" s="189"/>
      <c r="C850" s="189"/>
      <c r="D850" s="189"/>
      <c r="E850" s="189"/>
      <c r="F850" s="188"/>
    </row>
    <row r="851" spans="1:6" x14ac:dyDescent="0.3">
      <c r="A851" s="63"/>
      <c r="B851" s="189"/>
      <c r="C851" s="189"/>
      <c r="D851" s="189"/>
      <c r="E851" s="189"/>
      <c r="F851" s="188"/>
    </row>
    <row r="852" spans="1:6" x14ac:dyDescent="0.3">
      <c r="A852" s="63"/>
      <c r="B852" s="189"/>
      <c r="C852" s="189"/>
      <c r="D852" s="189"/>
      <c r="E852" s="189"/>
      <c r="F852" s="188"/>
    </row>
    <row r="853" spans="1:6" x14ac:dyDescent="0.3">
      <c r="A853" s="63"/>
      <c r="B853" s="189"/>
      <c r="C853" s="189"/>
      <c r="D853" s="189"/>
      <c r="E853" s="189"/>
      <c r="F853" s="188"/>
    </row>
    <row r="854" spans="1:6" x14ac:dyDescent="0.3">
      <c r="A854" s="63"/>
      <c r="B854" s="189"/>
      <c r="C854" s="189"/>
      <c r="D854" s="189"/>
      <c r="E854" s="189"/>
      <c r="F854" s="188"/>
    </row>
    <row r="855" spans="1:6" x14ac:dyDescent="0.3">
      <c r="A855" s="63"/>
      <c r="B855" s="189"/>
      <c r="C855" s="189"/>
      <c r="D855" s="189"/>
      <c r="E855" s="189"/>
      <c r="F855" s="188"/>
    </row>
    <row r="856" spans="1:6" x14ac:dyDescent="0.3">
      <c r="A856" s="63"/>
      <c r="B856" s="189"/>
      <c r="C856" s="189"/>
      <c r="D856" s="189"/>
      <c r="E856" s="189"/>
      <c r="F856" s="188"/>
    </row>
    <row r="857" spans="1:6" x14ac:dyDescent="0.3">
      <c r="A857" s="63"/>
      <c r="B857" s="189"/>
      <c r="C857" s="189"/>
      <c r="D857" s="189"/>
      <c r="E857" s="189"/>
      <c r="F857" s="188"/>
    </row>
    <row r="858" spans="1:6" x14ac:dyDescent="0.3">
      <c r="A858" s="63"/>
      <c r="B858" s="189"/>
      <c r="C858" s="189"/>
      <c r="D858" s="189"/>
      <c r="E858" s="189"/>
      <c r="F858" s="188"/>
    </row>
    <row r="859" spans="1:6" x14ac:dyDescent="0.3">
      <c r="A859" s="63"/>
      <c r="B859" s="189"/>
      <c r="C859" s="189"/>
      <c r="D859" s="189"/>
      <c r="E859" s="189"/>
      <c r="F859" s="188"/>
    </row>
    <row r="860" spans="1:6" x14ac:dyDescent="0.3">
      <c r="A860" s="63"/>
      <c r="B860" s="189"/>
      <c r="C860" s="189"/>
      <c r="D860" s="189"/>
      <c r="E860" s="189"/>
      <c r="F860" s="188"/>
    </row>
    <row r="861" spans="1:6" x14ac:dyDescent="0.3">
      <c r="A861" s="63"/>
      <c r="B861" s="189"/>
      <c r="C861" s="189"/>
      <c r="D861" s="189"/>
      <c r="E861" s="189"/>
      <c r="F861" s="188"/>
    </row>
    <row r="862" spans="1:6" x14ac:dyDescent="0.3">
      <c r="A862" s="63"/>
      <c r="B862" s="189"/>
      <c r="C862" s="189"/>
      <c r="D862" s="189"/>
      <c r="E862" s="189"/>
      <c r="F862" s="188"/>
    </row>
    <row r="863" spans="1:6" x14ac:dyDescent="0.3">
      <c r="A863" s="63"/>
      <c r="B863" s="189"/>
      <c r="C863" s="189"/>
      <c r="D863" s="189"/>
      <c r="E863" s="189"/>
      <c r="F863" s="188"/>
    </row>
    <row r="864" spans="1:6" x14ac:dyDescent="0.3">
      <c r="A864" s="63"/>
      <c r="B864" s="189"/>
      <c r="C864" s="189"/>
      <c r="D864" s="189"/>
      <c r="E864" s="189"/>
      <c r="F864" s="188"/>
    </row>
    <row r="865" spans="1:6" x14ac:dyDescent="0.3">
      <c r="A865" s="63"/>
      <c r="B865" s="189"/>
      <c r="C865" s="189"/>
      <c r="D865" s="189"/>
      <c r="E865" s="189"/>
      <c r="F865" s="188"/>
    </row>
    <row r="866" spans="1:6" x14ac:dyDescent="0.3">
      <c r="A866" s="63"/>
      <c r="B866" s="189"/>
      <c r="C866" s="189"/>
      <c r="D866" s="189"/>
      <c r="E866" s="189"/>
      <c r="F866" s="188"/>
    </row>
    <row r="867" spans="1:6" x14ac:dyDescent="0.3">
      <c r="A867" s="63"/>
      <c r="B867" s="189"/>
      <c r="C867" s="189"/>
      <c r="D867" s="189"/>
      <c r="E867" s="189"/>
      <c r="F867" s="188"/>
    </row>
    <row r="868" spans="1:6" x14ac:dyDescent="0.3">
      <c r="A868" s="63"/>
      <c r="B868" s="189"/>
      <c r="C868" s="189"/>
      <c r="D868" s="189"/>
      <c r="E868" s="189"/>
      <c r="F868" s="188"/>
    </row>
    <row r="869" spans="1:6" x14ac:dyDescent="0.3">
      <c r="A869" s="63"/>
      <c r="B869" s="189"/>
      <c r="C869" s="189"/>
      <c r="D869" s="189"/>
      <c r="E869" s="189"/>
      <c r="F869" s="188"/>
    </row>
    <row r="870" spans="1:6" x14ac:dyDescent="0.3">
      <c r="A870" s="63"/>
      <c r="B870" s="189"/>
      <c r="C870" s="189"/>
      <c r="D870" s="189"/>
      <c r="E870" s="189"/>
      <c r="F870" s="188"/>
    </row>
    <row r="871" spans="1:6" x14ac:dyDescent="0.3">
      <c r="A871" s="63"/>
      <c r="B871" s="189"/>
      <c r="C871" s="189"/>
      <c r="D871" s="189"/>
      <c r="E871" s="189"/>
      <c r="F871" s="188"/>
    </row>
    <row r="872" spans="1:6" x14ac:dyDescent="0.3">
      <c r="A872" s="63"/>
      <c r="B872" s="189"/>
      <c r="C872" s="189"/>
      <c r="D872" s="189"/>
      <c r="E872" s="189"/>
      <c r="F872" s="188"/>
    </row>
    <row r="873" spans="1:6" x14ac:dyDescent="0.3">
      <c r="A873" s="63"/>
      <c r="B873" s="189"/>
      <c r="C873" s="189"/>
      <c r="D873" s="189"/>
      <c r="E873" s="189"/>
      <c r="F873" s="188"/>
    </row>
    <row r="874" spans="1:6" x14ac:dyDescent="0.3">
      <c r="A874" s="63"/>
      <c r="B874" s="189"/>
      <c r="C874" s="189"/>
      <c r="D874" s="189"/>
      <c r="E874" s="189"/>
      <c r="F874" s="188"/>
    </row>
    <row r="875" spans="1:6" x14ac:dyDescent="0.3">
      <c r="A875" s="63"/>
      <c r="B875" s="189"/>
      <c r="C875" s="189"/>
      <c r="D875" s="189"/>
      <c r="E875" s="189"/>
      <c r="F875" s="188"/>
    </row>
    <row r="876" spans="1:6" x14ac:dyDescent="0.3">
      <c r="A876" s="63"/>
      <c r="B876" s="189"/>
      <c r="C876" s="189"/>
      <c r="D876" s="189"/>
      <c r="E876" s="189"/>
      <c r="F876" s="188"/>
    </row>
    <row r="877" spans="1:6" x14ac:dyDescent="0.3">
      <c r="A877" s="63"/>
      <c r="B877" s="189"/>
      <c r="C877" s="189"/>
      <c r="D877" s="189"/>
      <c r="E877" s="189"/>
      <c r="F877" s="188"/>
    </row>
    <row r="878" spans="1:6" x14ac:dyDescent="0.3">
      <c r="A878" s="63"/>
      <c r="B878" s="189"/>
      <c r="C878" s="189"/>
      <c r="D878" s="189"/>
      <c r="E878" s="189"/>
      <c r="F878" s="188"/>
    </row>
    <row r="879" spans="1:6" x14ac:dyDescent="0.3">
      <c r="A879" s="63"/>
      <c r="B879" s="189"/>
      <c r="C879" s="189"/>
      <c r="D879" s="189"/>
      <c r="E879" s="189"/>
      <c r="F879" s="188"/>
    </row>
    <row r="880" spans="1:6" x14ac:dyDescent="0.3">
      <c r="A880" s="63"/>
      <c r="B880" s="189"/>
      <c r="C880" s="189"/>
      <c r="D880" s="189"/>
      <c r="E880" s="189"/>
      <c r="F880" s="188"/>
    </row>
    <row r="881" spans="1:6" x14ac:dyDescent="0.3">
      <c r="A881" s="63"/>
      <c r="B881" s="189"/>
      <c r="C881" s="189"/>
      <c r="D881" s="189"/>
      <c r="E881" s="189"/>
      <c r="F881" s="188"/>
    </row>
    <row r="882" spans="1:6" x14ac:dyDescent="0.3">
      <c r="A882" s="63"/>
      <c r="B882" s="189"/>
      <c r="C882" s="189"/>
      <c r="D882" s="189"/>
      <c r="E882" s="189"/>
      <c r="F882" s="188"/>
    </row>
    <row r="883" spans="1:6" x14ac:dyDescent="0.3">
      <c r="A883" s="63"/>
      <c r="B883" s="189"/>
      <c r="C883" s="189"/>
      <c r="D883" s="189"/>
      <c r="E883" s="189"/>
      <c r="F883" s="188"/>
    </row>
    <row r="884" spans="1:6" x14ac:dyDescent="0.3">
      <c r="A884" s="63"/>
      <c r="B884" s="189"/>
      <c r="C884" s="189"/>
      <c r="D884" s="189"/>
      <c r="E884" s="189"/>
      <c r="F884" s="188"/>
    </row>
    <row r="885" spans="1:6" x14ac:dyDescent="0.3">
      <c r="A885" s="63"/>
      <c r="B885" s="189"/>
      <c r="C885" s="189"/>
      <c r="D885" s="189"/>
      <c r="E885" s="189"/>
      <c r="F885" s="188"/>
    </row>
    <row r="886" spans="1:6" x14ac:dyDescent="0.3">
      <c r="A886" s="63"/>
      <c r="B886" s="189"/>
      <c r="C886" s="189"/>
      <c r="D886" s="189"/>
      <c r="E886" s="189"/>
      <c r="F886" s="188"/>
    </row>
    <row r="887" spans="1:6" x14ac:dyDescent="0.3">
      <c r="A887" s="63"/>
      <c r="B887" s="189"/>
      <c r="C887" s="189"/>
      <c r="D887" s="189"/>
      <c r="E887" s="189"/>
      <c r="F887" s="188"/>
    </row>
    <row r="888" spans="1:6" x14ac:dyDescent="0.3">
      <c r="A888" s="63"/>
      <c r="B888" s="189"/>
      <c r="C888" s="189"/>
      <c r="D888" s="189"/>
      <c r="E888" s="189"/>
      <c r="F888" s="188"/>
    </row>
    <row r="889" spans="1:6" x14ac:dyDescent="0.3">
      <c r="A889" s="63"/>
      <c r="B889" s="189"/>
      <c r="C889" s="189"/>
      <c r="D889" s="189"/>
      <c r="E889" s="189"/>
      <c r="F889" s="188"/>
    </row>
    <row r="890" spans="1:6" x14ac:dyDescent="0.3">
      <c r="A890" s="63"/>
      <c r="B890" s="189"/>
      <c r="C890" s="189"/>
      <c r="D890" s="189"/>
      <c r="E890" s="189"/>
      <c r="F890" s="188"/>
    </row>
    <row r="891" spans="1:6" x14ac:dyDescent="0.3">
      <c r="A891" s="63"/>
      <c r="B891" s="189"/>
      <c r="C891" s="189"/>
      <c r="D891" s="189"/>
      <c r="E891" s="189"/>
      <c r="F891" s="188"/>
    </row>
    <row r="892" spans="1:6" x14ac:dyDescent="0.3">
      <c r="A892" s="63"/>
      <c r="B892" s="189"/>
      <c r="C892" s="189"/>
      <c r="D892" s="189"/>
      <c r="E892" s="189"/>
      <c r="F892" s="188"/>
    </row>
    <row r="893" spans="1:6" x14ac:dyDescent="0.3">
      <c r="A893" s="63"/>
      <c r="B893" s="189"/>
      <c r="C893" s="189"/>
      <c r="D893" s="189"/>
      <c r="E893" s="189"/>
      <c r="F893" s="188"/>
    </row>
    <row r="894" spans="1:6" x14ac:dyDescent="0.3">
      <c r="A894" s="63"/>
      <c r="B894" s="189"/>
      <c r="C894" s="189"/>
      <c r="D894" s="189"/>
      <c r="E894" s="189"/>
      <c r="F894" s="188"/>
    </row>
    <row r="895" spans="1:6" x14ac:dyDescent="0.3">
      <c r="A895" s="63"/>
      <c r="B895" s="189"/>
      <c r="C895" s="189"/>
      <c r="D895" s="189"/>
      <c r="E895" s="189"/>
      <c r="F895" s="188"/>
    </row>
    <row r="896" spans="1:6" x14ac:dyDescent="0.3">
      <c r="A896" s="63"/>
      <c r="B896" s="189"/>
      <c r="C896" s="189"/>
      <c r="D896" s="189"/>
      <c r="E896" s="189"/>
      <c r="F896" s="188"/>
    </row>
    <row r="897" spans="1:6" x14ac:dyDescent="0.3">
      <c r="A897" s="63"/>
      <c r="B897" s="189"/>
      <c r="C897" s="189"/>
      <c r="D897" s="189"/>
      <c r="E897" s="189"/>
      <c r="F897" s="188"/>
    </row>
    <row r="898" spans="1:6" x14ac:dyDescent="0.3">
      <c r="A898" s="63"/>
      <c r="B898" s="189"/>
      <c r="C898" s="189"/>
      <c r="D898" s="189"/>
      <c r="E898" s="189"/>
      <c r="F898" s="188"/>
    </row>
    <row r="899" spans="1:6" x14ac:dyDescent="0.3">
      <c r="A899" s="63"/>
      <c r="B899" s="189"/>
      <c r="C899" s="189"/>
      <c r="D899" s="189"/>
      <c r="E899" s="189"/>
      <c r="F899" s="188"/>
    </row>
    <row r="900" spans="1:6" x14ac:dyDescent="0.3">
      <c r="A900" s="63"/>
      <c r="B900" s="189"/>
      <c r="C900" s="189"/>
      <c r="D900" s="189"/>
      <c r="E900" s="189"/>
      <c r="F900" s="188"/>
    </row>
    <row r="901" spans="1:6" x14ac:dyDescent="0.3">
      <c r="A901" s="63"/>
      <c r="B901" s="189"/>
      <c r="C901" s="189"/>
      <c r="D901" s="189"/>
      <c r="E901" s="189"/>
      <c r="F901" s="188"/>
    </row>
    <row r="902" spans="1:6" x14ac:dyDescent="0.3">
      <c r="A902" s="63"/>
      <c r="B902" s="189"/>
      <c r="C902" s="189"/>
      <c r="D902" s="189"/>
      <c r="E902" s="189"/>
      <c r="F902" s="188"/>
    </row>
    <row r="903" spans="1:6" x14ac:dyDescent="0.3">
      <c r="A903" s="63"/>
      <c r="B903" s="189"/>
      <c r="C903" s="189"/>
      <c r="D903" s="189"/>
      <c r="E903" s="189"/>
      <c r="F903" s="188"/>
    </row>
    <row r="904" spans="1:6" x14ac:dyDescent="0.3">
      <c r="A904" s="63"/>
      <c r="B904" s="189"/>
      <c r="C904" s="189"/>
      <c r="D904" s="189"/>
      <c r="E904" s="189"/>
      <c r="F904" s="188"/>
    </row>
    <row r="905" spans="1:6" x14ac:dyDescent="0.3">
      <c r="A905" s="63"/>
      <c r="B905" s="189"/>
      <c r="C905" s="189"/>
      <c r="D905" s="189"/>
      <c r="E905" s="189"/>
      <c r="F905" s="188"/>
    </row>
    <row r="906" spans="1:6" x14ac:dyDescent="0.3">
      <c r="A906" s="63"/>
      <c r="B906" s="189"/>
      <c r="C906" s="189"/>
      <c r="D906" s="189"/>
      <c r="E906" s="189"/>
      <c r="F906" s="188"/>
    </row>
    <row r="907" spans="1:6" x14ac:dyDescent="0.3">
      <c r="A907" s="63"/>
      <c r="B907" s="189"/>
      <c r="C907" s="189"/>
      <c r="D907" s="189"/>
      <c r="E907" s="189"/>
      <c r="F907" s="188"/>
    </row>
    <row r="908" spans="1:6" x14ac:dyDescent="0.3">
      <c r="A908" s="63"/>
      <c r="B908" s="189"/>
      <c r="C908" s="189"/>
      <c r="D908" s="189"/>
      <c r="E908" s="189"/>
      <c r="F908" s="188"/>
    </row>
    <row r="909" spans="1:6" x14ac:dyDescent="0.3">
      <c r="A909" s="63"/>
      <c r="B909" s="189"/>
      <c r="C909" s="189"/>
      <c r="D909" s="189"/>
      <c r="E909" s="189"/>
      <c r="F909" s="188"/>
    </row>
    <row r="910" spans="1:6" x14ac:dyDescent="0.3">
      <c r="A910" s="63"/>
      <c r="B910" s="189"/>
      <c r="C910" s="189"/>
      <c r="D910" s="189"/>
      <c r="E910" s="189"/>
      <c r="F910" s="188"/>
    </row>
    <row r="911" spans="1:6" x14ac:dyDescent="0.3">
      <c r="A911" s="63"/>
      <c r="B911" s="189"/>
      <c r="C911" s="189"/>
      <c r="D911" s="189"/>
      <c r="E911" s="189"/>
      <c r="F911" s="188"/>
    </row>
    <row r="912" spans="1:6" x14ac:dyDescent="0.3">
      <c r="A912" s="63"/>
      <c r="B912" s="189"/>
      <c r="C912" s="189"/>
      <c r="D912" s="189"/>
      <c r="E912" s="189"/>
      <c r="F912" s="188"/>
    </row>
    <row r="913" spans="1:6" x14ac:dyDescent="0.3">
      <c r="A913" s="63"/>
      <c r="B913" s="189"/>
      <c r="C913" s="189"/>
      <c r="D913" s="189"/>
      <c r="E913" s="189"/>
      <c r="F913" s="188"/>
    </row>
    <row r="914" spans="1:6" x14ac:dyDescent="0.3">
      <c r="A914" s="63"/>
      <c r="B914" s="189"/>
      <c r="C914" s="189"/>
      <c r="D914" s="189"/>
      <c r="E914" s="189"/>
      <c r="F914" s="188"/>
    </row>
    <row r="915" spans="1:6" x14ac:dyDescent="0.3">
      <c r="A915" s="63"/>
      <c r="B915" s="189"/>
      <c r="C915" s="189"/>
      <c r="D915" s="189"/>
      <c r="E915" s="189"/>
      <c r="F915" s="188"/>
    </row>
    <row r="916" spans="1:6" x14ac:dyDescent="0.3">
      <c r="A916" s="63"/>
      <c r="B916" s="189"/>
      <c r="C916" s="189"/>
      <c r="D916" s="189"/>
      <c r="E916" s="189"/>
      <c r="F916" s="188"/>
    </row>
    <row r="917" spans="1:6" x14ac:dyDescent="0.3">
      <c r="A917" s="63"/>
      <c r="B917" s="189"/>
      <c r="C917" s="189"/>
      <c r="D917" s="189"/>
      <c r="E917" s="189"/>
      <c r="F917" s="188"/>
    </row>
    <row r="918" spans="1:6" x14ac:dyDescent="0.3">
      <c r="A918" s="63"/>
      <c r="B918" s="189"/>
      <c r="C918" s="189"/>
      <c r="D918" s="189"/>
      <c r="E918" s="189"/>
      <c r="F918" s="188"/>
    </row>
    <row r="919" spans="1:6" x14ac:dyDescent="0.3">
      <c r="A919" s="63"/>
      <c r="B919" s="189"/>
      <c r="C919" s="189"/>
      <c r="D919" s="189"/>
      <c r="E919" s="189"/>
      <c r="F919" s="188"/>
    </row>
    <row r="920" spans="1:6" x14ac:dyDescent="0.3">
      <c r="A920" s="63"/>
      <c r="B920" s="189"/>
      <c r="C920" s="189"/>
      <c r="D920" s="189"/>
      <c r="E920" s="189"/>
      <c r="F920" s="188"/>
    </row>
    <row r="921" spans="1:6" x14ac:dyDescent="0.3">
      <c r="A921" s="63"/>
      <c r="B921" s="189"/>
      <c r="C921" s="189"/>
      <c r="D921" s="189"/>
      <c r="E921" s="189"/>
      <c r="F921" s="188"/>
    </row>
    <row r="922" spans="1:6" x14ac:dyDescent="0.3">
      <c r="A922" s="63"/>
      <c r="B922" s="189"/>
      <c r="C922" s="189"/>
      <c r="D922" s="189"/>
      <c r="E922" s="189"/>
      <c r="F922" s="188"/>
    </row>
    <row r="923" spans="1:6" x14ac:dyDescent="0.3">
      <c r="A923" s="63"/>
      <c r="B923" s="189"/>
      <c r="C923" s="189"/>
      <c r="D923" s="189"/>
      <c r="E923" s="189"/>
      <c r="F923" s="188"/>
    </row>
    <row r="924" spans="1:6" x14ac:dyDescent="0.3">
      <c r="A924" s="63"/>
      <c r="B924" s="189"/>
      <c r="C924" s="189"/>
      <c r="D924" s="189"/>
      <c r="E924" s="189"/>
      <c r="F924" s="188"/>
    </row>
    <row r="925" spans="1:6" x14ac:dyDescent="0.3">
      <c r="A925" s="63"/>
      <c r="B925" s="189"/>
      <c r="C925" s="189"/>
      <c r="D925" s="189"/>
      <c r="E925" s="189"/>
      <c r="F925" s="188"/>
    </row>
    <row r="926" spans="1:6" x14ac:dyDescent="0.3">
      <c r="A926" s="63"/>
      <c r="B926" s="189"/>
      <c r="C926" s="189"/>
      <c r="D926" s="189"/>
      <c r="E926" s="189"/>
      <c r="F926" s="188"/>
    </row>
    <row r="927" spans="1:6" x14ac:dyDescent="0.3">
      <c r="A927" s="63"/>
      <c r="B927" s="189"/>
      <c r="C927" s="189"/>
      <c r="D927" s="189"/>
      <c r="E927" s="189"/>
      <c r="F927" s="188"/>
    </row>
    <row r="928" spans="1:6" x14ac:dyDescent="0.3">
      <c r="A928" s="63"/>
      <c r="B928" s="189"/>
      <c r="C928" s="189"/>
      <c r="D928" s="189"/>
      <c r="E928" s="189"/>
      <c r="F928" s="188"/>
    </row>
    <row r="929" spans="1:6" x14ac:dyDescent="0.3">
      <c r="A929" s="63"/>
      <c r="B929" s="189"/>
      <c r="C929" s="189"/>
      <c r="D929" s="189"/>
      <c r="E929" s="189"/>
      <c r="F929" s="188"/>
    </row>
    <row r="930" spans="1:6" x14ac:dyDescent="0.3">
      <c r="A930" s="63"/>
      <c r="B930" s="189"/>
      <c r="C930" s="189"/>
      <c r="D930" s="189"/>
      <c r="E930" s="189"/>
      <c r="F930" s="188"/>
    </row>
    <row r="931" spans="1:6" x14ac:dyDescent="0.3">
      <c r="A931" s="63"/>
      <c r="B931" s="189"/>
      <c r="C931" s="189"/>
      <c r="D931" s="189"/>
      <c r="E931" s="189"/>
      <c r="F931" s="188"/>
    </row>
    <row r="932" spans="1:6" x14ac:dyDescent="0.3">
      <c r="A932" s="63"/>
      <c r="B932" s="189"/>
      <c r="C932" s="189"/>
      <c r="D932" s="189"/>
      <c r="E932" s="189"/>
      <c r="F932" s="188"/>
    </row>
    <row r="933" spans="1:6" x14ac:dyDescent="0.3">
      <c r="A933" s="63"/>
      <c r="B933" s="189"/>
      <c r="C933" s="189"/>
      <c r="D933" s="189"/>
      <c r="E933" s="189"/>
      <c r="F933" s="188"/>
    </row>
    <row r="934" spans="1:6" x14ac:dyDescent="0.3">
      <c r="A934" s="63"/>
      <c r="B934" s="189"/>
      <c r="C934" s="189"/>
      <c r="D934" s="189"/>
      <c r="E934" s="189"/>
      <c r="F934" s="188"/>
    </row>
    <row r="935" spans="1:6" x14ac:dyDescent="0.3">
      <c r="A935" s="63"/>
      <c r="B935" s="189"/>
      <c r="C935" s="189"/>
      <c r="D935" s="189"/>
      <c r="E935" s="189"/>
      <c r="F935" s="188"/>
    </row>
    <row r="936" spans="1:6" x14ac:dyDescent="0.3">
      <c r="A936" s="63"/>
      <c r="B936" s="189"/>
      <c r="C936" s="189"/>
      <c r="D936" s="189"/>
      <c r="E936" s="189"/>
      <c r="F936" s="188"/>
    </row>
    <row r="937" spans="1:6" x14ac:dyDescent="0.3">
      <c r="A937" s="63"/>
      <c r="B937" s="189"/>
      <c r="C937" s="189"/>
      <c r="D937" s="189"/>
      <c r="E937" s="189"/>
      <c r="F937" s="188"/>
    </row>
    <row r="938" spans="1:6" x14ac:dyDescent="0.3">
      <c r="A938" s="63"/>
      <c r="B938" s="189"/>
      <c r="C938" s="189"/>
      <c r="D938" s="189"/>
      <c r="E938" s="189"/>
      <c r="F938" s="188"/>
    </row>
    <row r="939" spans="1:6" x14ac:dyDescent="0.3">
      <c r="A939" s="63"/>
      <c r="B939" s="189"/>
      <c r="C939" s="189"/>
      <c r="D939" s="189"/>
      <c r="E939" s="189"/>
      <c r="F939" s="188"/>
    </row>
    <row r="940" spans="1:6" x14ac:dyDescent="0.3">
      <c r="A940" s="63"/>
      <c r="B940" s="189"/>
      <c r="C940" s="189"/>
      <c r="D940" s="189"/>
      <c r="E940" s="189"/>
      <c r="F940" s="188"/>
    </row>
    <row r="941" spans="1:6" x14ac:dyDescent="0.3">
      <c r="A941" s="63"/>
      <c r="B941" s="189"/>
      <c r="C941" s="189"/>
      <c r="D941" s="189"/>
      <c r="E941" s="189"/>
      <c r="F941" s="188"/>
    </row>
    <row r="942" spans="1:6" x14ac:dyDescent="0.3">
      <c r="A942" s="63"/>
      <c r="B942" s="189"/>
      <c r="C942" s="189"/>
      <c r="D942" s="189"/>
      <c r="E942" s="189"/>
      <c r="F942" s="188"/>
    </row>
    <row r="943" spans="1:6" x14ac:dyDescent="0.3">
      <c r="A943" s="63"/>
      <c r="B943" s="189"/>
      <c r="C943" s="189"/>
      <c r="D943" s="189"/>
      <c r="E943" s="189"/>
      <c r="F943" s="188"/>
    </row>
    <row r="944" spans="1:6" x14ac:dyDescent="0.3">
      <c r="A944" s="63"/>
      <c r="B944" s="189"/>
      <c r="C944" s="189"/>
      <c r="D944" s="189"/>
      <c r="E944" s="189"/>
      <c r="F944" s="188"/>
    </row>
    <row r="945" spans="1:6" x14ac:dyDescent="0.3">
      <c r="A945" s="63"/>
      <c r="B945" s="189"/>
      <c r="C945" s="189"/>
      <c r="D945" s="189"/>
      <c r="E945" s="189"/>
      <c r="F945" s="188"/>
    </row>
    <row r="946" spans="1:6" x14ac:dyDescent="0.3">
      <c r="A946" s="63"/>
      <c r="B946" s="189"/>
      <c r="C946" s="189"/>
      <c r="D946" s="189"/>
      <c r="E946" s="187"/>
      <c r="F946" s="188"/>
    </row>
    <row r="947" spans="1:6" x14ac:dyDescent="0.3">
      <c r="A947" s="63"/>
      <c r="B947" s="189"/>
      <c r="C947" s="189"/>
      <c r="D947" s="189"/>
      <c r="E947" s="187"/>
      <c r="F947" s="188"/>
    </row>
    <row r="948" spans="1:6" x14ac:dyDescent="0.3">
      <c r="A948" s="63"/>
      <c r="B948" s="189"/>
      <c r="C948" s="189"/>
      <c r="D948" s="189"/>
      <c r="E948" s="187"/>
      <c r="F948" s="188"/>
    </row>
    <row r="949" spans="1:6" x14ac:dyDescent="0.3">
      <c r="A949" s="63"/>
      <c r="B949" s="189"/>
      <c r="C949" s="189"/>
      <c r="D949" s="189"/>
      <c r="E949" s="187"/>
      <c r="F949" s="188"/>
    </row>
    <row r="950" spans="1:6" x14ac:dyDescent="0.3">
      <c r="A950" s="63"/>
      <c r="B950" s="189"/>
      <c r="C950" s="189"/>
      <c r="D950" s="189"/>
      <c r="E950" s="187"/>
      <c r="F950" s="188"/>
    </row>
    <row r="951" spans="1:6" x14ac:dyDescent="0.3">
      <c r="A951" s="63"/>
      <c r="B951" s="189"/>
      <c r="C951" s="189"/>
      <c r="D951" s="189"/>
      <c r="E951" s="189"/>
      <c r="F951" s="188"/>
    </row>
    <row r="952" spans="1:6" x14ac:dyDescent="0.3">
      <c r="A952" s="63"/>
      <c r="B952" s="189"/>
      <c r="C952" s="189"/>
      <c r="D952" s="189"/>
      <c r="E952" s="189"/>
      <c r="F952" s="188"/>
    </row>
    <row r="953" spans="1:6" x14ac:dyDescent="0.3">
      <c r="A953" s="63"/>
      <c r="B953" s="189"/>
      <c r="C953" s="189"/>
      <c r="D953" s="189"/>
      <c r="E953" s="189"/>
      <c r="F953" s="188"/>
    </row>
    <row r="954" spans="1:6" x14ac:dyDescent="0.3">
      <c r="A954" s="63"/>
      <c r="B954" s="189"/>
      <c r="C954" s="189"/>
      <c r="D954" s="189"/>
      <c r="E954" s="189"/>
      <c r="F954" s="188"/>
    </row>
    <row r="955" spans="1:6" x14ac:dyDescent="0.3">
      <c r="A955" s="63"/>
      <c r="B955" s="189"/>
      <c r="C955" s="189"/>
      <c r="D955" s="189"/>
      <c r="E955" s="189"/>
      <c r="F955" s="188"/>
    </row>
    <row r="956" spans="1:6" x14ac:dyDescent="0.3">
      <c r="A956" s="63"/>
      <c r="B956" s="189"/>
      <c r="C956" s="189"/>
      <c r="D956" s="189"/>
      <c r="E956" s="189"/>
      <c r="F956" s="188"/>
    </row>
    <row r="957" spans="1:6" x14ac:dyDescent="0.3">
      <c r="A957" s="63"/>
      <c r="B957" s="189"/>
      <c r="C957" s="189"/>
      <c r="D957" s="189"/>
      <c r="E957" s="189"/>
      <c r="F957" s="188"/>
    </row>
    <row r="958" spans="1:6" x14ac:dyDescent="0.3">
      <c r="A958" s="63"/>
      <c r="B958" s="189"/>
      <c r="C958" s="189"/>
      <c r="D958" s="189"/>
      <c r="E958" s="189"/>
      <c r="F958" s="188"/>
    </row>
    <row r="959" spans="1:6" x14ac:dyDescent="0.3">
      <c r="A959" s="63"/>
      <c r="B959" s="189"/>
      <c r="C959" s="189"/>
      <c r="D959" s="189"/>
      <c r="E959" s="189"/>
      <c r="F959" s="188"/>
    </row>
    <row r="960" spans="1:6" x14ac:dyDescent="0.3">
      <c r="A960" s="63"/>
      <c r="B960" s="189"/>
      <c r="C960" s="189"/>
      <c r="D960" s="189"/>
      <c r="E960" s="189"/>
      <c r="F960" s="188"/>
    </row>
    <row r="961" spans="1:6" x14ac:dyDescent="0.3">
      <c r="A961" s="63"/>
      <c r="B961" s="189"/>
      <c r="C961" s="189"/>
      <c r="D961" s="189"/>
      <c r="E961" s="189"/>
      <c r="F961" s="188"/>
    </row>
    <row r="962" spans="1:6" x14ac:dyDescent="0.3">
      <c r="A962" s="63"/>
      <c r="B962" s="189"/>
      <c r="C962" s="189"/>
      <c r="D962" s="189"/>
      <c r="E962" s="189"/>
      <c r="F962" s="188"/>
    </row>
    <row r="963" spans="1:6" x14ac:dyDescent="0.3">
      <c r="A963" s="63"/>
      <c r="B963" s="189"/>
      <c r="C963" s="189"/>
      <c r="D963" s="189"/>
      <c r="E963" s="189"/>
      <c r="F963" s="188"/>
    </row>
    <row r="964" spans="1:6" x14ac:dyDescent="0.3">
      <c r="A964" s="63"/>
      <c r="B964" s="189"/>
      <c r="C964" s="189"/>
      <c r="D964" s="189"/>
      <c r="E964" s="189"/>
      <c r="F964" s="188"/>
    </row>
    <row r="965" spans="1:6" x14ac:dyDescent="0.3">
      <c r="A965" s="63"/>
      <c r="B965" s="189"/>
      <c r="C965" s="189"/>
      <c r="D965" s="189"/>
      <c r="E965" s="189"/>
      <c r="F965" s="188"/>
    </row>
    <row r="966" spans="1:6" x14ac:dyDescent="0.3">
      <c r="A966" s="63"/>
      <c r="B966" s="189"/>
      <c r="C966" s="189"/>
      <c r="D966" s="189"/>
      <c r="E966" s="189"/>
      <c r="F966" s="188"/>
    </row>
    <row r="967" spans="1:6" x14ac:dyDescent="0.3">
      <c r="A967" s="63"/>
      <c r="B967" s="189"/>
      <c r="C967" s="189"/>
      <c r="D967" s="189"/>
      <c r="E967" s="189"/>
      <c r="F967" s="188"/>
    </row>
    <row r="968" spans="1:6" x14ac:dyDescent="0.3">
      <c r="A968" s="63"/>
      <c r="B968" s="189"/>
      <c r="C968" s="189"/>
      <c r="D968" s="189"/>
      <c r="E968" s="189"/>
      <c r="F968" s="188"/>
    </row>
    <row r="969" spans="1:6" x14ac:dyDescent="0.3">
      <c r="A969" s="63"/>
      <c r="B969" s="189"/>
      <c r="C969" s="189"/>
      <c r="D969" s="189"/>
      <c r="E969" s="189"/>
      <c r="F969" s="188"/>
    </row>
    <row r="970" spans="1:6" x14ac:dyDescent="0.3">
      <c r="A970" s="63"/>
      <c r="B970" s="189"/>
      <c r="C970" s="189"/>
      <c r="D970" s="189"/>
      <c r="E970" s="189"/>
      <c r="F970" s="188"/>
    </row>
    <row r="971" spans="1:6" x14ac:dyDescent="0.3">
      <c r="A971" s="63"/>
      <c r="B971" s="189"/>
      <c r="C971" s="189"/>
      <c r="D971" s="189"/>
      <c r="E971" s="189"/>
      <c r="F971" s="188"/>
    </row>
    <row r="972" spans="1:6" x14ac:dyDescent="0.3">
      <c r="A972" s="63"/>
      <c r="B972" s="189"/>
      <c r="C972" s="189"/>
      <c r="D972" s="189"/>
      <c r="E972" s="189"/>
      <c r="F972" s="188"/>
    </row>
    <row r="973" spans="1:6" x14ac:dyDescent="0.3">
      <c r="A973" s="63"/>
      <c r="B973" s="189"/>
      <c r="C973" s="189"/>
      <c r="D973" s="189"/>
      <c r="E973" s="189"/>
      <c r="F973" s="188"/>
    </row>
    <row r="974" spans="1:6" x14ac:dyDescent="0.3">
      <c r="A974" s="63"/>
      <c r="B974" s="189"/>
      <c r="C974" s="189"/>
      <c r="D974" s="189"/>
      <c r="E974" s="189"/>
      <c r="F974" s="188"/>
    </row>
    <row r="975" spans="1:6" x14ac:dyDescent="0.3">
      <c r="A975" s="63"/>
      <c r="B975" s="189"/>
      <c r="C975" s="189"/>
      <c r="D975" s="189"/>
      <c r="E975" s="189"/>
      <c r="F975" s="188"/>
    </row>
    <row r="976" spans="1:6" x14ac:dyDescent="0.3">
      <c r="A976" s="63"/>
      <c r="B976" s="189"/>
      <c r="C976" s="189"/>
      <c r="D976" s="189"/>
      <c r="E976" s="189"/>
      <c r="F976" s="188"/>
    </row>
    <row r="977" spans="1:6" x14ac:dyDescent="0.3">
      <c r="A977" s="63"/>
      <c r="B977" s="189"/>
      <c r="C977" s="189"/>
      <c r="D977" s="189"/>
      <c r="E977" s="189"/>
      <c r="F977" s="188"/>
    </row>
    <row r="978" spans="1:6" x14ac:dyDescent="0.3">
      <c r="A978" s="63"/>
      <c r="B978" s="189"/>
      <c r="C978" s="189"/>
      <c r="D978" s="189"/>
      <c r="E978" s="189"/>
      <c r="F978" s="188"/>
    </row>
    <row r="979" spans="1:6" x14ac:dyDescent="0.3">
      <c r="A979" s="63"/>
      <c r="B979" s="189"/>
      <c r="C979" s="189"/>
      <c r="D979" s="189"/>
      <c r="E979" s="189"/>
      <c r="F979" s="188"/>
    </row>
    <row r="980" spans="1:6" x14ac:dyDescent="0.3">
      <c r="A980" s="63"/>
      <c r="B980" s="189"/>
      <c r="C980" s="189"/>
      <c r="D980" s="189"/>
      <c r="E980" s="189"/>
      <c r="F980" s="188"/>
    </row>
    <row r="981" spans="1:6" x14ac:dyDescent="0.3">
      <c r="A981" s="63"/>
      <c r="B981" s="189"/>
      <c r="C981" s="189"/>
      <c r="D981" s="189"/>
      <c r="E981" s="189"/>
      <c r="F981" s="188"/>
    </row>
    <row r="982" spans="1:6" x14ac:dyDescent="0.3">
      <c r="A982" s="63"/>
      <c r="B982" s="189"/>
      <c r="C982" s="189"/>
      <c r="D982" s="189"/>
      <c r="E982" s="189"/>
      <c r="F982" s="188"/>
    </row>
    <row r="983" spans="1:6" x14ac:dyDescent="0.3">
      <c r="A983" s="63"/>
      <c r="B983" s="189"/>
      <c r="C983" s="189"/>
      <c r="D983" s="189"/>
      <c r="E983" s="189"/>
      <c r="F983" s="188"/>
    </row>
    <row r="984" spans="1:6" x14ac:dyDescent="0.3">
      <c r="A984" s="63"/>
      <c r="B984" s="189"/>
      <c r="C984" s="189"/>
      <c r="D984" s="189"/>
      <c r="E984" s="189"/>
      <c r="F984" s="188"/>
    </row>
    <row r="985" spans="1:6" x14ac:dyDescent="0.3">
      <c r="A985" s="63"/>
      <c r="B985" s="189"/>
      <c r="C985" s="189"/>
      <c r="D985" s="189"/>
      <c r="E985" s="189"/>
      <c r="F985" s="188"/>
    </row>
    <row r="986" spans="1:6" x14ac:dyDescent="0.3">
      <c r="A986" s="63"/>
      <c r="B986" s="189"/>
      <c r="C986" s="189"/>
      <c r="D986" s="189"/>
      <c r="E986" s="189"/>
      <c r="F986" s="188"/>
    </row>
    <row r="987" spans="1:6" x14ac:dyDescent="0.3">
      <c r="A987" s="63"/>
      <c r="B987" s="189"/>
      <c r="C987" s="189"/>
      <c r="D987" s="189"/>
      <c r="E987" s="189"/>
      <c r="F987" s="188"/>
    </row>
    <row r="988" spans="1:6" x14ac:dyDescent="0.3">
      <c r="A988" s="63"/>
      <c r="B988" s="189"/>
      <c r="C988" s="189"/>
      <c r="D988" s="189"/>
      <c r="E988" s="189"/>
      <c r="F988" s="188"/>
    </row>
    <row r="989" spans="1:6" x14ac:dyDescent="0.3">
      <c r="A989" s="63"/>
      <c r="B989" s="189"/>
      <c r="C989" s="189"/>
      <c r="D989" s="189"/>
      <c r="E989" s="189"/>
      <c r="F989" s="188"/>
    </row>
    <row r="990" spans="1:6" x14ac:dyDescent="0.3">
      <c r="A990" s="63"/>
      <c r="B990" s="189"/>
      <c r="C990" s="189"/>
      <c r="D990" s="189"/>
      <c r="E990" s="189"/>
      <c r="F990" s="188"/>
    </row>
    <row r="991" spans="1:6" x14ac:dyDescent="0.3">
      <c r="A991" s="63"/>
      <c r="B991" s="189"/>
      <c r="C991" s="189"/>
      <c r="D991" s="189"/>
      <c r="E991" s="189"/>
      <c r="F991" s="188"/>
    </row>
    <row r="992" spans="1:6" x14ac:dyDescent="0.3">
      <c r="A992" s="63"/>
      <c r="B992" s="189"/>
      <c r="C992" s="189"/>
      <c r="D992" s="189"/>
      <c r="E992" s="189"/>
      <c r="F992" s="188"/>
    </row>
    <row r="993" spans="1:6" x14ac:dyDescent="0.3">
      <c r="A993" s="63"/>
      <c r="B993" s="189"/>
      <c r="C993" s="189"/>
      <c r="D993" s="189"/>
      <c r="E993" s="189"/>
      <c r="F993" s="188"/>
    </row>
    <row r="994" spans="1:6" x14ac:dyDescent="0.3">
      <c r="A994" s="63"/>
      <c r="B994" s="189"/>
      <c r="C994" s="189"/>
      <c r="D994" s="189"/>
      <c r="E994" s="189"/>
      <c r="F994" s="188"/>
    </row>
    <row r="995" spans="1:6" x14ac:dyDescent="0.3">
      <c r="A995" s="63"/>
      <c r="B995" s="189"/>
      <c r="C995" s="189"/>
      <c r="D995" s="189"/>
      <c r="E995" s="189"/>
      <c r="F995" s="188"/>
    </row>
    <row r="996" spans="1:6" x14ac:dyDescent="0.3">
      <c r="A996" s="63"/>
      <c r="B996" s="189"/>
      <c r="C996" s="189"/>
      <c r="D996" s="189"/>
      <c r="E996" s="189"/>
      <c r="F996" s="188"/>
    </row>
    <row r="997" spans="1:6" x14ac:dyDescent="0.3">
      <c r="A997" s="63"/>
      <c r="B997" s="189"/>
      <c r="C997" s="189"/>
      <c r="D997" s="189"/>
      <c r="E997" s="189"/>
      <c r="F997" s="188"/>
    </row>
    <row r="998" spans="1:6" x14ac:dyDescent="0.3">
      <c r="A998" s="63"/>
      <c r="B998" s="189"/>
      <c r="C998" s="189"/>
      <c r="D998" s="189"/>
      <c r="E998" s="189"/>
      <c r="F998" s="188"/>
    </row>
    <row r="999" spans="1:6" x14ac:dyDescent="0.3">
      <c r="A999" s="63"/>
      <c r="B999" s="189"/>
      <c r="C999" s="189"/>
      <c r="D999" s="189"/>
      <c r="E999" s="189"/>
      <c r="F999" s="188"/>
    </row>
    <row r="1000" spans="1:6" x14ac:dyDescent="0.3">
      <c r="A1000" s="63"/>
      <c r="B1000" s="189"/>
      <c r="C1000" s="189"/>
      <c r="D1000" s="189"/>
      <c r="E1000" s="189"/>
      <c r="F1000" s="188"/>
    </row>
    <row r="1001" spans="1:6" x14ac:dyDescent="0.3">
      <c r="A1001" s="63"/>
      <c r="B1001" s="189"/>
      <c r="C1001" s="189"/>
      <c r="D1001" s="189"/>
      <c r="E1001" s="189"/>
      <c r="F1001" s="188"/>
    </row>
    <row r="1002" spans="1:6" x14ac:dyDescent="0.3">
      <c r="A1002" s="63"/>
      <c r="B1002" s="189"/>
      <c r="C1002" s="189"/>
      <c r="D1002" s="189"/>
      <c r="E1002" s="189"/>
      <c r="F1002" s="188"/>
    </row>
    <row r="1003" spans="1:6" x14ac:dyDescent="0.3">
      <c r="A1003" s="63"/>
      <c r="B1003" s="189"/>
      <c r="C1003" s="189"/>
      <c r="D1003" s="189"/>
      <c r="E1003" s="189"/>
      <c r="F1003" s="188"/>
    </row>
    <row r="1004" spans="1:6" x14ac:dyDescent="0.3">
      <c r="A1004" s="63"/>
      <c r="B1004" s="189"/>
      <c r="C1004" s="189"/>
      <c r="D1004" s="189"/>
      <c r="E1004" s="189"/>
      <c r="F1004" s="188"/>
    </row>
    <row r="1005" spans="1:6" x14ac:dyDescent="0.3">
      <c r="A1005" s="63"/>
      <c r="B1005" s="189"/>
      <c r="C1005" s="189"/>
      <c r="D1005" s="189"/>
      <c r="E1005" s="189"/>
      <c r="F1005" s="188"/>
    </row>
    <row r="1006" spans="1:6" x14ac:dyDescent="0.3">
      <c r="A1006" s="63"/>
      <c r="B1006" s="189"/>
      <c r="C1006" s="189"/>
      <c r="D1006" s="189"/>
      <c r="E1006" s="189"/>
      <c r="F1006" s="188"/>
    </row>
    <row r="1007" spans="1:6" x14ac:dyDescent="0.3">
      <c r="A1007" s="63"/>
      <c r="B1007" s="189"/>
      <c r="C1007" s="189"/>
      <c r="D1007" s="189"/>
      <c r="E1007" s="189"/>
      <c r="F1007" s="188"/>
    </row>
    <row r="1008" spans="1:6" x14ac:dyDescent="0.3">
      <c r="A1008" s="63"/>
      <c r="B1008" s="189"/>
      <c r="C1008" s="189"/>
      <c r="D1008" s="189"/>
      <c r="E1008" s="189"/>
      <c r="F1008" s="188"/>
    </row>
    <row r="1009" spans="1:6" x14ac:dyDescent="0.3">
      <c r="A1009" s="63"/>
      <c r="B1009" s="189"/>
      <c r="C1009" s="189"/>
      <c r="D1009" s="189"/>
      <c r="E1009" s="189"/>
      <c r="F1009" s="188"/>
    </row>
    <row r="1010" spans="1:6" x14ac:dyDescent="0.3">
      <c r="A1010" s="63"/>
      <c r="B1010" s="189"/>
      <c r="C1010" s="189"/>
      <c r="D1010" s="189"/>
      <c r="E1010" s="189"/>
      <c r="F1010" s="188"/>
    </row>
    <row r="1011" spans="1:6" x14ac:dyDescent="0.3">
      <c r="A1011" s="63"/>
      <c r="B1011" s="189"/>
      <c r="C1011" s="189"/>
      <c r="D1011" s="189"/>
      <c r="E1011" s="189"/>
      <c r="F1011" s="188"/>
    </row>
    <row r="1012" spans="1:6" x14ac:dyDescent="0.3">
      <c r="A1012" s="63"/>
      <c r="B1012" s="189"/>
      <c r="C1012" s="189"/>
      <c r="D1012" s="189"/>
      <c r="E1012" s="189"/>
      <c r="F1012" s="188"/>
    </row>
    <row r="1013" spans="1:6" x14ac:dyDescent="0.3">
      <c r="A1013" s="63"/>
      <c r="B1013" s="189"/>
      <c r="C1013" s="189"/>
      <c r="D1013" s="189"/>
      <c r="E1013" s="189"/>
      <c r="F1013" s="188"/>
    </row>
    <row r="1014" spans="1:6" x14ac:dyDescent="0.3">
      <c r="A1014" s="63"/>
      <c r="B1014" s="189"/>
      <c r="C1014" s="189"/>
      <c r="D1014" s="189"/>
      <c r="E1014" s="189"/>
      <c r="F1014" s="188"/>
    </row>
    <row r="1015" spans="1:6" x14ac:dyDescent="0.3">
      <c r="A1015" s="63"/>
      <c r="B1015" s="189"/>
      <c r="C1015" s="189"/>
      <c r="D1015" s="189"/>
      <c r="E1015" s="189"/>
      <c r="F1015" s="188"/>
    </row>
    <row r="1016" spans="1:6" x14ac:dyDescent="0.3">
      <c r="A1016" s="63"/>
      <c r="B1016" s="189"/>
      <c r="C1016" s="189"/>
      <c r="D1016" s="189"/>
      <c r="E1016" s="189"/>
      <c r="F1016" s="188"/>
    </row>
    <row r="1017" spans="1:6" x14ac:dyDescent="0.3">
      <c r="A1017" s="63"/>
      <c r="B1017" s="189"/>
      <c r="C1017" s="189"/>
      <c r="D1017" s="189"/>
      <c r="E1017" s="189"/>
      <c r="F1017" s="188"/>
    </row>
    <row r="1018" spans="1:6" x14ac:dyDescent="0.3">
      <c r="A1018" s="63"/>
      <c r="B1018" s="189"/>
      <c r="C1018" s="189"/>
      <c r="D1018" s="189"/>
      <c r="E1018" s="189"/>
      <c r="F1018" s="188"/>
    </row>
    <row r="1019" spans="1:6" x14ac:dyDescent="0.3">
      <c r="A1019" s="63"/>
      <c r="B1019" s="189"/>
      <c r="C1019" s="189"/>
      <c r="D1019" s="189"/>
      <c r="E1019" s="189"/>
      <c r="F1019" s="188"/>
    </row>
    <row r="1020" spans="1:6" x14ac:dyDescent="0.3">
      <c r="A1020" s="63"/>
      <c r="B1020" s="189"/>
      <c r="C1020" s="189"/>
      <c r="D1020" s="189"/>
      <c r="E1020" s="189"/>
      <c r="F1020" s="188"/>
    </row>
    <row r="1021" spans="1:6" x14ac:dyDescent="0.3">
      <c r="A1021" s="63"/>
      <c r="B1021" s="189"/>
      <c r="C1021" s="189"/>
      <c r="D1021" s="189"/>
      <c r="E1021" s="189"/>
      <c r="F1021" s="188"/>
    </row>
    <row r="1022" spans="1:6" x14ac:dyDescent="0.3">
      <c r="A1022" s="63"/>
      <c r="B1022" s="189"/>
      <c r="C1022" s="189"/>
      <c r="D1022" s="189"/>
      <c r="E1022" s="189"/>
      <c r="F1022" s="188"/>
    </row>
    <row r="1023" spans="1:6" x14ac:dyDescent="0.3">
      <c r="A1023" s="63"/>
      <c r="B1023" s="189"/>
      <c r="C1023" s="189"/>
      <c r="D1023" s="189"/>
      <c r="E1023" s="189"/>
      <c r="F1023" s="188"/>
    </row>
    <row r="1024" spans="1:6" x14ac:dyDescent="0.3">
      <c r="A1024" s="63"/>
      <c r="B1024" s="189"/>
      <c r="C1024" s="189"/>
      <c r="D1024" s="189"/>
      <c r="E1024" s="189"/>
      <c r="F1024" s="188"/>
    </row>
    <row r="1025" spans="1:6" x14ac:dyDescent="0.3">
      <c r="A1025" s="63"/>
      <c r="B1025" s="189"/>
      <c r="C1025" s="189"/>
      <c r="D1025" s="189"/>
      <c r="E1025" s="189"/>
      <c r="F1025" s="188"/>
    </row>
    <row r="1026" spans="1:6" x14ac:dyDescent="0.3">
      <c r="A1026" s="63"/>
      <c r="B1026" s="189"/>
      <c r="C1026" s="189"/>
      <c r="D1026" s="189"/>
      <c r="E1026" s="189"/>
      <c r="F1026" s="188"/>
    </row>
    <row r="1027" spans="1:6" x14ac:dyDescent="0.3">
      <c r="A1027" s="63"/>
      <c r="B1027" s="189"/>
      <c r="C1027" s="189"/>
      <c r="D1027" s="189"/>
      <c r="E1027" s="189"/>
      <c r="F1027" s="188"/>
    </row>
    <row r="1028" spans="1:6" x14ac:dyDescent="0.3">
      <c r="A1028" s="63"/>
      <c r="B1028" s="189"/>
      <c r="C1028" s="189"/>
      <c r="D1028" s="189"/>
      <c r="E1028" s="189"/>
      <c r="F1028" s="188"/>
    </row>
    <row r="1029" spans="1:6" x14ac:dyDescent="0.3">
      <c r="A1029" s="63"/>
      <c r="B1029" s="189"/>
      <c r="C1029" s="189"/>
      <c r="D1029" s="189"/>
      <c r="E1029" s="189"/>
      <c r="F1029" s="188"/>
    </row>
    <row r="1030" spans="1:6" x14ac:dyDescent="0.3">
      <c r="A1030" s="63"/>
      <c r="B1030" s="189"/>
      <c r="C1030" s="189"/>
      <c r="D1030" s="189"/>
      <c r="E1030" s="189"/>
      <c r="F1030" s="188"/>
    </row>
    <row r="1031" spans="1:6" x14ac:dyDescent="0.3">
      <c r="A1031" s="63"/>
      <c r="B1031" s="189"/>
      <c r="C1031" s="189"/>
      <c r="D1031" s="189"/>
      <c r="E1031" s="189"/>
      <c r="F1031" s="188"/>
    </row>
    <row r="1032" spans="1:6" x14ac:dyDescent="0.3">
      <c r="A1032" s="63"/>
      <c r="B1032" s="189"/>
      <c r="C1032" s="189"/>
      <c r="D1032" s="189"/>
      <c r="E1032" s="189"/>
      <c r="F1032" s="188"/>
    </row>
    <row r="1033" spans="1:6" x14ac:dyDescent="0.3">
      <c r="A1033" s="63"/>
      <c r="B1033" s="189"/>
      <c r="C1033" s="189"/>
      <c r="D1033" s="189"/>
      <c r="E1033" s="189"/>
      <c r="F1033" s="188"/>
    </row>
    <row r="1034" spans="1:6" x14ac:dyDescent="0.3">
      <c r="A1034" s="63"/>
      <c r="B1034" s="189"/>
      <c r="C1034" s="189"/>
      <c r="D1034" s="189"/>
      <c r="E1034" s="189"/>
      <c r="F1034" s="188"/>
    </row>
    <row r="1035" spans="1:6" x14ac:dyDescent="0.3">
      <c r="A1035" s="63"/>
      <c r="B1035" s="189"/>
      <c r="C1035" s="189"/>
      <c r="D1035" s="189"/>
      <c r="E1035" s="189"/>
      <c r="F1035" s="188"/>
    </row>
    <row r="1036" spans="1:6" x14ac:dyDescent="0.3">
      <c r="A1036" s="63"/>
      <c r="B1036" s="189"/>
      <c r="C1036" s="189"/>
      <c r="D1036" s="189"/>
      <c r="E1036" s="189"/>
      <c r="F1036" s="188"/>
    </row>
    <row r="1037" spans="1:6" x14ac:dyDescent="0.3">
      <c r="A1037" s="63"/>
      <c r="B1037" s="189"/>
      <c r="C1037" s="189"/>
      <c r="D1037" s="189"/>
      <c r="E1037" s="189"/>
      <c r="F1037" s="188"/>
    </row>
    <row r="1038" spans="1:6" x14ac:dyDescent="0.3">
      <c r="A1038" s="63"/>
      <c r="B1038" s="189"/>
      <c r="C1038" s="189"/>
      <c r="D1038" s="189"/>
      <c r="E1038" s="189"/>
      <c r="F1038" s="188"/>
    </row>
    <row r="1039" spans="1:6" x14ac:dyDescent="0.3">
      <c r="A1039" s="63"/>
      <c r="B1039" s="189"/>
      <c r="C1039" s="189"/>
      <c r="D1039" s="189"/>
      <c r="E1039" s="189"/>
      <c r="F1039" s="188"/>
    </row>
    <row r="1040" spans="1:6" x14ac:dyDescent="0.3">
      <c r="A1040" s="63"/>
      <c r="B1040" s="189"/>
      <c r="C1040" s="189"/>
      <c r="D1040" s="189"/>
      <c r="E1040" s="189"/>
      <c r="F1040" s="188"/>
    </row>
    <row r="1041" spans="1:6" x14ac:dyDescent="0.3">
      <c r="A1041" s="63"/>
      <c r="B1041" s="189"/>
      <c r="C1041" s="189"/>
      <c r="D1041" s="189"/>
      <c r="E1041" s="189"/>
      <c r="F1041" s="188"/>
    </row>
    <row r="1042" spans="1:6" x14ac:dyDescent="0.3">
      <c r="A1042" s="63"/>
      <c r="B1042" s="189"/>
      <c r="C1042" s="189"/>
      <c r="D1042" s="189"/>
      <c r="E1042" s="189"/>
      <c r="F1042" s="188"/>
    </row>
    <row r="1043" spans="1:6" x14ac:dyDescent="0.3">
      <c r="A1043" s="63"/>
      <c r="B1043" s="189"/>
      <c r="C1043" s="189"/>
      <c r="D1043" s="189"/>
      <c r="E1043" s="189"/>
      <c r="F1043" s="188"/>
    </row>
    <row r="1044" spans="1:6" x14ac:dyDescent="0.3">
      <c r="A1044" s="63"/>
      <c r="B1044" s="189"/>
      <c r="C1044" s="189"/>
      <c r="D1044" s="189"/>
      <c r="E1044" s="189"/>
      <c r="F1044" s="188"/>
    </row>
    <row r="1045" spans="1:6" x14ac:dyDescent="0.3">
      <c r="A1045" s="63"/>
      <c r="B1045" s="189"/>
      <c r="C1045" s="189"/>
      <c r="D1045" s="189"/>
      <c r="E1045" s="189"/>
      <c r="F1045" s="188"/>
    </row>
    <row r="1046" spans="1:6" x14ac:dyDescent="0.3">
      <c r="A1046" s="63"/>
      <c r="B1046" s="189"/>
      <c r="C1046" s="189"/>
      <c r="D1046" s="189"/>
      <c r="E1046" s="189"/>
      <c r="F1046" s="188"/>
    </row>
    <row r="1047" spans="1:6" x14ac:dyDescent="0.3">
      <c r="A1047" s="63"/>
      <c r="B1047" s="189"/>
      <c r="C1047" s="189"/>
      <c r="D1047" s="189"/>
      <c r="E1047" s="189"/>
      <c r="F1047" s="188"/>
    </row>
    <row r="1048" spans="1:6" x14ac:dyDescent="0.3">
      <c r="A1048" s="63"/>
      <c r="B1048" s="189"/>
      <c r="C1048" s="189"/>
      <c r="D1048" s="189"/>
      <c r="E1048" s="189"/>
      <c r="F1048" s="188"/>
    </row>
    <row r="1049" spans="1:6" x14ac:dyDescent="0.3">
      <c r="A1049" s="63"/>
      <c r="B1049" s="189"/>
      <c r="C1049" s="189"/>
      <c r="D1049" s="189"/>
      <c r="E1049" s="189"/>
      <c r="F1049" s="188"/>
    </row>
    <row r="1050" spans="1:6" x14ac:dyDescent="0.3">
      <c r="A1050" s="63"/>
      <c r="B1050" s="189"/>
      <c r="C1050" s="189"/>
      <c r="D1050" s="189"/>
      <c r="E1050" s="189"/>
      <c r="F1050" s="188"/>
    </row>
    <row r="1051" spans="1:6" x14ac:dyDescent="0.3">
      <c r="A1051" s="63"/>
      <c r="B1051" s="189"/>
      <c r="C1051" s="189"/>
      <c r="D1051" s="189"/>
      <c r="E1051" s="189"/>
      <c r="F1051" s="188"/>
    </row>
    <row r="1052" spans="1:6" x14ac:dyDescent="0.3">
      <c r="A1052" s="63"/>
      <c r="B1052" s="189"/>
      <c r="C1052" s="189"/>
      <c r="D1052" s="189"/>
      <c r="E1052" s="189"/>
      <c r="F1052" s="188"/>
    </row>
    <row r="1053" spans="1:6" x14ac:dyDescent="0.3">
      <c r="A1053" s="63"/>
      <c r="B1053" s="189"/>
      <c r="C1053" s="189"/>
      <c r="D1053" s="189"/>
      <c r="E1053" s="189"/>
      <c r="F1053" s="188"/>
    </row>
    <row r="1054" spans="1:6" x14ac:dyDescent="0.3">
      <c r="A1054" s="63"/>
      <c r="B1054" s="189"/>
      <c r="C1054" s="189"/>
      <c r="D1054" s="189"/>
      <c r="E1054" s="189"/>
      <c r="F1054" s="188"/>
    </row>
    <row r="1055" spans="1:6" x14ac:dyDescent="0.3">
      <c r="A1055" s="63"/>
      <c r="B1055" s="189"/>
      <c r="C1055" s="189"/>
      <c r="D1055" s="189"/>
      <c r="E1055" s="189"/>
      <c r="F1055" s="188"/>
    </row>
    <row r="1056" spans="1:6" x14ac:dyDescent="0.3">
      <c r="A1056" s="63"/>
      <c r="B1056" s="189"/>
      <c r="C1056" s="189"/>
      <c r="D1056" s="189"/>
      <c r="E1056" s="189"/>
      <c r="F1056" s="188"/>
    </row>
    <row r="1057" spans="1:6" x14ac:dyDescent="0.3">
      <c r="A1057" s="63"/>
      <c r="B1057" s="189"/>
      <c r="C1057" s="189"/>
      <c r="D1057" s="189"/>
      <c r="E1057" s="189"/>
      <c r="F1057" s="188"/>
    </row>
    <row r="1058" spans="1:6" x14ac:dyDescent="0.3">
      <c r="A1058" s="63"/>
      <c r="B1058" s="189"/>
      <c r="C1058" s="189"/>
      <c r="D1058" s="189"/>
      <c r="E1058" s="189"/>
      <c r="F1058" s="188"/>
    </row>
    <row r="1059" spans="1:6" x14ac:dyDescent="0.3">
      <c r="A1059" s="63"/>
      <c r="B1059" s="189"/>
      <c r="C1059" s="189"/>
      <c r="D1059" s="189"/>
      <c r="E1059" s="189"/>
      <c r="F1059" s="188"/>
    </row>
    <row r="1060" spans="1:6" x14ac:dyDescent="0.3">
      <c r="A1060" s="63"/>
      <c r="B1060" s="189"/>
      <c r="C1060" s="189"/>
      <c r="D1060" s="189"/>
      <c r="E1060" s="189"/>
      <c r="F1060" s="188"/>
    </row>
    <row r="1061" spans="1:6" x14ac:dyDescent="0.3">
      <c r="A1061" s="63"/>
      <c r="B1061" s="189"/>
      <c r="C1061" s="189"/>
      <c r="D1061" s="189"/>
      <c r="E1061" s="189"/>
      <c r="F1061" s="188"/>
    </row>
    <row r="1062" spans="1:6" x14ac:dyDescent="0.3">
      <c r="A1062" s="63"/>
      <c r="B1062" s="189"/>
      <c r="C1062" s="189"/>
      <c r="D1062" s="189"/>
      <c r="E1062" s="189"/>
      <c r="F1062" s="188"/>
    </row>
    <row r="1063" spans="1:6" x14ac:dyDescent="0.3">
      <c r="A1063" s="63"/>
      <c r="B1063" s="189"/>
      <c r="C1063" s="189"/>
      <c r="D1063" s="189"/>
      <c r="E1063" s="189"/>
      <c r="F1063" s="188"/>
    </row>
    <row r="1064" spans="1:6" x14ac:dyDescent="0.3">
      <c r="A1064" s="63"/>
      <c r="B1064" s="189"/>
      <c r="C1064" s="189"/>
      <c r="D1064" s="189"/>
      <c r="E1064" s="189"/>
      <c r="F1064" s="188"/>
    </row>
    <row r="1065" spans="1:6" x14ac:dyDescent="0.3">
      <c r="A1065" s="63"/>
      <c r="B1065" s="189"/>
      <c r="C1065" s="189"/>
      <c r="D1065" s="189"/>
      <c r="E1065" s="189"/>
      <c r="F1065" s="188"/>
    </row>
    <row r="1066" spans="1:6" x14ac:dyDescent="0.3">
      <c r="A1066" s="63"/>
      <c r="B1066" s="189"/>
      <c r="C1066" s="189"/>
      <c r="D1066" s="189"/>
      <c r="E1066" s="189"/>
      <c r="F1066" s="188"/>
    </row>
    <row r="1067" spans="1:6" x14ac:dyDescent="0.3">
      <c r="A1067" s="63"/>
      <c r="B1067" s="189"/>
      <c r="C1067" s="189"/>
      <c r="D1067" s="189"/>
      <c r="E1067" s="189"/>
      <c r="F1067" s="188"/>
    </row>
    <row r="1068" spans="1:6" x14ac:dyDescent="0.3">
      <c r="A1068" s="63"/>
      <c r="B1068" s="189"/>
      <c r="C1068" s="189"/>
      <c r="D1068" s="189"/>
      <c r="E1068" s="189"/>
      <c r="F1068" s="188"/>
    </row>
    <row r="1069" spans="1:6" x14ac:dyDescent="0.3">
      <c r="A1069" s="63"/>
      <c r="B1069" s="189"/>
      <c r="C1069" s="189"/>
      <c r="D1069" s="189"/>
      <c r="E1069" s="189"/>
      <c r="F1069" s="188"/>
    </row>
    <row r="1070" spans="1:6" x14ac:dyDescent="0.3">
      <c r="A1070" s="63"/>
      <c r="B1070" s="189"/>
      <c r="C1070" s="189"/>
      <c r="D1070" s="189"/>
      <c r="E1070" s="189"/>
      <c r="F1070" s="188"/>
    </row>
    <row r="1071" spans="1:6" x14ac:dyDescent="0.3">
      <c r="A1071" s="63"/>
      <c r="B1071" s="189"/>
      <c r="C1071" s="189"/>
      <c r="D1071" s="189"/>
      <c r="E1071" s="189"/>
      <c r="F1071" s="188"/>
    </row>
    <row r="1072" spans="1:6" x14ac:dyDescent="0.3">
      <c r="A1072" s="63"/>
      <c r="B1072" s="189"/>
      <c r="C1072" s="189"/>
      <c r="D1072" s="189"/>
      <c r="E1072" s="189"/>
      <c r="F1072" s="188"/>
    </row>
    <row r="1073" spans="1:6" x14ac:dyDescent="0.3">
      <c r="A1073" s="63"/>
      <c r="B1073" s="189"/>
      <c r="C1073" s="189"/>
      <c r="D1073" s="189"/>
      <c r="E1073" s="189"/>
      <c r="F1073" s="188"/>
    </row>
    <row r="1074" spans="1:6" x14ac:dyDescent="0.3">
      <c r="A1074" s="63"/>
      <c r="B1074" s="189"/>
      <c r="C1074" s="189"/>
      <c r="D1074" s="189"/>
      <c r="E1074" s="189"/>
      <c r="F1074" s="188"/>
    </row>
    <row r="1075" spans="1:6" x14ac:dyDescent="0.3">
      <c r="A1075" s="63"/>
      <c r="B1075" s="189"/>
      <c r="C1075" s="189"/>
      <c r="D1075" s="189"/>
      <c r="E1075" s="189"/>
      <c r="F1075" s="188"/>
    </row>
    <row r="1076" spans="1:6" x14ac:dyDescent="0.3">
      <c r="A1076" s="63"/>
      <c r="B1076" s="189"/>
      <c r="C1076" s="189"/>
      <c r="D1076" s="189"/>
      <c r="E1076" s="189"/>
      <c r="F1076" s="188"/>
    </row>
    <row r="1077" spans="1:6" x14ac:dyDescent="0.3">
      <c r="A1077" s="63"/>
      <c r="B1077" s="189"/>
      <c r="C1077" s="189"/>
      <c r="D1077" s="189"/>
      <c r="E1077" s="189"/>
      <c r="F1077" s="188"/>
    </row>
    <row r="1078" spans="1:6" x14ac:dyDescent="0.3">
      <c r="A1078" s="63"/>
      <c r="B1078" s="189"/>
      <c r="C1078" s="189"/>
      <c r="D1078" s="189"/>
      <c r="E1078" s="189"/>
      <c r="F1078" s="188"/>
    </row>
    <row r="1079" spans="1:6" x14ac:dyDescent="0.3">
      <c r="A1079" s="63"/>
      <c r="B1079" s="189"/>
      <c r="C1079" s="189"/>
      <c r="D1079" s="189"/>
      <c r="E1079" s="189"/>
      <c r="F1079" s="188"/>
    </row>
    <row r="1080" spans="1:6" x14ac:dyDescent="0.3">
      <c r="A1080" s="63"/>
      <c r="B1080" s="189"/>
      <c r="C1080" s="189"/>
      <c r="D1080" s="189"/>
      <c r="E1080" s="189"/>
      <c r="F1080" s="188"/>
    </row>
    <row r="1081" spans="1:6" x14ac:dyDescent="0.3">
      <c r="A1081" s="63"/>
      <c r="B1081" s="189"/>
      <c r="C1081" s="189"/>
      <c r="D1081" s="189"/>
      <c r="E1081" s="189"/>
      <c r="F1081" s="188"/>
    </row>
    <row r="1082" spans="1:6" x14ac:dyDescent="0.3">
      <c r="A1082" s="63"/>
      <c r="B1082" s="189"/>
      <c r="C1082" s="189"/>
      <c r="D1082" s="189"/>
      <c r="E1082" s="189"/>
      <c r="F1082" s="188"/>
    </row>
    <row r="1083" spans="1:6" x14ac:dyDescent="0.3">
      <c r="A1083" s="63"/>
      <c r="B1083" s="189"/>
      <c r="C1083" s="189"/>
      <c r="D1083" s="189"/>
      <c r="E1083" s="189"/>
      <c r="F1083" s="188"/>
    </row>
    <row r="1084" spans="1:6" x14ac:dyDescent="0.3">
      <c r="A1084" s="63"/>
      <c r="B1084" s="189"/>
      <c r="C1084" s="189"/>
      <c r="D1084" s="189"/>
      <c r="E1084" s="189"/>
      <c r="F1084" s="188"/>
    </row>
    <row r="1085" spans="1:6" x14ac:dyDescent="0.3">
      <c r="A1085" s="63"/>
      <c r="B1085" s="189"/>
      <c r="C1085" s="189"/>
      <c r="D1085" s="189"/>
      <c r="E1085" s="189"/>
      <c r="F1085" s="188"/>
    </row>
    <row r="1086" spans="1:6" x14ac:dyDescent="0.3">
      <c r="A1086" s="63"/>
      <c r="B1086" s="189"/>
      <c r="C1086" s="189"/>
      <c r="D1086" s="189"/>
      <c r="E1086" s="189"/>
      <c r="F1086" s="188"/>
    </row>
    <row r="1087" spans="1:6" x14ac:dyDescent="0.3">
      <c r="A1087" s="63"/>
      <c r="B1087" s="189"/>
      <c r="C1087" s="189"/>
      <c r="D1087" s="189"/>
      <c r="E1087" s="189"/>
      <c r="F1087" s="188"/>
    </row>
    <row r="1088" spans="1:6" x14ac:dyDescent="0.3">
      <c r="A1088" s="63"/>
      <c r="B1088" s="189"/>
      <c r="C1088" s="189"/>
      <c r="D1088" s="189"/>
      <c r="E1088" s="189"/>
      <c r="F1088" s="188"/>
    </row>
    <row r="1089" spans="1:6" x14ac:dyDescent="0.3">
      <c r="A1089" s="63"/>
      <c r="B1089" s="189"/>
      <c r="C1089" s="189"/>
      <c r="D1089" s="189"/>
      <c r="E1089" s="189"/>
      <c r="F1089" s="188"/>
    </row>
    <row r="1090" spans="1:6" x14ac:dyDescent="0.3">
      <c r="A1090" s="63"/>
      <c r="B1090" s="189"/>
      <c r="C1090" s="189"/>
      <c r="D1090" s="189"/>
      <c r="E1090" s="189"/>
      <c r="F1090" s="188"/>
    </row>
    <row r="1091" spans="1:6" x14ac:dyDescent="0.3">
      <c r="A1091" s="63"/>
      <c r="B1091" s="189"/>
      <c r="C1091" s="189"/>
      <c r="D1091" s="189"/>
      <c r="E1091" s="189"/>
      <c r="F1091" s="188"/>
    </row>
    <row r="1092" spans="1:6" x14ac:dyDescent="0.3">
      <c r="A1092" s="63"/>
      <c r="B1092" s="189"/>
      <c r="C1092" s="189"/>
      <c r="D1092" s="189"/>
      <c r="E1092" s="189"/>
      <c r="F1092" s="188"/>
    </row>
    <row r="1093" spans="1:6" x14ac:dyDescent="0.3">
      <c r="A1093" s="63"/>
      <c r="B1093" s="189"/>
      <c r="C1093" s="189"/>
      <c r="D1093" s="189"/>
      <c r="E1093" s="189"/>
      <c r="F1093" s="188"/>
    </row>
    <row r="1094" spans="1:6" x14ac:dyDescent="0.3">
      <c r="A1094" s="63"/>
      <c r="B1094" s="189"/>
      <c r="C1094" s="189"/>
      <c r="D1094" s="189"/>
      <c r="E1094" s="189"/>
      <c r="F1094" s="188"/>
    </row>
    <row r="1095" spans="1:6" x14ac:dyDescent="0.3">
      <c r="A1095" s="63"/>
      <c r="B1095" s="189"/>
      <c r="C1095" s="189"/>
      <c r="D1095" s="189"/>
      <c r="E1095" s="189"/>
      <c r="F1095" s="188"/>
    </row>
    <row r="1096" spans="1:6" x14ac:dyDescent="0.3">
      <c r="A1096" s="63"/>
      <c r="B1096" s="189"/>
      <c r="C1096" s="189"/>
      <c r="D1096" s="189"/>
      <c r="E1096" s="189"/>
      <c r="F1096" s="188"/>
    </row>
    <row r="1097" spans="1:6" x14ac:dyDescent="0.3">
      <c r="A1097" s="63"/>
      <c r="B1097" s="189"/>
      <c r="C1097" s="189"/>
      <c r="D1097" s="189"/>
      <c r="E1097" s="189"/>
      <c r="F1097" s="188"/>
    </row>
    <row r="1098" spans="1:6" x14ac:dyDescent="0.3">
      <c r="A1098" s="63"/>
      <c r="B1098" s="189"/>
      <c r="C1098" s="189"/>
      <c r="D1098" s="189"/>
      <c r="E1098" s="189"/>
      <c r="F1098" s="188"/>
    </row>
    <row r="1099" spans="1:6" x14ac:dyDescent="0.3">
      <c r="A1099" s="63"/>
      <c r="B1099" s="189"/>
      <c r="C1099" s="189"/>
      <c r="D1099" s="189"/>
      <c r="E1099" s="189"/>
      <c r="F1099" s="188"/>
    </row>
    <row r="1100" spans="1:6" x14ac:dyDescent="0.3">
      <c r="A1100" s="63"/>
      <c r="B1100" s="189"/>
      <c r="C1100" s="189"/>
      <c r="D1100" s="189"/>
      <c r="E1100" s="189"/>
      <c r="F1100" s="188"/>
    </row>
    <row r="1101" spans="1:6" x14ac:dyDescent="0.3">
      <c r="A1101" s="63"/>
      <c r="B1101" s="189"/>
      <c r="C1101" s="189"/>
      <c r="D1101" s="189"/>
      <c r="E1101" s="189"/>
      <c r="F1101" s="188"/>
    </row>
    <row r="1102" spans="1:6" x14ac:dyDescent="0.3">
      <c r="A1102" s="63"/>
      <c r="B1102" s="189"/>
      <c r="C1102" s="189"/>
      <c r="D1102" s="189"/>
      <c r="E1102" s="189"/>
      <c r="F1102" s="188"/>
    </row>
    <row r="1103" spans="1:6" x14ac:dyDescent="0.3">
      <c r="A1103" s="63"/>
      <c r="B1103" s="189"/>
      <c r="C1103" s="189"/>
      <c r="D1103" s="189"/>
      <c r="E1103" s="189"/>
      <c r="F1103" s="188"/>
    </row>
    <row r="1104" spans="1:6" x14ac:dyDescent="0.3">
      <c r="A1104" s="63"/>
      <c r="B1104" s="189"/>
      <c r="C1104" s="189"/>
      <c r="D1104" s="189"/>
      <c r="E1104" s="189"/>
      <c r="F1104" s="188"/>
    </row>
    <row r="1105" spans="1:6" x14ac:dyDescent="0.3">
      <c r="A1105" s="63"/>
      <c r="B1105" s="189"/>
      <c r="C1105" s="189"/>
      <c r="D1105" s="189"/>
      <c r="E1105" s="189"/>
      <c r="F1105" s="188"/>
    </row>
    <row r="1106" spans="1:6" x14ac:dyDescent="0.3">
      <c r="A1106" s="63"/>
      <c r="B1106" s="189"/>
      <c r="C1106" s="189"/>
      <c r="D1106" s="189"/>
      <c r="E1106" s="189"/>
      <c r="F1106" s="188"/>
    </row>
    <row r="1107" spans="1:6" x14ac:dyDescent="0.3">
      <c r="A1107" s="63"/>
      <c r="B1107" s="189"/>
      <c r="C1107" s="189"/>
      <c r="D1107" s="189"/>
      <c r="E1107" s="189"/>
      <c r="F1107" s="188"/>
    </row>
    <row r="1108" spans="1:6" x14ac:dyDescent="0.3">
      <c r="A1108" s="63"/>
      <c r="B1108" s="189"/>
      <c r="C1108" s="189"/>
      <c r="D1108" s="189"/>
      <c r="E1108" s="189"/>
      <c r="F1108" s="188"/>
    </row>
    <row r="1109" spans="1:6" x14ac:dyDescent="0.3">
      <c r="A1109" s="63"/>
      <c r="B1109" s="189"/>
      <c r="C1109" s="189"/>
      <c r="D1109" s="189"/>
      <c r="E1109" s="189"/>
      <c r="F1109" s="188"/>
    </row>
    <row r="1110" spans="1:6" x14ac:dyDescent="0.3">
      <c r="A1110" s="63"/>
      <c r="B1110" s="189"/>
      <c r="C1110" s="189"/>
      <c r="D1110" s="189"/>
      <c r="E1110" s="189"/>
      <c r="F1110" s="188"/>
    </row>
    <row r="1111" spans="1:6" x14ac:dyDescent="0.3">
      <c r="A1111" s="63"/>
      <c r="B1111" s="189"/>
      <c r="C1111" s="189"/>
      <c r="D1111" s="189"/>
      <c r="E1111" s="189"/>
      <c r="F1111" s="188"/>
    </row>
    <row r="1112" spans="1:6" x14ac:dyDescent="0.3">
      <c r="A1112" s="63"/>
      <c r="B1112" s="189"/>
      <c r="C1112" s="189"/>
      <c r="D1112" s="189"/>
      <c r="E1112" s="189"/>
      <c r="F1112" s="188"/>
    </row>
    <row r="1113" spans="1:6" x14ac:dyDescent="0.3">
      <c r="A1113" s="63"/>
      <c r="B1113" s="189"/>
      <c r="C1113" s="189"/>
      <c r="D1113" s="189"/>
      <c r="E1113" s="189"/>
      <c r="F1113" s="188"/>
    </row>
    <row r="1114" spans="1:6" x14ac:dyDescent="0.3">
      <c r="A1114" s="63"/>
      <c r="B1114" s="189"/>
      <c r="C1114" s="189"/>
      <c r="D1114" s="189"/>
      <c r="E1114" s="189"/>
      <c r="F1114" s="188"/>
    </row>
    <row r="1115" spans="1:6" x14ac:dyDescent="0.3">
      <c r="A1115" s="63"/>
      <c r="B1115" s="189"/>
      <c r="C1115" s="189"/>
      <c r="D1115" s="189"/>
      <c r="E1115" s="189"/>
      <c r="F1115" s="188"/>
    </row>
    <row r="1116" spans="1:6" x14ac:dyDescent="0.3">
      <c r="A1116" s="63"/>
      <c r="B1116" s="189"/>
      <c r="C1116" s="189"/>
      <c r="D1116" s="189"/>
      <c r="E1116" s="189"/>
      <c r="F1116" s="188"/>
    </row>
    <row r="1117" spans="1:6" x14ac:dyDescent="0.3">
      <c r="A1117" s="63"/>
      <c r="B1117" s="189"/>
      <c r="C1117" s="189"/>
      <c r="D1117" s="189"/>
      <c r="E1117" s="189"/>
      <c r="F1117" s="188"/>
    </row>
    <row r="1118" spans="1:6" x14ac:dyDescent="0.3">
      <c r="A1118" s="63"/>
      <c r="B1118" s="189"/>
      <c r="C1118" s="189"/>
      <c r="D1118" s="189"/>
      <c r="E1118" s="189"/>
      <c r="F1118" s="188"/>
    </row>
    <row r="1119" spans="1:6" x14ac:dyDescent="0.3">
      <c r="A1119" s="63"/>
      <c r="B1119" s="189"/>
      <c r="C1119" s="189"/>
      <c r="D1119" s="189"/>
      <c r="E1119" s="189"/>
      <c r="F1119" s="188"/>
    </row>
    <row r="1120" spans="1:6" x14ac:dyDescent="0.3">
      <c r="A1120" s="63"/>
      <c r="B1120" s="189"/>
      <c r="C1120" s="189"/>
      <c r="D1120" s="189"/>
      <c r="E1120" s="189"/>
      <c r="F1120" s="188"/>
    </row>
    <row r="1121" spans="1:6" x14ac:dyDescent="0.3">
      <c r="A1121" s="63"/>
      <c r="B1121" s="189"/>
      <c r="C1121" s="189"/>
      <c r="D1121" s="189"/>
      <c r="E1121" s="189"/>
      <c r="F1121" s="188"/>
    </row>
    <row r="1122" spans="1:6" x14ac:dyDescent="0.3">
      <c r="A1122" s="63"/>
      <c r="B1122" s="189"/>
      <c r="C1122" s="189"/>
      <c r="D1122" s="189"/>
      <c r="E1122" s="189"/>
      <c r="F1122" s="188"/>
    </row>
    <row r="1123" spans="1:6" x14ac:dyDescent="0.3">
      <c r="A1123" s="63"/>
      <c r="B1123" s="189"/>
      <c r="C1123" s="189"/>
      <c r="D1123" s="189"/>
      <c r="E1123" s="189"/>
      <c r="F1123" s="188"/>
    </row>
    <row r="1124" spans="1:6" x14ac:dyDescent="0.3">
      <c r="A1124" s="63"/>
      <c r="B1124" s="189"/>
      <c r="C1124" s="189"/>
      <c r="D1124" s="189"/>
      <c r="E1124" s="189"/>
      <c r="F1124" s="188"/>
    </row>
    <row r="1125" spans="1:6" x14ac:dyDescent="0.3">
      <c r="A1125" s="63"/>
      <c r="B1125" s="189"/>
      <c r="C1125" s="189"/>
      <c r="D1125" s="189"/>
      <c r="E1125" s="189"/>
      <c r="F1125" s="188"/>
    </row>
    <row r="1126" spans="1:6" x14ac:dyDescent="0.3">
      <c r="A1126" s="63"/>
      <c r="B1126" s="189"/>
      <c r="C1126" s="189"/>
      <c r="D1126" s="189"/>
      <c r="E1126" s="189"/>
      <c r="F1126" s="188"/>
    </row>
    <row r="1127" spans="1:6" x14ac:dyDescent="0.3">
      <c r="A1127" s="63"/>
      <c r="B1127" s="189"/>
      <c r="C1127" s="189"/>
      <c r="D1127" s="189"/>
      <c r="E1127" s="189"/>
      <c r="F1127" s="188"/>
    </row>
    <row r="1128" spans="1:6" x14ac:dyDescent="0.3">
      <c r="A1128" s="63"/>
      <c r="B1128" s="189"/>
      <c r="C1128" s="189"/>
      <c r="D1128" s="189"/>
      <c r="E1128" s="189"/>
      <c r="F1128" s="188"/>
    </row>
    <row r="1129" spans="1:6" x14ac:dyDescent="0.3">
      <c r="A1129" s="63"/>
      <c r="B1129" s="189"/>
      <c r="C1129" s="189"/>
      <c r="D1129" s="189"/>
      <c r="E1129" s="189"/>
      <c r="F1129" s="188"/>
    </row>
    <row r="1130" spans="1:6" x14ac:dyDescent="0.3">
      <c r="A1130" s="63"/>
      <c r="B1130" s="189"/>
      <c r="C1130" s="189"/>
      <c r="D1130" s="189"/>
      <c r="E1130" s="189"/>
      <c r="F1130" s="188"/>
    </row>
    <row r="1131" spans="1:6" x14ac:dyDescent="0.3">
      <c r="A1131" s="63"/>
      <c r="B1131" s="189"/>
      <c r="C1131" s="189"/>
      <c r="D1131" s="189"/>
      <c r="E1131" s="189"/>
      <c r="F1131" s="188"/>
    </row>
    <row r="1132" spans="1:6" x14ac:dyDescent="0.3">
      <c r="A1132" s="63"/>
      <c r="B1132" s="189"/>
      <c r="C1132" s="189"/>
      <c r="D1132" s="189"/>
      <c r="E1132" s="189"/>
      <c r="F1132" s="188"/>
    </row>
    <row r="1133" spans="1:6" x14ac:dyDescent="0.3">
      <c r="A1133" s="63"/>
      <c r="B1133" s="189"/>
      <c r="C1133" s="189"/>
      <c r="D1133" s="189"/>
      <c r="E1133" s="189"/>
      <c r="F1133" s="188"/>
    </row>
    <row r="1134" spans="1:6" x14ac:dyDescent="0.3">
      <c r="A1134" s="63"/>
      <c r="B1134" s="189"/>
      <c r="C1134" s="189"/>
      <c r="D1134" s="189"/>
      <c r="E1134" s="189"/>
      <c r="F1134" s="188"/>
    </row>
    <row r="1135" spans="1:6" x14ac:dyDescent="0.3">
      <c r="A1135" s="63"/>
      <c r="B1135" s="189"/>
      <c r="C1135" s="189"/>
      <c r="D1135" s="189"/>
      <c r="E1135" s="189"/>
      <c r="F1135" s="188"/>
    </row>
    <row r="1136" spans="1:6" x14ac:dyDescent="0.3">
      <c r="A1136" s="63"/>
      <c r="B1136" s="189"/>
      <c r="C1136" s="189"/>
      <c r="D1136" s="189"/>
      <c r="E1136" s="189"/>
      <c r="F1136" s="188"/>
    </row>
    <row r="1137" spans="1:6" x14ac:dyDescent="0.3">
      <c r="A1137" s="63"/>
      <c r="B1137" s="189"/>
      <c r="C1137" s="189"/>
      <c r="D1137" s="189"/>
      <c r="E1137" s="189"/>
      <c r="F1137" s="188"/>
    </row>
    <row r="1138" spans="1:6" x14ac:dyDescent="0.3">
      <c r="A1138" s="63"/>
      <c r="B1138" s="189"/>
      <c r="C1138" s="189"/>
      <c r="D1138" s="189"/>
      <c r="E1138" s="189"/>
      <c r="F1138" s="188"/>
    </row>
    <row r="1139" spans="1:6" x14ac:dyDescent="0.3">
      <c r="A1139" s="63"/>
      <c r="B1139" s="189"/>
      <c r="C1139" s="189"/>
      <c r="D1139" s="189"/>
      <c r="E1139" s="189"/>
      <c r="F1139" s="188"/>
    </row>
    <row r="1140" spans="1:6" x14ac:dyDescent="0.3">
      <c r="A1140" s="63"/>
      <c r="B1140" s="189"/>
      <c r="C1140" s="189"/>
      <c r="D1140" s="189"/>
      <c r="E1140" s="189"/>
      <c r="F1140" s="188"/>
    </row>
    <row r="1141" spans="1:6" x14ac:dyDescent="0.3">
      <c r="A1141" s="63"/>
      <c r="B1141" s="189"/>
      <c r="C1141" s="189"/>
      <c r="D1141" s="189"/>
      <c r="E1141" s="189"/>
      <c r="F1141" s="188"/>
    </row>
    <row r="1142" spans="1:6" x14ac:dyDescent="0.3">
      <c r="A1142" s="63"/>
      <c r="B1142" s="189"/>
      <c r="C1142" s="189"/>
      <c r="D1142" s="189"/>
      <c r="E1142" s="189"/>
      <c r="F1142" s="188"/>
    </row>
    <row r="1143" spans="1:6" x14ac:dyDescent="0.3">
      <c r="A1143" s="63"/>
      <c r="B1143" s="189"/>
      <c r="C1143" s="189"/>
      <c r="D1143" s="189"/>
      <c r="E1143" s="189"/>
      <c r="F1143" s="188"/>
    </row>
    <row r="1144" spans="1:6" x14ac:dyDescent="0.3">
      <c r="A1144" s="63"/>
      <c r="B1144" s="189"/>
      <c r="C1144" s="189"/>
      <c r="D1144" s="189"/>
      <c r="E1144" s="189"/>
      <c r="F1144" s="188"/>
    </row>
    <row r="1145" spans="1:6" x14ac:dyDescent="0.3">
      <c r="A1145" s="63"/>
      <c r="B1145" s="189"/>
      <c r="C1145" s="189"/>
      <c r="D1145" s="189"/>
      <c r="E1145" s="189"/>
      <c r="F1145" s="188"/>
    </row>
    <row r="1146" spans="1:6" x14ac:dyDescent="0.3">
      <c r="A1146" s="63"/>
      <c r="B1146" s="189"/>
      <c r="C1146" s="189"/>
      <c r="D1146" s="189"/>
      <c r="E1146" s="189"/>
      <c r="F1146" s="188"/>
    </row>
    <row r="1147" spans="1:6" x14ac:dyDescent="0.3">
      <c r="A1147" s="63"/>
      <c r="B1147" s="189"/>
      <c r="C1147" s="189"/>
      <c r="D1147" s="189"/>
      <c r="E1147" s="189"/>
      <c r="F1147" s="188"/>
    </row>
  </sheetData>
  <sortState ref="X36:AC101">
    <sortCondition ref="X36:X101"/>
    <sortCondition ref="Y36:Y101"/>
    <sortCondition ref="Z36:Z101"/>
  </sortState>
  <mergeCells count="46">
    <mergeCell ref="T187:T188"/>
    <mergeCell ref="U187:U188"/>
    <mergeCell ref="T151:T152"/>
    <mergeCell ref="U151:U152"/>
    <mergeCell ref="T163:T164"/>
    <mergeCell ref="U163:U164"/>
    <mergeCell ref="T175:T176"/>
    <mergeCell ref="U175:U176"/>
    <mergeCell ref="I151:I152"/>
    <mergeCell ref="J163:J164"/>
    <mergeCell ref="J175:J176"/>
    <mergeCell ref="J187:J188"/>
    <mergeCell ref="J68:J69"/>
    <mergeCell ref="J151:J152"/>
    <mergeCell ref="I163:I164"/>
    <mergeCell ref="I175:I176"/>
    <mergeCell ref="I187:I188"/>
    <mergeCell ref="T491:T492"/>
    <mergeCell ref="U491:U492"/>
    <mergeCell ref="I491:I492"/>
    <mergeCell ref="J491:J492"/>
    <mergeCell ref="A11:A12"/>
    <mergeCell ref="L11:L12"/>
    <mergeCell ref="O11:O12"/>
    <mergeCell ref="P11:P12"/>
    <mergeCell ref="M11:M12"/>
    <mergeCell ref="N11:N12"/>
    <mergeCell ref="I68:I69"/>
    <mergeCell ref="K68:K69"/>
    <mergeCell ref="B68:B69"/>
    <mergeCell ref="A199:A200"/>
    <mergeCell ref="F199:F200"/>
    <mergeCell ref="G199:G200"/>
    <mergeCell ref="A68:A69"/>
    <mergeCell ref="A265:A266"/>
    <mergeCell ref="F265:F266"/>
    <mergeCell ref="G265:G266"/>
    <mergeCell ref="F4:F5"/>
    <mergeCell ref="G4:G5"/>
    <mergeCell ref="A44:A45"/>
    <mergeCell ref="A4:A5"/>
    <mergeCell ref="H44:H45"/>
    <mergeCell ref="I44:I45"/>
    <mergeCell ref="A33:A34"/>
    <mergeCell ref="F33:F34"/>
    <mergeCell ref="G33:G34"/>
  </mergeCells>
  <pageMargins left="0.7" right="0.7" top="0.75" bottom="0.75" header="0.3" footer="0.3"/>
  <pageSetup paperSize="25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E411"/>
  <sheetViews>
    <sheetView showGridLines="0" topLeftCell="A262" zoomScale="80" zoomScaleNormal="80" workbookViewId="0">
      <pane xSplit="1" topLeftCell="B1" activePane="topRight" state="frozen"/>
      <selection activeCell="B378" sqref="B378:E378"/>
      <selection pane="topRight" activeCell="K4" sqref="K4"/>
    </sheetView>
  </sheetViews>
  <sheetFormatPr defaultRowHeight="14.4" x14ac:dyDescent="0.3"/>
  <cols>
    <col min="1" max="1" width="21.88671875" style="2" customWidth="1"/>
    <col min="2" max="2" width="16.33203125" customWidth="1"/>
    <col min="3" max="3" width="18" customWidth="1"/>
    <col min="4" max="4" width="18.88671875" bestFit="1" customWidth="1"/>
    <col min="5" max="5" width="17.109375" style="65" customWidth="1"/>
    <col min="6" max="6" width="17.88671875" style="110" bestFit="1" customWidth="1"/>
    <col min="7" max="7" width="16.88671875" bestFit="1" customWidth="1"/>
    <col min="8" max="8" width="15.44140625" customWidth="1"/>
    <col min="9" max="9" width="18.88671875" customWidth="1"/>
    <col min="10" max="10" width="17.88671875" customWidth="1"/>
    <col min="11" max="11" width="17.33203125" bestFit="1" customWidth="1"/>
    <col min="12" max="12" width="12.44140625" customWidth="1"/>
    <col min="13" max="13" width="17.33203125" bestFit="1" customWidth="1"/>
    <col min="14" max="14" width="11.33203125" customWidth="1"/>
    <col min="15" max="15" width="13.44140625" bestFit="1" customWidth="1"/>
    <col min="16" max="16" width="14.109375" bestFit="1" customWidth="1"/>
    <col min="17" max="17" width="13.33203125" bestFit="1" customWidth="1"/>
    <col min="18" max="19" width="17.33203125" bestFit="1" customWidth="1"/>
    <col min="20" max="20" width="17" bestFit="1" customWidth="1"/>
    <col min="21" max="21" width="9.33203125" bestFit="1" customWidth="1"/>
    <col min="22" max="22" width="11.109375" bestFit="1" customWidth="1"/>
    <col min="23" max="23" width="11.5546875" bestFit="1" customWidth="1"/>
    <col min="24" max="24" width="11.88671875" bestFit="1" customWidth="1"/>
    <col min="25" max="25" width="9.33203125" bestFit="1" customWidth="1"/>
    <col min="26" max="26" width="13.33203125" bestFit="1" customWidth="1"/>
    <col min="27" max="27" width="13.44140625" bestFit="1" customWidth="1"/>
    <col min="28" max="28" width="14.109375" bestFit="1" customWidth="1"/>
    <col min="29" max="29" width="9.33203125" bestFit="1" customWidth="1"/>
    <col min="30" max="30" width="13.33203125" bestFit="1" customWidth="1"/>
    <col min="31" max="31" width="13.44140625" bestFit="1" customWidth="1"/>
    <col min="32" max="32" width="14.109375" bestFit="1" customWidth="1"/>
    <col min="33" max="33" width="9.33203125" bestFit="1" customWidth="1"/>
    <col min="34" max="34" width="15" bestFit="1" customWidth="1"/>
    <col min="35" max="35" width="15.109375" bestFit="1" customWidth="1"/>
    <col min="36" max="36" width="15.88671875" bestFit="1" customWidth="1"/>
    <col min="37" max="37" width="9.33203125" bestFit="1" customWidth="1"/>
    <col min="38" max="38" width="13.33203125" bestFit="1" customWidth="1"/>
    <col min="39" max="39" width="13.44140625" bestFit="1" customWidth="1"/>
    <col min="40" max="40" width="14.109375" bestFit="1" customWidth="1"/>
    <col min="41" max="41" width="9.33203125" bestFit="1" customWidth="1"/>
    <col min="42" max="42" width="12.109375" bestFit="1" customWidth="1"/>
    <col min="43" max="43" width="12.33203125" bestFit="1" customWidth="1"/>
    <col min="44" max="44" width="13" bestFit="1" customWidth="1"/>
    <col min="45" max="45" width="9.33203125" bestFit="1" customWidth="1"/>
    <col min="46" max="46" width="11.109375" bestFit="1" customWidth="1"/>
    <col min="47" max="47" width="11.33203125" bestFit="1" customWidth="1"/>
    <col min="48" max="48" width="11.88671875" bestFit="1" customWidth="1"/>
    <col min="49" max="49" width="9.33203125" bestFit="1" customWidth="1"/>
    <col min="50" max="50" width="11.109375" bestFit="1" customWidth="1"/>
    <col min="51" max="51" width="11.44140625" bestFit="1" customWidth="1"/>
    <col min="52" max="52" width="11.88671875" bestFit="1" customWidth="1"/>
    <col min="53" max="53" width="12.109375" bestFit="1" customWidth="1"/>
    <col min="54" max="54" width="9.5546875" bestFit="1" customWidth="1"/>
    <col min="55" max="55" width="11.6640625" bestFit="1" customWidth="1"/>
    <col min="56" max="56" width="10.33203125" bestFit="1" customWidth="1"/>
    <col min="57" max="57" width="9.33203125" bestFit="1" customWidth="1"/>
    <col min="58" max="58" width="12.88671875" bestFit="1" customWidth="1"/>
    <col min="59" max="59" width="13" bestFit="1" customWidth="1"/>
    <col min="60" max="60" width="12.33203125" bestFit="1" customWidth="1"/>
    <col min="61" max="61" width="9.33203125" bestFit="1" customWidth="1"/>
    <col min="62" max="63" width="16.109375" bestFit="1" customWidth="1"/>
    <col min="64" max="64" width="14" bestFit="1" customWidth="1"/>
  </cols>
  <sheetData>
    <row r="1" spans="1:15" x14ac:dyDescent="0.3">
      <c r="A1" s="2" t="s">
        <v>812</v>
      </c>
      <c r="B1" t="s">
        <v>821</v>
      </c>
      <c r="E1"/>
      <c r="F1"/>
      <c r="G1" s="65"/>
      <c r="J1" s="81"/>
    </row>
    <row r="2" spans="1:15" ht="15" thickBot="1" x14ac:dyDescent="0.35">
      <c r="A2" s="2" t="s">
        <v>814</v>
      </c>
      <c r="B2" t="s">
        <v>822</v>
      </c>
      <c r="E2"/>
      <c r="F2"/>
      <c r="G2" s="65"/>
      <c r="J2" s="81"/>
    </row>
    <row r="3" spans="1:15" ht="25.5" customHeight="1" thickBot="1" x14ac:dyDescent="0.4">
      <c r="A3" s="18" t="s">
        <v>1251</v>
      </c>
      <c r="B3" s="62" t="s">
        <v>192</v>
      </c>
      <c r="C3" s="22"/>
      <c r="D3" s="22"/>
      <c r="E3" s="23"/>
      <c r="F3" s="164"/>
      <c r="G3" s="163"/>
    </row>
    <row r="4" spans="1:15" ht="15" thickBot="1" x14ac:dyDescent="0.35">
      <c r="A4" s="322" t="s">
        <v>193</v>
      </c>
      <c r="B4" s="51" t="s">
        <v>637</v>
      </c>
      <c r="C4" s="48"/>
      <c r="D4" s="48" t="s">
        <v>638</v>
      </c>
      <c r="E4" s="49"/>
      <c r="F4" s="344" t="s">
        <v>636</v>
      </c>
      <c r="G4" s="344" t="s">
        <v>200</v>
      </c>
    </row>
    <row r="5" spans="1:15" ht="15.6" thickTop="1" thickBot="1" x14ac:dyDescent="0.35">
      <c r="A5" s="332"/>
      <c r="B5" s="44" t="s">
        <v>195</v>
      </c>
      <c r="C5" s="45" t="s">
        <v>194</v>
      </c>
      <c r="D5" s="44" t="s">
        <v>195</v>
      </c>
      <c r="E5" s="45" t="s">
        <v>194</v>
      </c>
      <c r="F5" s="358"/>
      <c r="G5" s="358"/>
    </row>
    <row r="6" spans="1:15" x14ac:dyDescent="0.3">
      <c r="A6" s="97">
        <v>2012</v>
      </c>
      <c r="B6" s="71">
        <v>7986</v>
      </c>
      <c r="C6" s="38">
        <v>47908116593</v>
      </c>
      <c r="D6" s="38">
        <v>7977</v>
      </c>
      <c r="E6" s="38">
        <v>47908116593</v>
      </c>
      <c r="F6" s="100">
        <f>D6-B6</f>
        <v>-9</v>
      </c>
      <c r="G6" s="177">
        <f>E6-C6</f>
        <v>0</v>
      </c>
      <c r="H6" s="63"/>
      <c r="I6" s="63"/>
      <c r="J6" s="187"/>
      <c r="K6" s="188"/>
    </row>
    <row r="7" spans="1:15" x14ac:dyDescent="0.3">
      <c r="A7" s="98">
        <v>2013</v>
      </c>
      <c r="B7" s="72">
        <v>7442</v>
      </c>
      <c r="C7" s="29">
        <v>47518482031</v>
      </c>
      <c r="D7" s="29">
        <v>7436</v>
      </c>
      <c r="E7" s="29">
        <v>47518482031</v>
      </c>
      <c r="F7" s="100">
        <f t="shared" ref="F7:F10" si="0">D7-B7</f>
        <v>-6</v>
      </c>
      <c r="G7" s="177">
        <f t="shared" ref="G7:G10" si="1">E7-C7</f>
        <v>0</v>
      </c>
      <c r="H7" s="63"/>
      <c r="I7" s="63"/>
      <c r="J7" s="187"/>
      <c r="K7" s="188"/>
    </row>
    <row r="8" spans="1:15" x14ac:dyDescent="0.3">
      <c r="A8" s="98">
        <v>2014</v>
      </c>
      <c r="B8" s="72">
        <v>7304</v>
      </c>
      <c r="C8" s="29">
        <v>49583810932</v>
      </c>
      <c r="D8" s="29">
        <v>7297</v>
      </c>
      <c r="E8" s="29">
        <v>49583810932</v>
      </c>
      <c r="F8" s="100">
        <f t="shared" si="0"/>
        <v>-7</v>
      </c>
      <c r="G8" s="177">
        <f t="shared" si="1"/>
        <v>0</v>
      </c>
      <c r="H8" s="63"/>
      <c r="I8" s="63"/>
      <c r="J8" s="187"/>
      <c r="K8" s="188"/>
    </row>
    <row r="9" spans="1:15" x14ac:dyDescent="0.3">
      <c r="A9" s="98">
        <v>2015</v>
      </c>
      <c r="B9" s="72">
        <v>7557</v>
      </c>
      <c r="C9" s="29">
        <v>50038822759</v>
      </c>
      <c r="D9" s="29">
        <v>7544</v>
      </c>
      <c r="E9" s="29">
        <v>50038822759</v>
      </c>
      <c r="F9" s="100">
        <f t="shared" si="0"/>
        <v>-13</v>
      </c>
      <c r="G9" s="177">
        <f t="shared" si="1"/>
        <v>0</v>
      </c>
      <c r="H9" s="63"/>
      <c r="I9" s="63"/>
      <c r="J9" s="187"/>
      <c r="K9" s="188"/>
    </row>
    <row r="10" spans="1:15" ht="15" thickBot="1" x14ac:dyDescent="0.35">
      <c r="A10" s="118">
        <v>2016</v>
      </c>
      <c r="B10" s="73">
        <v>7164</v>
      </c>
      <c r="C10" s="30">
        <v>51372256944</v>
      </c>
      <c r="D10" s="30">
        <v>7154</v>
      </c>
      <c r="E10" s="30">
        <v>51372256944</v>
      </c>
      <c r="F10" s="150">
        <f t="shared" si="0"/>
        <v>-10</v>
      </c>
      <c r="G10" s="237">
        <f t="shared" si="1"/>
        <v>0</v>
      </c>
      <c r="H10" s="63"/>
      <c r="I10" s="63"/>
      <c r="J10" s="187"/>
      <c r="K10" s="188"/>
    </row>
    <row r="12" spans="1:15" x14ac:dyDescent="0.3">
      <c r="A12" s="2" t="s">
        <v>812</v>
      </c>
      <c r="B12" t="s">
        <v>885</v>
      </c>
      <c r="E12"/>
      <c r="F12"/>
      <c r="G12" s="65"/>
      <c r="I12" t="s">
        <v>889</v>
      </c>
      <c r="J12" s="81"/>
    </row>
    <row r="13" spans="1:15" ht="15" thickBot="1" x14ac:dyDescent="0.35">
      <c r="A13" s="2" t="s">
        <v>814</v>
      </c>
      <c r="B13" t="s">
        <v>886</v>
      </c>
      <c r="E13"/>
      <c r="F13"/>
      <c r="G13" s="65"/>
      <c r="I13" t="s">
        <v>890</v>
      </c>
      <c r="J13" s="81"/>
    </row>
    <row r="14" spans="1:15" ht="36" customHeight="1" thickBot="1" x14ac:dyDescent="0.4">
      <c r="A14" s="62" t="s">
        <v>1243</v>
      </c>
      <c r="B14" s="62" t="s">
        <v>213</v>
      </c>
      <c r="C14" s="22"/>
      <c r="D14" s="22"/>
      <c r="E14" s="23"/>
      <c r="F14" s="23"/>
      <c r="G14" s="163"/>
      <c r="I14" s="62" t="s">
        <v>1244</v>
      </c>
      <c r="J14" s="62" t="s">
        <v>264</v>
      </c>
      <c r="K14" s="22"/>
      <c r="L14" s="22"/>
      <c r="M14" s="23"/>
      <c r="N14" s="23"/>
      <c r="O14" s="163"/>
    </row>
    <row r="15" spans="1:15" ht="15" thickBot="1" x14ac:dyDescent="0.35">
      <c r="A15" s="332"/>
      <c r="B15" s="159" t="s">
        <v>637</v>
      </c>
      <c r="C15" s="160"/>
      <c r="D15" s="160" t="s">
        <v>638</v>
      </c>
      <c r="E15" s="161"/>
      <c r="F15" s="328" t="s">
        <v>636</v>
      </c>
      <c r="G15" s="328" t="s">
        <v>200</v>
      </c>
      <c r="I15" s="332"/>
      <c r="J15" s="159" t="s">
        <v>637</v>
      </c>
      <c r="K15" s="160"/>
      <c r="L15" s="160" t="s">
        <v>638</v>
      </c>
      <c r="M15" s="161"/>
      <c r="N15" s="328" t="s">
        <v>636</v>
      </c>
      <c r="O15" s="328" t="s">
        <v>200</v>
      </c>
    </row>
    <row r="16" spans="1:15" ht="15.6" thickTop="1" thickBot="1" x14ac:dyDescent="0.35">
      <c r="A16" s="352"/>
      <c r="B16" s="44" t="s">
        <v>197</v>
      </c>
      <c r="C16" s="45" t="s">
        <v>196</v>
      </c>
      <c r="D16" s="44" t="s">
        <v>197</v>
      </c>
      <c r="E16" s="45" t="s">
        <v>196</v>
      </c>
      <c r="F16" s="328"/>
      <c r="G16" s="328"/>
      <c r="I16" s="352"/>
      <c r="J16" s="44" t="s">
        <v>197</v>
      </c>
      <c r="K16" s="45" t="s">
        <v>196</v>
      </c>
      <c r="L16" s="44" t="s">
        <v>197</v>
      </c>
      <c r="M16" s="45" t="s">
        <v>196</v>
      </c>
      <c r="N16" s="328"/>
      <c r="O16" s="328"/>
    </row>
    <row r="17" spans="1:15" x14ac:dyDescent="0.3">
      <c r="A17" s="52" t="s">
        <v>24</v>
      </c>
      <c r="B17" s="71">
        <v>88</v>
      </c>
      <c r="C17" s="38">
        <v>501200010</v>
      </c>
      <c r="D17" s="38">
        <v>88</v>
      </c>
      <c r="E17" s="38">
        <v>501200010</v>
      </c>
      <c r="F17" s="101">
        <f>B17-D17</f>
        <v>0</v>
      </c>
      <c r="G17" s="208">
        <f>C17-E17</f>
        <v>0</v>
      </c>
      <c r="I17" s="52" t="s">
        <v>24</v>
      </c>
      <c r="J17" s="71">
        <v>44</v>
      </c>
      <c r="K17" s="38">
        <v>140639724</v>
      </c>
      <c r="L17" s="38">
        <v>44</v>
      </c>
      <c r="M17" s="38">
        <v>140639724</v>
      </c>
      <c r="N17" s="101">
        <f>J17-L17</f>
        <v>0</v>
      </c>
      <c r="O17" s="208">
        <f>K17-M17</f>
        <v>0</v>
      </c>
    </row>
    <row r="18" spans="1:15" x14ac:dyDescent="0.3">
      <c r="A18" s="54" t="s">
        <v>25</v>
      </c>
      <c r="B18" s="72">
        <v>255</v>
      </c>
      <c r="C18" s="29">
        <v>234983976</v>
      </c>
      <c r="D18" s="29">
        <v>255</v>
      </c>
      <c r="E18" s="29">
        <v>234983976</v>
      </c>
      <c r="F18" s="100">
        <f t="shared" ref="F18:F75" si="2">B18-D18</f>
        <v>0</v>
      </c>
      <c r="G18" s="177">
        <f t="shared" ref="G18:G75" si="3">C18-E18</f>
        <v>0</v>
      </c>
      <c r="I18" s="54" t="s">
        <v>25</v>
      </c>
      <c r="J18" s="72">
        <v>75</v>
      </c>
      <c r="K18" s="29">
        <v>63934818</v>
      </c>
      <c r="L18" s="29">
        <v>75</v>
      </c>
      <c r="M18" s="29">
        <v>63934818</v>
      </c>
      <c r="N18" s="100">
        <f t="shared" ref="N18:N75" si="4">J18-L18</f>
        <v>0</v>
      </c>
      <c r="O18" s="177">
        <f t="shared" ref="O18:O75" si="5">K18-M18</f>
        <v>0</v>
      </c>
    </row>
    <row r="19" spans="1:15" x14ac:dyDescent="0.3">
      <c r="A19" s="54" t="s">
        <v>205</v>
      </c>
      <c r="B19" s="72">
        <v>20</v>
      </c>
      <c r="C19" s="29">
        <v>9660981</v>
      </c>
      <c r="D19" s="29">
        <v>20</v>
      </c>
      <c r="E19" s="29">
        <v>9660981</v>
      </c>
      <c r="F19" s="100">
        <f t="shared" si="2"/>
        <v>0</v>
      </c>
      <c r="G19" s="177">
        <f t="shared" si="3"/>
        <v>0</v>
      </c>
      <c r="I19" s="54" t="s">
        <v>205</v>
      </c>
      <c r="J19" s="72">
        <v>7</v>
      </c>
      <c r="K19" s="29">
        <v>3658334</v>
      </c>
      <c r="L19" s="29">
        <v>7</v>
      </c>
      <c r="M19" s="29">
        <v>3658334</v>
      </c>
      <c r="N19" s="100">
        <f t="shared" si="4"/>
        <v>0</v>
      </c>
      <c r="O19" s="177">
        <f t="shared" si="5"/>
        <v>0</v>
      </c>
    </row>
    <row r="20" spans="1:15" x14ac:dyDescent="0.3">
      <c r="A20" s="54" t="s">
        <v>26</v>
      </c>
      <c r="B20" s="72">
        <v>176</v>
      </c>
      <c r="C20" s="29">
        <v>1047554034</v>
      </c>
      <c r="D20" s="29">
        <v>175</v>
      </c>
      <c r="E20" s="29">
        <v>1047554034</v>
      </c>
      <c r="F20" s="100">
        <f t="shared" si="2"/>
        <v>1</v>
      </c>
      <c r="G20" s="177">
        <f t="shared" si="3"/>
        <v>0</v>
      </c>
      <c r="I20" s="54" t="s">
        <v>26</v>
      </c>
      <c r="J20" s="72">
        <v>67</v>
      </c>
      <c r="K20" s="29">
        <v>219168812</v>
      </c>
      <c r="L20" s="29">
        <v>67</v>
      </c>
      <c r="M20" s="29">
        <v>219168812</v>
      </c>
      <c r="N20" s="100">
        <f t="shared" si="4"/>
        <v>0</v>
      </c>
      <c r="O20" s="177">
        <f t="shared" si="5"/>
        <v>0</v>
      </c>
    </row>
    <row r="21" spans="1:15" x14ac:dyDescent="0.3">
      <c r="A21" s="54" t="s">
        <v>27</v>
      </c>
      <c r="B21" s="72">
        <v>69</v>
      </c>
      <c r="C21" s="29">
        <v>365427873</v>
      </c>
      <c r="D21" s="29">
        <v>69</v>
      </c>
      <c r="E21" s="29">
        <v>365427873</v>
      </c>
      <c r="F21" s="100">
        <f t="shared" si="2"/>
        <v>0</v>
      </c>
      <c r="G21" s="177">
        <f t="shared" si="3"/>
        <v>0</v>
      </c>
      <c r="I21" s="54" t="s">
        <v>27</v>
      </c>
      <c r="J21" s="72">
        <v>36</v>
      </c>
      <c r="K21" s="29">
        <v>88003930</v>
      </c>
      <c r="L21" s="29">
        <v>36</v>
      </c>
      <c r="M21" s="29">
        <v>88003930</v>
      </c>
      <c r="N21" s="100">
        <f t="shared" si="4"/>
        <v>0</v>
      </c>
      <c r="O21" s="177">
        <f t="shared" si="5"/>
        <v>0</v>
      </c>
    </row>
    <row r="22" spans="1:15" x14ac:dyDescent="0.3">
      <c r="A22" s="54" t="s">
        <v>28</v>
      </c>
      <c r="B22" s="72">
        <v>466</v>
      </c>
      <c r="C22" s="29">
        <v>8535511793</v>
      </c>
      <c r="D22" s="29">
        <v>466</v>
      </c>
      <c r="E22" s="29">
        <v>8535511793</v>
      </c>
      <c r="F22" s="100">
        <f t="shared" si="2"/>
        <v>0</v>
      </c>
      <c r="G22" s="177">
        <f t="shared" si="3"/>
        <v>0</v>
      </c>
      <c r="I22" s="54" t="s">
        <v>28</v>
      </c>
      <c r="J22" s="72">
        <v>331</v>
      </c>
      <c r="K22" s="29">
        <v>1278972027</v>
      </c>
      <c r="L22" s="29">
        <v>331</v>
      </c>
      <c r="M22" s="29">
        <v>1278972027</v>
      </c>
      <c r="N22" s="100">
        <f t="shared" si="4"/>
        <v>0</v>
      </c>
      <c r="O22" s="177">
        <f t="shared" si="5"/>
        <v>0</v>
      </c>
    </row>
    <row r="23" spans="1:15" x14ac:dyDescent="0.3">
      <c r="A23" s="54" t="s">
        <v>29</v>
      </c>
      <c r="B23" s="72">
        <v>144</v>
      </c>
      <c r="C23" s="29">
        <v>675326430</v>
      </c>
      <c r="D23" s="29">
        <v>144</v>
      </c>
      <c r="E23" s="29">
        <v>675326430</v>
      </c>
      <c r="F23" s="100">
        <f t="shared" si="2"/>
        <v>0</v>
      </c>
      <c r="G23" s="177">
        <f t="shared" si="3"/>
        <v>0</v>
      </c>
      <c r="I23" s="54" t="s">
        <v>29</v>
      </c>
      <c r="J23" s="72">
        <v>103</v>
      </c>
      <c r="K23" s="29">
        <v>199246433</v>
      </c>
      <c r="L23" s="29">
        <v>103</v>
      </c>
      <c r="M23" s="29">
        <v>199246433</v>
      </c>
      <c r="N23" s="100">
        <f t="shared" si="4"/>
        <v>0</v>
      </c>
      <c r="O23" s="177">
        <f t="shared" si="5"/>
        <v>0</v>
      </c>
    </row>
    <row r="24" spans="1:15" x14ac:dyDescent="0.3">
      <c r="A24" s="54" t="s">
        <v>30</v>
      </c>
      <c r="B24" s="72">
        <v>94</v>
      </c>
      <c r="C24" s="29">
        <v>686679748</v>
      </c>
      <c r="D24" s="29">
        <v>94</v>
      </c>
      <c r="E24" s="29">
        <v>686679748</v>
      </c>
      <c r="F24" s="100">
        <f t="shared" si="2"/>
        <v>0</v>
      </c>
      <c r="G24" s="177">
        <f t="shared" si="3"/>
        <v>0</v>
      </c>
      <c r="I24" s="54" t="s">
        <v>30</v>
      </c>
      <c r="J24" s="72">
        <v>51</v>
      </c>
      <c r="K24" s="29">
        <v>97270199</v>
      </c>
      <c r="L24" s="29">
        <v>51</v>
      </c>
      <c r="M24" s="29">
        <v>97270199</v>
      </c>
      <c r="N24" s="100">
        <f t="shared" si="4"/>
        <v>0</v>
      </c>
      <c r="O24" s="177">
        <f t="shared" si="5"/>
        <v>0</v>
      </c>
    </row>
    <row r="25" spans="1:15" x14ac:dyDescent="0.3">
      <c r="A25" s="54" t="s">
        <v>31</v>
      </c>
      <c r="B25" s="72">
        <v>40</v>
      </c>
      <c r="C25" s="29">
        <v>122473289</v>
      </c>
      <c r="D25" s="29">
        <v>40</v>
      </c>
      <c r="E25" s="29">
        <v>122473289</v>
      </c>
      <c r="F25" s="100">
        <f t="shared" si="2"/>
        <v>0</v>
      </c>
      <c r="G25" s="177">
        <f t="shared" si="3"/>
        <v>0</v>
      </c>
      <c r="I25" s="54" t="s">
        <v>31</v>
      </c>
      <c r="J25" s="72">
        <v>10</v>
      </c>
      <c r="K25" s="29">
        <v>11886041</v>
      </c>
      <c r="L25" s="29">
        <v>10</v>
      </c>
      <c r="M25" s="29">
        <v>11886041</v>
      </c>
      <c r="N25" s="100">
        <f t="shared" si="4"/>
        <v>0</v>
      </c>
      <c r="O25" s="177">
        <f t="shared" si="5"/>
        <v>0</v>
      </c>
    </row>
    <row r="26" spans="1:15" x14ac:dyDescent="0.3">
      <c r="A26" s="54" t="s">
        <v>32</v>
      </c>
      <c r="B26" s="72">
        <v>86</v>
      </c>
      <c r="C26" s="29">
        <v>352945993</v>
      </c>
      <c r="D26" s="29">
        <v>86</v>
      </c>
      <c r="E26" s="29">
        <v>352945993</v>
      </c>
      <c r="F26" s="100">
        <f t="shared" si="2"/>
        <v>0</v>
      </c>
      <c r="G26" s="177">
        <f t="shared" si="3"/>
        <v>0</v>
      </c>
      <c r="I26" s="54" t="s">
        <v>32</v>
      </c>
      <c r="J26" s="72">
        <v>53</v>
      </c>
      <c r="K26" s="29">
        <v>130896073</v>
      </c>
      <c r="L26" s="29">
        <v>53</v>
      </c>
      <c r="M26" s="29">
        <v>130896073</v>
      </c>
      <c r="N26" s="100">
        <f t="shared" si="4"/>
        <v>0</v>
      </c>
      <c r="O26" s="177">
        <f t="shared" si="5"/>
        <v>0</v>
      </c>
    </row>
    <row r="27" spans="1:15" x14ac:dyDescent="0.3">
      <c r="A27" s="54" t="s">
        <v>1210</v>
      </c>
      <c r="B27" s="72">
        <v>3</v>
      </c>
      <c r="C27" s="29">
        <v>319630</v>
      </c>
      <c r="D27" s="29">
        <v>3</v>
      </c>
      <c r="E27" s="29">
        <v>319630</v>
      </c>
      <c r="F27" s="100">
        <f t="shared" si="2"/>
        <v>0</v>
      </c>
      <c r="G27" s="177">
        <f t="shared" si="3"/>
        <v>0</v>
      </c>
      <c r="I27" s="54" t="s">
        <v>1210</v>
      </c>
      <c r="J27" s="72">
        <v>0</v>
      </c>
      <c r="K27" s="29">
        <v>0</v>
      </c>
      <c r="L27" s="29">
        <v>0</v>
      </c>
      <c r="M27" s="29">
        <v>0</v>
      </c>
      <c r="N27" s="100">
        <f t="shared" si="4"/>
        <v>0</v>
      </c>
      <c r="O27" s="177">
        <f t="shared" si="5"/>
        <v>0</v>
      </c>
    </row>
    <row r="28" spans="1:15" x14ac:dyDescent="0.3">
      <c r="A28" s="54" t="s">
        <v>33</v>
      </c>
      <c r="B28" s="72">
        <v>166</v>
      </c>
      <c r="C28" s="29">
        <v>2243745612</v>
      </c>
      <c r="D28" s="29">
        <v>165</v>
      </c>
      <c r="E28" s="29">
        <v>2243745612</v>
      </c>
      <c r="F28" s="100">
        <f t="shared" si="2"/>
        <v>1</v>
      </c>
      <c r="G28" s="177">
        <f t="shared" si="3"/>
        <v>0</v>
      </c>
      <c r="I28" s="54" t="s">
        <v>33</v>
      </c>
      <c r="J28" s="72">
        <v>127</v>
      </c>
      <c r="K28" s="29">
        <v>431857367</v>
      </c>
      <c r="L28" s="29">
        <v>126</v>
      </c>
      <c r="M28" s="29">
        <v>431857367</v>
      </c>
      <c r="N28" s="100">
        <f t="shared" si="4"/>
        <v>1</v>
      </c>
      <c r="O28" s="177">
        <f t="shared" si="5"/>
        <v>0</v>
      </c>
    </row>
    <row r="29" spans="1:15" x14ac:dyDescent="0.3">
      <c r="A29" s="54" t="s">
        <v>34</v>
      </c>
      <c r="B29" s="72">
        <v>111</v>
      </c>
      <c r="C29" s="29">
        <v>1135794294</v>
      </c>
      <c r="D29" s="29">
        <v>111</v>
      </c>
      <c r="E29" s="29">
        <v>1135794294</v>
      </c>
      <c r="F29" s="100">
        <f t="shared" si="2"/>
        <v>0</v>
      </c>
      <c r="G29" s="177">
        <f t="shared" si="3"/>
        <v>0</v>
      </c>
      <c r="I29" s="54" t="s">
        <v>34</v>
      </c>
      <c r="J29" s="72">
        <v>73</v>
      </c>
      <c r="K29" s="29">
        <v>239018797</v>
      </c>
      <c r="L29" s="29">
        <v>73</v>
      </c>
      <c r="M29" s="29">
        <v>239018797</v>
      </c>
      <c r="N29" s="100">
        <f t="shared" si="4"/>
        <v>0</v>
      </c>
      <c r="O29" s="177">
        <f t="shared" si="5"/>
        <v>0</v>
      </c>
    </row>
    <row r="30" spans="1:15" x14ac:dyDescent="0.3">
      <c r="A30" s="54" t="s">
        <v>207</v>
      </c>
      <c r="B30" s="72">
        <v>29</v>
      </c>
      <c r="C30" s="29">
        <v>22442939</v>
      </c>
      <c r="D30" s="29">
        <v>29</v>
      </c>
      <c r="E30" s="29">
        <v>22442939</v>
      </c>
      <c r="F30" s="100">
        <f t="shared" si="2"/>
        <v>0</v>
      </c>
      <c r="G30" s="177">
        <f t="shared" si="3"/>
        <v>0</v>
      </c>
      <c r="I30" s="54" t="s">
        <v>207</v>
      </c>
      <c r="J30" s="72">
        <v>7</v>
      </c>
      <c r="K30" s="29">
        <v>5164565</v>
      </c>
      <c r="L30" s="29">
        <v>7</v>
      </c>
      <c r="M30" s="29">
        <v>5164565</v>
      </c>
      <c r="N30" s="100">
        <f t="shared" si="4"/>
        <v>0</v>
      </c>
      <c r="O30" s="177">
        <f t="shared" si="5"/>
        <v>0</v>
      </c>
    </row>
    <row r="31" spans="1:15" x14ac:dyDescent="0.3">
      <c r="A31" s="54" t="s">
        <v>35</v>
      </c>
      <c r="B31" s="72">
        <v>68</v>
      </c>
      <c r="C31" s="29">
        <v>233203617</v>
      </c>
      <c r="D31" s="29">
        <v>68</v>
      </c>
      <c r="E31" s="29">
        <v>233203617</v>
      </c>
      <c r="F31" s="100">
        <f t="shared" si="2"/>
        <v>0</v>
      </c>
      <c r="G31" s="177">
        <f t="shared" si="3"/>
        <v>0</v>
      </c>
      <c r="I31" s="54" t="s">
        <v>35</v>
      </c>
      <c r="J31" s="72">
        <v>31</v>
      </c>
      <c r="K31" s="29">
        <v>36268430</v>
      </c>
      <c r="L31" s="29">
        <v>31</v>
      </c>
      <c r="M31" s="29">
        <v>36268430</v>
      </c>
      <c r="N31" s="100">
        <f t="shared" si="4"/>
        <v>0</v>
      </c>
      <c r="O31" s="177">
        <f t="shared" si="5"/>
        <v>0</v>
      </c>
    </row>
    <row r="32" spans="1:15" x14ac:dyDescent="0.3">
      <c r="A32" s="54" t="s">
        <v>36</v>
      </c>
      <c r="B32" s="72">
        <v>92</v>
      </c>
      <c r="C32" s="29">
        <v>177053641</v>
      </c>
      <c r="D32" s="29">
        <v>92</v>
      </c>
      <c r="E32" s="29">
        <v>177053641</v>
      </c>
      <c r="F32" s="100">
        <f t="shared" si="2"/>
        <v>0</v>
      </c>
      <c r="G32" s="177">
        <f t="shared" si="3"/>
        <v>0</v>
      </c>
      <c r="I32" s="54" t="s">
        <v>36</v>
      </c>
      <c r="J32" s="72">
        <v>35</v>
      </c>
      <c r="K32" s="29">
        <v>46882738</v>
      </c>
      <c r="L32" s="29">
        <v>35</v>
      </c>
      <c r="M32" s="29">
        <v>46882738</v>
      </c>
      <c r="N32" s="100">
        <f t="shared" si="4"/>
        <v>0</v>
      </c>
      <c r="O32" s="177">
        <f t="shared" si="5"/>
        <v>0</v>
      </c>
    </row>
    <row r="33" spans="1:15" x14ac:dyDescent="0.3">
      <c r="A33" s="54" t="s">
        <v>37</v>
      </c>
      <c r="B33" s="72">
        <v>155</v>
      </c>
      <c r="C33" s="29">
        <v>1947261711</v>
      </c>
      <c r="D33" s="29">
        <v>155</v>
      </c>
      <c r="E33" s="29">
        <v>1947261711</v>
      </c>
      <c r="F33" s="100">
        <f t="shared" si="2"/>
        <v>0</v>
      </c>
      <c r="G33" s="177">
        <f t="shared" si="3"/>
        <v>0</v>
      </c>
      <c r="I33" s="54" t="s">
        <v>37</v>
      </c>
      <c r="J33" s="72">
        <v>115</v>
      </c>
      <c r="K33" s="29">
        <v>415566002</v>
      </c>
      <c r="L33" s="29">
        <v>115</v>
      </c>
      <c r="M33" s="29">
        <v>415566002</v>
      </c>
      <c r="N33" s="100">
        <f t="shared" si="4"/>
        <v>0</v>
      </c>
      <c r="O33" s="177">
        <f t="shared" si="5"/>
        <v>0</v>
      </c>
    </row>
    <row r="34" spans="1:15" x14ac:dyDescent="0.3">
      <c r="A34" s="54" t="s">
        <v>38</v>
      </c>
      <c r="B34" s="72">
        <v>103</v>
      </c>
      <c r="C34" s="29">
        <v>848759935</v>
      </c>
      <c r="D34" s="29">
        <v>103</v>
      </c>
      <c r="E34" s="29">
        <v>848759935</v>
      </c>
      <c r="F34" s="100">
        <f t="shared" si="2"/>
        <v>0</v>
      </c>
      <c r="G34" s="177">
        <f t="shared" si="3"/>
        <v>0</v>
      </c>
      <c r="I34" s="54" t="s">
        <v>38</v>
      </c>
      <c r="J34" s="72">
        <v>69</v>
      </c>
      <c r="K34" s="29">
        <v>133970776</v>
      </c>
      <c r="L34" s="29">
        <v>69</v>
      </c>
      <c r="M34" s="29">
        <v>133970776</v>
      </c>
      <c r="N34" s="100">
        <f t="shared" si="4"/>
        <v>0</v>
      </c>
      <c r="O34" s="177">
        <f t="shared" si="5"/>
        <v>0</v>
      </c>
    </row>
    <row r="35" spans="1:15" x14ac:dyDescent="0.3">
      <c r="A35" s="54" t="s">
        <v>39</v>
      </c>
      <c r="B35" s="72">
        <v>81</v>
      </c>
      <c r="C35" s="29">
        <v>422805633</v>
      </c>
      <c r="D35" s="29">
        <v>81</v>
      </c>
      <c r="E35" s="29">
        <v>422805633</v>
      </c>
      <c r="F35" s="100">
        <f t="shared" si="2"/>
        <v>0</v>
      </c>
      <c r="G35" s="177">
        <f t="shared" si="3"/>
        <v>0</v>
      </c>
      <c r="I35" s="54" t="s">
        <v>39</v>
      </c>
      <c r="J35" s="72">
        <v>43</v>
      </c>
      <c r="K35" s="29">
        <v>70821726</v>
      </c>
      <c r="L35" s="29">
        <v>43</v>
      </c>
      <c r="M35" s="29">
        <v>70821726</v>
      </c>
      <c r="N35" s="100">
        <f t="shared" si="4"/>
        <v>0</v>
      </c>
      <c r="O35" s="177">
        <f t="shared" si="5"/>
        <v>0</v>
      </c>
    </row>
    <row r="36" spans="1:15" x14ac:dyDescent="0.3">
      <c r="A36" s="54" t="s">
        <v>40</v>
      </c>
      <c r="B36" s="72">
        <v>100</v>
      </c>
      <c r="C36" s="29">
        <v>346843576</v>
      </c>
      <c r="D36" s="29">
        <v>100</v>
      </c>
      <c r="E36" s="29">
        <v>346843576</v>
      </c>
      <c r="F36" s="100">
        <f t="shared" si="2"/>
        <v>0</v>
      </c>
      <c r="G36" s="177">
        <f t="shared" si="3"/>
        <v>0</v>
      </c>
      <c r="I36" s="54" t="s">
        <v>40</v>
      </c>
      <c r="J36" s="72">
        <v>43</v>
      </c>
      <c r="K36" s="29">
        <v>72825347</v>
      </c>
      <c r="L36" s="29">
        <v>43</v>
      </c>
      <c r="M36" s="29">
        <v>72825347</v>
      </c>
      <c r="N36" s="100">
        <f t="shared" si="4"/>
        <v>0</v>
      </c>
      <c r="O36" s="177">
        <f t="shared" si="5"/>
        <v>0</v>
      </c>
    </row>
    <row r="37" spans="1:15" x14ac:dyDescent="0.3">
      <c r="A37" s="54" t="s">
        <v>41</v>
      </c>
      <c r="B37" s="72">
        <v>108</v>
      </c>
      <c r="C37" s="29">
        <v>652087913</v>
      </c>
      <c r="D37" s="29">
        <v>108</v>
      </c>
      <c r="E37" s="29">
        <v>652087913</v>
      </c>
      <c r="F37" s="100">
        <f t="shared" si="2"/>
        <v>0</v>
      </c>
      <c r="G37" s="177">
        <f t="shared" si="3"/>
        <v>0</v>
      </c>
      <c r="I37" s="54" t="s">
        <v>41</v>
      </c>
      <c r="J37" s="72">
        <v>67</v>
      </c>
      <c r="K37" s="29">
        <v>166977193</v>
      </c>
      <c r="L37" s="29">
        <v>67</v>
      </c>
      <c r="M37" s="29">
        <v>166977193</v>
      </c>
      <c r="N37" s="100">
        <f t="shared" si="4"/>
        <v>0</v>
      </c>
      <c r="O37" s="177">
        <f t="shared" si="5"/>
        <v>0</v>
      </c>
    </row>
    <row r="38" spans="1:15" x14ac:dyDescent="0.3">
      <c r="A38" s="54" t="s">
        <v>42</v>
      </c>
      <c r="B38" s="72">
        <v>123</v>
      </c>
      <c r="C38" s="29">
        <v>626975432</v>
      </c>
      <c r="D38" s="29">
        <v>122</v>
      </c>
      <c r="E38" s="29">
        <v>626975432</v>
      </c>
      <c r="F38" s="100">
        <f t="shared" si="2"/>
        <v>1</v>
      </c>
      <c r="G38" s="177">
        <f t="shared" si="3"/>
        <v>0</v>
      </c>
      <c r="I38" s="54" t="s">
        <v>42</v>
      </c>
      <c r="J38" s="72">
        <v>76</v>
      </c>
      <c r="K38" s="29">
        <v>176802218</v>
      </c>
      <c r="L38" s="29">
        <v>76</v>
      </c>
      <c r="M38" s="29">
        <v>176802218</v>
      </c>
      <c r="N38" s="100">
        <f t="shared" si="4"/>
        <v>0</v>
      </c>
      <c r="O38" s="177">
        <f t="shared" si="5"/>
        <v>0</v>
      </c>
    </row>
    <row r="39" spans="1:15" x14ac:dyDescent="0.3">
      <c r="A39" s="54" t="s">
        <v>43</v>
      </c>
      <c r="B39" s="72">
        <v>110</v>
      </c>
      <c r="C39" s="29">
        <v>249973045</v>
      </c>
      <c r="D39" s="29">
        <v>110</v>
      </c>
      <c r="E39" s="29">
        <v>249973045</v>
      </c>
      <c r="F39" s="100">
        <f t="shared" si="2"/>
        <v>0</v>
      </c>
      <c r="G39" s="177">
        <f t="shared" si="3"/>
        <v>0</v>
      </c>
      <c r="I39" s="54" t="s">
        <v>43</v>
      </c>
      <c r="J39" s="72">
        <v>39</v>
      </c>
      <c r="K39" s="29">
        <v>42675711</v>
      </c>
      <c r="L39" s="29">
        <v>39</v>
      </c>
      <c r="M39" s="29">
        <v>42675711</v>
      </c>
      <c r="N39" s="100">
        <f t="shared" si="4"/>
        <v>0</v>
      </c>
      <c r="O39" s="177">
        <f t="shared" si="5"/>
        <v>0</v>
      </c>
    </row>
    <row r="40" spans="1:15" x14ac:dyDescent="0.3">
      <c r="A40" s="54" t="s">
        <v>44</v>
      </c>
      <c r="B40" s="72">
        <v>102</v>
      </c>
      <c r="C40" s="29">
        <v>794767868</v>
      </c>
      <c r="D40" s="29">
        <v>102</v>
      </c>
      <c r="E40" s="29">
        <v>794767868</v>
      </c>
      <c r="F40" s="100">
        <f t="shared" si="2"/>
        <v>0</v>
      </c>
      <c r="G40" s="177">
        <f t="shared" si="3"/>
        <v>0</v>
      </c>
      <c r="I40" s="54" t="s">
        <v>44</v>
      </c>
      <c r="J40" s="72">
        <v>63</v>
      </c>
      <c r="K40" s="29">
        <v>150370950</v>
      </c>
      <c r="L40" s="29">
        <v>63</v>
      </c>
      <c r="M40" s="29">
        <v>150370950</v>
      </c>
      <c r="N40" s="100">
        <f t="shared" si="4"/>
        <v>0</v>
      </c>
      <c r="O40" s="177">
        <f t="shared" si="5"/>
        <v>0</v>
      </c>
    </row>
    <row r="41" spans="1:15" x14ac:dyDescent="0.3">
      <c r="A41" s="54" t="s">
        <v>45</v>
      </c>
      <c r="B41" s="72">
        <v>136</v>
      </c>
      <c r="C41" s="29">
        <v>1188255811</v>
      </c>
      <c r="D41" s="29">
        <v>133</v>
      </c>
      <c r="E41" s="29">
        <v>1188255811</v>
      </c>
      <c r="F41" s="100">
        <f t="shared" si="2"/>
        <v>3</v>
      </c>
      <c r="G41" s="177">
        <f t="shared" si="3"/>
        <v>0</v>
      </c>
      <c r="I41" s="54" t="s">
        <v>45</v>
      </c>
      <c r="J41" s="72">
        <v>86</v>
      </c>
      <c r="K41" s="29">
        <v>170187870</v>
      </c>
      <c r="L41" s="29">
        <v>83</v>
      </c>
      <c r="M41" s="29">
        <v>170187870</v>
      </c>
      <c r="N41" s="100">
        <f t="shared" si="4"/>
        <v>3</v>
      </c>
      <c r="O41" s="177">
        <f t="shared" si="5"/>
        <v>0</v>
      </c>
    </row>
    <row r="42" spans="1:15" x14ac:dyDescent="0.3">
      <c r="A42" s="54" t="s">
        <v>46</v>
      </c>
      <c r="B42" s="72">
        <v>218</v>
      </c>
      <c r="C42" s="29">
        <v>1830688159</v>
      </c>
      <c r="D42" s="29">
        <v>218</v>
      </c>
      <c r="E42" s="29">
        <v>1830688159</v>
      </c>
      <c r="F42" s="100">
        <f t="shared" si="2"/>
        <v>0</v>
      </c>
      <c r="G42" s="177">
        <f t="shared" si="3"/>
        <v>0</v>
      </c>
      <c r="I42" s="54" t="s">
        <v>46</v>
      </c>
      <c r="J42" s="72">
        <v>127</v>
      </c>
      <c r="K42" s="29">
        <v>331126031</v>
      </c>
      <c r="L42" s="29">
        <v>127</v>
      </c>
      <c r="M42" s="29">
        <v>331126031</v>
      </c>
      <c r="N42" s="100">
        <f t="shared" si="4"/>
        <v>0</v>
      </c>
      <c r="O42" s="177">
        <f t="shared" si="5"/>
        <v>0</v>
      </c>
    </row>
    <row r="43" spans="1:15" x14ac:dyDescent="0.3">
      <c r="A43" s="54" t="s">
        <v>47</v>
      </c>
      <c r="B43" s="72">
        <v>162</v>
      </c>
      <c r="C43" s="29">
        <v>863525952</v>
      </c>
      <c r="D43" s="29">
        <v>162</v>
      </c>
      <c r="E43" s="29">
        <v>863525952</v>
      </c>
      <c r="F43" s="100">
        <f t="shared" si="2"/>
        <v>0</v>
      </c>
      <c r="G43" s="177">
        <f t="shared" si="3"/>
        <v>0</v>
      </c>
      <c r="I43" s="54" t="s">
        <v>47</v>
      </c>
      <c r="J43" s="72">
        <v>94</v>
      </c>
      <c r="K43" s="29">
        <v>134364014</v>
      </c>
      <c r="L43" s="29">
        <v>94</v>
      </c>
      <c r="M43" s="29">
        <v>134364014</v>
      </c>
      <c r="N43" s="100">
        <f t="shared" si="4"/>
        <v>0</v>
      </c>
      <c r="O43" s="177">
        <f t="shared" si="5"/>
        <v>0</v>
      </c>
    </row>
    <row r="44" spans="1:15" x14ac:dyDescent="0.3">
      <c r="A44" s="54" t="s">
        <v>48</v>
      </c>
      <c r="B44" s="72">
        <v>74</v>
      </c>
      <c r="C44" s="29">
        <v>456973267</v>
      </c>
      <c r="D44" s="29">
        <v>74</v>
      </c>
      <c r="E44" s="29">
        <v>456973267</v>
      </c>
      <c r="F44" s="100">
        <f t="shared" si="2"/>
        <v>0</v>
      </c>
      <c r="G44" s="177">
        <f t="shared" si="3"/>
        <v>0</v>
      </c>
      <c r="I44" s="54" t="s">
        <v>48</v>
      </c>
      <c r="J44" s="72">
        <v>31</v>
      </c>
      <c r="K44" s="29">
        <v>181022384</v>
      </c>
      <c r="L44" s="29">
        <v>31</v>
      </c>
      <c r="M44" s="29">
        <v>181022384</v>
      </c>
      <c r="N44" s="100">
        <f t="shared" si="4"/>
        <v>0</v>
      </c>
      <c r="O44" s="177">
        <f t="shared" si="5"/>
        <v>0</v>
      </c>
    </row>
    <row r="45" spans="1:15" x14ac:dyDescent="0.3">
      <c r="A45" s="54" t="s">
        <v>49</v>
      </c>
      <c r="B45" s="72">
        <v>118</v>
      </c>
      <c r="C45" s="29">
        <v>780565957</v>
      </c>
      <c r="D45" s="29">
        <v>118</v>
      </c>
      <c r="E45" s="29">
        <v>780565957</v>
      </c>
      <c r="F45" s="100">
        <f t="shared" si="2"/>
        <v>0</v>
      </c>
      <c r="G45" s="177">
        <f t="shared" si="3"/>
        <v>0</v>
      </c>
      <c r="I45" s="54" t="s">
        <v>49</v>
      </c>
      <c r="J45" s="72">
        <v>77</v>
      </c>
      <c r="K45" s="29">
        <v>178985907</v>
      </c>
      <c r="L45" s="29">
        <v>77</v>
      </c>
      <c r="M45" s="29">
        <v>178985907</v>
      </c>
      <c r="N45" s="100">
        <f t="shared" si="4"/>
        <v>0</v>
      </c>
      <c r="O45" s="177">
        <f t="shared" si="5"/>
        <v>0</v>
      </c>
    </row>
    <row r="46" spans="1:15" x14ac:dyDescent="0.3">
      <c r="A46" s="54" t="s">
        <v>50</v>
      </c>
      <c r="B46" s="72">
        <v>138</v>
      </c>
      <c r="C46" s="29">
        <v>193458623</v>
      </c>
      <c r="D46" s="29">
        <v>138</v>
      </c>
      <c r="E46" s="29">
        <v>193458623</v>
      </c>
      <c r="F46" s="100">
        <f t="shared" si="2"/>
        <v>0</v>
      </c>
      <c r="G46" s="177">
        <f t="shared" si="3"/>
        <v>0</v>
      </c>
      <c r="I46" s="54" t="s">
        <v>50</v>
      </c>
      <c r="J46" s="72">
        <v>51</v>
      </c>
      <c r="K46" s="29">
        <v>59061180</v>
      </c>
      <c r="L46" s="29">
        <v>51</v>
      </c>
      <c r="M46" s="29">
        <v>59061180</v>
      </c>
      <c r="N46" s="100">
        <f t="shared" si="4"/>
        <v>0</v>
      </c>
      <c r="O46" s="177">
        <f t="shared" si="5"/>
        <v>0</v>
      </c>
    </row>
    <row r="47" spans="1:15" x14ac:dyDescent="0.3">
      <c r="A47" s="54" t="s">
        <v>51</v>
      </c>
      <c r="B47" s="72">
        <v>113</v>
      </c>
      <c r="C47" s="29">
        <v>279329492</v>
      </c>
      <c r="D47" s="29">
        <v>113</v>
      </c>
      <c r="E47" s="29">
        <v>279329492</v>
      </c>
      <c r="F47" s="100">
        <f t="shared" si="2"/>
        <v>0</v>
      </c>
      <c r="G47" s="177">
        <f t="shared" si="3"/>
        <v>0</v>
      </c>
      <c r="I47" s="54" t="s">
        <v>51</v>
      </c>
      <c r="J47" s="72">
        <v>49</v>
      </c>
      <c r="K47" s="29">
        <v>63536298</v>
      </c>
      <c r="L47" s="29">
        <v>49</v>
      </c>
      <c r="M47" s="29">
        <v>63536298</v>
      </c>
      <c r="N47" s="100">
        <f t="shared" si="4"/>
        <v>0</v>
      </c>
      <c r="O47" s="177">
        <f t="shared" si="5"/>
        <v>0</v>
      </c>
    </row>
    <row r="48" spans="1:15" x14ac:dyDescent="0.3">
      <c r="A48" s="54" t="s">
        <v>52</v>
      </c>
      <c r="B48" s="72">
        <v>70</v>
      </c>
      <c r="C48" s="29">
        <v>303930253</v>
      </c>
      <c r="D48" s="29">
        <v>70</v>
      </c>
      <c r="E48" s="29">
        <v>303930253</v>
      </c>
      <c r="F48" s="100">
        <f t="shared" si="2"/>
        <v>0</v>
      </c>
      <c r="G48" s="177">
        <f t="shared" si="3"/>
        <v>0</v>
      </c>
      <c r="I48" s="54" t="s">
        <v>52</v>
      </c>
      <c r="J48" s="72">
        <v>21</v>
      </c>
      <c r="K48" s="29">
        <v>32497568</v>
      </c>
      <c r="L48" s="29">
        <v>21</v>
      </c>
      <c r="M48" s="29">
        <v>32497568</v>
      </c>
      <c r="N48" s="100">
        <f t="shared" si="4"/>
        <v>0</v>
      </c>
      <c r="O48" s="177">
        <f t="shared" si="5"/>
        <v>0</v>
      </c>
    </row>
    <row r="49" spans="1:15" x14ac:dyDescent="0.3">
      <c r="A49" s="54" t="s">
        <v>53</v>
      </c>
      <c r="B49" s="72">
        <v>54</v>
      </c>
      <c r="C49" s="29">
        <v>141059641</v>
      </c>
      <c r="D49" s="29">
        <v>54</v>
      </c>
      <c r="E49" s="29">
        <v>141059641</v>
      </c>
      <c r="F49" s="100">
        <f t="shared" si="2"/>
        <v>0</v>
      </c>
      <c r="G49" s="177">
        <f t="shared" si="3"/>
        <v>0</v>
      </c>
      <c r="I49" s="54" t="s">
        <v>53</v>
      </c>
      <c r="J49" s="72">
        <v>21</v>
      </c>
      <c r="K49" s="29">
        <v>20151588</v>
      </c>
      <c r="L49" s="29">
        <v>21</v>
      </c>
      <c r="M49" s="29">
        <v>20151588</v>
      </c>
      <c r="N49" s="100">
        <f t="shared" si="4"/>
        <v>0</v>
      </c>
      <c r="O49" s="177">
        <f t="shared" si="5"/>
        <v>0</v>
      </c>
    </row>
    <row r="50" spans="1:15" x14ac:dyDescent="0.3">
      <c r="A50" s="54" t="s">
        <v>54</v>
      </c>
      <c r="B50" s="72">
        <v>96</v>
      </c>
      <c r="C50" s="29">
        <v>1237205349</v>
      </c>
      <c r="D50" s="29">
        <v>94</v>
      </c>
      <c r="E50" s="29">
        <v>1237205349</v>
      </c>
      <c r="F50" s="100">
        <f t="shared" si="2"/>
        <v>2</v>
      </c>
      <c r="G50" s="177">
        <f t="shared" si="3"/>
        <v>0</v>
      </c>
      <c r="I50" s="54" t="s">
        <v>54</v>
      </c>
      <c r="J50" s="72">
        <v>59</v>
      </c>
      <c r="K50" s="29">
        <v>159178059</v>
      </c>
      <c r="L50" s="29">
        <v>58</v>
      </c>
      <c r="M50" s="29">
        <v>159178059</v>
      </c>
      <c r="N50" s="100">
        <f t="shared" si="4"/>
        <v>1</v>
      </c>
      <c r="O50" s="177">
        <f t="shared" si="5"/>
        <v>0</v>
      </c>
    </row>
    <row r="51" spans="1:15" x14ac:dyDescent="0.3">
      <c r="A51" s="54" t="s">
        <v>55</v>
      </c>
      <c r="B51" s="72">
        <v>172</v>
      </c>
      <c r="C51" s="29">
        <v>367752153</v>
      </c>
      <c r="D51" s="29">
        <v>172</v>
      </c>
      <c r="E51" s="29">
        <v>367752153</v>
      </c>
      <c r="F51" s="100">
        <f t="shared" si="2"/>
        <v>0</v>
      </c>
      <c r="G51" s="177">
        <f t="shared" si="3"/>
        <v>0</v>
      </c>
      <c r="I51" s="54" t="s">
        <v>55</v>
      </c>
      <c r="J51" s="72">
        <v>66</v>
      </c>
      <c r="K51" s="29">
        <v>93866996</v>
      </c>
      <c r="L51" s="29">
        <v>66</v>
      </c>
      <c r="M51" s="29">
        <v>93866996</v>
      </c>
      <c r="N51" s="100">
        <f t="shared" si="4"/>
        <v>0</v>
      </c>
      <c r="O51" s="177">
        <f t="shared" si="5"/>
        <v>0</v>
      </c>
    </row>
    <row r="52" spans="1:15" x14ac:dyDescent="0.3">
      <c r="A52" s="54" t="s">
        <v>56</v>
      </c>
      <c r="B52" s="72">
        <v>339</v>
      </c>
      <c r="C52" s="29">
        <v>5063846836</v>
      </c>
      <c r="D52" s="29">
        <v>339</v>
      </c>
      <c r="E52" s="29">
        <v>5063846836</v>
      </c>
      <c r="F52" s="100">
        <f t="shared" si="2"/>
        <v>0</v>
      </c>
      <c r="G52" s="177">
        <f t="shared" si="3"/>
        <v>0</v>
      </c>
      <c r="I52" s="54" t="s">
        <v>56</v>
      </c>
      <c r="J52" s="72">
        <v>282</v>
      </c>
      <c r="K52" s="29">
        <v>792889246</v>
      </c>
      <c r="L52" s="29">
        <v>282</v>
      </c>
      <c r="M52" s="29">
        <v>792889246</v>
      </c>
      <c r="N52" s="100">
        <f t="shared" si="4"/>
        <v>0</v>
      </c>
      <c r="O52" s="177">
        <f t="shared" si="5"/>
        <v>0</v>
      </c>
    </row>
    <row r="53" spans="1:15" x14ac:dyDescent="0.3">
      <c r="A53" s="54" t="s">
        <v>57</v>
      </c>
      <c r="B53" s="72">
        <v>160</v>
      </c>
      <c r="C53" s="29">
        <v>1267885416</v>
      </c>
      <c r="D53" s="29">
        <v>160</v>
      </c>
      <c r="E53" s="29">
        <v>1267885416</v>
      </c>
      <c r="F53" s="100">
        <f t="shared" si="2"/>
        <v>0</v>
      </c>
      <c r="G53" s="177">
        <f t="shared" si="3"/>
        <v>0</v>
      </c>
      <c r="I53" s="54" t="s">
        <v>57</v>
      </c>
      <c r="J53" s="72">
        <v>104</v>
      </c>
      <c r="K53" s="29">
        <v>307513972</v>
      </c>
      <c r="L53" s="29">
        <v>104</v>
      </c>
      <c r="M53" s="29">
        <v>307513972</v>
      </c>
      <c r="N53" s="100">
        <f t="shared" si="4"/>
        <v>0</v>
      </c>
      <c r="O53" s="177">
        <f t="shared" si="5"/>
        <v>0</v>
      </c>
    </row>
    <row r="54" spans="1:15" x14ac:dyDescent="0.3">
      <c r="A54" s="54" t="s">
        <v>58</v>
      </c>
      <c r="B54" s="72">
        <v>106</v>
      </c>
      <c r="C54" s="29">
        <v>154731510</v>
      </c>
      <c r="D54" s="29">
        <v>106</v>
      </c>
      <c r="E54" s="29">
        <v>154731510</v>
      </c>
      <c r="F54" s="100">
        <f t="shared" si="2"/>
        <v>0</v>
      </c>
      <c r="G54" s="177">
        <f t="shared" si="3"/>
        <v>0</v>
      </c>
      <c r="I54" s="54" t="s">
        <v>58</v>
      </c>
      <c r="J54" s="72">
        <v>36</v>
      </c>
      <c r="K54" s="29">
        <v>42084588</v>
      </c>
      <c r="L54" s="29">
        <v>36</v>
      </c>
      <c r="M54" s="29">
        <v>42084588</v>
      </c>
      <c r="N54" s="100">
        <f t="shared" si="4"/>
        <v>0</v>
      </c>
      <c r="O54" s="177">
        <f t="shared" si="5"/>
        <v>0</v>
      </c>
    </row>
    <row r="55" spans="1:15" x14ac:dyDescent="0.3">
      <c r="A55" s="54" t="s">
        <v>209</v>
      </c>
      <c r="B55" s="72">
        <v>19</v>
      </c>
      <c r="C55" s="29">
        <v>8893809</v>
      </c>
      <c r="D55" s="29">
        <v>19</v>
      </c>
      <c r="E55" s="29">
        <v>8893809</v>
      </c>
      <c r="F55" s="100">
        <f t="shared" si="2"/>
        <v>0</v>
      </c>
      <c r="G55" s="177">
        <f t="shared" si="3"/>
        <v>0</v>
      </c>
      <c r="I55" s="54" t="s">
        <v>209</v>
      </c>
      <c r="J55" s="72">
        <v>6</v>
      </c>
      <c r="K55" s="29">
        <v>4780047</v>
      </c>
      <c r="L55" s="29">
        <v>6</v>
      </c>
      <c r="M55" s="29">
        <v>4780047</v>
      </c>
      <c r="N55" s="100">
        <f t="shared" si="4"/>
        <v>0</v>
      </c>
      <c r="O55" s="177">
        <f t="shared" si="5"/>
        <v>0</v>
      </c>
    </row>
    <row r="56" spans="1:15" x14ac:dyDescent="0.3">
      <c r="A56" s="54" t="s">
        <v>59</v>
      </c>
      <c r="B56" s="72">
        <v>160</v>
      </c>
      <c r="C56" s="29">
        <v>2089606564</v>
      </c>
      <c r="D56" s="29">
        <v>160</v>
      </c>
      <c r="E56" s="29">
        <v>2089606564</v>
      </c>
      <c r="F56" s="100">
        <f t="shared" si="2"/>
        <v>0</v>
      </c>
      <c r="G56" s="177">
        <f t="shared" si="3"/>
        <v>0</v>
      </c>
      <c r="I56" s="54" t="s">
        <v>59</v>
      </c>
      <c r="J56" s="72">
        <v>118</v>
      </c>
      <c r="K56" s="29">
        <v>358429008</v>
      </c>
      <c r="L56" s="29">
        <v>118</v>
      </c>
      <c r="M56" s="29">
        <v>358429008</v>
      </c>
      <c r="N56" s="100">
        <f t="shared" si="4"/>
        <v>0</v>
      </c>
      <c r="O56" s="177">
        <f t="shared" si="5"/>
        <v>0</v>
      </c>
    </row>
    <row r="57" spans="1:15" x14ac:dyDescent="0.3">
      <c r="A57" s="54" t="s">
        <v>60</v>
      </c>
      <c r="B57" s="72">
        <v>305</v>
      </c>
      <c r="C57" s="29">
        <v>736640890</v>
      </c>
      <c r="D57" s="29">
        <v>305</v>
      </c>
      <c r="E57" s="29">
        <v>736640890</v>
      </c>
      <c r="F57" s="100">
        <f t="shared" si="2"/>
        <v>0</v>
      </c>
      <c r="G57" s="177">
        <f t="shared" si="3"/>
        <v>0</v>
      </c>
      <c r="I57" s="54" t="s">
        <v>60</v>
      </c>
      <c r="J57" s="72">
        <v>89</v>
      </c>
      <c r="K57" s="29">
        <v>174146519</v>
      </c>
      <c r="L57" s="29">
        <v>89</v>
      </c>
      <c r="M57" s="29">
        <v>174146519</v>
      </c>
      <c r="N57" s="100">
        <f t="shared" si="4"/>
        <v>0</v>
      </c>
      <c r="O57" s="177">
        <f t="shared" si="5"/>
        <v>0</v>
      </c>
    </row>
    <row r="58" spans="1:15" x14ac:dyDescent="0.3">
      <c r="A58" s="54" t="s">
        <v>61</v>
      </c>
      <c r="B58" s="72">
        <v>167</v>
      </c>
      <c r="C58" s="29">
        <v>737875166</v>
      </c>
      <c r="D58" s="29">
        <v>167</v>
      </c>
      <c r="E58" s="29">
        <v>737875166</v>
      </c>
      <c r="F58" s="100">
        <f t="shared" si="2"/>
        <v>0</v>
      </c>
      <c r="G58" s="177">
        <f t="shared" si="3"/>
        <v>0</v>
      </c>
      <c r="I58" s="54" t="s">
        <v>61</v>
      </c>
      <c r="J58" s="72">
        <v>91</v>
      </c>
      <c r="K58" s="29">
        <v>162611850</v>
      </c>
      <c r="L58" s="29">
        <v>91</v>
      </c>
      <c r="M58" s="29">
        <v>162611850</v>
      </c>
      <c r="N58" s="100">
        <f t="shared" si="4"/>
        <v>0</v>
      </c>
      <c r="O58" s="177">
        <f t="shared" si="5"/>
        <v>0</v>
      </c>
    </row>
    <row r="59" spans="1:15" x14ac:dyDescent="0.3">
      <c r="A59" s="54" t="s">
        <v>62</v>
      </c>
      <c r="B59" s="72">
        <v>164</v>
      </c>
      <c r="C59" s="29">
        <v>2059716501</v>
      </c>
      <c r="D59" s="29">
        <v>164</v>
      </c>
      <c r="E59" s="29">
        <v>2059716501</v>
      </c>
      <c r="F59" s="100">
        <f t="shared" si="2"/>
        <v>0</v>
      </c>
      <c r="G59" s="177">
        <f t="shared" si="3"/>
        <v>0</v>
      </c>
      <c r="I59" s="54" t="s">
        <v>62</v>
      </c>
      <c r="J59" s="72">
        <v>122</v>
      </c>
      <c r="K59" s="29">
        <v>329533092</v>
      </c>
      <c r="L59" s="29">
        <v>122</v>
      </c>
      <c r="M59" s="29">
        <v>329533092</v>
      </c>
      <c r="N59" s="100">
        <f t="shared" si="4"/>
        <v>0</v>
      </c>
      <c r="O59" s="177">
        <f t="shared" si="5"/>
        <v>0</v>
      </c>
    </row>
    <row r="60" spans="1:15" x14ac:dyDescent="0.3">
      <c r="A60" s="54" t="s">
        <v>211</v>
      </c>
      <c r="B60" s="72">
        <v>78</v>
      </c>
      <c r="C60" s="29">
        <v>496964500</v>
      </c>
      <c r="D60" s="29">
        <v>78</v>
      </c>
      <c r="E60" s="29">
        <v>496964500</v>
      </c>
      <c r="F60" s="100">
        <f t="shared" si="2"/>
        <v>0</v>
      </c>
      <c r="G60" s="177">
        <f t="shared" si="3"/>
        <v>0</v>
      </c>
      <c r="I60" s="54" t="s">
        <v>211</v>
      </c>
      <c r="J60" s="72">
        <v>40</v>
      </c>
      <c r="K60" s="29">
        <v>266129955</v>
      </c>
      <c r="L60" s="29">
        <v>40</v>
      </c>
      <c r="M60" s="29">
        <v>266129955</v>
      </c>
      <c r="N60" s="100">
        <f t="shared" si="4"/>
        <v>0</v>
      </c>
      <c r="O60" s="177">
        <f t="shared" si="5"/>
        <v>0</v>
      </c>
    </row>
    <row r="61" spans="1:15" x14ac:dyDescent="0.3">
      <c r="A61" s="54" t="s">
        <v>923</v>
      </c>
      <c r="B61" s="72">
        <v>0</v>
      </c>
      <c r="C61" s="29">
        <v>0</v>
      </c>
      <c r="D61" s="29">
        <v>0</v>
      </c>
      <c r="E61" s="29">
        <v>0</v>
      </c>
      <c r="F61" s="100">
        <f t="shared" si="2"/>
        <v>0</v>
      </c>
      <c r="G61" s="177">
        <f t="shared" si="3"/>
        <v>0</v>
      </c>
      <c r="I61" s="54" t="s">
        <v>923</v>
      </c>
      <c r="J61" s="72">
        <v>0</v>
      </c>
      <c r="K61" s="29">
        <v>0</v>
      </c>
      <c r="L61" s="29">
        <v>0</v>
      </c>
      <c r="M61" s="29">
        <v>0</v>
      </c>
      <c r="N61" s="100">
        <f t="shared" si="4"/>
        <v>0</v>
      </c>
      <c r="O61" s="177">
        <f t="shared" si="5"/>
        <v>0</v>
      </c>
    </row>
    <row r="62" spans="1:15" x14ac:dyDescent="0.3">
      <c r="A62" s="54" t="s">
        <v>925</v>
      </c>
      <c r="B62" s="72">
        <v>2</v>
      </c>
      <c r="C62" s="29">
        <v>1779266</v>
      </c>
      <c r="D62" s="29">
        <v>2</v>
      </c>
      <c r="E62" s="29">
        <v>1779266</v>
      </c>
      <c r="F62" s="100">
        <f t="shared" si="2"/>
        <v>0</v>
      </c>
      <c r="G62" s="177">
        <f t="shared" si="3"/>
        <v>0</v>
      </c>
      <c r="I62" s="54" t="s">
        <v>925</v>
      </c>
      <c r="J62" s="72">
        <v>1</v>
      </c>
      <c r="K62" s="29">
        <v>1529266</v>
      </c>
      <c r="L62" s="29">
        <v>1</v>
      </c>
      <c r="M62" s="29">
        <v>1529266</v>
      </c>
      <c r="N62" s="100">
        <f t="shared" si="4"/>
        <v>0</v>
      </c>
      <c r="O62" s="177">
        <f t="shared" si="5"/>
        <v>0</v>
      </c>
    </row>
    <row r="63" spans="1:15" x14ac:dyDescent="0.3">
      <c r="A63" s="54" t="s">
        <v>63</v>
      </c>
      <c r="B63" s="72">
        <v>55</v>
      </c>
      <c r="C63" s="29">
        <v>210611522</v>
      </c>
      <c r="D63" s="29">
        <v>55</v>
      </c>
      <c r="E63" s="29">
        <v>210611522</v>
      </c>
      <c r="F63" s="100">
        <f t="shared" si="2"/>
        <v>0</v>
      </c>
      <c r="G63" s="177">
        <f t="shared" si="3"/>
        <v>0</v>
      </c>
      <c r="I63" s="54" t="s">
        <v>63</v>
      </c>
      <c r="J63" s="72">
        <v>19</v>
      </c>
      <c r="K63" s="29">
        <v>31214648</v>
      </c>
      <c r="L63" s="29">
        <v>19</v>
      </c>
      <c r="M63" s="29">
        <v>31214648</v>
      </c>
      <c r="N63" s="100">
        <f t="shared" si="4"/>
        <v>0</v>
      </c>
      <c r="O63" s="177">
        <f t="shared" si="5"/>
        <v>0</v>
      </c>
    </row>
    <row r="64" spans="1:15" x14ac:dyDescent="0.3">
      <c r="A64" s="54" t="s">
        <v>64</v>
      </c>
      <c r="B64" s="72">
        <v>85</v>
      </c>
      <c r="C64" s="29">
        <v>512039832</v>
      </c>
      <c r="D64" s="29">
        <v>85</v>
      </c>
      <c r="E64" s="29">
        <v>512039832</v>
      </c>
      <c r="F64" s="100">
        <f t="shared" si="2"/>
        <v>0</v>
      </c>
      <c r="G64" s="177">
        <f t="shared" si="3"/>
        <v>0</v>
      </c>
      <c r="I64" s="54" t="s">
        <v>64</v>
      </c>
      <c r="J64" s="72">
        <v>41</v>
      </c>
      <c r="K64" s="29">
        <v>123976816</v>
      </c>
      <c r="L64" s="29">
        <v>41</v>
      </c>
      <c r="M64" s="29">
        <v>123976816</v>
      </c>
      <c r="N64" s="100">
        <f t="shared" si="4"/>
        <v>0</v>
      </c>
      <c r="O64" s="177">
        <f t="shared" si="5"/>
        <v>0</v>
      </c>
    </row>
    <row r="65" spans="1:15" x14ac:dyDescent="0.3">
      <c r="A65" s="54" t="s">
        <v>65</v>
      </c>
      <c r="B65" s="72">
        <v>125</v>
      </c>
      <c r="C65" s="29">
        <v>144577370</v>
      </c>
      <c r="D65" s="29">
        <v>125</v>
      </c>
      <c r="E65" s="29">
        <v>144577370</v>
      </c>
      <c r="F65" s="100">
        <f t="shared" si="2"/>
        <v>0</v>
      </c>
      <c r="G65" s="177">
        <f t="shared" si="3"/>
        <v>0</v>
      </c>
      <c r="I65" s="54" t="s">
        <v>65</v>
      </c>
      <c r="J65" s="72">
        <v>47</v>
      </c>
      <c r="K65" s="29">
        <v>53050479</v>
      </c>
      <c r="L65" s="29">
        <v>47</v>
      </c>
      <c r="M65" s="29">
        <v>53050479</v>
      </c>
      <c r="N65" s="100">
        <f t="shared" si="4"/>
        <v>0</v>
      </c>
      <c r="O65" s="177">
        <f t="shared" si="5"/>
        <v>0</v>
      </c>
    </row>
    <row r="66" spans="1:15" x14ac:dyDescent="0.3">
      <c r="A66" s="54" t="s">
        <v>66</v>
      </c>
      <c r="B66" s="72">
        <v>89</v>
      </c>
      <c r="C66" s="29">
        <v>817525898</v>
      </c>
      <c r="D66" s="29">
        <v>89</v>
      </c>
      <c r="E66" s="29">
        <v>817525898</v>
      </c>
      <c r="F66" s="100">
        <f t="shared" si="2"/>
        <v>0</v>
      </c>
      <c r="G66" s="177">
        <f t="shared" si="3"/>
        <v>0</v>
      </c>
      <c r="I66" s="54" t="s">
        <v>66</v>
      </c>
      <c r="J66" s="72">
        <v>51</v>
      </c>
      <c r="K66" s="29">
        <v>182976342</v>
      </c>
      <c r="L66" s="29">
        <v>51</v>
      </c>
      <c r="M66" s="29">
        <v>182976342</v>
      </c>
      <c r="N66" s="100">
        <f t="shared" si="4"/>
        <v>0</v>
      </c>
      <c r="O66" s="177">
        <f t="shared" si="5"/>
        <v>0</v>
      </c>
    </row>
    <row r="67" spans="1:15" x14ac:dyDescent="0.3">
      <c r="A67" s="83" t="s">
        <v>67</v>
      </c>
      <c r="B67" s="84">
        <v>263</v>
      </c>
      <c r="C67" s="32">
        <v>3348819182</v>
      </c>
      <c r="D67" s="32">
        <v>261</v>
      </c>
      <c r="E67" s="32">
        <v>3348819182</v>
      </c>
      <c r="F67" s="100">
        <f t="shared" si="2"/>
        <v>2</v>
      </c>
      <c r="G67" s="177">
        <f t="shared" si="3"/>
        <v>0</v>
      </c>
      <c r="I67" s="83" t="s">
        <v>67</v>
      </c>
      <c r="J67" s="84">
        <v>221</v>
      </c>
      <c r="K67" s="32">
        <v>1257464289</v>
      </c>
      <c r="L67" s="32">
        <v>219</v>
      </c>
      <c r="M67" s="32">
        <v>1257464289</v>
      </c>
      <c r="N67" s="100">
        <f t="shared" si="4"/>
        <v>2</v>
      </c>
      <c r="O67" s="177">
        <f t="shared" si="5"/>
        <v>0</v>
      </c>
    </row>
    <row r="68" spans="1:15" x14ac:dyDescent="0.3">
      <c r="A68" s="83" t="s">
        <v>68</v>
      </c>
      <c r="B68" s="84">
        <v>76</v>
      </c>
      <c r="C68" s="32">
        <v>328023652</v>
      </c>
      <c r="D68" s="32">
        <v>76</v>
      </c>
      <c r="E68" s="32">
        <v>328023652</v>
      </c>
      <c r="F68" s="100">
        <f t="shared" si="2"/>
        <v>0</v>
      </c>
      <c r="G68" s="177">
        <f t="shared" si="3"/>
        <v>0</v>
      </c>
      <c r="I68" s="83" t="s">
        <v>68</v>
      </c>
      <c r="J68" s="84">
        <v>32</v>
      </c>
      <c r="K68" s="32">
        <v>66841844</v>
      </c>
      <c r="L68" s="32">
        <v>32</v>
      </c>
      <c r="M68" s="32">
        <v>66841844</v>
      </c>
      <c r="N68" s="100">
        <f t="shared" si="4"/>
        <v>0</v>
      </c>
      <c r="O68" s="177">
        <f t="shared" si="5"/>
        <v>0</v>
      </c>
    </row>
    <row r="69" spans="1:15" x14ac:dyDescent="0.3">
      <c r="A69" s="83" t="s">
        <v>69</v>
      </c>
      <c r="B69" s="84">
        <v>61</v>
      </c>
      <c r="C69" s="32">
        <v>142073771</v>
      </c>
      <c r="D69" s="32">
        <v>61</v>
      </c>
      <c r="E69" s="32">
        <v>142073771</v>
      </c>
      <c r="F69" s="100">
        <f t="shared" si="2"/>
        <v>0</v>
      </c>
      <c r="G69" s="177">
        <f t="shared" si="3"/>
        <v>0</v>
      </c>
      <c r="I69" s="83" t="s">
        <v>69</v>
      </c>
      <c r="J69" s="84">
        <v>22</v>
      </c>
      <c r="K69" s="32">
        <v>20374775</v>
      </c>
      <c r="L69" s="32">
        <v>22</v>
      </c>
      <c r="M69" s="32">
        <v>20374775</v>
      </c>
      <c r="N69" s="100">
        <f t="shared" si="4"/>
        <v>0</v>
      </c>
      <c r="O69" s="177">
        <f t="shared" si="5"/>
        <v>0</v>
      </c>
    </row>
    <row r="70" spans="1:15" x14ac:dyDescent="0.3">
      <c r="A70" s="83" t="s">
        <v>1209</v>
      </c>
      <c r="B70" s="84">
        <v>25</v>
      </c>
      <c r="C70" s="32">
        <v>23238726</v>
      </c>
      <c r="D70" s="32">
        <v>25</v>
      </c>
      <c r="E70" s="32">
        <v>23238726</v>
      </c>
      <c r="F70" s="100">
        <f t="shared" si="2"/>
        <v>0</v>
      </c>
      <c r="G70" s="177">
        <f t="shared" si="3"/>
        <v>0</v>
      </c>
      <c r="I70" s="83" t="s">
        <v>1209</v>
      </c>
      <c r="J70" s="84">
        <v>3</v>
      </c>
      <c r="K70" s="32">
        <v>10411857</v>
      </c>
      <c r="L70" s="32">
        <v>3</v>
      </c>
      <c r="M70" s="32">
        <v>10411857</v>
      </c>
      <c r="N70" s="100">
        <f t="shared" si="4"/>
        <v>0</v>
      </c>
      <c r="O70" s="177">
        <f t="shared" si="5"/>
        <v>0</v>
      </c>
    </row>
    <row r="71" spans="1:15" x14ac:dyDescent="0.3">
      <c r="A71" s="83" t="s">
        <v>70</v>
      </c>
      <c r="B71" s="84">
        <v>132</v>
      </c>
      <c r="C71" s="32">
        <v>786989840</v>
      </c>
      <c r="D71" s="32">
        <v>132</v>
      </c>
      <c r="E71" s="32">
        <v>786989840</v>
      </c>
      <c r="F71" s="100">
        <f t="shared" si="2"/>
        <v>0</v>
      </c>
      <c r="G71" s="177">
        <f t="shared" si="3"/>
        <v>0</v>
      </c>
      <c r="I71" s="83" t="s">
        <v>70</v>
      </c>
      <c r="J71" s="84">
        <v>101</v>
      </c>
      <c r="K71" s="32">
        <v>181764016</v>
      </c>
      <c r="L71" s="32">
        <v>101</v>
      </c>
      <c r="M71" s="32">
        <v>181764016</v>
      </c>
      <c r="N71" s="100">
        <f t="shared" si="4"/>
        <v>0</v>
      </c>
      <c r="O71" s="177">
        <f t="shared" si="5"/>
        <v>0</v>
      </c>
    </row>
    <row r="72" spans="1:15" x14ac:dyDescent="0.3">
      <c r="A72" s="83" t="s">
        <v>71</v>
      </c>
      <c r="B72" s="84">
        <v>302</v>
      </c>
      <c r="C72" s="32">
        <v>1175082484</v>
      </c>
      <c r="D72" s="32">
        <v>302</v>
      </c>
      <c r="E72" s="32">
        <v>1175082484</v>
      </c>
      <c r="F72" s="100">
        <f t="shared" si="2"/>
        <v>0</v>
      </c>
      <c r="G72" s="177">
        <f t="shared" si="3"/>
        <v>0</v>
      </c>
      <c r="I72" s="83" t="s">
        <v>71</v>
      </c>
      <c r="J72" s="84">
        <v>143</v>
      </c>
      <c r="K72" s="32">
        <v>221225934</v>
      </c>
      <c r="L72" s="32">
        <v>143</v>
      </c>
      <c r="M72" s="32">
        <v>221225934</v>
      </c>
      <c r="N72" s="100">
        <f t="shared" si="4"/>
        <v>0</v>
      </c>
      <c r="O72" s="177">
        <f t="shared" si="5"/>
        <v>0</v>
      </c>
    </row>
    <row r="73" spans="1:15" x14ac:dyDescent="0.3">
      <c r="A73" s="83" t="s">
        <v>72</v>
      </c>
      <c r="B73" s="84">
        <v>68</v>
      </c>
      <c r="C73" s="32">
        <v>371567141</v>
      </c>
      <c r="D73" s="32">
        <v>68</v>
      </c>
      <c r="E73" s="32">
        <v>371567141</v>
      </c>
      <c r="F73" s="100">
        <f t="shared" si="2"/>
        <v>0</v>
      </c>
      <c r="G73" s="177">
        <f t="shared" si="3"/>
        <v>0</v>
      </c>
      <c r="I73" s="83" t="s">
        <v>72</v>
      </c>
      <c r="J73" s="84">
        <v>31</v>
      </c>
      <c r="K73" s="32">
        <v>69530281</v>
      </c>
      <c r="L73" s="32">
        <v>31</v>
      </c>
      <c r="M73" s="32">
        <v>69530281</v>
      </c>
      <c r="N73" s="100">
        <f t="shared" si="4"/>
        <v>0</v>
      </c>
      <c r="O73" s="177">
        <f t="shared" si="5"/>
        <v>0</v>
      </c>
    </row>
    <row r="74" spans="1:15" x14ac:dyDescent="0.3">
      <c r="A74" s="83" t="s">
        <v>73</v>
      </c>
      <c r="B74" s="84">
        <v>170</v>
      </c>
      <c r="C74" s="32">
        <v>932022693</v>
      </c>
      <c r="D74" s="32">
        <v>170</v>
      </c>
      <c r="E74" s="32">
        <v>932022693</v>
      </c>
      <c r="F74" s="100">
        <f t="shared" si="2"/>
        <v>0</v>
      </c>
      <c r="G74" s="177">
        <f t="shared" si="3"/>
        <v>0</v>
      </c>
      <c r="I74" s="83" t="s">
        <v>73</v>
      </c>
      <c r="J74" s="84">
        <v>85</v>
      </c>
      <c r="K74" s="32">
        <v>147742893</v>
      </c>
      <c r="L74" s="32">
        <v>85</v>
      </c>
      <c r="M74" s="32">
        <v>147742893</v>
      </c>
      <c r="N74" s="100">
        <f t="shared" si="4"/>
        <v>0</v>
      </c>
      <c r="O74" s="177">
        <f t="shared" si="5"/>
        <v>0</v>
      </c>
    </row>
    <row r="75" spans="1:15" ht="15" thickBot="1" x14ac:dyDescent="0.35">
      <c r="A75" s="93" t="s">
        <v>74</v>
      </c>
      <c r="B75" s="94">
        <v>73</v>
      </c>
      <c r="C75" s="95">
        <v>85200745</v>
      </c>
      <c r="D75" s="95">
        <v>73</v>
      </c>
      <c r="E75" s="95">
        <v>85200745</v>
      </c>
      <c r="F75" s="103">
        <f t="shared" si="2"/>
        <v>0</v>
      </c>
      <c r="G75" s="178">
        <f t="shared" si="3"/>
        <v>0</v>
      </c>
      <c r="I75" s="93" t="s">
        <v>74</v>
      </c>
      <c r="J75" s="94">
        <v>18</v>
      </c>
      <c r="K75" s="95">
        <v>21194219</v>
      </c>
      <c r="L75" s="95">
        <v>18</v>
      </c>
      <c r="M75" s="95">
        <v>21194219</v>
      </c>
      <c r="N75" s="103">
        <f t="shared" si="4"/>
        <v>0</v>
      </c>
      <c r="O75" s="178">
        <f t="shared" si="5"/>
        <v>0</v>
      </c>
    </row>
    <row r="76" spans="1:15" ht="15.6" thickTop="1" thickBot="1" x14ac:dyDescent="0.35">
      <c r="A76" s="99" t="s">
        <v>137</v>
      </c>
      <c r="B76" s="91">
        <f t="shared" ref="B76:F76" si="6">SUM(B15:B75)</f>
        <v>7164</v>
      </c>
      <c r="C76" s="92">
        <f t="shared" si="6"/>
        <v>51372256944</v>
      </c>
      <c r="D76" s="92">
        <f t="shared" si="6"/>
        <v>7154</v>
      </c>
      <c r="E76" s="92">
        <f t="shared" si="6"/>
        <v>51372256944</v>
      </c>
      <c r="F76" s="102">
        <f t="shared" si="6"/>
        <v>10</v>
      </c>
      <c r="G76" s="209">
        <f t="shared" ref="G76" si="7">SUM(G15:G75)</f>
        <v>0</v>
      </c>
      <c r="I76" s="99" t="s">
        <v>137</v>
      </c>
      <c r="J76" s="91">
        <f t="shared" ref="J76:O76" si="8">SUM(J15:J75)</f>
        <v>3950</v>
      </c>
      <c r="K76" s="92">
        <f t="shared" si="8"/>
        <v>10474272042</v>
      </c>
      <c r="L76" s="92">
        <f t="shared" si="8"/>
        <v>3943</v>
      </c>
      <c r="M76" s="92">
        <f t="shared" si="8"/>
        <v>10474272042</v>
      </c>
      <c r="N76" s="102">
        <f t="shared" si="8"/>
        <v>7</v>
      </c>
      <c r="O76" s="209">
        <f t="shared" si="8"/>
        <v>0</v>
      </c>
    </row>
    <row r="78" spans="1:15" x14ac:dyDescent="0.3">
      <c r="A78" s="2" t="s">
        <v>812</v>
      </c>
      <c r="B78" t="s">
        <v>1211</v>
      </c>
      <c r="E78"/>
      <c r="F78"/>
      <c r="H78" s="65"/>
      <c r="I78" t="s">
        <v>895</v>
      </c>
      <c r="J78" s="81"/>
    </row>
    <row r="79" spans="1:15" ht="15" thickBot="1" x14ac:dyDescent="0.35">
      <c r="A79" s="2" t="s">
        <v>814</v>
      </c>
      <c r="B79" t="s">
        <v>891</v>
      </c>
      <c r="E79"/>
      <c r="F79"/>
      <c r="H79" s="65"/>
      <c r="I79" t="s">
        <v>894</v>
      </c>
      <c r="J79" s="81"/>
    </row>
    <row r="80" spans="1:15" ht="42.75" customHeight="1" thickBot="1" x14ac:dyDescent="0.4">
      <c r="A80" s="62" t="s">
        <v>919</v>
      </c>
      <c r="B80" s="62" t="s">
        <v>774</v>
      </c>
      <c r="C80" s="22"/>
      <c r="D80" s="22"/>
      <c r="E80" s="23"/>
      <c r="F80" s="23"/>
      <c r="G80" s="23"/>
      <c r="I80" s="62" t="s">
        <v>920</v>
      </c>
      <c r="J80" s="62" t="s">
        <v>1254</v>
      </c>
      <c r="K80" s="22"/>
      <c r="L80" s="22"/>
      <c r="M80" s="23"/>
      <c r="N80" s="23"/>
      <c r="O80" s="23"/>
    </row>
    <row r="81" spans="1:15" ht="15" thickBot="1" x14ac:dyDescent="0.35">
      <c r="A81" s="332" t="s">
        <v>198</v>
      </c>
      <c r="B81" s="165" t="s">
        <v>637</v>
      </c>
      <c r="C81" s="166"/>
      <c r="D81" s="166" t="s">
        <v>638</v>
      </c>
      <c r="E81" s="167"/>
      <c r="F81" s="328" t="s">
        <v>636</v>
      </c>
      <c r="G81" s="333" t="s">
        <v>200</v>
      </c>
      <c r="I81" s="332" t="s">
        <v>198</v>
      </c>
      <c r="J81" s="165" t="s">
        <v>637</v>
      </c>
      <c r="K81" s="166"/>
      <c r="L81" s="166" t="s">
        <v>638</v>
      </c>
      <c r="M81" s="167"/>
      <c r="N81" s="328" t="s">
        <v>636</v>
      </c>
      <c r="O81" s="333" t="s">
        <v>200</v>
      </c>
    </row>
    <row r="82" spans="1:15" ht="15.6" thickTop="1" thickBot="1" x14ac:dyDescent="0.35">
      <c r="A82" s="332"/>
      <c r="B82" s="44" t="s">
        <v>197</v>
      </c>
      <c r="C82" s="45" t="s">
        <v>196</v>
      </c>
      <c r="D82" s="44" t="s">
        <v>197</v>
      </c>
      <c r="E82" s="45" t="s">
        <v>196</v>
      </c>
      <c r="F82" s="329"/>
      <c r="G82" s="334"/>
      <c r="I82" s="332"/>
      <c r="J82" s="44" t="s">
        <v>197</v>
      </c>
      <c r="K82" s="45" t="s">
        <v>196</v>
      </c>
      <c r="L82" s="44" t="s">
        <v>197</v>
      </c>
      <c r="M82" s="45" t="s">
        <v>196</v>
      </c>
      <c r="N82" s="329"/>
      <c r="O82" s="334"/>
    </row>
    <row r="83" spans="1:15" x14ac:dyDescent="0.3">
      <c r="A83" s="52" t="s">
        <v>1096</v>
      </c>
      <c r="B83" s="71">
        <v>0</v>
      </c>
      <c r="C83" s="38">
        <v>0</v>
      </c>
      <c r="D83" s="38">
        <v>0</v>
      </c>
      <c r="E83" s="38">
        <v>0</v>
      </c>
      <c r="F83" s="42">
        <f t="shared" ref="F83:G146" si="9">B83-D83</f>
        <v>0</v>
      </c>
      <c r="G83" s="177">
        <f t="shared" si="9"/>
        <v>0</v>
      </c>
      <c r="I83" s="52" t="s">
        <v>1096</v>
      </c>
      <c r="J83" s="71">
        <v>0</v>
      </c>
      <c r="K83" s="38">
        <v>0</v>
      </c>
      <c r="L83" s="38">
        <v>0</v>
      </c>
      <c r="M83" s="38">
        <v>0</v>
      </c>
      <c r="N83" s="42">
        <f t="shared" ref="N83:N146" si="10">J83-L83</f>
        <v>0</v>
      </c>
      <c r="O83" s="177">
        <f t="shared" ref="O83:O146" si="11">K83-M83</f>
        <v>0</v>
      </c>
    </row>
    <row r="84" spans="1:15" x14ac:dyDescent="0.3">
      <c r="A84" s="105" t="s">
        <v>695</v>
      </c>
      <c r="B84" s="106">
        <v>0</v>
      </c>
      <c r="C84" s="28">
        <v>0</v>
      </c>
      <c r="D84" s="28">
        <v>0</v>
      </c>
      <c r="E84" s="28">
        <v>0</v>
      </c>
      <c r="F84" s="42">
        <f t="shared" si="9"/>
        <v>0</v>
      </c>
      <c r="G84" s="177">
        <f t="shared" si="9"/>
        <v>0</v>
      </c>
      <c r="I84" s="105" t="s">
        <v>695</v>
      </c>
      <c r="J84" s="106">
        <v>0</v>
      </c>
      <c r="K84" s="28">
        <v>0</v>
      </c>
      <c r="L84" s="28">
        <v>0</v>
      </c>
      <c r="M84" s="28">
        <v>0</v>
      </c>
      <c r="N84" s="42">
        <f t="shared" si="10"/>
        <v>0</v>
      </c>
      <c r="O84" s="177">
        <f t="shared" si="11"/>
        <v>0</v>
      </c>
    </row>
    <row r="85" spans="1:15" x14ac:dyDescent="0.3">
      <c r="A85" s="105" t="s">
        <v>696</v>
      </c>
      <c r="B85" s="106">
        <v>0</v>
      </c>
      <c r="C85" s="28">
        <v>0</v>
      </c>
      <c r="D85" s="28">
        <v>0</v>
      </c>
      <c r="E85" s="28">
        <v>0</v>
      </c>
      <c r="F85" s="42">
        <f t="shared" si="9"/>
        <v>0</v>
      </c>
      <c r="G85" s="177">
        <f t="shared" si="9"/>
        <v>0</v>
      </c>
      <c r="I85" s="105" t="s">
        <v>696</v>
      </c>
      <c r="J85" s="106">
        <v>0</v>
      </c>
      <c r="K85" s="28">
        <v>0</v>
      </c>
      <c r="L85" s="28">
        <v>0</v>
      </c>
      <c r="M85" s="28">
        <v>0</v>
      </c>
      <c r="N85" s="42">
        <f t="shared" si="10"/>
        <v>0</v>
      </c>
      <c r="O85" s="177">
        <f t="shared" si="11"/>
        <v>0</v>
      </c>
    </row>
    <row r="86" spans="1:15" x14ac:dyDescent="0.3">
      <c r="A86" s="105" t="s">
        <v>1097</v>
      </c>
      <c r="B86" s="106">
        <v>0</v>
      </c>
      <c r="C86" s="28">
        <v>0</v>
      </c>
      <c r="D86" s="28">
        <v>0</v>
      </c>
      <c r="E86" s="28">
        <v>0</v>
      </c>
      <c r="F86" s="42">
        <f t="shared" si="9"/>
        <v>0</v>
      </c>
      <c r="G86" s="177">
        <f t="shared" si="9"/>
        <v>0</v>
      </c>
      <c r="I86" s="105" t="s">
        <v>1097</v>
      </c>
      <c r="J86" s="106">
        <v>0</v>
      </c>
      <c r="K86" s="28">
        <v>0</v>
      </c>
      <c r="L86" s="28">
        <v>0</v>
      </c>
      <c r="M86" s="28">
        <v>0</v>
      </c>
      <c r="N86" s="42">
        <f t="shared" si="10"/>
        <v>0</v>
      </c>
      <c r="O86" s="177">
        <f t="shared" si="11"/>
        <v>0</v>
      </c>
    </row>
    <row r="87" spans="1:15" x14ac:dyDescent="0.3">
      <c r="A87" s="105" t="s">
        <v>205</v>
      </c>
      <c r="B87" s="106">
        <v>20</v>
      </c>
      <c r="C87" s="28">
        <v>9660981</v>
      </c>
      <c r="D87" s="28">
        <v>20</v>
      </c>
      <c r="E87" s="28">
        <v>9660981</v>
      </c>
      <c r="F87" s="42">
        <f t="shared" si="9"/>
        <v>0</v>
      </c>
      <c r="G87" s="177">
        <f t="shared" si="9"/>
        <v>0</v>
      </c>
      <c r="I87" s="105" t="s">
        <v>205</v>
      </c>
      <c r="J87" s="106">
        <v>7</v>
      </c>
      <c r="K87" s="28">
        <v>3658334</v>
      </c>
      <c r="L87" s="28">
        <v>7</v>
      </c>
      <c r="M87" s="28">
        <v>3658334</v>
      </c>
      <c r="N87" s="42">
        <f t="shared" si="10"/>
        <v>0</v>
      </c>
      <c r="O87" s="177">
        <f t="shared" si="11"/>
        <v>0</v>
      </c>
    </row>
    <row r="88" spans="1:15" x14ac:dyDescent="0.3">
      <c r="A88" s="105" t="s">
        <v>1098</v>
      </c>
      <c r="B88" s="106">
        <v>0</v>
      </c>
      <c r="C88" s="28">
        <v>0</v>
      </c>
      <c r="D88" s="28">
        <v>0</v>
      </c>
      <c r="E88" s="28">
        <v>0</v>
      </c>
      <c r="F88" s="42">
        <f t="shared" si="9"/>
        <v>0</v>
      </c>
      <c r="G88" s="177">
        <f t="shared" si="9"/>
        <v>0</v>
      </c>
      <c r="I88" s="105" t="s">
        <v>1098</v>
      </c>
      <c r="J88" s="106">
        <v>0</v>
      </c>
      <c r="K88" s="28">
        <v>0</v>
      </c>
      <c r="L88" s="28">
        <v>0</v>
      </c>
      <c r="M88" s="28">
        <v>0</v>
      </c>
      <c r="N88" s="42">
        <f t="shared" si="10"/>
        <v>0</v>
      </c>
      <c r="O88" s="177">
        <f t="shared" si="11"/>
        <v>0</v>
      </c>
    </row>
    <row r="89" spans="1:15" x14ac:dyDescent="0.3">
      <c r="A89" s="105" t="s">
        <v>697</v>
      </c>
      <c r="B89" s="106">
        <v>0</v>
      </c>
      <c r="C89" s="28">
        <v>0</v>
      </c>
      <c r="D89" s="28">
        <v>0</v>
      </c>
      <c r="E89" s="28">
        <v>0</v>
      </c>
      <c r="F89" s="42">
        <f t="shared" si="9"/>
        <v>0</v>
      </c>
      <c r="G89" s="177">
        <f t="shared" si="9"/>
        <v>0</v>
      </c>
      <c r="I89" s="105" t="s">
        <v>697</v>
      </c>
      <c r="J89" s="106">
        <v>0</v>
      </c>
      <c r="K89" s="28">
        <v>0</v>
      </c>
      <c r="L89" s="28">
        <v>0</v>
      </c>
      <c r="M89" s="28">
        <v>0</v>
      </c>
      <c r="N89" s="42">
        <f t="shared" si="10"/>
        <v>0</v>
      </c>
      <c r="O89" s="177">
        <f t="shared" si="11"/>
        <v>0</v>
      </c>
    </row>
    <row r="90" spans="1:15" x14ac:dyDescent="0.3">
      <c r="A90" s="105" t="s">
        <v>1099</v>
      </c>
      <c r="B90" s="106">
        <v>0</v>
      </c>
      <c r="C90" s="28">
        <v>0</v>
      </c>
      <c r="D90" s="28">
        <v>0</v>
      </c>
      <c r="E90" s="28">
        <v>0</v>
      </c>
      <c r="F90" s="42">
        <f t="shared" si="9"/>
        <v>0</v>
      </c>
      <c r="G90" s="177">
        <f t="shared" si="9"/>
        <v>0</v>
      </c>
      <c r="I90" s="105" t="s">
        <v>1099</v>
      </c>
      <c r="J90" s="106">
        <v>0</v>
      </c>
      <c r="K90" s="28">
        <v>0</v>
      </c>
      <c r="L90" s="28">
        <v>0</v>
      </c>
      <c r="M90" s="28">
        <v>0</v>
      </c>
      <c r="N90" s="42">
        <f t="shared" si="10"/>
        <v>0</v>
      </c>
      <c r="O90" s="177">
        <f t="shared" si="11"/>
        <v>0</v>
      </c>
    </row>
    <row r="91" spans="1:15" x14ac:dyDescent="0.3">
      <c r="A91" s="105" t="s">
        <v>1100</v>
      </c>
      <c r="B91" s="106">
        <v>0</v>
      </c>
      <c r="C91" s="28">
        <v>0</v>
      </c>
      <c r="D91" s="28">
        <v>0</v>
      </c>
      <c r="E91" s="28">
        <v>0</v>
      </c>
      <c r="F91" s="42">
        <f t="shared" si="9"/>
        <v>0</v>
      </c>
      <c r="G91" s="177">
        <f t="shared" si="9"/>
        <v>0</v>
      </c>
      <c r="I91" s="105" t="s">
        <v>1100</v>
      </c>
      <c r="J91" s="106">
        <v>0</v>
      </c>
      <c r="K91" s="28">
        <v>0</v>
      </c>
      <c r="L91" s="28">
        <v>0</v>
      </c>
      <c r="M91" s="28">
        <v>0</v>
      </c>
      <c r="N91" s="42">
        <f t="shared" si="10"/>
        <v>0</v>
      </c>
      <c r="O91" s="177">
        <f t="shared" si="11"/>
        <v>0</v>
      </c>
    </row>
    <row r="92" spans="1:15" x14ac:dyDescent="0.3">
      <c r="A92" s="105" t="s">
        <v>698</v>
      </c>
      <c r="B92" s="106">
        <v>0</v>
      </c>
      <c r="C92" s="28">
        <v>0</v>
      </c>
      <c r="D92" s="28">
        <v>0</v>
      </c>
      <c r="E92" s="28">
        <v>0</v>
      </c>
      <c r="F92" s="42">
        <f t="shared" si="9"/>
        <v>0</v>
      </c>
      <c r="G92" s="177">
        <f t="shared" si="9"/>
        <v>0</v>
      </c>
      <c r="I92" s="105" t="s">
        <v>698</v>
      </c>
      <c r="J92" s="106">
        <v>0</v>
      </c>
      <c r="K92" s="28">
        <v>0</v>
      </c>
      <c r="L92" s="28">
        <v>0</v>
      </c>
      <c r="M92" s="28">
        <v>0</v>
      </c>
      <c r="N92" s="42">
        <f t="shared" si="10"/>
        <v>0</v>
      </c>
      <c r="O92" s="177">
        <f t="shared" si="11"/>
        <v>0</v>
      </c>
    </row>
    <row r="93" spans="1:15" x14ac:dyDescent="0.3">
      <c r="A93" s="105" t="s">
        <v>699</v>
      </c>
      <c r="B93" s="106">
        <v>0</v>
      </c>
      <c r="C93" s="28">
        <v>0</v>
      </c>
      <c r="D93" s="28">
        <v>0</v>
      </c>
      <c r="E93" s="28">
        <v>0</v>
      </c>
      <c r="F93" s="42">
        <f t="shared" si="9"/>
        <v>0</v>
      </c>
      <c r="G93" s="177">
        <f t="shared" si="9"/>
        <v>0</v>
      </c>
      <c r="I93" s="105" t="s">
        <v>699</v>
      </c>
      <c r="J93" s="106">
        <v>0</v>
      </c>
      <c r="K93" s="28">
        <v>0</v>
      </c>
      <c r="L93" s="28">
        <v>0</v>
      </c>
      <c r="M93" s="28">
        <v>0</v>
      </c>
      <c r="N93" s="42">
        <f t="shared" si="10"/>
        <v>0</v>
      </c>
      <c r="O93" s="177">
        <f t="shared" si="11"/>
        <v>0</v>
      </c>
    </row>
    <row r="94" spans="1:15" x14ac:dyDescent="0.3">
      <c r="A94" s="105" t="s">
        <v>700</v>
      </c>
      <c r="B94" s="106">
        <v>0</v>
      </c>
      <c r="C94" s="28">
        <v>0</v>
      </c>
      <c r="D94" s="28">
        <v>0</v>
      </c>
      <c r="E94" s="28">
        <v>0</v>
      </c>
      <c r="F94" s="42">
        <f t="shared" si="9"/>
        <v>0</v>
      </c>
      <c r="G94" s="177">
        <f t="shared" si="9"/>
        <v>0</v>
      </c>
      <c r="I94" s="105" t="s">
        <v>700</v>
      </c>
      <c r="J94" s="106">
        <v>0</v>
      </c>
      <c r="K94" s="28">
        <v>0</v>
      </c>
      <c r="L94" s="28">
        <v>0</v>
      </c>
      <c r="M94" s="28">
        <v>0</v>
      </c>
      <c r="N94" s="42">
        <f t="shared" si="10"/>
        <v>0</v>
      </c>
      <c r="O94" s="177">
        <f t="shared" si="11"/>
        <v>0</v>
      </c>
    </row>
    <row r="95" spans="1:15" x14ac:dyDescent="0.3">
      <c r="A95" s="105" t="s">
        <v>701</v>
      </c>
      <c r="B95" s="106">
        <v>0</v>
      </c>
      <c r="C95" s="28">
        <v>0</v>
      </c>
      <c r="D95" s="28">
        <v>0</v>
      </c>
      <c r="E95" s="28">
        <v>0</v>
      </c>
      <c r="F95" s="42">
        <f t="shared" si="9"/>
        <v>0</v>
      </c>
      <c r="G95" s="177">
        <f t="shared" si="9"/>
        <v>0</v>
      </c>
      <c r="I95" s="105" t="s">
        <v>701</v>
      </c>
      <c r="J95" s="106">
        <v>0</v>
      </c>
      <c r="K95" s="28">
        <v>0</v>
      </c>
      <c r="L95" s="28">
        <v>0</v>
      </c>
      <c r="M95" s="28">
        <v>0</v>
      </c>
      <c r="N95" s="42">
        <f t="shared" si="10"/>
        <v>0</v>
      </c>
      <c r="O95" s="177">
        <f t="shared" si="11"/>
        <v>0</v>
      </c>
    </row>
    <row r="96" spans="1:15" x14ac:dyDescent="0.3">
      <c r="A96" s="105" t="s">
        <v>1101</v>
      </c>
      <c r="B96" s="106">
        <v>0</v>
      </c>
      <c r="C96" s="28">
        <v>0</v>
      </c>
      <c r="D96" s="28">
        <v>0</v>
      </c>
      <c r="E96" s="28">
        <v>0</v>
      </c>
      <c r="F96" s="42">
        <f t="shared" si="9"/>
        <v>0</v>
      </c>
      <c r="G96" s="177">
        <f t="shared" si="9"/>
        <v>0</v>
      </c>
      <c r="I96" s="105" t="s">
        <v>1101</v>
      </c>
      <c r="J96" s="106">
        <v>0</v>
      </c>
      <c r="K96" s="28">
        <v>0</v>
      </c>
      <c r="L96" s="28">
        <v>0</v>
      </c>
      <c r="M96" s="28">
        <v>0</v>
      </c>
      <c r="N96" s="42">
        <f t="shared" si="10"/>
        <v>0</v>
      </c>
      <c r="O96" s="177">
        <f t="shared" si="11"/>
        <v>0</v>
      </c>
    </row>
    <row r="97" spans="1:15" x14ac:dyDescent="0.3">
      <c r="A97" s="105" t="s">
        <v>702</v>
      </c>
      <c r="B97" s="106">
        <v>0</v>
      </c>
      <c r="C97" s="28">
        <v>0</v>
      </c>
      <c r="D97" s="28">
        <v>0</v>
      </c>
      <c r="E97" s="28">
        <v>0</v>
      </c>
      <c r="F97" s="42">
        <f t="shared" si="9"/>
        <v>0</v>
      </c>
      <c r="G97" s="177">
        <f t="shared" si="9"/>
        <v>0</v>
      </c>
      <c r="I97" s="105" t="s">
        <v>702</v>
      </c>
      <c r="J97" s="106">
        <v>0</v>
      </c>
      <c r="K97" s="28">
        <v>0</v>
      </c>
      <c r="L97" s="28">
        <v>0</v>
      </c>
      <c r="M97" s="28">
        <v>0</v>
      </c>
      <c r="N97" s="42">
        <f t="shared" si="10"/>
        <v>0</v>
      </c>
      <c r="O97" s="177">
        <f t="shared" si="11"/>
        <v>0</v>
      </c>
    </row>
    <row r="98" spans="1:15" x14ac:dyDescent="0.3">
      <c r="A98" s="105" t="s">
        <v>703</v>
      </c>
      <c r="B98" s="106">
        <v>0</v>
      </c>
      <c r="C98" s="28">
        <v>0</v>
      </c>
      <c r="D98" s="28">
        <v>0</v>
      </c>
      <c r="E98" s="28">
        <v>0</v>
      </c>
      <c r="F98" s="42">
        <f t="shared" si="9"/>
        <v>0</v>
      </c>
      <c r="G98" s="177">
        <f t="shared" si="9"/>
        <v>0</v>
      </c>
      <c r="I98" s="105" t="s">
        <v>703</v>
      </c>
      <c r="J98" s="106">
        <v>0</v>
      </c>
      <c r="K98" s="28">
        <v>0</v>
      </c>
      <c r="L98" s="28">
        <v>0</v>
      </c>
      <c r="M98" s="28">
        <v>0</v>
      </c>
      <c r="N98" s="42">
        <f t="shared" si="10"/>
        <v>0</v>
      </c>
      <c r="O98" s="177">
        <f t="shared" si="11"/>
        <v>0</v>
      </c>
    </row>
    <row r="99" spans="1:15" x14ac:dyDescent="0.3">
      <c r="A99" s="105" t="s">
        <v>704</v>
      </c>
      <c r="B99" s="106">
        <v>0</v>
      </c>
      <c r="C99" s="28">
        <v>0</v>
      </c>
      <c r="D99" s="28">
        <v>0</v>
      </c>
      <c r="E99" s="28">
        <v>0</v>
      </c>
      <c r="F99" s="42">
        <f t="shared" si="9"/>
        <v>0</v>
      </c>
      <c r="G99" s="177">
        <f t="shared" si="9"/>
        <v>0</v>
      </c>
      <c r="I99" s="105" t="s">
        <v>704</v>
      </c>
      <c r="J99" s="106">
        <v>0</v>
      </c>
      <c r="K99" s="28">
        <v>0</v>
      </c>
      <c r="L99" s="28">
        <v>0</v>
      </c>
      <c r="M99" s="28">
        <v>0</v>
      </c>
      <c r="N99" s="42">
        <f t="shared" si="10"/>
        <v>0</v>
      </c>
      <c r="O99" s="177">
        <f t="shared" si="11"/>
        <v>0</v>
      </c>
    </row>
    <row r="100" spans="1:15" x14ac:dyDescent="0.3">
      <c r="A100" s="105" t="s">
        <v>1102</v>
      </c>
      <c r="B100" s="106">
        <v>0</v>
      </c>
      <c r="C100" s="28">
        <v>0</v>
      </c>
      <c r="D100" s="28">
        <v>0</v>
      </c>
      <c r="E100" s="28">
        <v>0</v>
      </c>
      <c r="F100" s="42">
        <f t="shared" si="9"/>
        <v>0</v>
      </c>
      <c r="G100" s="177">
        <f t="shared" si="9"/>
        <v>0</v>
      </c>
      <c r="I100" s="105" t="s">
        <v>1102</v>
      </c>
      <c r="J100" s="106">
        <v>0</v>
      </c>
      <c r="K100" s="28">
        <v>0</v>
      </c>
      <c r="L100" s="28">
        <v>0</v>
      </c>
      <c r="M100" s="28">
        <v>0</v>
      </c>
      <c r="N100" s="42">
        <f t="shared" si="10"/>
        <v>0</v>
      </c>
      <c r="O100" s="177">
        <f t="shared" si="11"/>
        <v>0</v>
      </c>
    </row>
    <row r="101" spans="1:15" x14ac:dyDescent="0.3">
      <c r="A101" s="105" t="s">
        <v>705</v>
      </c>
      <c r="B101" s="106">
        <v>0</v>
      </c>
      <c r="C101" s="28">
        <v>0</v>
      </c>
      <c r="D101" s="28">
        <v>0</v>
      </c>
      <c r="E101" s="28">
        <v>0</v>
      </c>
      <c r="F101" s="42">
        <f t="shared" si="9"/>
        <v>0</v>
      </c>
      <c r="G101" s="177">
        <f t="shared" si="9"/>
        <v>0</v>
      </c>
      <c r="I101" s="105" t="s">
        <v>705</v>
      </c>
      <c r="J101" s="106">
        <v>0</v>
      </c>
      <c r="K101" s="28">
        <v>0</v>
      </c>
      <c r="L101" s="28">
        <v>0</v>
      </c>
      <c r="M101" s="28">
        <v>0</v>
      </c>
      <c r="N101" s="42">
        <f t="shared" si="10"/>
        <v>0</v>
      </c>
      <c r="O101" s="177">
        <f t="shared" si="11"/>
        <v>0</v>
      </c>
    </row>
    <row r="102" spans="1:15" x14ac:dyDescent="0.3">
      <c r="A102" s="105" t="s">
        <v>492</v>
      </c>
      <c r="B102" s="106">
        <v>0</v>
      </c>
      <c r="C102" s="28">
        <v>0</v>
      </c>
      <c r="D102" s="28">
        <v>0</v>
      </c>
      <c r="E102" s="28">
        <v>0</v>
      </c>
      <c r="F102" s="42">
        <f t="shared" si="9"/>
        <v>0</v>
      </c>
      <c r="G102" s="177">
        <f t="shared" si="9"/>
        <v>0</v>
      </c>
      <c r="I102" s="105" t="s">
        <v>492</v>
      </c>
      <c r="J102" s="106">
        <v>0</v>
      </c>
      <c r="K102" s="28">
        <v>0</v>
      </c>
      <c r="L102" s="28">
        <v>0</v>
      </c>
      <c r="M102" s="28">
        <v>0</v>
      </c>
      <c r="N102" s="42">
        <f t="shared" si="10"/>
        <v>0</v>
      </c>
      <c r="O102" s="177">
        <f t="shared" si="11"/>
        <v>0</v>
      </c>
    </row>
    <row r="103" spans="1:15" x14ac:dyDescent="0.3">
      <c r="A103" s="105" t="s">
        <v>1103</v>
      </c>
      <c r="B103" s="106">
        <v>0</v>
      </c>
      <c r="C103" s="28">
        <v>0</v>
      </c>
      <c r="D103" s="28">
        <v>0</v>
      </c>
      <c r="E103" s="28">
        <v>0</v>
      </c>
      <c r="F103" s="42">
        <f t="shared" si="9"/>
        <v>0</v>
      </c>
      <c r="G103" s="177">
        <f t="shared" si="9"/>
        <v>0</v>
      </c>
      <c r="I103" s="105" t="s">
        <v>1103</v>
      </c>
      <c r="J103" s="106">
        <v>0</v>
      </c>
      <c r="K103" s="28">
        <v>0</v>
      </c>
      <c r="L103" s="28">
        <v>0</v>
      </c>
      <c r="M103" s="28">
        <v>0</v>
      </c>
      <c r="N103" s="42">
        <f t="shared" si="10"/>
        <v>0</v>
      </c>
      <c r="O103" s="177">
        <f t="shared" si="11"/>
        <v>0</v>
      </c>
    </row>
    <row r="104" spans="1:15" x14ac:dyDescent="0.3">
      <c r="A104" s="105" t="s">
        <v>706</v>
      </c>
      <c r="B104" s="106">
        <v>0</v>
      </c>
      <c r="C104" s="28">
        <v>0</v>
      </c>
      <c r="D104" s="28">
        <v>0</v>
      </c>
      <c r="E104" s="28">
        <v>0</v>
      </c>
      <c r="F104" s="42">
        <f t="shared" si="9"/>
        <v>0</v>
      </c>
      <c r="G104" s="177">
        <f t="shared" si="9"/>
        <v>0</v>
      </c>
      <c r="I104" s="105" t="s">
        <v>706</v>
      </c>
      <c r="J104" s="106">
        <v>0</v>
      </c>
      <c r="K104" s="28">
        <v>0</v>
      </c>
      <c r="L104" s="28">
        <v>0</v>
      </c>
      <c r="M104" s="28">
        <v>0</v>
      </c>
      <c r="N104" s="42">
        <f t="shared" si="10"/>
        <v>0</v>
      </c>
      <c r="O104" s="177">
        <f t="shared" si="11"/>
        <v>0</v>
      </c>
    </row>
    <row r="105" spans="1:15" x14ac:dyDescent="0.3">
      <c r="A105" s="105" t="s">
        <v>1104</v>
      </c>
      <c r="B105" s="106">
        <v>0</v>
      </c>
      <c r="C105" s="28">
        <v>0</v>
      </c>
      <c r="D105" s="28">
        <v>0</v>
      </c>
      <c r="E105" s="28">
        <v>0</v>
      </c>
      <c r="F105" s="42">
        <f t="shared" si="9"/>
        <v>0</v>
      </c>
      <c r="G105" s="177">
        <f t="shared" si="9"/>
        <v>0</v>
      </c>
      <c r="I105" s="105" t="s">
        <v>1104</v>
      </c>
      <c r="J105" s="106">
        <v>0</v>
      </c>
      <c r="K105" s="28">
        <v>0</v>
      </c>
      <c r="L105" s="28">
        <v>0</v>
      </c>
      <c r="M105" s="28">
        <v>0</v>
      </c>
      <c r="N105" s="42">
        <f t="shared" si="10"/>
        <v>0</v>
      </c>
      <c r="O105" s="177">
        <f t="shared" si="11"/>
        <v>0</v>
      </c>
    </row>
    <row r="106" spans="1:15" x14ac:dyDescent="0.3">
      <c r="A106" s="105" t="s">
        <v>1206</v>
      </c>
      <c r="B106" s="106">
        <v>0</v>
      </c>
      <c r="C106" s="28">
        <v>0</v>
      </c>
      <c r="D106" s="28">
        <v>0</v>
      </c>
      <c r="E106" s="28">
        <v>0</v>
      </c>
      <c r="F106" s="42">
        <f t="shared" si="9"/>
        <v>0</v>
      </c>
      <c r="G106" s="177">
        <f t="shared" si="9"/>
        <v>0</v>
      </c>
      <c r="I106" s="105" t="s">
        <v>1206</v>
      </c>
      <c r="J106" s="106">
        <v>0</v>
      </c>
      <c r="K106" s="28">
        <v>0</v>
      </c>
      <c r="L106" s="28">
        <v>0</v>
      </c>
      <c r="M106" s="28">
        <v>0</v>
      </c>
      <c r="N106" s="42">
        <f t="shared" si="10"/>
        <v>0</v>
      </c>
      <c r="O106" s="177">
        <f t="shared" si="11"/>
        <v>0</v>
      </c>
    </row>
    <row r="107" spans="1:15" x14ac:dyDescent="0.3">
      <c r="A107" s="105" t="s">
        <v>775</v>
      </c>
      <c r="B107" s="106">
        <v>0</v>
      </c>
      <c r="C107" s="28">
        <v>0</v>
      </c>
      <c r="D107" s="28">
        <v>0</v>
      </c>
      <c r="E107" s="28">
        <v>0</v>
      </c>
      <c r="F107" s="42">
        <f t="shared" si="9"/>
        <v>0</v>
      </c>
      <c r="G107" s="177">
        <f t="shared" si="9"/>
        <v>0</v>
      </c>
      <c r="I107" s="105" t="s">
        <v>775</v>
      </c>
      <c r="J107" s="106">
        <v>0</v>
      </c>
      <c r="K107" s="28">
        <v>0</v>
      </c>
      <c r="L107" s="28">
        <v>0</v>
      </c>
      <c r="M107" s="28">
        <v>0</v>
      </c>
      <c r="N107" s="42">
        <f t="shared" si="10"/>
        <v>0</v>
      </c>
      <c r="O107" s="177">
        <f t="shared" si="11"/>
        <v>0</v>
      </c>
    </row>
    <row r="108" spans="1:15" x14ac:dyDescent="0.3">
      <c r="A108" s="105" t="s">
        <v>707</v>
      </c>
      <c r="B108" s="106">
        <v>0</v>
      </c>
      <c r="C108" s="28">
        <v>0</v>
      </c>
      <c r="D108" s="28">
        <v>0</v>
      </c>
      <c r="E108" s="28">
        <v>0</v>
      </c>
      <c r="F108" s="42">
        <f t="shared" si="9"/>
        <v>0</v>
      </c>
      <c r="G108" s="177">
        <f t="shared" si="9"/>
        <v>0</v>
      </c>
      <c r="I108" s="105" t="s">
        <v>707</v>
      </c>
      <c r="J108" s="106">
        <v>0</v>
      </c>
      <c r="K108" s="28">
        <v>0</v>
      </c>
      <c r="L108" s="28">
        <v>0</v>
      </c>
      <c r="M108" s="28">
        <v>0</v>
      </c>
      <c r="N108" s="42">
        <f t="shared" si="10"/>
        <v>0</v>
      </c>
      <c r="O108" s="177">
        <f t="shared" si="11"/>
        <v>0</v>
      </c>
    </row>
    <row r="109" spans="1:15" x14ac:dyDescent="0.3">
      <c r="A109" s="105" t="s">
        <v>1105</v>
      </c>
      <c r="B109" s="106">
        <v>0</v>
      </c>
      <c r="C109" s="28">
        <v>0</v>
      </c>
      <c r="D109" s="28">
        <v>0</v>
      </c>
      <c r="E109" s="28">
        <v>0</v>
      </c>
      <c r="F109" s="42">
        <f t="shared" si="9"/>
        <v>0</v>
      </c>
      <c r="G109" s="177">
        <f t="shared" si="9"/>
        <v>0</v>
      </c>
      <c r="I109" s="105" t="s">
        <v>1105</v>
      </c>
      <c r="J109" s="106">
        <v>0</v>
      </c>
      <c r="K109" s="28">
        <v>0</v>
      </c>
      <c r="L109" s="28">
        <v>0</v>
      </c>
      <c r="M109" s="28">
        <v>0</v>
      </c>
      <c r="N109" s="42">
        <f t="shared" si="10"/>
        <v>0</v>
      </c>
      <c r="O109" s="177">
        <f t="shared" si="11"/>
        <v>0</v>
      </c>
    </row>
    <row r="110" spans="1:15" x14ac:dyDescent="0.3">
      <c r="A110" s="105" t="s">
        <v>1106</v>
      </c>
      <c r="B110" s="106">
        <v>0</v>
      </c>
      <c r="C110" s="28">
        <v>0</v>
      </c>
      <c r="D110" s="28">
        <v>0</v>
      </c>
      <c r="E110" s="28">
        <v>0</v>
      </c>
      <c r="F110" s="42">
        <f t="shared" si="9"/>
        <v>0</v>
      </c>
      <c r="G110" s="177">
        <f t="shared" si="9"/>
        <v>0</v>
      </c>
      <c r="I110" s="105" t="s">
        <v>1106</v>
      </c>
      <c r="J110" s="106">
        <v>0</v>
      </c>
      <c r="K110" s="28">
        <v>0</v>
      </c>
      <c r="L110" s="28">
        <v>0</v>
      </c>
      <c r="M110" s="28">
        <v>0</v>
      </c>
      <c r="N110" s="42">
        <f t="shared" si="10"/>
        <v>0</v>
      </c>
      <c r="O110" s="177">
        <f t="shared" si="11"/>
        <v>0</v>
      </c>
    </row>
    <row r="111" spans="1:15" x14ac:dyDescent="0.3">
      <c r="A111" s="105" t="s">
        <v>1107</v>
      </c>
      <c r="B111" s="106">
        <v>0</v>
      </c>
      <c r="C111" s="28">
        <v>0</v>
      </c>
      <c r="D111" s="28">
        <v>0</v>
      </c>
      <c r="E111" s="28">
        <v>0</v>
      </c>
      <c r="F111" s="42">
        <f t="shared" si="9"/>
        <v>0</v>
      </c>
      <c r="G111" s="177">
        <f t="shared" si="9"/>
        <v>0</v>
      </c>
      <c r="I111" s="105" t="s">
        <v>1107</v>
      </c>
      <c r="J111" s="106">
        <v>0</v>
      </c>
      <c r="K111" s="28">
        <v>0</v>
      </c>
      <c r="L111" s="28">
        <v>0</v>
      </c>
      <c r="M111" s="28">
        <v>0</v>
      </c>
      <c r="N111" s="42">
        <f t="shared" si="10"/>
        <v>0</v>
      </c>
      <c r="O111" s="177">
        <f t="shared" si="11"/>
        <v>0</v>
      </c>
    </row>
    <row r="112" spans="1:15" x14ac:dyDescent="0.3">
      <c r="A112" s="105" t="s">
        <v>708</v>
      </c>
      <c r="B112" s="106">
        <v>0</v>
      </c>
      <c r="C112" s="28">
        <v>0</v>
      </c>
      <c r="D112" s="28">
        <v>0</v>
      </c>
      <c r="E112" s="28">
        <v>0</v>
      </c>
      <c r="F112" s="42">
        <f t="shared" si="9"/>
        <v>0</v>
      </c>
      <c r="G112" s="177">
        <f t="shared" si="9"/>
        <v>0</v>
      </c>
      <c r="I112" s="105" t="s">
        <v>708</v>
      </c>
      <c r="J112" s="106">
        <v>0</v>
      </c>
      <c r="K112" s="28">
        <v>0</v>
      </c>
      <c r="L112" s="28">
        <v>0</v>
      </c>
      <c r="M112" s="28">
        <v>0</v>
      </c>
      <c r="N112" s="42">
        <f t="shared" si="10"/>
        <v>0</v>
      </c>
      <c r="O112" s="177">
        <f t="shared" si="11"/>
        <v>0</v>
      </c>
    </row>
    <row r="113" spans="1:15" x14ac:dyDescent="0.3">
      <c r="A113" s="105" t="s">
        <v>1108</v>
      </c>
      <c r="B113" s="106">
        <v>0</v>
      </c>
      <c r="C113" s="28">
        <v>0</v>
      </c>
      <c r="D113" s="28">
        <v>0</v>
      </c>
      <c r="E113" s="28">
        <v>0</v>
      </c>
      <c r="F113" s="42">
        <f t="shared" si="9"/>
        <v>0</v>
      </c>
      <c r="G113" s="177">
        <f t="shared" si="9"/>
        <v>0</v>
      </c>
      <c r="I113" s="105" t="s">
        <v>1108</v>
      </c>
      <c r="J113" s="106">
        <v>0</v>
      </c>
      <c r="K113" s="28">
        <v>0</v>
      </c>
      <c r="L113" s="28">
        <v>0</v>
      </c>
      <c r="M113" s="28">
        <v>0</v>
      </c>
      <c r="N113" s="42">
        <f t="shared" si="10"/>
        <v>0</v>
      </c>
      <c r="O113" s="177">
        <f t="shared" si="11"/>
        <v>0</v>
      </c>
    </row>
    <row r="114" spans="1:15" x14ac:dyDescent="0.3">
      <c r="A114" s="105" t="s">
        <v>1109</v>
      </c>
      <c r="B114" s="106">
        <v>0</v>
      </c>
      <c r="C114" s="28">
        <v>0</v>
      </c>
      <c r="D114" s="28">
        <v>0</v>
      </c>
      <c r="E114" s="28">
        <v>0</v>
      </c>
      <c r="F114" s="42">
        <f t="shared" si="9"/>
        <v>0</v>
      </c>
      <c r="G114" s="177">
        <f t="shared" si="9"/>
        <v>0</v>
      </c>
      <c r="I114" s="105" t="s">
        <v>1109</v>
      </c>
      <c r="J114" s="106">
        <v>0</v>
      </c>
      <c r="K114" s="28">
        <v>0</v>
      </c>
      <c r="L114" s="28">
        <v>0</v>
      </c>
      <c r="M114" s="28">
        <v>0</v>
      </c>
      <c r="N114" s="42">
        <f t="shared" si="10"/>
        <v>0</v>
      </c>
      <c r="O114" s="177">
        <f t="shared" si="11"/>
        <v>0</v>
      </c>
    </row>
    <row r="115" spans="1:15" x14ac:dyDescent="0.3">
      <c r="A115" s="105" t="s">
        <v>1110</v>
      </c>
      <c r="B115" s="106">
        <v>0</v>
      </c>
      <c r="C115" s="28">
        <v>0</v>
      </c>
      <c r="D115" s="28">
        <v>0</v>
      </c>
      <c r="E115" s="28">
        <v>0</v>
      </c>
      <c r="F115" s="42">
        <f t="shared" si="9"/>
        <v>0</v>
      </c>
      <c r="G115" s="177">
        <f t="shared" si="9"/>
        <v>0</v>
      </c>
      <c r="I115" s="105" t="s">
        <v>1110</v>
      </c>
      <c r="J115" s="106">
        <v>0</v>
      </c>
      <c r="K115" s="28">
        <v>0</v>
      </c>
      <c r="L115" s="28">
        <v>0</v>
      </c>
      <c r="M115" s="28">
        <v>0</v>
      </c>
      <c r="N115" s="42">
        <f t="shared" si="10"/>
        <v>0</v>
      </c>
      <c r="O115" s="177">
        <f t="shared" si="11"/>
        <v>0</v>
      </c>
    </row>
    <row r="116" spans="1:15" x14ac:dyDescent="0.3">
      <c r="A116" s="105" t="s">
        <v>776</v>
      </c>
      <c r="B116" s="106">
        <v>0</v>
      </c>
      <c r="C116" s="28">
        <v>0</v>
      </c>
      <c r="D116" s="28">
        <v>0</v>
      </c>
      <c r="E116" s="28">
        <v>0</v>
      </c>
      <c r="F116" s="42">
        <f t="shared" si="9"/>
        <v>0</v>
      </c>
      <c r="G116" s="177">
        <f t="shared" si="9"/>
        <v>0</v>
      </c>
      <c r="I116" s="105" t="s">
        <v>776</v>
      </c>
      <c r="J116" s="106">
        <v>0</v>
      </c>
      <c r="K116" s="28">
        <v>0</v>
      </c>
      <c r="L116" s="28">
        <v>0</v>
      </c>
      <c r="M116" s="28">
        <v>0</v>
      </c>
      <c r="N116" s="42">
        <f t="shared" si="10"/>
        <v>0</v>
      </c>
      <c r="O116" s="177">
        <f t="shared" si="11"/>
        <v>0</v>
      </c>
    </row>
    <row r="117" spans="1:15" x14ac:dyDescent="0.3">
      <c r="A117" s="105" t="s">
        <v>709</v>
      </c>
      <c r="B117" s="106">
        <v>0</v>
      </c>
      <c r="C117" s="28">
        <v>0</v>
      </c>
      <c r="D117" s="28">
        <v>0</v>
      </c>
      <c r="E117" s="28">
        <v>0</v>
      </c>
      <c r="F117" s="42">
        <f t="shared" si="9"/>
        <v>0</v>
      </c>
      <c r="G117" s="177">
        <f t="shared" si="9"/>
        <v>0</v>
      </c>
      <c r="I117" s="105" t="s">
        <v>709</v>
      </c>
      <c r="J117" s="106">
        <v>0</v>
      </c>
      <c r="K117" s="28">
        <v>0</v>
      </c>
      <c r="L117" s="28">
        <v>0</v>
      </c>
      <c r="M117" s="28">
        <v>0</v>
      </c>
      <c r="N117" s="42">
        <f t="shared" si="10"/>
        <v>0</v>
      </c>
      <c r="O117" s="177">
        <f t="shared" si="11"/>
        <v>0</v>
      </c>
    </row>
    <row r="118" spans="1:15" x14ac:dyDescent="0.3">
      <c r="A118" s="105" t="s">
        <v>710</v>
      </c>
      <c r="B118" s="106">
        <v>0</v>
      </c>
      <c r="C118" s="28">
        <v>0</v>
      </c>
      <c r="D118" s="28">
        <v>0</v>
      </c>
      <c r="E118" s="28">
        <v>0</v>
      </c>
      <c r="F118" s="42">
        <f t="shared" si="9"/>
        <v>0</v>
      </c>
      <c r="G118" s="177">
        <f t="shared" si="9"/>
        <v>0</v>
      </c>
      <c r="I118" s="105" t="s">
        <v>710</v>
      </c>
      <c r="J118" s="106">
        <v>0</v>
      </c>
      <c r="K118" s="28">
        <v>0</v>
      </c>
      <c r="L118" s="28">
        <v>0</v>
      </c>
      <c r="M118" s="28">
        <v>0</v>
      </c>
      <c r="N118" s="42">
        <f t="shared" si="10"/>
        <v>0</v>
      </c>
      <c r="O118" s="177">
        <f t="shared" si="11"/>
        <v>0</v>
      </c>
    </row>
    <row r="119" spans="1:15" x14ac:dyDescent="0.3">
      <c r="A119" s="105" t="s">
        <v>1111</v>
      </c>
      <c r="B119" s="106">
        <v>0</v>
      </c>
      <c r="C119" s="28">
        <v>0</v>
      </c>
      <c r="D119" s="28">
        <v>0</v>
      </c>
      <c r="E119" s="28">
        <v>0</v>
      </c>
      <c r="F119" s="42">
        <f t="shared" si="9"/>
        <v>0</v>
      </c>
      <c r="G119" s="177">
        <f t="shared" si="9"/>
        <v>0</v>
      </c>
      <c r="I119" s="105" t="s">
        <v>1111</v>
      </c>
      <c r="J119" s="106">
        <v>0</v>
      </c>
      <c r="K119" s="28">
        <v>0</v>
      </c>
      <c r="L119" s="28">
        <v>0</v>
      </c>
      <c r="M119" s="28">
        <v>0</v>
      </c>
      <c r="N119" s="42">
        <f t="shared" si="10"/>
        <v>0</v>
      </c>
      <c r="O119" s="177">
        <f t="shared" si="11"/>
        <v>0</v>
      </c>
    </row>
    <row r="120" spans="1:15" x14ac:dyDescent="0.3">
      <c r="A120" s="105" t="s">
        <v>1112</v>
      </c>
      <c r="B120" s="106">
        <v>0</v>
      </c>
      <c r="C120" s="28">
        <v>0</v>
      </c>
      <c r="D120" s="28">
        <v>0</v>
      </c>
      <c r="E120" s="28">
        <v>0</v>
      </c>
      <c r="F120" s="42">
        <f t="shared" si="9"/>
        <v>0</v>
      </c>
      <c r="G120" s="177">
        <f t="shared" si="9"/>
        <v>0</v>
      </c>
      <c r="I120" s="105" t="s">
        <v>1112</v>
      </c>
      <c r="J120" s="106">
        <v>0</v>
      </c>
      <c r="K120" s="28">
        <v>0</v>
      </c>
      <c r="L120" s="28">
        <v>0</v>
      </c>
      <c r="M120" s="28">
        <v>0</v>
      </c>
      <c r="N120" s="42">
        <f t="shared" si="10"/>
        <v>0</v>
      </c>
      <c r="O120" s="177">
        <f t="shared" si="11"/>
        <v>0</v>
      </c>
    </row>
    <row r="121" spans="1:15" x14ac:dyDescent="0.3">
      <c r="A121" s="105" t="s">
        <v>1113</v>
      </c>
      <c r="B121" s="106">
        <v>0</v>
      </c>
      <c r="C121" s="28">
        <v>0</v>
      </c>
      <c r="D121" s="28">
        <v>0</v>
      </c>
      <c r="E121" s="28">
        <v>0</v>
      </c>
      <c r="F121" s="42">
        <f t="shared" si="9"/>
        <v>0</v>
      </c>
      <c r="G121" s="177">
        <f t="shared" si="9"/>
        <v>0</v>
      </c>
      <c r="I121" s="105" t="s">
        <v>1113</v>
      </c>
      <c r="J121" s="106">
        <v>0</v>
      </c>
      <c r="K121" s="28">
        <v>0</v>
      </c>
      <c r="L121" s="28">
        <v>0</v>
      </c>
      <c r="M121" s="28">
        <v>0</v>
      </c>
      <c r="N121" s="42">
        <f t="shared" si="10"/>
        <v>0</v>
      </c>
      <c r="O121" s="177">
        <f t="shared" si="11"/>
        <v>0</v>
      </c>
    </row>
    <row r="122" spans="1:15" x14ac:dyDescent="0.3">
      <c r="A122" s="105" t="s">
        <v>1114</v>
      </c>
      <c r="B122" s="106">
        <v>0</v>
      </c>
      <c r="C122" s="28">
        <v>0</v>
      </c>
      <c r="D122" s="28">
        <v>0</v>
      </c>
      <c r="E122" s="28">
        <v>0</v>
      </c>
      <c r="F122" s="42">
        <f t="shared" si="9"/>
        <v>0</v>
      </c>
      <c r="G122" s="177">
        <f t="shared" si="9"/>
        <v>0</v>
      </c>
      <c r="I122" s="105" t="s">
        <v>1114</v>
      </c>
      <c r="J122" s="106">
        <v>0</v>
      </c>
      <c r="K122" s="28">
        <v>0</v>
      </c>
      <c r="L122" s="28">
        <v>0</v>
      </c>
      <c r="M122" s="28">
        <v>0</v>
      </c>
      <c r="N122" s="42">
        <f t="shared" si="10"/>
        <v>0</v>
      </c>
      <c r="O122" s="177">
        <f t="shared" si="11"/>
        <v>0</v>
      </c>
    </row>
    <row r="123" spans="1:15" x14ac:dyDescent="0.3">
      <c r="A123" s="105" t="s">
        <v>1115</v>
      </c>
      <c r="B123" s="106">
        <v>0</v>
      </c>
      <c r="C123" s="28">
        <v>0</v>
      </c>
      <c r="D123" s="28">
        <v>0</v>
      </c>
      <c r="E123" s="28">
        <v>0</v>
      </c>
      <c r="F123" s="42">
        <f t="shared" si="9"/>
        <v>0</v>
      </c>
      <c r="G123" s="177">
        <f t="shared" si="9"/>
        <v>0</v>
      </c>
      <c r="I123" s="105" t="s">
        <v>1115</v>
      </c>
      <c r="J123" s="106">
        <v>0</v>
      </c>
      <c r="K123" s="28">
        <v>0</v>
      </c>
      <c r="L123" s="28">
        <v>0</v>
      </c>
      <c r="M123" s="28">
        <v>0</v>
      </c>
      <c r="N123" s="42">
        <f t="shared" si="10"/>
        <v>0</v>
      </c>
      <c r="O123" s="177">
        <f t="shared" si="11"/>
        <v>0</v>
      </c>
    </row>
    <row r="124" spans="1:15" x14ac:dyDescent="0.3">
      <c r="A124" s="105" t="s">
        <v>1116</v>
      </c>
      <c r="B124" s="106">
        <v>0</v>
      </c>
      <c r="C124" s="28">
        <v>0</v>
      </c>
      <c r="D124" s="28">
        <v>0</v>
      </c>
      <c r="E124" s="28">
        <v>0</v>
      </c>
      <c r="F124" s="42">
        <f t="shared" si="9"/>
        <v>0</v>
      </c>
      <c r="G124" s="177">
        <f t="shared" si="9"/>
        <v>0</v>
      </c>
      <c r="I124" s="105" t="s">
        <v>1116</v>
      </c>
      <c r="J124" s="106">
        <v>0</v>
      </c>
      <c r="K124" s="28">
        <v>0</v>
      </c>
      <c r="L124" s="28">
        <v>0</v>
      </c>
      <c r="M124" s="28">
        <v>0</v>
      </c>
      <c r="N124" s="42">
        <f t="shared" si="10"/>
        <v>0</v>
      </c>
      <c r="O124" s="177">
        <f t="shared" si="11"/>
        <v>0</v>
      </c>
    </row>
    <row r="125" spans="1:15" x14ac:dyDescent="0.3">
      <c r="A125" s="105" t="s">
        <v>711</v>
      </c>
      <c r="B125" s="106">
        <v>0</v>
      </c>
      <c r="C125" s="28">
        <v>0</v>
      </c>
      <c r="D125" s="28">
        <v>0</v>
      </c>
      <c r="E125" s="28">
        <v>0</v>
      </c>
      <c r="F125" s="42">
        <f t="shared" si="9"/>
        <v>0</v>
      </c>
      <c r="G125" s="177">
        <f t="shared" si="9"/>
        <v>0</v>
      </c>
      <c r="I125" s="105" t="s">
        <v>711</v>
      </c>
      <c r="J125" s="106">
        <v>0</v>
      </c>
      <c r="K125" s="28">
        <v>0</v>
      </c>
      <c r="L125" s="28">
        <v>0</v>
      </c>
      <c r="M125" s="28">
        <v>0</v>
      </c>
      <c r="N125" s="42">
        <f t="shared" si="10"/>
        <v>0</v>
      </c>
      <c r="O125" s="177">
        <f t="shared" si="11"/>
        <v>0</v>
      </c>
    </row>
    <row r="126" spans="1:15" x14ac:dyDescent="0.3">
      <c r="A126" s="105" t="s">
        <v>712</v>
      </c>
      <c r="B126" s="106">
        <v>0</v>
      </c>
      <c r="C126" s="28">
        <v>0</v>
      </c>
      <c r="D126" s="28">
        <v>0</v>
      </c>
      <c r="E126" s="28">
        <v>0</v>
      </c>
      <c r="F126" s="42">
        <f t="shared" si="9"/>
        <v>0</v>
      </c>
      <c r="G126" s="177">
        <f t="shared" si="9"/>
        <v>0</v>
      </c>
      <c r="I126" s="105" t="s">
        <v>712</v>
      </c>
      <c r="J126" s="106">
        <v>0</v>
      </c>
      <c r="K126" s="28">
        <v>0</v>
      </c>
      <c r="L126" s="28">
        <v>0</v>
      </c>
      <c r="M126" s="28">
        <v>0</v>
      </c>
      <c r="N126" s="42">
        <f t="shared" si="10"/>
        <v>0</v>
      </c>
      <c r="O126" s="177">
        <f t="shared" si="11"/>
        <v>0</v>
      </c>
    </row>
    <row r="127" spans="1:15" x14ac:dyDescent="0.3">
      <c r="A127" s="105" t="s">
        <v>713</v>
      </c>
      <c r="B127" s="106">
        <v>0</v>
      </c>
      <c r="C127" s="28">
        <v>0</v>
      </c>
      <c r="D127" s="28">
        <v>0</v>
      </c>
      <c r="E127" s="28">
        <v>0</v>
      </c>
      <c r="F127" s="42">
        <f t="shared" si="9"/>
        <v>0</v>
      </c>
      <c r="G127" s="177">
        <f t="shared" si="9"/>
        <v>0</v>
      </c>
      <c r="I127" s="105" t="s">
        <v>713</v>
      </c>
      <c r="J127" s="106">
        <v>0</v>
      </c>
      <c r="K127" s="28">
        <v>0</v>
      </c>
      <c r="L127" s="28">
        <v>0</v>
      </c>
      <c r="M127" s="28">
        <v>0</v>
      </c>
      <c r="N127" s="42">
        <f t="shared" si="10"/>
        <v>0</v>
      </c>
      <c r="O127" s="177">
        <f t="shared" si="11"/>
        <v>0</v>
      </c>
    </row>
    <row r="128" spans="1:15" x14ac:dyDescent="0.3">
      <c r="A128" s="105" t="s">
        <v>1117</v>
      </c>
      <c r="B128" s="106">
        <v>0</v>
      </c>
      <c r="C128" s="28">
        <v>0</v>
      </c>
      <c r="D128" s="28">
        <v>0</v>
      </c>
      <c r="E128" s="28">
        <v>0</v>
      </c>
      <c r="F128" s="42">
        <f t="shared" si="9"/>
        <v>0</v>
      </c>
      <c r="G128" s="177">
        <f t="shared" si="9"/>
        <v>0</v>
      </c>
      <c r="I128" s="105" t="s">
        <v>1117</v>
      </c>
      <c r="J128" s="106">
        <v>0</v>
      </c>
      <c r="K128" s="28">
        <v>0</v>
      </c>
      <c r="L128" s="28">
        <v>0</v>
      </c>
      <c r="M128" s="28">
        <v>0</v>
      </c>
      <c r="N128" s="42">
        <f t="shared" si="10"/>
        <v>0</v>
      </c>
      <c r="O128" s="177">
        <f t="shared" si="11"/>
        <v>0</v>
      </c>
    </row>
    <row r="129" spans="1:15" x14ac:dyDescent="0.3">
      <c r="A129" s="105" t="s">
        <v>1118</v>
      </c>
      <c r="B129" s="106">
        <v>0</v>
      </c>
      <c r="C129" s="28">
        <v>0</v>
      </c>
      <c r="D129" s="28">
        <v>0</v>
      </c>
      <c r="E129" s="28">
        <v>0</v>
      </c>
      <c r="F129" s="42">
        <f t="shared" si="9"/>
        <v>0</v>
      </c>
      <c r="G129" s="177">
        <f t="shared" si="9"/>
        <v>0</v>
      </c>
      <c r="I129" s="105" t="s">
        <v>1118</v>
      </c>
      <c r="J129" s="106">
        <v>0</v>
      </c>
      <c r="K129" s="28">
        <v>0</v>
      </c>
      <c r="L129" s="28">
        <v>0</v>
      </c>
      <c r="M129" s="28">
        <v>0</v>
      </c>
      <c r="N129" s="42">
        <f t="shared" si="10"/>
        <v>0</v>
      </c>
      <c r="O129" s="177">
        <f t="shared" si="11"/>
        <v>0</v>
      </c>
    </row>
    <row r="130" spans="1:15" x14ac:dyDescent="0.3">
      <c r="A130" s="105" t="s">
        <v>1119</v>
      </c>
      <c r="B130" s="106">
        <v>0</v>
      </c>
      <c r="C130" s="28">
        <v>0</v>
      </c>
      <c r="D130" s="28">
        <v>0</v>
      </c>
      <c r="E130" s="28">
        <v>0</v>
      </c>
      <c r="F130" s="42">
        <f t="shared" si="9"/>
        <v>0</v>
      </c>
      <c r="G130" s="177">
        <f t="shared" si="9"/>
        <v>0</v>
      </c>
      <c r="I130" s="105" t="s">
        <v>1119</v>
      </c>
      <c r="J130" s="106">
        <v>0</v>
      </c>
      <c r="K130" s="28">
        <v>0</v>
      </c>
      <c r="L130" s="28">
        <v>0</v>
      </c>
      <c r="M130" s="28">
        <v>0</v>
      </c>
      <c r="N130" s="42">
        <f t="shared" si="10"/>
        <v>0</v>
      </c>
      <c r="O130" s="177">
        <f t="shared" si="11"/>
        <v>0</v>
      </c>
    </row>
    <row r="131" spans="1:15" x14ac:dyDescent="0.3">
      <c r="A131" s="105" t="s">
        <v>1120</v>
      </c>
      <c r="B131" s="106">
        <v>0</v>
      </c>
      <c r="C131" s="28">
        <v>0</v>
      </c>
      <c r="D131" s="28">
        <v>0</v>
      </c>
      <c r="E131" s="28">
        <v>0</v>
      </c>
      <c r="F131" s="42">
        <f t="shared" si="9"/>
        <v>0</v>
      </c>
      <c r="G131" s="177">
        <f t="shared" si="9"/>
        <v>0</v>
      </c>
      <c r="I131" s="105" t="s">
        <v>1120</v>
      </c>
      <c r="J131" s="106">
        <v>0</v>
      </c>
      <c r="K131" s="28">
        <v>0</v>
      </c>
      <c r="L131" s="28">
        <v>0</v>
      </c>
      <c r="M131" s="28">
        <v>0</v>
      </c>
      <c r="N131" s="42">
        <f t="shared" si="10"/>
        <v>0</v>
      </c>
      <c r="O131" s="177">
        <f t="shared" si="11"/>
        <v>0</v>
      </c>
    </row>
    <row r="132" spans="1:15" x14ac:dyDescent="0.3">
      <c r="A132" s="105" t="s">
        <v>1121</v>
      </c>
      <c r="B132" s="106">
        <v>0</v>
      </c>
      <c r="C132" s="28">
        <v>0</v>
      </c>
      <c r="D132" s="28">
        <v>0</v>
      </c>
      <c r="E132" s="28">
        <v>0</v>
      </c>
      <c r="F132" s="42">
        <f t="shared" si="9"/>
        <v>0</v>
      </c>
      <c r="G132" s="177">
        <f t="shared" si="9"/>
        <v>0</v>
      </c>
      <c r="I132" s="105" t="s">
        <v>1121</v>
      </c>
      <c r="J132" s="106">
        <v>0</v>
      </c>
      <c r="K132" s="28">
        <v>0</v>
      </c>
      <c r="L132" s="28">
        <v>0</v>
      </c>
      <c r="M132" s="28">
        <v>0</v>
      </c>
      <c r="N132" s="42">
        <f t="shared" si="10"/>
        <v>0</v>
      </c>
      <c r="O132" s="177">
        <f t="shared" si="11"/>
        <v>0</v>
      </c>
    </row>
    <row r="133" spans="1:15" x14ac:dyDescent="0.3">
      <c r="A133" s="105" t="s">
        <v>1122</v>
      </c>
      <c r="B133" s="106">
        <v>0</v>
      </c>
      <c r="C133" s="28">
        <v>0</v>
      </c>
      <c r="D133" s="28">
        <v>0</v>
      </c>
      <c r="E133" s="28">
        <v>0</v>
      </c>
      <c r="F133" s="42">
        <f t="shared" si="9"/>
        <v>0</v>
      </c>
      <c r="G133" s="177">
        <f t="shared" si="9"/>
        <v>0</v>
      </c>
      <c r="I133" s="105" t="s">
        <v>1122</v>
      </c>
      <c r="J133" s="106">
        <v>0</v>
      </c>
      <c r="K133" s="28">
        <v>0</v>
      </c>
      <c r="L133" s="28">
        <v>0</v>
      </c>
      <c r="M133" s="28">
        <v>0</v>
      </c>
      <c r="N133" s="42">
        <f t="shared" si="10"/>
        <v>0</v>
      </c>
      <c r="O133" s="177">
        <f t="shared" si="11"/>
        <v>0</v>
      </c>
    </row>
    <row r="134" spans="1:15" x14ac:dyDescent="0.3">
      <c r="A134" s="105" t="s">
        <v>1123</v>
      </c>
      <c r="B134" s="106">
        <v>0</v>
      </c>
      <c r="C134" s="28">
        <v>0</v>
      </c>
      <c r="D134" s="28">
        <v>0</v>
      </c>
      <c r="E134" s="28">
        <v>0</v>
      </c>
      <c r="F134" s="42">
        <f t="shared" si="9"/>
        <v>0</v>
      </c>
      <c r="G134" s="177">
        <f t="shared" si="9"/>
        <v>0</v>
      </c>
      <c r="I134" s="105" t="s">
        <v>1123</v>
      </c>
      <c r="J134" s="106">
        <v>0</v>
      </c>
      <c r="K134" s="28">
        <v>0</v>
      </c>
      <c r="L134" s="28">
        <v>0</v>
      </c>
      <c r="M134" s="28">
        <v>0</v>
      </c>
      <c r="N134" s="42">
        <f t="shared" si="10"/>
        <v>0</v>
      </c>
      <c r="O134" s="177">
        <f t="shared" si="11"/>
        <v>0</v>
      </c>
    </row>
    <row r="135" spans="1:15" x14ac:dyDescent="0.3">
      <c r="A135" s="105" t="s">
        <v>1124</v>
      </c>
      <c r="B135" s="106">
        <v>0</v>
      </c>
      <c r="C135" s="28">
        <v>0</v>
      </c>
      <c r="D135" s="28">
        <v>0</v>
      </c>
      <c r="E135" s="28">
        <v>0</v>
      </c>
      <c r="F135" s="42">
        <f t="shared" si="9"/>
        <v>0</v>
      </c>
      <c r="G135" s="177">
        <f t="shared" si="9"/>
        <v>0</v>
      </c>
      <c r="I135" s="105" t="s">
        <v>1124</v>
      </c>
      <c r="J135" s="106">
        <v>0</v>
      </c>
      <c r="K135" s="28">
        <v>0</v>
      </c>
      <c r="L135" s="28">
        <v>0</v>
      </c>
      <c r="M135" s="28">
        <v>0</v>
      </c>
      <c r="N135" s="42">
        <f t="shared" si="10"/>
        <v>0</v>
      </c>
      <c r="O135" s="177">
        <f t="shared" si="11"/>
        <v>0</v>
      </c>
    </row>
    <row r="136" spans="1:15" x14ac:dyDescent="0.3">
      <c r="A136" s="105" t="s">
        <v>777</v>
      </c>
      <c r="B136" s="106">
        <v>0</v>
      </c>
      <c r="C136" s="28">
        <v>0</v>
      </c>
      <c r="D136" s="28">
        <v>0</v>
      </c>
      <c r="E136" s="28">
        <v>0</v>
      </c>
      <c r="F136" s="42">
        <f t="shared" si="9"/>
        <v>0</v>
      </c>
      <c r="G136" s="177">
        <f t="shared" si="9"/>
        <v>0</v>
      </c>
      <c r="I136" s="105" t="s">
        <v>777</v>
      </c>
      <c r="J136" s="106">
        <v>0</v>
      </c>
      <c r="K136" s="28">
        <v>0</v>
      </c>
      <c r="L136" s="28">
        <v>0</v>
      </c>
      <c r="M136" s="28">
        <v>0</v>
      </c>
      <c r="N136" s="42">
        <f t="shared" si="10"/>
        <v>0</v>
      </c>
      <c r="O136" s="177">
        <f t="shared" si="11"/>
        <v>0</v>
      </c>
    </row>
    <row r="137" spans="1:15" x14ac:dyDescent="0.3">
      <c r="A137" s="105" t="s">
        <v>1125</v>
      </c>
      <c r="B137" s="106">
        <v>0</v>
      </c>
      <c r="C137" s="28">
        <v>0</v>
      </c>
      <c r="D137" s="28">
        <v>0</v>
      </c>
      <c r="E137" s="28">
        <v>0</v>
      </c>
      <c r="F137" s="42">
        <f t="shared" si="9"/>
        <v>0</v>
      </c>
      <c r="G137" s="177">
        <f t="shared" si="9"/>
        <v>0</v>
      </c>
      <c r="I137" s="105" t="s">
        <v>1125</v>
      </c>
      <c r="J137" s="106">
        <v>0</v>
      </c>
      <c r="K137" s="28">
        <v>0</v>
      </c>
      <c r="L137" s="28">
        <v>0</v>
      </c>
      <c r="M137" s="28">
        <v>0</v>
      </c>
      <c r="N137" s="42">
        <f t="shared" si="10"/>
        <v>0</v>
      </c>
      <c r="O137" s="177">
        <f t="shared" si="11"/>
        <v>0</v>
      </c>
    </row>
    <row r="138" spans="1:15" x14ac:dyDescent="0.3">
      <c r="A138" s="105" t="s">
        <v>714</v>
      </c>
      <c r="B138" s="106">
        <v>0</v>
      </c>
      <c r="C138" s="28">
        <v>0</v>
      </c>
      <c r="D138" s="28">
        <v>0</v>
      </c>
      <c r="E138" s="28">
        <v>0</v>
      </c>
      <c r="F138" s="42">
        <f t="shared" si="9"/>
        <v>0</v>
      </c>
      <c r="G138" s="177">
        <f t="shared" si="9"/>
        <v>0</v>
      </c>
      <c r="I138" s="105" t="s">
        <v>714</v>
      </c>
      <c r="J138" s="106">
        <v>0</v>
      </c>
      <c r="K138" s="28">
        <v>0</v>
      </c>
      <c r="L138" s="28">
        <v>0</v>
      </c>
      <c r="M138" s="28">
        <v>0</v>
      </c>
      <c r="N138" s="42">
        <f t="shared" si="10"/>
        <v>0</v>
      </c>
      <c r="O138" s="177">
        <f t="shared" si="11"/>
        <v>0</v>
      </c>
    </row>
    <row r="139" spans="1:15" x14ac:dyDescent="0.3">
      <c r="A139" s="105" t="s">
        <v>715</v>
      </c>
      <c r="B139" s="106">
        <v>0</v>
      </c>
      <c r="C139" s="28">
        <v>0</v>
      </c>
      <c r="D139" s="28">
        <v>0</v>
      </c>
      <c r="E139" s="28">
        <v>0</v>
      </c>
      <c r="F139" s="42">
        <f t="shared" si="9"/>
        <v>0</v>
      </c>
      <c r="G139" s="177">
        <f t="shared" si="9"/>
        <v>0</v>
      </c>
      <c r="I139" s="105" t="s">
        <v>715</v>
      </c>
      <c r="J139" s="106">
        <v>0</v>
      </c>
      <c r="K139" s="28">
        <v>0</v>
      </c>
      <c r="L139" s="28">
        <v>0</v>
      </c>
      <c r="M139" s="28">
        <v>0</v>
      </c>
      <c r="N139" s="42">
        <f t="shared" si="10"/>
        <v>0</v>
      </c>
      <c r="O139" s="177">
        <f t="shared" si="11"/>
        <v>0</v>
      </c>
    </row>
    <row r="140" spans="1:15" x14ac:dyDescent="0.3">
      <c r="A140" s="105" t="s">
        <v>1126</v>
      </c>
      <c r="B140" s="106">
        <v>0</v>
      </c>
      <c r="C140" s="28">
        <v>0</v>
      </c>
      <c r="D140" s="28">
        <v>0</v>
      </c>
      <c r="E140" s="28">
        <v>0</v>
      </c>
      <c r="F140" s="42">
        <f t="shared" si="9"/>
        <v>0</v>
      </c>
      <c r="G140" s="177">
        <f t="shared" si="9"/>
        <v>0</v>
      </c>
      <c r="I140" s="105" t="s">
        <v>1126</v>
      </c>
      <c r="J140" s="106">
        <v>0</v>
      </c>
      <c r="K140" s="28">
        <v>0</v>
      </c>
      <c r="L140" s="28">
        <v>0</v>
      </c>
      <c r="M140" s="28">
        <v>0</v>
      </c>
      <c r="N140" s="42">
        <f t="shared" si="10"/>
        <v>0</v>
      </c>
      <c r="O140" s="177">
        <f t="shared" si="11"/>
        <v>0</v>
      </c>
    </row>
    <row r="141" spans="1:15" x14ac:dyDescent="0.3">
      <c r="A141" s="105" t="s">
        <v>1127</v>
      </c>
      <c r="B141" s="106">
        <v>0</v>
      </c>
      <c r="C141" s="28">
        <v>0</v>
      </c>
      <c r="D141" s="28">
        <v>0</v>
      </c>
      <c r="E141" s="28">
        <v>0</v>
      </c>
      <c r="F141" s="42">
        <f t="shared" si="9"/>
        <v>0</v>
      </c>
      <c r="G141" s="177">
        <f t="shared" si="9"/>
        <v>0</v>
      </c>
      <c r="I141" s="105" t="s">
        <v>1127</v>
      </c>
      <c r="J141" s="106">
        <v>0</v>
      </c>
      <c r="K141" s="28">
        <v>0</v>
      </c>
      <c r="L141" s="28">
        <v>0</v>
      </c>
      <c r="M141" s="28">
        <v>0</v>
      </c>
      <c r="N141" s="42">
        <f t="shared" si="10"/>
        <v>0</v>
      </c>
      <c r="O141" s="177">
        <f t="shared" si="11"/>
        <v>0</v>
      </c>
    </row>
    <row r="142" spans="1:15" x14ac:dyDescent="0.3">
      <c r="A142" s="105" t="s">
        <v>716</v>
      </c>
      <c r="B142" s="106">
        <v>0</v>
      </c>
      <c r="C142" s="28">
        <v>0</v>
      </c>
      <c r="D142" s="28">
        <v>0</v>
      </c>
      <c r="E142" s="28">
        <v>0</v>
      </c>
      <c r="F142" s="42">
        <f t="shared" si="9"/>
        <v>0</v>
      </c>
      <c r="G142" s="177">
        <f t="shared" si="9"/>
        <v>0</v>
      </c>
      <c r="I142" s="105" t="s">
        <v>716</v>
      </c>
      <c r="J142" s="106">
        <v>0</v>
      </c>
      <c r="K142" s="28">
        <v>0</v>
      </c>
      <c r="L142" s="28">
        <v>0</v>
      </c>
      <c r="M142" s="28">
        <v>0</v>
      </c>
      <c r="N142" s="42">
        <f t="shared" si="10"/>
        <v>0</v>
      </c>
      <c r="O142" s="177">
        <f t="shared" si="11"/>
        <v>0</v>
      </c>
    </row>
    <row r="143" spans="1:15" x14ac:dyDescent="0.3">
      <c r="A143" s="105" t="s">
        <v>1128</v>
      </c>
      <c r="B143" s="106">
        <v>0</v>
      </c>
      <c r="C143" s="28">
        <v>0</v>
      </c>
      <c r="D143" s="28">
        <v>0</v>
      </c>
      <c r="E143" s="28">
        <v>0</v>
      </c>
      <c r="F143" s="42">
        <f t="shared" si="9"/>
        <v>0</v>
      </c>
      <c r="G143" s="177">
        <f t="shared" si="9"/>
        <v>0</v>
      </c>
      <c r="I143" s="105" t="s">
        <v>1128</v>
      </c>
      <c r="J143" s="106">
        <v>0</v>
      </c>
      <c r="K143" s="28">
        <v>0</v>
      </c>
      <c r="L143" s="28">
        <v>0</v>
      </c>
      <c r="M143" s="28">
        <v>0</v>
      </c>
      <c r="N143" s="42">
        <f t="shared" si="10"/>
        <v>0</v>
      </c>
      <c r="O143" s="177">
        <f t="shared" si="11"/>
        <v>0</v>
      </c>
    </row>
    <row r="144" spans="1:15" x14ac:dyDescent="0.3">
      <c r="A144" s="105" t="s">
        <v>1129</v>
      </c>
      <c r="B144" s="106">
        <v>0</v>
      </c>
      <c r="C144" s="28">
        <v>0</v>
      </c>
      <c r="D144" s="28">
        <v>0</v>
      </c>
      <c r="E144" s="28">
        <v>0</v>
      </c>
      <c r="F144" s="42">
        <f t="shared" si="9"/>
        <v>0</v>
      </c>
      <c r="G144" s="177">
        <f t="shared" si="9"/>
        <v>0</v>
      </c>
      <c r="I144" s="105" t="s">
        <v>1129</v>
      </c>
      <c r="J144" s="106">
        <v>0</v>
      </c>
      <c r="K144" s="28">
        <v>0</v>
      </c>
      <c r="L144" s="28">
        <v>0</v>
      </c>
      <c r="M144" s="28">
        <v>0</v>
      </c>
      <c r="N144" s="42">
        <f t="shared" si="10"/>
        <v>0</v>
      </c>
      <c r="O144" s="177">
        <f t="shared" si="11"/>
        <v>0</v>
      </c>
    </row>
    <row r="145" spans="1:15" x14ac:dyDescent="0.3">
      <c r="A145" s="105" t="s">
        <v>1130</v>
      </c>
      <c r="B145" s="106">
        <v>0</v>
      </c>
      <c r="C145" s="28">
        <v>0</v>
      </c>
      <c r="D145" s="28">
        <v>0</v>
      </c>
      <c r="E145" s="28">
        <v>0</v>
      </c>
      <c r="F145" s="42">
        <f t="shared" si="9"/>
        <v>0</v>
      </c>
      <c r="G145" s="177">
        <f t="shared" si="9"/>
        <v>0</v>
      </c>
      <c r="I145" s="105" t="s">
        <v>1130</v>
      </c>
      <c r="J145" s="106">
        <v>0</v>
      </c>
      <c r="K145" s="28">
        <v>0</v>
      </c>
      <c r="L145" s="28">
        <v>0</v>
      </c>
      <c r="M145" s="28">
        <v>0</v>
      </c>
      <c r="N145" s="42">
        <f t="shared" si="10"/>
        <v>0</v>
      </c>
      <c r="O145" s="177">
        <f t="shared" si="11"/>
        <v>0</v>
      </c>
    </row>
    <row r="146" spans="1:15" x14ac:dyDescent="0.3">
      <c r="A146" s="105" t="s">
        <v>1131</v>
      </c>
      <c r="B146" s="106">
        <v>0</v>
      </c>
      <c r="C146" s="28">
        <v>0</v>
      </c>
      <c r="D146" s="28">
        <v>0</v>
      </c>
      <c r="E146" s="28">
        <v>0</v>
      </c>
      <c r="F146" s="42">
        <f t="shared" si="9"/>
        <v>0</v>
      </c>
      <c r="G146" s="177">
        <f t="shared" si="9"/>
        <v>0</v>
      </c>
      <c r="I146" s="105" t="s">
        <v>1131</v>
      </c>
      <c r="J146" s="106">
        <v>0</v>
      </c>
      <c r="K146" s="28">
        <v>0</v>
      </c>
      <c r="L146" s="28">
        <v>0</v>
      </c>
      <c r="M146" s="28">
        <v>0</v>
      </c>
      <c r="N146" s="42">
        <f t="shared" si="10"/>
        <v>0</v>
      </c>
      <c r="O146" s="177">
        <f t="shared" si="11"/>
        <v>0</v>
      </c>
    </row>
    <row r="147" spans="1:15" x14ac:dyDescent="0.3">
      <c r="A147" s="105" t="s">
        <v>1132</v>
      </c>
      <c r="B147" s="106">
        <v>0</v>
      </c>
      <c r="C147" s="28">
        <v>0</v>
      </c>
      <c r="D147" s="28">
        <v>0</v>
      </c>
      <c r="E147" s="28">
        <v>0</v>
      </c>
      <c r="F147" s="42">
        <f t="shared" ref="F147:G204" si="12">B147-D147</f>
        <v>0</v>
      </c>
      <c r="G147" s="177">
        <f t="shared" si="12"/>
        <v>0</v>
      </c>
      <c r="I147" s="105" t="s">
        <v>1132</v>
      </c>
      <c r="J147" s="106">
        <v>0</v>
      </c>
      <c r="K147" s="28">
        <v>0</v>
      </c>
      <c r="L147" s="28">
        <v>0</v>
      </c>
      <c r="M147" s="28">
        <v>0</v>
      </c>
      <c r="N147" s="42">
        <f t="shared" ref="N147:N204" si="13">J147-L147</f>
        <v>0</v>
      </c>
      <c r="O147" s="177">
        <f t="shared" ref="O147:O204" si="14">K147-M147</f>
        <v>0</v>
      </c>
    </row>
    <row r="148" spans="1:15" x14ac:dyDescent="0.3">
      <c r="A148" s="105" t="s">
        <v>717</v>
      </c>
      <c r="B148" s="106">
        <v>0</v>
      </c>
      <c r="C148" s="28">
        <v>0</v>
      </c>
      <c r="D148" s="28">
        <v>0</v>
      </c>
      <c r="E148" s="28">
        <v>0</v>
      </c>
      <c r="F148" s="42">
        <f t="shared" si="12"/>
        <v>0</v>
      </c>
      <c r="G148" s="177">
        <f t="shared" si="12"/>
        <v>0</v>
      </c>
      <c r="I148" s="105" t="s">
        <v>717</v>
      </c>
      <c r="J148" s="106">
        <v>0</v>
      </c>
      <c r="K148" s="28">
        <v>0</v>
      </c>
      <c r="L148" s="28">
        <v>0</v>
      </c>
      <c r="M148" s="28">
        <v>0</v>
      </c>
      <c r="N148" s="42">
        <f t="shared" si="13"/>
        <v>0</v>
      </c>
      <c r="O148" s="177">
        <f t="shared" si="14"/>
        <v>0</v>
      </c>
    </row>
    <row r="149" spans="1:15" x14ac:dyDescent="0.3">
      <c r="A149" s="105" t="s">
        <v>1133</v>
      </c>
      <c r="B149" s="106">
        <v>0</v>
      </c>
      <c r="C149" s="28">
        <v>0</v>
      </c>
      <c r="D149" s="28">
        <v>0</v>
      </c>
      <c r="E149" s="28">
        <v>0</v>
      </c>
      <c r="F149" s="42">
        <f t="shared" si="12"/>
        <v>0</v>
      </c>
      <c r="G149" s="177">
        <f t="shared" si="12"/>
        <v>0</v>
      </c>
      <c r="I149" s="105" t="s">
        <v>1133</v>
      </c>
      <c r="J149" s="106">
        <v>0</v>
      </c>
      <c r="K149" s="28">
        <v>0</v>
      </c>
      <c r="L149" s="28">
        <v>0</v>
      </c>
      <c r="M149" s="28">
        <v>0</v>
      </c>
      <c r="N149" s="42">
        <f t="shared" si="13"/>
        <v>0</v>
      </c>
      <c r="O149" s="177">
        <f t="shared" si="14"/>
        <v>0</v>
      </c>
    </row>
    <row r="150" spans="1:15" x14ac:dyDescent="0.3">
      <c r="A150" s="105" t="s">
        <v>1134</v>
      </c>
      <c r="B150" s="106">
        <v>0</v>
      </c>
      <c r="C150" s="28">
        <v>0</v>
      </c>
      <c r="D150" s="28">
        <v>0</v>
      </c>
      <c r="E150" s="28">
        <v>0</v>
      </c>
      <c r="F150" s="42">
        <f t="shared" si="12"/>
        <v>0</v>
      </c>
      <c r="G150" s="177">
        <f t="shared" si="12"/>
        <v>0</v>
      </c>
      <c r="I150" s="105" t="s">
        <v>1134</v>
      </c>
      <c r="J150" s="106">
        <v>0</v>
      </c>
      <c r="K150" s="28">
        <v>0</v>
      </c>
      <c r="L150" s="28">
        <v>0</v>
      </c>
      <c r="M150" s="28">
        <v>0</v>
      </c>
      <c r="N150" s="42">
        <f t="shared" si="13"/>
        <v>0</v>
      </c>
      <c r="O150" s="177">
        <f t="shared" si="14"/>
        <v>0</v>
      </c>
    </row>
    <row r="151" spans="1:15" x14ac:dyDescent="0.3">
      <c r="A151" s="105" t="s">
        <v>1135</v>
      </c>
      <c r="B151" s="106">
        <v>0</v>
      </c>
      <c r="C151" s="28">
        <v>0</v>
      </c>
      <c r="D151" s="28">
        <v>0</v>
      </c>
      <c r="E151" s="28">
        <v>0</v>
      </c>
      <c r="F151" s="42">
        <f t="shared" si="12"/>
        <v>0</v>
      </c>
      <c r="G151" s="177">
        <f t="shared" si="12"/>
        <v>0</v>
      </c>
      <c r="I151" s="105" t="s">
        <v>1135</v>
      </c>
      <c r="J151" s="106">
        <v>0</v>
      </c>
      <c r="K151" s="28">
        <v>0</v>
      </c>
      <c r="L151" s="28">
        <v>0</v>
      </c>
      <c r="M151" s="28">
        <v>0</v>
      </c>
      <c r="N151" s="42">
        <f t="shared" si="13"/>
        <v>0</v>
      </c>
      <c r="O151" s="177">
        <f t="shared" si="14"/>
        <v>0</v>
      </c>
    </row>
    <row r="152" spans="1:15" x14ac:dyDescent="0.3">
      <c r="A152" s="105" t="s">
        <v>1136</v>
      </c>
      <c r="B152" s="106">
        <v>0</v>
      </c>
      <c r="C152" s="28">
        <v>0</v>
      </c>
      <c r="D152" s="28">
        <v>0</v>
      </c>
      <c r="E152" s="28">
        <v>0</v>
      </c>
      <c r="F152" s="42">
        <f t="shared" si="12"/>
        <v>0</v>
      </c>
      <c r="G152" s="177">
        <f t="shared" si="12"/>
        <v>0</v>
      </c>
      <c r="I152" s="105" t="s">
        <v>1136</v>
      </c>
      <c r="J152" s="106">
        <v>0</v>
      </c>
      <c r="K152" s="28">
        <v>0</v>
      </c>
      <c r="L152" s="28">
        <v>0</v>
      </c>
      <c r="M152" s="28">
        <v>0</v>
      </c>
      <c r="N152" s="42">
        <f t="shared" si="13"/>
        <v>0</v>
      </c>
      <c r="O152" s="177">
        <f t="shared" si="14"/>
        <v>0</v>
      </c>
    </row>
    <row r="153" spans="1:15" x14ac:dyDescent="0.3">
      <c r="A153" s="105" t="s">
        <v>1137</v>
      </c>
      <c r="B153" s="106">
        <v>0</v>
      </c>
      <c r="C153" s="28">
        <v>0</v>
      </c>
      <c r="D153" s="28">
        <v>0</v>
      </c>
      <c r="E153" s="28">
        <v>0</v>
      </c>
      <c r="F153" s="42">
        <f t="shared" si="12"/>
        <v>0</v>
      </c>
      <c r="G153" s="177">
        <f t="shared" si="12"/>
        <v>0</v>
      </c>
      <c r="I153" s="105" t="s">
        <v>1137</v>
      </c>
      <c r="J153" s="106">
        <v>0</v>
      </c>
      <c r="K153" s="28">
        <v>0</v>
      </c>
      <c r="L153" s="28">
        <v>0</v>
      </c>
      <c r="M153" s="28">
        <v>0</v>
      </c>
      <c r="N153" s="42">
        <f t="shared" si="13"/>
        <v>0</v>
      </c>
      <c r="O153" s="177">
        <f t="shared" si="14"/>
        <v>0</v>
      </c>
    </row>
    <row r="154" spans="1:15" x14ac:dyDescent="0.3">
      <c r="A154" s="105" t="s">
        <v>34</v>
      </c>
      <c r="B154" s="106">
        <v>0</v>
      </c>
      <c r="C154" s="28">
        <v>0</v>
      </c>
      <c r="D154" s="28">
        <v>0</v>
      </c>
      <c r="E154" s="28">
        <v>0</v>
      </c>
      <c r="F154" s="42">
        <f t="shared" si="12"/>
        <v>0</v>
      </c>
      <c r="G154" s="177">
        <f t="shared" si="12"/>
        <v>0</v>
      </c>
      <c r="I154" s="105" t="s">
        <v>34</v>
      </c>
      <c r="J154" s="106">
        <v>0</v>
      </c>
      <c r="K154" s="28">
        <v>0</v>
      </c>
      <c r="L154" s="28">
        <v>0</v>
      </c>
      <c r="M154" s="28">
        <v>0</v>
      </c>
      <c r="N154" s="42">
        <f t="shared" si="13"/>
        <v>0</v>
      </c>
      <c r="O154" s="177">
        <f t="shared" si="14"/>
        <v>0</v>
      </c>
    </row>
    <row r="155" spans="1:15" x14ac:dyDescent="0.3">
      <c r="A155" s="105" t="s">
        <v>718</v>
      </c>
      <c r="B155" s="106">
        <v>0</v>
      </c>
      <c r="C155" s="28">
        <v>0</v>
      </c>
      <c r="D155" s="28">
        <v>0</v>
      </c>
      <c r="E155" s="28">
        <v>0</v>
      </c>
      <c r="F155" s="42">
        <f t="shared" si="12"/>
        <v>0</v>
      </c>
      <c r="G155" s="177">
        <f t="shared" si="12"/>
        <v>0</v>
      </c>
      <c r="I155" s="105" t="s">
        <v>718</v>
      </c>
      <c r="J155" s="106">
        <v>0</v>
      </c>
      <c r="K155" s="28">
        <v>0</v>
      </c>
      <c r="L155" s="28">
        <v>0</v>
      </c>
      <c r="M155" s="28">
        <v>0</v>
      </c>
      <c r="N155" s="42">
        <f t="shared" si="13"/>
        <v>0</v>
      </c>
      <c r="O155" s="177">
        <f t="shared" si="14"/>
        <v>0</v>
      </c>
    </row>
    <row r="156" spans="1:15" x14ac:dyDescent="0.3">
      <c r="A156" s="105" t="s">
        <v>719</v>
      </c>
      <c r="B156" s="106">
        <v>0</v>
      </c>
      <c r="C156" s="28">
        <v>0</v>
      </c>
      <c r="D156" s="28">
        <v>0</v>
      </c>
      <c r="E156" s="28">
        <v>0</v>
      </c>
      <c r="F156" s="42">
        <f t="shared" si="12"/>
        <v>0</v>
      </c>
      <c r="G156" s="177">
        <f t="shared" si="12"/>
        <v>0</v>
      </c>
      <c r="I156" s="105" t="s">
        <v>719</v>
      </c>
      <c r="J156" s="106">
        <v>0</v>
      </c>
      <c r="K156" s="28">
        <v>0</v>
      </c>
      <c r="L156" s="28">
        <v>0</v>
      </c>
      <c r="M156" s="28">
        <v>0</v>
      </c>
      <c r="N156" s="42">
        <f t="shared" si="13"/>
        <v>0</v>
      </c>
      <c r="O156" s="177">
        <f t="shared" si="14"/>
        <v>0</v>
      </c>
    </row>
    <row r="157" spans="1:15" x14ac:dyDescent="0.3">
      <c r="A157" s="105" t="s">
        <v>1138</v>
      </c>
      <c r="B157" s="106">
        <v>0</v>
      </c>
      <c r="C157" s="28">
        <v>0</v>
      </c>
      <c r="D157" s="28">
        <v>0</v>
      </c>
      <c r="E157" s="28">
        <v>0</v>
      </c>
      <c r="F157" s="42">
        <f t="shared" si="12"/>
        <v>0</v>
      </c>
      <c r="G157" s="177">
        <f t="shared" si="12"/>
        <v>0</v>
      </c>
      <c r="I157" s="105" t="s">
        <v>1138</v>
      </c>
      <c r="J157" s="106">
        <v>0</v>
      </c>
      <c r="K157" s="28">
        <v>0</v>
      </c>
      <c r="L157" s="28">
        <v>0</v>
      </c>
      <c r="M157" s="28">
        <v>0</v>
      </c>
      <c r="N157" s="42">
        <f t="shared" si="13"/>
        <v>0</v>
      </c>
      <c r="O157" s="177">
        <f t="shared" si="14"/>
        <v>0</v>
      </c>
    </row>
    <row r="158" spans="1:15" x14ac:dyDescent="0.3">
      <c r="A158" s="105" t="s">
        <v>1139</v>
      </c>
      <c r="B158" s="106">
        <v>0</v>
      </c>
      <c r="C158" s="28">
        <v>0</v>
      </c>
      <c r="D158" s="28">
        <v>0</v>
      </c>
      <c r="E158" s="28">
        <v>0</v>
      </c>
      <c r="F158" s="42">
        <f t="shared" si="12"/>
        <v>0</v>
      </c>
      <c r="G158" s="177">
        <f t="shared" si="12"/>
        <v>0</v>
      </c>
      <c r="I158" s="105" t="s">
        <v>1139</v>
      </c>
      <c r="J158" s="106">
        <v>0</v>
      </c>
      <c r="K158" s="28">
        <v>0</v>
      </c>
      <c r="L158" s="28">
        <v>0</v>
      </c>
      <c r="M158" s="28">
        <v>0</v>
      </c>
      <c r="N158" s="42">
        <f t="shared" si="13"/>
        <v>0</v>
      </c>
      <c r="O158" s="177">
        <f t="shared" si="14"/>
        <v>0</v>
      </c>
    </row>
    <row r="159" spans="1:15" x14ac:dyDescent="0.3">
      <c r="A159" s="105" t="s">
        <v>1140</v>
      </c>
      <c r="B159" s="106">
        <v>0</v>
      </c>
      <c r="C159" s="28">
        <v>0</v>
      </c>
      <c r="D159" s="28">
        <v>0</v>
      </c>
      <c r="E159" s="28">
        <v>0</v>
      </c>
      <c r="F159" s="42">
        <f t="shared" si="12"/>
        <v>0</v>
      </c>
      <c r="G159" s="177">
        <f t="shared" si="12"/>
        <v>0</v>
      </c>
      <c r="I159" s="105" t="s">
        <v>1140</v>
      </c>
      <c r="J159" s="106">
        <v>0</v>
      </c>
      <c r="K159" s="28">
        <v>0</v>
      </c>
      <c r="L159" s="28">
        <v>0</v>
      </c>
      <c r="M159" s="28">
        <v>0</v>
      </c>
      <c r="N159" s="42">
        <f t="shared" si="13"/>
        <v>0</v>
      </c>
      <c r="O159" s="177">
        <f t="shared" si="14"/>
        <v>0</v>
      </c>
    </row>
    <row r="160" spans="1:15" x14ac:dyDescent="0.3">
      <c r="A160" s="105" t="s">
        <v>1141</v>
      </c>
      <c r="B160" s="106">
        <v>0</v>
      </c>
      <c r="C160" s="28">
        <v>0</v>
      </c>
      <c r="D160" s="28">
        <v>0</v>
      </c>
      <c r="E160" s="28">
        <v>0</v>
      </c>
      <c r="F160" s="42">
        <f t="shared" si="12"/>
        <v>0</v>
      </c>
      <c r="G160" s="177">
        <f t="shared" si="12"/>
        <v>0</v>
      </c>
      <c r="I160" s="105" t="s">
        <v>1141</v>
      </c>
      <c r="J160" s="106">
        <v>0</v>
      </c>
      <c r="K160" s="28">
        <v>0</v>
      </c>
      <c r="L160" s="28">
        <v>0</v>
      </c>
      <c r="M160" s="28">
        <v>0</v>
      </c>
      <c r="N160" s="42">
        <f t="shared" si="13"/>
        <v>0</v>
      </c>
      <c r="O160" s="177">
        <f t="shared" si="14"/>
        <v>0</v>
      </c>
    </row>
    <row r="161" spans="1:15" x14ac:dyDescent="0.3">
      <c r="A161" s="105" t="s">
        <v>1142</v>
      </c>
      <c r="B161" s="106">
        <v>0</v>
      </c>
      <c r="C161" s="28">
        <v>0</v>
      </c>
      <c r="D161" s="28">
        <v>0</v>
      </c>
      <c r="E161" s="28">
        <v>0</v>
      </c>
      <c r="F161" s="42">
        <f t="shared" si="12"/>
        <v>0</v>
      </c>
      <c r="G161" s="177">
        <f t="shared" si="12"/>
        <v>0</v>
      </c>
      <c r="I161" s="105" t="s">
        <v>1142</v>
      </c>
      <c r="J161" s="106">
        <v>0</v>
      </c>
      <c r="K161" s="28">
        <v>0</v>
      </c>
      <c r="L161" s="28">
        <v>0</v>
      </c>
      <c r="M161" s="28">
        <v>0</v>
      </c>
      <c r="N161" s="42">
        <f t="shared" si="13"/>
        <v>0</v>
      </c>
      <c r="O161" s="177">
        <f t="shared" si="14"/>
        <v>0</v>
      </c>
    </row>
    <row r="162" spans="1:15" x14ac:dyDescent="0.3">
      <c r="A162" s="105" t="s">
        <v>207</v>
      </c>
      <c r="B162" s="106">
        <v>27</v>
      </c>
      <c r="C162" s="28">
        <v>21182073</v>
      </c>
      <c r="D162" s="28">
        <v>27</v>
      </c>
      <c r="E162" s="28">
        <v>21182073</v>
      </c>
      <c r="F162" s="42">
        <f t="shared" si="12"/>
        <v>0</v>
      </c>
      <c r="G162" s="177">
        <f t="shared" si="12"/>
        <v>0</v>
      </c>
      <c r="I162" s="105" t="s">
        <v>207</v>
      </c>
      <c r="J162" s="106">
        <v>5</v>
      </c>
      <c r="K162" s="28">
        <v>3903699</v>
      </c>
      <c r="L162" s="28">
        <v>5</v>
      </c>
      <c r="M162" s="28">
        <v>3903699</v>
      </c>
      <c r="N162" s="42">
        <f t="shared" si="13"/>
        <v>0</v>
      </c>
      <c r="O162" s="177">
        <f t="shared" si="14"/>
        <v>0</v>
      </c>
    </row>
    <row r="163" spans="1:15" x14ac:dyDescent="0.3">
      <c r="A163" s="105" t="s">
        <v>720</v>
      </c>
      <c r="B163" s="106">
        <v>0</v>
      </c>
      <c r="C163" s="28">
        <v>0</v>
      </c>
      <c r="D163" s="28">
        <v>0</v>
      </c>
      <c r="E163" s="28">
        <v>0</v>
      </c>
      <c r="F163" s="42">
        <f t="shared" si="12"/>
        <v>0</v>
      </c>
      <c r="G163" s="177">
        <f t="shared" si="12"/>
        <v>0</v>
      </c>
      <c r="I163" s="105" t="s">
        <v>720</v>
      </c>
      <c r="J163" s="106">
        <v>0</v>
      </c>
      <c r="K163" s="28">
        <v>0</v>
      </c>
      <c r="L163" s="28">
        <v>0</v>
      </c>
      <c r="M163" s="28">
        <v>0</v>
      </c>
      <c r="N163" s="42">
        <f t="shared" si="13"/>
        <v>0</v>
      </c>
      <c r="O163" s="177">
        <f t="shared" si="14"/>
        <v>0</v>
      </c>
    </row>
    <row r="164" spans="1:15" x14ac:dyDescent="0.3">
      <c r="A164" s="105" t="s">
        <v>721</v>
      </c>
      <c r="B164" s="106">
        <v>0</v>
      </c>
      <c r="C164" s="28">
        <v>0</v>
      </c>
      <c r="D164" s="28">
        <v>0</v>
      </c>
      <c r="E164" s="28">
        <v>0</v>
      </c>
      <c r="F164" s="42">
        <f t="shared" si="12"/>
        <v>0</v>
      </c>
      <c r="G164" s="177">
        <f t="shared" si="12"/>
        <v>0</v>
      </c>
      <c r="I164" s="105" t="s">
        <v>721</v>
      </c>
      <c r="J164" s="106">
        <v>0</v>
      </c>
      <c r="K164" s="28">
        <v>0</v>
      </c>
      <c r="L164" s="28">
        <v>0</v>
      </c>
      <c r="M164" s="28">
        <v>0</v>
      </c>
      <c r="N164" s="42">
        <f t="shared" si="13"/>
        <v>0</v>
      </c>
      <c r="O164" s="177">
        <f t="shared" si="14"/>
        <v>0</v>
      </c>
    </row>
    <row r="165" spans="1:15" x14ac:dyDescent="0.3">
      <c r="A165" s="105" t="s">
        <v>722</v>
      </c>
      <c r="B165" s="106">
        <v>0</v>
      </c>
      <c r="C165" s="28">
        <v>0</v>
      </c>
      <c r="D165" s="28">
        <v>0</v>
      </c>
      <c r="E165" s="28">
        <v>0</v>
      </c>
      <c r="F165" s="42">
        <f t="shared" si="12"/>
        <v>0</v>
      </c>
      <c r="G165" s="177">
        <f t="shared" si="12"/>
        <v>0</v>
      </c>
      <c r="I165" s="105" t="s">
        <v>722</v>
      </c>
      <c r="J165" s="106">
        <v>0</v>
      </c>
      <c r="K165" s="28">
        <v>0</v>
      </c>
      <c r="L165" s="28">
        <v>0</v>
      </c>
      <c r="M165" s="28">
        <v>0</v>
      </c>
      <c r="N165" s="42">
        <f t="shared" si="13"/>
        <v>0</v>
      </c>
      <c r="O165" s="177">
        <f t="shared" si="14"/>
        <v>0</v>
      </c>
    </row>
    <row r="166" spans="1:15" x14ac:dyDescent="0.3">
      <c r="A166" s="105" t="s">
        <v>778</v>
      </c>
      <c r="B166" s="106">
        <v>0</v>
      </c>
      <c r="C166" s="28">
        <v>0</v>
      </c>
      <c r="D166" s="28">
        <v>0</v>
      </c>
      <c r="E166" s="28">
        <v>0</v>
      </c>
      <c r="F166" s="42">
        <f t="shared" si="12"/>
        <v>0</v>
      </c>
      <c r="G166" s="177">
        <f t="shared" si="12"/>
        <v>0</v>
      </c>
      <c r="I166" s="105" t="s">
        <v>778</v>
      </c>
      <c r="J166" s="106">
        <v>0</v>
      </c>
      <c r="K166" s="28">
        <v>0</v>
      </c>
      <c r="L166" s="28">
        <v>0</v>
      </c>
      <c r="M166" s="28">
        <v>0</v>
      </c>
      <c r="N166" s="42">
        <f t="shared" si="13"/>
        <v>0</v>
      </c>
      <c r="O166" s="177">
        <f t="shared" si="14"/>
        <v>0</v>
      </c>
    </row>
    <row r="167" spans="1:15" x14ac:dyDescent="0.3">
      <c r="A167" s="105" t="s">
        <v>1143</v>
      </c>
      <c r="B167" s="106">
        <v>0</v>
      </c>
      <c r="C167" s="28">
        <v>0</v>
      </c>
      <c r="D167" s="28">
        <v>0</v>
      </c>
      <c r="E167" s="28">
        <v>0</v>
      </c>
      <c r="F167" s="42">
        <f t="shared" si="12"/>
        <v>0</v>
      </c>
      <c r="G167" s="177">
        <f t="shared" si="12"/>
        <v>0</v>
      </c>
      <c r="I167" s="105" t="s">
        <v>1143</v>
      </c>
      <c r="J167" s="106">
        <v>0</v>
      </c>
      <c r="K167" s="28">
        <v>0</v>
      </c>
      <c r="L167" s="28">
        <v>0</v>
      </c>
      <c r="M167" s="28">
        <v>0</v>
      </c>
      <c r="N167" s="42">
        <f t="shared" si="13"/>
        <v>0</v>
      </c>
      <c r="O167" s="177">
        <f t="shared" si="14"/>
        <v>0</v>
      </c>
    </row>
    <row r="168" spans="1:15" x14ac:dyDescent="0.3">
      <c r="A168" s="105" t="s">
        <v>723</v>
      </c>
      <c r="B168" s="106">
        <v>0</v>
      </c>
      <c r="C168" s="28">
        <v>0</v>
      </c>
      <c r="D168" s="28">
        <v>0</v>
      </c>
      <c r="E168" s="28">
        <v>0</v>
      </c>
      <c r="F168" s="42">
        <f t="shared" si="12"/>
        <v>0</v>
      </c>
      <c r="G168" s="177">
        <f t="shared" si="12"/>
        <v>0</v>
      </c>
      <c r="I168" s="105" t="s">
        <v>723</v>
      </c>
      <c r="J168" s="106">
        <v>0</v>
      </c>
      <c r="K168" s="28">
        <v>0</v>
      </c>
      <c r="L168" s="28">
        <v>0</v>
      </c>
      <c r="M168" s="28">
        <v>0</v>
      </c>
      <c r="N168" s="42">
        <f t="shared" si="13"/>
        <v>0</v>
      </c>
      <c r="O168" s="177">
        <f t="shared" si="14"/>
        <v>0</v>
      </c>
    </row>
    <row r="169" spans="1:15" x14ac:dyDescent="0.3">
      <c r="A169" s="105" t="s">
        <v>1144</v>
      </c>
      <c r="B169" s="106">
        <v>0</v>
      </c>
      <c r="C169" s="28">
        <v>0</v>
      </c>
      <c r="D169" s="28">
        <v>0</v>
      </c>
      <c r="E169" s="28">
        <v>0</v>
      </c>
      <c r="F169" s="42">
        <f t="shared" si="12"/>
        <v>0</v>
      </c>
      <c r="G169" s="177">
        <f t="shared" si="12"/>
        <v>0</v>
      </c>
      <c r="I169" s="105" t="s">
        <v>1144</v>
      </c>
      <c r="J169" s="106">
        <v>0</v>
      </c>
      <c r="K169" s="28">
        <v>0</v>
      </c>
      <c r="L169" s="28">
        <v>0</v>
      </c>
      <c r="M169" s="28">
        <v>0</v>
      </c>
      <c r="N169" s="42">
        <f t="shared" si="13"/>
        <v>0</v>
      </c>
      <c r="O169" s="177">
        <f t="shared" si="14"/>
        <v>0</v>
      </c>
    </row>
    <row r="170" spans="1:15" x14ac:dyDescent="0.3">
      <c r="A170" s="105" t="s">
        <v>779</v>
      </c>
      <c r="B170" s="106">
        <v>0</v>
      </c>
      <c r="C170" s="28">
        <v>0</v>
      </c>
      <c r="D170" s="28">
        <v>0</v>
      </c>
      <c r="E170" s="28">
        <v>0</v>
      </c>
      <c r="F170" s="42">
        <f t="shared" si="12"/>
        <v>0</v>
      </c>
      <c r="G170" s="177">
        <f t="shared" si="12"/>
        <v>0</v>
      </c>
      <c r="I170" s="105" t="s">
        <v>779</v>
      </c>
      <c r="J170" s="106">
        <v>0</v>
      </c>
      <c r="K170" s="28">
        <v>0</v>
      </c>
      <c r="L170" s="28">
        <v>0</v>
      </c>
      <c r="M170" s="28">
        <v>0</v>
      </c>
      <c r="N170" s="42">
        <f t="shared" si="13"/>
        <v>0</v>
      </c>
      <c r="O170" s="177">
        <f t="shared" si="14"/>
        <v>0</v>
      </c>
    </row>
    <row r="171" spans="1:15" x14ac:dyDescent="0.3">
      <c r="A171" s="105" t="s">
        <v>724</v>
      </c>
      <c r="B171" s="106">
        <v>0</v>
      </c>
      <c r="C171" s="28">
        <v>0</v>
      </c>
      <c r="D171" s="28">
        <v>0</v>
      </c>
      <c r="E171" s="28">
        <v>0</v>
      </c>
      <c r="F171" s="42">
        <f t="shared" si="12"/>
        <v>0</v>
      </c>
      <c r="G171" s="177">
        <f t="shared" si="12"/>
        <v>0</v>
      </c>
      <c r="I171" s="105" t="s">
        <v>724</v>
      </c>
      <c r="J171" s="106">
        <v>0</v>
      </c>
      <c r="K171" s="28">
        <v>0</v>
      </c>
      <c r="L171" s="28">
        <v>0</v>
      </c>
      <c r="M171" s="28">
        <v>0</v>
      </c>
      <c r="N171" s="42">
        <f t="shared" si="13"/>
        <v>0</v>
      </c>
      <c r="O171" s="177">
        <f t="shared" si="14"/>
        <v>0</v>
      </c>
    </row>
    <row r="172" spans="1:15" x14ac:dyDescent="0.3">
      <c r="A172" s="105" t="s">
        <v>725</v>
      </c>
      <c r="B172" s="106">
        <v>0</v>
      </c>
      <c r="C172" s="28">
        <v>0</v>
      </c>
      <c r="D172" s="28">
        <v>0</v>
      </c>
      <c r="E172" s="28">
        <v>0</v>
      </c>
      <c r="F172" s="42">
        <f t="shared" si="12"/>
        <v>0</v>
      </c>
      <c r="G172" s="177">
        <f t="shared" si="12"/>
        <v>0</v>
      </c>
      <c r="I172" s="105" t="s">
        <v>725</v>
      </c>
      <c r="J172" s="106">
        <v>0</v>
      </c>
      <c r="K172" s="28">
        <v>0</v>
      </c>
      <c r="L172" s="28">
        <v>0</v>
      </c>
      <c r="M172" s="28">
        <v>0</v>
      </c>
      <c r="N172" s="42">
        <f t="shared" si="13"/>
        <v>0</v>
      </c>
      <c r="O172" s="177">
        <f t="shared" si="14"/>
        <v>0</v>
      </c>
    </row>
    <row r="173" spans="1:15" x14ac:dyDescent="0.3">
      <c r="A173" s="105" t="s">
        <v>1145</v>
      </c>
      <c r="B173" s="106">
        <v>0</v>
      </c>
      <c r="C173" s="28">
        <v>0</v>
      </c>
      <c r="D173" s="28">
        <v>0</v>
      </c>
      <c r="E173" s="28">
        <v>0</v>
      </c>
      <c r="F173" s="42">
        <f t="shared" si="12"/>
        <v>0</v>
      </c>
      <c r="G173" s="177">
        <f t="shared" si="12"/>
        <v>0</v>
      </c>
      <c r="I173" s="105" t="s">
        <v>1145</v>
      </c>
      <c r="J173" s="106">
        <v>0</v>
      </c>
      <c r="K173" s="28">
        <v>0</v>
      </c>
      <c r="L173" s="28">
        <v>0</v>
      </c>
      <c r="M173" s="28">
        <v>0</v>
      </c>
      <c r="N173" s="42">
        <f t="shared" si="13"/>
        <v>0</v>
      </c>
      <c r="O173" s="177">
        <f t="shared" si="14"/>
        <v>0</v>
      </c>
    </row>
    <row r="174" spans="1:15" x14ac:dyDescent="0.3">
      <c r="A174" s="105" t="s">
        <v>1146</v>
      </c>
      <c r="B174" s="106">
        <v>0</v>
      </c>
      <c r="C174" s="28">
        <v>0</v>
      </c>
      <c r="D174" s="28">
        <v>0</v>
      </c>
      <c r="E174" s="28">
        <v>0</v>
      </c>
      <c r="F174" s="42">
        <f t="shared" si="12"/>
        <v>0</v>
      </c>
      <c r="G174" s="177">
        <f t="shared" si="12"/>
        <v>0</v>
      </c>
      <c r="I174" s="105" t="s">
        <v>1146</v>
      </c>
      <c r="J174" s="106">
        <v>0</v>
      </c>
      <c r="K174" s="28">
        <v>0</v>
      </c>
      <c r="L174" s="28">
        <v>0</v>
      </c>
      <c r="M174" s="28">
        <v>0</v>
      </c>
      <c r="N174" s="42">
        <f t="shared" si="13"/>
        <v>0</v>
      </c>
      <c r="O174" s="177">
        <f t="shared" si="14"/>
        <v>0</v>
      </c>
    </row>
    <row r="175" spans="1:15" x14ac:dyDescent="0.3">
      <c r="A175" s="105" t="s">
        <v>780</v>
      </c>
      <c r="B175" s="106">
        <v>0</v>
      </c>
      <c r="C175" s="28">
        <v>0</v>
      </c>
      <c r="D175" s="28">
        <v>0</v>
      </c>
      <c r="E175" s="28">
        <v>0</v>
      </c>
      <c r="F175" s="42">
        <f t="shared" si="12"/>
        <v>0</v>
      </c>
      <c r="G175" s="177">
        <f t="shared" si="12"/>
        <v>0</v>
      </c>
      <c r="I175" s="105" t="s">
        <v>780</v>
      </c>
      <c r="J175" s="106">
        <v>0</v>
      </c>
      <c r="K175" s="28">
        <v>0</v>
      </c>
      <c r="L175" s="28">
        <v>0</v>
      </c>
      <c r="M175" s="28">
        <v>0</v>
      </c>
      <c r="N175" s="42">
        <f t="shared" si="13"/>
        <v>0</v>
      </c>
      <c r="O175" s="177">
        <f t="shared" si="14"/>
        <v>0</v>
      </c>
    </row>
    <row r="176" spans="1:15" x14ac:dyDescent="0.3">
      <c r="A176" s="105" t="s">
        <v>726</v>
      </c>
      <c r="B176" s="106">
        <v>0</v>
      </c>
      <c r="C176" s="28">
        <v>0</v>
      </c>
      <c r="D176" s="28">
        <v>0</v>
      </c>
      <c r="E176" s="28">
        <v>0</v>
      </c>
      <c r="F176" s="42">
        <f t="shared" si="12"/>
        <v>0</v>
      </c>
      <c r="G176" s="177">
        <f t="shared" si="12"/>
        <v>0</v>
      </c>
      <c r="I176" s="105" t="s">
        <v>726</v>
      </c>
      <c r="J176" s="106">
        <v>0</v>
      </c>
      <c r="K176" s="28">
        <v>0</v>
      </c>
      <c r="L176" s="28">
        <v>0</v>
      </c>
      <c r="M176" s="28">
        <v>0</v>
      </c>
      <c r="N176" s="42">
        <f t="shared" si="13"/>
        <v>0</v>
      </c>
      <c r="O176" s="177">
        <f t="shared" si="14"/>
        <v>0</v>
      </c>
    </row>
    <row r="177" spans="1:15" x14ac:dyDescent="0.3">
      <c r="A177" s="105" t="s">
        <v>727</v>
      </c>
      <c r="B177" s="106">
        <v>0</v>
      </c>
      <c r="C177" s="28">
        <v>0</v>
      </c>
      <c r="D177" s="28">
        <v>0</v>
      </c>
      <c r="E177" s="28">
        <v>0</v>
      </c>
      <c r="F177" s="42">
        <f t="shared" si="12"/>
        <v>0</v>
      </c>
      <c r="G177" s="177">
        <f t="shared" si="12"/>
        <v>0</v>
      </c>
      <c r="I177" s="105" t="s">
        <v>727</v>
      </c>
      <c r="J177" s="106">
        <v>0</v>
      </c>
      <c r="K177" s="28">
        <v>0</v>
      </c>
      <c r="L177" s="28">
        <v>0</v>
      </c>
      <c r="M177" s="28">
        <v>0</v>
      </c>
      <c r="N177" s="42">
        <f t="shared" si="13"/>
        <v>0</v>
      </c>
      <c r="O177" s="177">
        <f t="shared" si="14"/>
        <v>0</v>
      </c>
    </row>
    <row r="178" spans="1:15" x14ac:dyDescent="0.3">
      <c r="A178" s="105" t="s">
        <v>781</v>
      </c>
      <c r="B178" s="106">
        <v>0</v>
      </c>
      <c r="C178" s="28">
        <v>0</v>
      </c>
      <c r="D178" s="28">
        <v>0</v>
      </c>
      <c r="E178" s="28">
        <v>0</v>
      </c>
      <c r="F178" s="42">
        <f t="shared" si="12"/>
        <v>0</v>
      </c>
      <c r="G178" s="177">
        <f t="shared" si="12"/>
        <v>0</v>
      </c>
      <c r="I178" s="105" t="s">
        <v>781</v>
      </c>
      <c r="J178" s="106">
        <v>0</v>
      </c>
      <c r="K178" s="28">
        <v>0</v>
      </c>
      <c r="L178" s="28">
        <v>0</v>
      </c>
      <c r="M178" s="28">
        <v>0</v>
      </c>
      <c r="N178" s="42">
        <f t="shared" si="13"/>
        <v>0</v>
      </c>
      <c r="O178" s="177">
        <f t="shared" si="14"/>
        <v>0</v>
      </c>
    </row>
    <row r="179" spans="1:15" x14ac:dyDescent="0.3">
      <c r="A179" s="105" t="s">
        <v>728</v>
      </c>
      <c r="B179" s="106">
        <v>0</v>
      </c>
      <c r="C179" s="28">
        <v>0</v>
      </c>
      <c r="D179" s="28">
        <v>0</v>
      </c>
      <c r="E179" s="28">
        <v>0</v>
      </c>
      <c r="F179" s="42">
        <f t="shared" si="12"/>
        <v>0</v>
      </c>
      <c r="G179" s="177">
        <f t="shared" si="12"/>
        <v>0</v>
      </c>
      <c r="I179" s="105" t="s">
        <v>728</v>
      </c>
      <c r="J179" s="106">
        <v>0</v>
      </c>
      <c r="K179" s="28">
        <v>0</v>
      </c>
      <c r="L179" s="28">
        <v>0</v>
      </c>
      <c r="M179" s="28">
        <v>0</v>
      </c>
      <c r="N179" s="42">
        <f t="shared" si="13"/>
        <v>0</v>
      </c>
      <c r="O179" s="177">
        <f t="shared" si="14"/>
        <v>0</v>
      </c>
    </row>
    <row r="180" spans="1:15" x14ac:dyDescent="0.3">
      <c r="A180" s="105" t="s">
        <v>729</v>
      </c>
      <c r="B180" s="106">
        <v>0</v>
      </c>
      <c r="C180" s="28">
        <v>0</v>
      </c>
      <c r="D180" s="28">
        <v>0</v>
      </c>
      <c r="E180" s="28">
        <v>0</v>
      </c>
      <c r="F180" s="42">
        <f t="shared" si="12"/>
        <v>0</v>
      </c>
      <c r="G180" s="177">
        <f t="shared" si="12"/>
        <v>0</v>
      </c>
      <c r="I180" s="105" t="s">
        <v>729</v>
      </c>
      <c r="J180" s="106">
        <v>0</v>
      </c>
      <c r="K180" s="28">
        <v>0</v>
      </c>
      <c r="L180" s="28">
        <v>0</v>
      </c>
      <c r="M180" s="28">
        <v>0</v>
      </c>
      <c r="N180" s="42">
        <f t="shared" si="13"/>
        <v>0</v>
      </c>
      <c r="O180" s="177">
        <f t="shared" si="14"/>
        <v>0</v>
      </c>
    </row>
    <row r="181" spans="1:15" x14ac:dyDescent="0.3">
      <c r="A181" s="105" t="s">
        <v>1147</v>
      </c>
      <c r="B181" s="106">
        <v>0</v>
      </c>
      <c r="C181" s="28">
        <v>0</v>
      </c>
      <c r="D181" s="28">
        <v>0</v>
      </c>
      <c r="E181" s="28">
        <v>0</v>
      </c>
      <c r="F181" s="42">
        <f t="shared" si="12"/>
        <v>0</v>
      </c>
      <c r="G181" s="177">
        <f t="shared" si="12"/>
        <v>0</v>
      </c>
      <c r="I181" s="105" t="s">
        <v>1147</v>
      </c>
      <c r="J181" s="106">
        <v>0</v>
      </c>
      <c r="K181" s="28">
        <v>0</v>
      </c>
      <c r="L181" s="28">
        <v>0</v>
      </c>
      <c r="M181" s="28">
        <v>0</v>
      </c>
      <c r="N181" s="42">
        <f t="shared" si="13"/>
        <v>0</v>
      </c>
      <c r="O181" s="177">
        <f t="shared" si="14"/>
        <v>0</v>
      </c>
    </row>
    <row r="182" spans="1:15" x14ac:dyDescent="0.3">
      <c r="A182" s="105" t="s">
        <v>730</v>
      </c>
      <c r="B182" s="106">
        <v>0</v>
      </c>
      <c r="C182" s="28">
        <v>0</v>
      </c>
      <c r="D182" s="28">
        <v>0</v>
      </c>
      <c r="E182" s="28">
        <v>0</v>
      </c>
      <c r="F182" s="42">
        <f t="shared" si="12"/>
        <v>0</v>
      </c>
      <c r="G182" s="177">
        <f t="shared" si="12"/>
        <v>0</v>
      </c>
      <c r="I182" s="105" t="s">
        <v>730</v>
      </c>
      <c r="J182" s="106">
        <v>0</v>
      </c>
      <c r="K182" s="28">
        <v>0</v>
      </c>
      <c r="L182" s="28">
        <v>0</v>
      </c>
      <c r="M182" s="28">
        <v>0</v>
      </c>
      <c r="N182" s="42">
        <f t="shared" si="13"/>
        <v>0</v>
      </c>
      <c r="O182" s="177">
        <f t="shared" si="14"/>
        <v>0</v>
      </c>
    </row>
    <row r="183" spans="1:15" x14ac:dyDescent="0.3">
      <c r="A183" s="105" t="s">
        <v>731</v>
      </c>
      <c r="B183" s="106">
        <v>0</v>
      </c>
      <c r="C183" s="28">
        <v>0</v>
      </c>
      <c r="D183" s="28">
        <v>0</v>
      </c>
      <c r="E183" s="28">
        <v>0</v>
      </c>
      <c r="F183" s="42">
        <f t="shared" si="12"/>
        <v>0</v>
      </c>
      <c r="G183" s="177">
        <f t="shared" si="12"/>
        <v>0</v>
      </c>
      <c r="I183" s="105" t="s">
        <v>731</v>
      </c>
      <c r="J183" s="106">
        <v>0</v>
      </c>
      <c r="K183" s="28">
        <v>0</v>
      </c>
      <c r="L183" s="28">
        <v>0</v>
      </c>
      <c r="M183" s="28">
        <v>0</v>
      </c>
      <c r="N183" s="42">
        <f t="shared" si="13"/>
        <v>0</v>
      </c>
      <c r="O183" s="177">
        <f t="shared" si="14"/>
        <v>0</v>
      </c>
    </row>
    <row r="184" spans="1:15" x14ac:dyDescent="0.3">
      <c r="A184" s="105" t="s">
        <v>732</v>
      </c>
      <c r="B184" s="106">
        <v>0</v>
      </c>
      <c r="C184" s="28">
        <v>0</v>
      </c>
      <c r="D184" s="28">
        <v>0</v>
      </c>
      <c r="E184" s="28">
        <v>0</v>
      </c>
      <c r="F184" s="42">
        <f t="shared" si="12"/>
        <v>0</v>
      </c>
      <c r="G184" s="177">
        <f t="shared" si="12"/>
        <v>0</v>
      </c>
      <c r="I184" s="105" t="s">
        <v>732</v>
      </c>
      <c r="J184" s="106">
        <v>0</v>
      </c>
      <c r="K184" s="28">
        <v>0</v>
      </c>
      <c r="L184" s="28">
        <v>0</v>
      </c>
      <c r="M184" s="28">
        <v>0</v>
      </c>
      <c r="N184" s="42">
        <f t="shared" si="13"/>
        <v>0</v>
      </c>
      <c r="O184" s="177">
        <f t="shared" si="14"/>
        <v>0</v>
      </c>
    </row>
    <row r="185" spans="1:15" x14ac:dyDescent="0.3">
      <c r="A185" s="105" t="s">
        <v>1148</v>
      </c>
      <c r="B185" s="106">
        <v>0</v>
      </c>
      <c r="C185" s="28">
        <v>0</v>
      </c>
      <c r="D185" s="28">
        <v>0</v>
      </c>
      <c r="E185" s="28">
        <v>0</v>
      </c>
      <c r="F185" s="42">
        <f t="shared" si="12"/>
        <v>0</v>
      </c>
      <c r="G185" s="177">
        <f t="shared" si="12"/>
        <v>0</v>
      </c>
      <c r="I185" s="105" t="s">
        <v>1148</v>
      </c>
      <c r="J185" s="106">
        <v>0</v>
      </c>
      <c r="K185" s="28">
        <v>0</v>
      </c>
      <c r="L185" s="28">
        <v>0</v>
      </c>
      <c r="M185" s="28">
        <v>0</v>
      </c>
      <c r="N185" s="42">
        <f t="shared" si="13"/>
        <v>0</v>
      </c>
      <c r="O185" s="177">
        <f t="shared" si="14"/>
        <v>0</v>
      </c>
    </row>
    <row r="186" spans="1:15" x14ac:dyDescent="0.3">
      <c r="A186" s="105" t="s">
        <v>1149</v>
      </c>
      <c r="B186" s="106">
        <v>0</v>
      </c>
      <c r="C186" s="28">
        <v>0</v>
      </c>
      <c r="D186" s="28">
        <v>0</v>
      </c>
      <c r="E186" s="28">
        <v>0</v>
      </c>
      <c r="F186" s="42">
        <f t="shared" si="12"/>
        <v>0</v>
      </c>
      <c r="G186" s="177">
        <f t="shared" si="12"/>
        <v>0</v>
      </c>
      <c r="I186" s="105" t="s">
        <v>1149</v>
      </c>
      <c r="J186" s="106">
        <v>0</v>
      </c>
      <c r="K186" s="28">
        <v>0</v>
      </c>
      <c r="L186" s="28">
        <v>0</v>
      </c>
      <c r="M186" s="28">
        <v>0</v>
      </c>
      <c r="N186" s="42">
        <f t="shared" si="13"/>
        <v>0</v>
      </c>
      <c r="O186" s="177">
        <f t="shared" si="14"/>
        <v>0</v>
      </c>
    </row>
    <row r="187" spans="1:15" x14ac:dyDescent="0.3">
      <c r="A187" s="105" t="s">
        <v>733</v>
      </c>
      <c r="B187" s="106">
        <v>0</v>
      </c>
      <c r="C187" s="28">
        <v>0</v>
      </c>
      <c r="D187" s="28">
        <v>0</v>
      </c>
      <c r="E187" s="28">
        <v>0</v>
      </c>
      <c r="F187" s="42">
        <f t="shared" si="12"/>
        <v>0</v>
      </c>
      <c r="G187" s="177">
        <f t="shared" si="12"/>
        <v>0</v>
      </c>
      <c r="I187" s="105" t="s">
        <v>733</v>
      </c>
      <c r="J187" s="106">
        <v>0</v>
      </c>
      <c r="K187" s="28">
        <v>0</v>
      </c>
      <c r="L187" s="28">
        <v>0</v>
      </c>
      <c r="M187" s="28">
        <v>0</v>
      </c>
      <c r="N187" s="42">
        <f t="shared" si="13"/>
        <v>0</v>
      </c>
      <c r="O187" s="177">
        <f t="shared" si="14"/>
        <v>0</v>
      </c>
    </row>
    <row r="188" spans="1:15" x14ac:dyDescent="0.3">
      <c r="A188" s="105" t="s">
        <v>734</v>
      </c>
      <c r="B188" s="106">
        <v>0</v>
      </c>
      <c r="C188" s="28">
        <v>0</v>
      </c>
      <c r="D188" s="28">
        <v>0</v>
      </c>
      <c r="E188" s="28">
        <v>0</v>
      </c>
      <c r="F188" s="42">
        <f t="shared" si="12"/>
        <v>0</v>
      </c>
      <c r="G188" s="177">
        <f t="shared" si="12"/>
        <v>0</v>
      </c>
      <c r="I188" s="105" t="s">
        <v>734</v>
      </c>
      <c r="J188" s="106">
        <v>0</v>
      </c>
      <c r="K188" s="28">
        <v>0</v>
      </c>
      <c r="L188" s="28">
        <v>0</v>
      </c>
      <c r="M188" s="28">
        <v>0</v>
      </c>
      <c r="N188" s="42">
        <f t="shared" si="13"/>
        <v>0</v>
      </c>
      <c r="O188" s="177">
        <f t="shared" si="14"/>
        <v>0</v>
      </c>
    </row>
    <row r="189" spans="1:15" x14ac:dyDescent="0.3">
      <c r="A189" s="105" t="s">
        <v>1150</v>
      </c>
      <c r="B189" s="106">
        <v>0</v>
      </c>
      <c r="C189" s="28">
        <v>0</v>
      </c>
      <c r="D189" s="28">
        <v>0</v>
      </c>
      <c r="E189" s="28">
        <v>0</v>
      </c>
      <c r="F189" s="42">
        <f t="shared" si="12"/>
        <v>0</v>
      </c>
      <c r="G189" s="177">
        <f t="shared" si="12"/>
        <v>0</v>
      </c>
      <c r="I189" s="105" t="s">
        <v>1150</v>
      </c>
      <c r="J189" s="106">
        <v>0</v>
      </c>
      <c r="K189" s="28">
        <v>0</v>
      </c>
      <c r="L189" s="28">
        <v>0</v>
      </c>
      <c r="M189" s="28">
        <v>0</v>
      </c>
      <c r="N189" s="42">
        <f t="shared" si="13"/>
        <v>0</v>
      </c>
      <c r="O189" s="177">
        <f t="shared" si="14"/>
        <v>0</v>
      </c>
    </row>
    <row r="190" spans="1:15" x14ac:dyDescent="0.3">
      <c r="A190" s="105" t="s">
        <v>1151</v>
      </c>
      <c r="B190" s="106">
        <v>0</v>
      </c>
      <c r="C190" s="28">
        <v>0</v>
      </c>
      <c r="D190" s="28">
        <v>0</v>
      </c>
      <c r="E190" s="28">
        <v>0</v>
      </c>
      <c r="F190" s="42">
        <f t="shared" si="12"/>
        <v>0</v>
      </c>
      <c r="G190" s="177">
        <f t="shared" si="12"/>
        <v>0</v>
      </c>
      <c r="I190" s="105" t="s">
        <v>1151</v>
      </c>
      <c r="J190" s="106">
        <v>0</v>
      </c>
      <c r="K190" s="28">
        <v>0</v>
      </c>
      <c r="L190" s="28">
        <v>0</v>
      </c>
      <c r="M190" s="28">
        <v>0</v>
      </c>
      <c r="N190" s="42">
        <f t="shared" si="13"/>
        <v>0</v>
      </c>
      <c r="O190" s="177">
        <f t="shared" si="14"/>
        <v>0</v>
      </c>
    </row>
    <row r="191" spans="1:15" x14ac:dyDescent="0.3">
      <c r="A191" s="105" t="s">
        <v>735</v>
      </c>
      <c r="B191" s="106">
        <v>0</v>
      </c>
      <c r="C191" s="28">
        <v>0</v>
      </c>
      <c r="D191" s="28">
        <v>0</v>
      </c>
      <c r="E191" s="28">
        <v>0</v>
      </c>
      <c r="F191" s="42">
        <f t="shared" si="12"/>
        <v>0</v>
      </c>
      <c r="G191" s="177">
        <f t="shared" si="12"/>
        <v>0</v>
      </c>
      <c r="I191" s="105" t="s">
        <v>735</v>
      </c>
      <c r="J191" s="106">
        <v>0</v>
      </c>
      <c r="K191" s="28">
        <v>0</v>
      </c>
      <c r="L191" s="28">
        <v>0</v>
      </c>
      <c r="M191" s="28">
        <v>0</v>
      </c>
      <c r="N191" s="42">
        <f t="shared" si="13"/>
        <v>0</v>
      </c>
      <c r="O191" s="177">
        <f t="shared" si="14"/>
        <v>0</v>
      </c>
    </row>
    <row r="192" spans="1:15" x14ac:dyDescent="0.3">
      <c r="A192" s="105" t="s">
        <v>736</v>
      </c>
      <c r="B192" s="106">
        <v>0</v>
      </c>
      <c r="C192" s="28">
        <v>0</v>
      </c>
      <c r="D192" s="28">
        <v>0</v>
      </c>
      <c r="E192" s="28">
        <v>0</v>
      </c>
      <c r="F192" s="42">
        <f t="shared" si="12"/>
        <v>0</v>
      </c>
      <c r="G192" s="177">
        <f t="shared" si="12"/>
        <v>0</v>
      </c>
      <c r="I192" s="105" t="s">
        <v>736</v>
      </c>
      <c r="J192" s="106">
        <v>0</v>
      </c>
      <c r="K192" s="28">
        <v>0</v>
      </c>
      <c r="L192" s="28">
        <v>0</v>
      </c>
      <c r="M192" s="28">
        <v>0</v>
      </c>
      <c r="N192" s="42">
        <f t="shared" si="13"/>
        <v>0</v>
      </c>
      <c r="O192" s="177">
        <f t="shared" si="14"/>
        <v>0</v>
      </c>
    </row>
    <row r="193" spans="1:15" x14ac:dyDescent="0.3">
      <c r="A193" s="105" t="s">
        <v>1152</v>
      </c>
      <c r="B193" s="106">
        <v>0</v>
      </c>
      <c r="C193" s="28">
        <v>0</v>
      </c>
      <c r="D193" s="28">
        <v>0</v>
      </c>
      <c r="E193" s="28">
        <v>0</v>
      </c>
      <c r="F193" s="42">
        <f t="shared" si="12"/>
        <v>0</v>
      </c>
      <c r="G193" s="177">
        <f t="shared" si="12"/>
        <v>0</v>
      </c>
      <c r="I193" s="105" t="s">
        <v>1152</v>
      </c>
      <c r="J193" s="106">
        <v>0</v>
      </c>
      <c r="K193" s="28">
        <v>0</v>
      </c>
      <c r="L193" s="28">
        <v>0</v>
      </c>
      <c r="M193" s="28">
        <v>0</v>
      </c>
      <c r="N193" s="42">
        <f t="shared" si="13"/>
        <v>0</v>
      </c>
      <c r="O193" s="177">
        <f t="shared" si="14"/>
        <v>0</v>
      </c>
    </row>
    <row r="194" spans="1:15" x14ac:dyDescent="0.3">
      <c r="A194" s="105" t="s">
        <v>1153</v>
      </c>
      <c r="B194" s="106">
        <v>0</v>
      </c>
      <c r="C194" s="28">
        <v>0</v>
      </c>
      <c r="D194" s="28">
        <v>0</v>
      </c>
      <c r="E194" s="28">
        <v>0</v>
      </c>
      <c r="F194" s="42">
        <f t="shared" si="12"/>
        <v>0</v>
      </c>
      <c r="G194" s="177">
        <f t="shared" si="12"/>
        <v>0</v>
      </c>
      <c r="I194" s="105" t="s">
        <v>1153</v>
      </c>
      <c r="J194" s="106">
        <v>0</v>
      </c>
      <c r="K194" s="28">
        <v>0</v>
      </c>
      <c r="L194" s="28">
        <v>0</v>
      </c>
      <c r="M194" s="28">
        <v>0</v>
      </c>
      <c r="N194" s="42">
        <f t="shared" si="13"/>
        <v>0</v>
      </c>
      <c r="O194" s="177">
        <f t="shared" si="14"/>
        <v>0</v>
      </c>
    </row>
    <row r="195" spans="1:15" x14ac:dyDescent="0.3">
      <c r="A195" s="105" t="s">
        <v>1154</v>
      </c>
      <c r="B195" s="106">
        <v>0</v>
      </c>
      <c r="C195" s="28">
        <v>0</v>
      </c>
      <c r="D195" s="28">
        <v>0</v>
      </c>
      <c r="E195" s="28">
        <v>0</v>
      </c>
      <c r="F195" s="42">
        <f t="shared" si="12"/>
        <v>0</v>
      </c>
      <c r="G195" s="177">
        <f t="shared" si="12"/>
        <v>0</v>
      </c>
      <c r="I195" s="105" t="s">
        <v>1154</v>
      </c>
      <c r="J195" s="106">
        <v>0</v>
      </c>
      <c r="K195" s="28">
        <v>0</v>
      </c>
      <c r="L195" s="28">
        <v>0</v>
      </c>
      <c r="M195" s="28">
        <v>0</v>
      </c>
      <c r="N195" s="42">
        <f t="shared" si="13"/>
        <v>0</v>
      </c>
      <c r="O195" s="177">
        <f t="shared" si="14"/>
        <v>0</v>
      </c>
    </row>
    <row r="196" spans="1:15" x14ac:dyDescent="0.3">
      <c r="A196" s="105" t="s">
        <v>1155</v>
      </c>
      <c r="B196" s="106">
        <v>0</v>
      </c>
      <c r="C196" s="28">
        <v>0</v>
      </c>
      <c r="D196" s="28">
        <v>0</v>
      </c>
      <c r="E196" s="28">
        <v>0</v>
      </c>
      <c r="F196" s="42">
        <f t="shared" si="12"/>
        <v>0</v>
      </c>
      <c r="G196" s="177">
        <f t="shared" si="12"/>
        <v>0</v>
      </c>
      <c r="I196" s="105" t="s">
        <v>1155</v>
      </c>
      <c r="J196" s="106">
        <v>0</v>
      </c>
      <c r="K196" s="28">
        <v>0</v>
      </c>
      <c r="L196" s="28">
        <v>0</v>
      </c>
      <c r="M196" s="28">
        <v>0</v>
      </c>
      <c r="N196" s="42">
        <f t="shared" si="13"/>
        <v>0</v>
      </c>
      <c r="O196" s="177">
        <f t="shared" si="14"/>
        <v>0</v>
      </c>
    </row>
    <row r="197" spans="1:15" x14ac:dyDescent="0.3">
      <c r="A197" s="105" t="s">
        <v>737</v>
      </c>
      <c r="B197" s="106">
        <v>0</v>
      </c>
      <c r="C197" s="28">
        <v>0</v>
      </c>
      <c r="D197" s="28">
        <v>0</v>
      </c>
      <c r="E197" s="28">
        <v>0</v>
      </c>
      <c r="F197" s="42">
        <f t="shared" si="12"/>
        <v>0</v>
      </c>
      <c r="G197" s="177">
        <f t="shared" si="12"/>
        <v>0</v>
      </c>
      <c r="I197" s="105" t="s">
        <v>737</v>
      </c>
      <c r="J197" s="106">
        <v>0</v>
      </c>
      <c r="K197" s="28">
        <v>0</v>
      </c>
      <c r="L197" s="28">
        <v>0</v>
      </c>
      <c r="M197" s="28">
        <v>0</v>
      </c>
      <c r="N197" s="42">
        <f t="shared" si="13"/>
        <v>0</v>
      </c>
      <c r="O197" s="177">
        <f t="shared" si="14"/>
        <v>0</v>
      </c>
    </row>
    <row r="198" spans="1:15" x14ac:dyDescent="0.3">
      <c r="A198" s="105" t="s">
        <v>738</v>
      </c>
      <c r="B198" s="106">
        <v>0</v>
      </c>
      <c r="C198" s="28">
        <v>0</v>
      </c>
      <c r="D198" s="28">
        <v>0</v>
      </c>
      <c r="E198" s="28">
        <v>0</v>
      </c>
      <c r="F198" s="42">
        <f t="shared" si="12"/>
        <v>0</v>
      </c>
      <c r="G198" s="177">
        <f t="shared" si="12"/>
        <v>0</v>
      </c>
      <c r="I198" s="105" t="s">
        <v>738</v>
      </c>
      <c r="J198" s="106">
        <v>0</v>
      </c>
      <c r="K198" s="28">
        <v>0</v>
      </c>
      <c r="L198" s="28">
        <v>0</v>
      </c>
      <c r="M198" s="28">
        <v>0</v>
      </c>
      <c r="N198" s="42">
        <f t="shared" si="13"/>
        <v>0</v>
      </c>
      <c r="O198" s="177">
        <f t="shared" si="14"/>
        <v>0</v>
      </c>
    </row>
    <row r="199" spans="1:15" x14ac:dyDescent="0.3">
      <c r="A199" s="105" t="s">
        <v>782</v>
      </c>
      <c r="B199" s="106">
        <v>0</v>
      </c>
      <c r="C199" s="28">
        <v>0</v>
      </c>
      <c r="D199" s="28">
        <v>0</v>
      </c>
      <c r="E199" s="28">
        <v>0</v>
      </c>
      <c r="F199" s="42">
        <f t="shared" si="12"/>
        <v>0</v>
      </c>
      <c r="G199" s="177">
        <f t="shared" si="12"/>
        <v>0</v>
      </c>
      <c r="I199" s="105" t="s">
        <v>782</v>
      </c>
      <c r="J199" s="106">
        <v>0</v>
      </c>
      <c r="K199" s="28">
        <v>0</v>
      </c>
      <c r="L199" s="28">
        <v>0</v>
      </c>
      <c r="M199" s="28">
        <v>0</v>
      </c>
      <c r="N199" s="42">
        <f t="shared" si="13"/>
        <v>0</v>
      </c>
      <c r="O199" s="177">
        <f t="shared" si="14"/>
        <v>0</v>
      </c>
    </row>
    <row r="200" spans="1:15" x14ac:dyDescent="0.3">
      <c r="A200" s="105" t="s">
        <v>739</v>
      </c>
      <c r="B200" s="106">
        <v>0</v>
      </c>
      <c r="C200" s="28">
        <v>0</v>
      </c>
      <c r="D200" s="28">
        <v>0</v>
      </c>
      <c r="E200" s="28">
        <v>0</v>
      </c>
      <c r="F200" s="42">
        <f t="shared" si="12"/>
        <v>0</v>
      </c>
      <c r="G200" s="177">
        <f t="shared" si="12"/>
        <v>0</v>
      </c>
      <c r="I200" s="105" t="s">
        <v>739</v>
      </c>
      <c r="J200" s="106">
        <v>0</v>
      </c>
      <c r="K200" s="28">
        <v>0</v>
      </c>
      <c r="L200" s="28">
        <v>0</v>
      </c>
      <c r="M200" s="28">
        <v>0</v>
      </c>
      <c r="N200" s="42">
        <f t="shared" si="13"/>
        <v>0</v>
      </c>
      <c r="O200" s="177">
        <f t="shared" si="14"/>
        <v>0</v>
      </c>
    </row>
    <row r="201" spans="1:15" x14ac:dyDescent="0.3">
      <c r="A201" s="105" t="s">
        <v>740</v>
      </c>
      <c r="B201" s="106">
        <v>0</v>
      </c>
      <c r="C201" s="28">
        <v>0</v>
      </c>
      <c r="D201" s="28">
        <v>0</v>
      </c>
      <c r="E201" s="28">
        <v>0</v>
      </c>
      <c r="F201" s="42">
        <f t="shared" si="12"/>
        <v>0</v>
      </c>
      <c r="G201" s="177">
        <f t="shared" si="12"/>
        <v>0</v>
      </c>
      <c r="I201" s="105" t="s">
        <v>740</v>
      </c>
      <c r="J201" s="106">
        <v>0</v>
      </c>
      <c r="K201" s="28">
        <v>0</v>
      </c>
      <c r="L201" s="28">
        <v>0</v>
      </c>
      <c r="M201" s="28">
        <v>0</v>
      </c>
      <c r="N201" s="42">
        <f t="shared" si="13"/>
        <v>0</v>
      </c>
      <c r="O201" s="177">
        <f t="shared" si="14"/>
        <v>0</v>
      </c>
    </row>
    <row r="202" spans="1:15" x14ac:dyDescent="0.3">
      <c r="A202" s="105" t="s">
        <v>1156</v>
      </c>
      <c r="B202" s="106">
        <v>0</v>
      </c>
      <c r="C202" s="28">
        <v>0</v>
      </c>
      <c r="D202" s="28">
        <v>0</v>
      </c>
      <c r="E202" s="28">
        <v>0</v>
      </c>
      <c r="F202" s="42">
        <f t="shared" si="12"/>
        <v>0</v>
      </c>
      <c r="G202" s="177">
        <f t="shared" si="12"/>
        <v>0</v>
      </c>
      <c r="I202" s="105" t="s">
        <v>1156</v>
      </c>
      <c r="J202" s="106">
        <v>0</v>
      </c>
      <c r="K202" s="28">
        <v>0</v>
      </c>
      <c r="L202" s="28">
        <v>0</v>
      </c>
      <c r="M202" s="28">
        <v>0</v>
      </c>
      <c r="N202" s="42">
        <f t="shared" si="13"/>
        <v>0</v>
      </c>
      <c r="O202" s="177">
        <f t="shared" si="14"/>
        <v>0</v>
      </c>
    </row>
    <row r="203" spans="1:15" x14ac:dyDescent="0.3">
      <c r="A203" s="105" t="s">
        <v>923</v>
      </c>
      <c r="B203" s="106">
        <v>0</v>
      </c>
      <c r="C203" s="28">
        <v>0</v>
      </c>
      <c r="D203" s="28">
        <v>0</v>
      </c>
      <c r="E203" s="28">
        <v>0</v>
      </c>
      <c r="F203" s="42">
        <f t="shared" si="12"/>
        <v>0</v>
      </c>
      <c r="G203" s="177">
        <f t="shared" si="12"/>
        <v>0</v>
      </c>
      <c r="I203" s="105" t="s">
        <v>923</v>
      </c>
      <c r="J203" s="106">
        <v>0</v>
      </c>
      <c r="K203" s="28">
        <v>0</v>
      </c>
      <c r="L203" s="28">
        <v>0</v>
      </c>
      <c r="M203" s="28">
        <v>0</v>
      </c>
      <c r="N203" s="42">
        <f t="shared" si="13"/>
        <v>0</v>
      </c>
      <c r="O203" s="177">
        <f t="shared" si="14"/>
        <v>0</v>
      </c>
    </row>
    <row r="204" spans="1:15" x14ac:dyDescent="0.3">
      <c r="A204" s="105" t="s">
        <v>1157</v>
      </c>
      <c r="B204" s="106">
        <v>0</v>
      </c>
      <c r="C204" s="28">
        <v>0</v>
      </c>
      <c r="D204" s="28">
        <v>0</v>
      </c>
      <c r="E204" s="28">
        <v>0</v>
      </c>
      <c r="F204" s="42">
        <f t="shared" si="12"/>
        <v>0</v>
      </c>
      <c r="G204" s="177">
        <f t="shared" si="12"/>
        <v>0</v>
      </c>
      <c r="I204" s="105" t="s">
        <v>1157</v>
      </c>
      <c r="J204" s="106">
        <v>0</v>
      </c>
      <c r="K204" s="28">
        <v>0</v>
      </c>
      <c r="L204" s="28">
        <v>0</v>
      </c>
      <c r="M204" s="28">
        <v>0</v>
      </c>
      <c r="N204" s="42">
        <f t="shared" si="13"/>
        <v>0</v>
      </c>
      <c r="O204" s="177">
        <f t="shared" si="14"/>
        <v>0</v>
      </c>
    </row>
    <row r="205" spans="1:15" x14ac:dyDescent="0.3">
      <c r="A205" s="54" t="s">
        <v>1158</v>
      </c>
      <c r="B205" s="72">
        <v>0</v>
      </c>
      <c r="C205" s="29">
        <v>0</v>
      </c>
      <c r="D205" s="29">
        <v>0</v>
      </c>
      <c r="E205" s="29">
        <v>0</v>
      </c>
      <c r="F205" s="42">
        <f t="shared" ref="F205:F235" si="15">B205-D205</f>
        <v>0</v>
      </c>
      <c r="G205" s="177">
        <f t="shared" ref="G205:G235" si="16">C205-E205</f>
        <v>0</v>
      </c>
      <c r="I205" s="54" t="s">
        <v>1158</v>
      </c>
      <c r="J205" s="72">
        <v>0</v>
      </c>
      <c r="K205" s="29">
        <v>0</v>
      </c>
      <c r="L205" s="29">
        <v>0</v>
      </c>
      <c r="M205" s="29">
        <v>0</v>
      </c>
      <c r="N205" s="42">
        <f t="shared" ref="N205:N235" si="17">J205-L205</f>
        <v>0</v>
      </c>
      <c r="O205" s="177">
        <f t="shared" ref="O205:O235" si="18">K205-M205</f>
        <v>0</v>
      </c>
    </row>
    <row r="206" spans="1:15" x14ac:dyDescent="0.3">
      <c r="A206" s="54" t="s">
        <v>1159</v>
      </c>
      <c r="B206" s="72">
        <v>0</v>
      </c>
      <c r="C206" s="29">
        <v>0</v>
      </c>
      <c r="D206" s="29">
        <v>0</v>
      </c>
      <c r="E206" s="29">
        <v>0</v>
      </c>
      <c r="F206" s="42">
        <f t="shared" si="15"/>
        <v>0</v>
      </c>
      <c r="G206" s="177">
        <f t="shared" si="16"/>
        <v>0</v>
      </c>
      <c r="I206" s="54" t="s">
        <v>1159</v>
      </c>
      <c r="J206" s="72">
        <v>0</v>
      </c>
      <c r="K206" s="29">
        <v>0</v>
      </c>
      <c r="L206" s="29">
        <v>0</v>
      </c>
      <c r="M206" s="29">
        <v>0</v>
      </c>
      <c r="N206" s="42">
        <f t="shared" si="17"/>
        <v>0</v>
      </c>
      <c r="O206" s="177">
        <f t="shared" si="18"/>
        <v>0</v>
      </c>
    </row>
    <row r="207" spans="1:15" x14ac:dyDescent="0.3">
      <c r="A207" s="54" t="s">
        <v>741</v>
      </c>
      <c r="B207" s="72">
        <v>0</v>
      </c>
      <c r="C207" s="29">
        <v>0</v>
      </c>
      <c r="D207" s="29">
        <v>0</v>
      </c>
      <c r="E207" s="29">
        <v>0</v>
      </c>
      <c r="F207" s="42">
        <f t="shared" si="15"/>
        <v>0</v>
      </c>
      <c r="G207" s="177">
        <f t="shared" si="16"/>
        <v>0</v>
      </c>
      <c r="I207" s="54" t="s">
        <v>741</v>
      </c>
      <c r="J207" s="72">
        <v>0</v>
      </c>
      <c r="K207" s="29">
        <v>0</v>
      </c>
      <c r="L207" s="29">
        <v>0</v>
      </c>
      <c r="M207" s="29">
        <v>0</v>
      </c>
      <c r="N207" s="42">
        <f t="shared" si="17"/>
        <v>0</v>
      </c>
      <c r="O207" s="177">
        <f t="shared" si="18"/>
        <v>0</v>
      </c>
    </row>
    <row r="208" spans="1:15" x14ac:dyDescent="0.3">
      <c r="A208" s="54" t="s">
        <v>924</v>
      </c>
      <c r="B208" s="72">
        <v>3</v>
      </c>
      <c r="C208" s="29">
        <v>319630</v>
      </c>
      <c r="D208" s="29">
        <v>3</v>
      </c>
      <c r="E208" s="29">
        <v>319630</v>
      </c>
      <c r="F208" s="42">
        <f t="shared" si="15"/>
        <v>0</v>
      </c>
      <c r="G208" s="177">
        <f t="shared" si="16"/>
        <v>0</v>
      </c>
      <c r="I208" s="54" t="s">
        <v>924</v>
      </c>
      <c r="J208" s="72">
        <v>0</v>
      </c>
      <c r="K208" s="29">
        <v>0</v>
      </c>
      <c r="L208" s="29">
        <v>0</v>
      </c>
      <c r="M208" s="29">
        <v>0</v>
      </c>
      <c r="N208" s="42">
        <f t="shared" si="17"/>
        <v>0</v>
      </c>
      <c r="O208" s="177">
        <f t="shared" si="18"/>
        <v>0</v>
      </c>
    </row>
    <row r="209" spans="1:15" x14ac:dyDescent="0.3">
      <c r="A209" s="54" t="s">
        <v>1160</v>
      </c>
      <c r="B209" s="72">
        <v>0</v>
      </c>
      <c r="C209" s="29">
        <v>0</v>
      </c>
      <c r="D209" s="29">
        <v>0</v>
      </c>
      <c r="E209" s="29">
        <v>0</v>
      </c>
      <c r="F209" s="42">
        <f t="shared" si="15"/>
        <v>0</v>
      </c>
      <c r="G209" s="177">
        <f t="shared" si="16"/>
        <v>0</v>
      </c>
      <c r="I209" s="54" t="s">
        <v>1160</v>
      </c>
      <c r="J209" s="72">
        <v>0</v>
      </c>
      <c r="K209" s="29">
        <v>0</v>
      </c>
      <c r="L209" s="29">
        <v>0</v>
      </c>
      <c r="M209" s="29">
        <v>0</v>
      </c>
      <c r="N209" s="42">
        <f t="shared" si="17"/>
        <v>0</v>
      </c>
      <c r="O209" s="177">
        <f t="shared" si="18"/>
        <v>0</v>
      </c>
    </row>
    <row r="210" spans="1:15" x14ac:dyDescent="0.3">
      <c r="A210" s="54" t="s">
        <v>742</v>
      </c>
      <c r="B210" s="72">
        <v>0</v>
      </c>
      <c r="C210" s="29">
        <v>0</v>
      </c>
      <c r="D210" s="29">
        <v>0</v>
      </c>
      <c r="E210" s="29">
        <v>0</v>
      </c>
      <c r="F210" s="42">
        <f t="shared" si="15"/>
        <v>0</v>
      </c>
      <c r="G210" s="177">
        <f t="shared" si="16"/>
        <v>0</v>
      </c>
      <c r="I210" s="54" t="s">
        <v>742</v>
      </c>
      <c r="J210" s="72">
        <v>0</v>
      </c>
      <c r="K210" s="29">
        <v>0</v>
      </c>
      <c r="L210" s="29">
        <v>0</v>
      </c>
      <c r="M210" s="29">
        <v>0</v>
      </c>
      <c r="N210" s="42">
        <f t="shared" si="17"/>
        <v>0</v>
      </c>
      <c r="O210" s="177">
        <f t="shared" si="18"/>
        <v>0</v>
      </c>
    </row>
    <row r="211" spans="1:15" x14ac:dyDescent="0.3">
      <c r="A211" s="54" t="s">
        <v>1161</v>
      </c>
      <c r="B211" s="72">
        <v>0</v>
      </c>
      <c r="C211" s="29">
        <v>0</v>
      </c>
      <c r="D211" s="29">
        <v>0</v>
      </c>
      <c r="E211" s="29">
        <v>0</v>
      </c>
      <c r="F211" s="42">
        <f t="shared" si="15"/>
        <v>0</v>
      </c>
      <c r="G211" s="177">
        <f t="shared" si="16"/>
        <v>0</v>
      </c>
      <c r="I211" s="54" t="s">
        <v>1161</v>
      </c>
      <c r="J211" s="72">
        <v>0</v>
      </c>
      <c r="K211" s="29">
        <v>0</v>
      </c>
      <c r="L211" s="29">
        <v>0</v>
      </c>
      <c r="M211" s="29">
        <v>0</v>
      </c>
      <c r="N211" s="42">
        <f t="shared" si="17"/>
        <v>0</v>
      </c>
      <c r="O211" s="177">
        <f t="shared" si="18"/>
        <v>0</v>
      </c>
    </row>
    <row r="212" spans="1:15" x14ac:dyDescent="0.3">
      <c r="A212" s="54" t="s">
        <v>743</v>
      </c>
      <c r="B212" s="72">
        <v>0</v>
      </c>
      <c r="C212" s="29">
        <v>0</v>
      </c>
      <c r="D212" s="29">
        <v>0</v>
      </c>
      <c r="E212" s="29">
        <v>0</v>
      </c>
      <c r="F212" s="42">
        <f t="shared" si="15"/>
        <v>0</v>
      </c>
      <c r="G212" s="177">
        <f t="shared" si="16"/>
        <v>0</v>
      </c>
      <c r="I212" s="54" t="s">
        <v>743</v>
      </c>
      <c r="J212" s="72">
        <v>0</v>
      </c>
      <c r="K212" s="29">
        <v>0</v>
      </c>
      <c r="L212" s="29">
        <v>0</v>
      </c>
      <c r="M212" s="29">
        <v>0</v>
      </c>
      <c r="N212" s="42">
        <f t="shared" si="17"/>
        <v>0</v>
      </c>
      <c r="O212" s="177">
        <f t="shared" si="18"/>
        <v>0</v>
      </c>
    </row>
    <row r="213" spans="1:15" x14ac:dyDescent="0.3">
      <c r="A213" s="54" t="s">
        <v>1162</v>
      </c>
      <c r="B213" s="72">
        <v>0</v>
      </c>
      <c r="C213" s="29">
        <v>0</v>
      </c>
      <c r="D213" s="29">
        <v>0</v>
      </c>
      <c r="E213" s="29">
        <v>0</v>
      </c>
      <c r="F213" s="42">
        <f t="shared" si="15"/>
        <v>0</v>
      </c>
      <c r="G213" s="177">
        <f t="shared" si="16"/>
        <v>0</v>
      </c>
      <c r="I213" s="54" t="s">
        <v>1162</v>
      </c>
      <c r="J213" s="72">
        <v>0</v>
      </c>
      <c r="K213" s="29">
        <v>0</v>
      </c>
      <c r="L213" s="29">
        <v>0</v>
      </c>
      <c r="M213" s="29">
        <v>0</v>
      </c>
      <c r="N213" s="42">
        <f t="shared" si="17"/>
        <v>0</v>
      </c>
      <c r="O213" s="177">
        <f t="shared" si="18"/>
        <v>0</v>
      </c>
    </row>
    <row r="214" spans="1:15" x14ac:dyDescent="0.3">
      <c r="A214" s="54" t="s">
        <v>744</v>
      </c>
      <c r="B214" s="72">
        <v>0</v>
      </c>
      <c r="C214" s="29">
        <v>0</v>
      </c>
      <c r="D214" s="29">
        <v>0</v>
      </c>
      <c r="E214" s="29">
        <v>0</v>
      </c>
      <c r="F214" s="42">
        <f t="shared" si="15"/>
        <v>0</v>
      </c>
      <c r="G214" s="177">
        <f t="shared" si="16"/>
        <v>0</v>
      </c>
      <c r="I214" s="54" t="s">
        <v>744</v>
      </c>
      <c r="J214" s="72">
        <v>0</v>
      </c>
      <c r="K214" s="29">
        <v>0</v>
      </c>
      <c r="L214" s="29">
        <v>0</v>
      </c>
      <c r="M214" s="29">
        <v>0</v>
      </c>
      <c r="N214" s="42">
        <f t="shared" si="17"/>
        <v>0</v>
      </c>
      <c r="O214" s="177">
        <f t="shared" si="18"/>
        <v>0</v>
      </c>
    </row>
    <row r="215" spans="1:15" x14ac:dyDescent="0.3">
      <c r="A215" s="54" t="s">
        <v>745</v>
      </c>
      <c r="B215" s="72">
        <v>0</v>
      </c>
      <c r="C215" s="29">
        <v>0</v>
      </c>
      <c r="D215" s="29">
        <v>0</v>
      </c>
      <c r="E215" s="29">
        <v>0</v>
      </c>
      <c r="F215" s="42">
        <f t="shared" si="15"/>
        <v>0</v>
      </c>
      <c r="G215" s="177">
        <f t="shared" si="16"/>
        <v>0</v>
      </c>
      <c r="I215" s="54" t="s">
        <v>745</v>
      </c>
      <c r="J215" s="72">
        <v>0</v>
      </c>
      <c r="K215" s="29">
        <v>0</v>
      </c>
      <c r="L215" s="29">
        <v>0</v>
      </c>
      <c r="M215" s="29">
        <v>0</v>
      </c>
      <c r="N215" s="42">
        <f t="shared" si="17"/>
        <v>0</v>
      </c>
      <c r="O215" s="177">
        <f t="shared" si="18"/>
        <v>0</v>
      </c>
    </row>
    <row r="216" spans="1:15" x14ac:dyDescent="0.3">
      <c r="A216" s="54" t="s">
        <v>1163</v>
      </c>
      <c r="B216" s="72">
        <v>0</v>
      </c>
      <c r="C216" s="29">
        <v>0</v>
      </c>
      <c r="D216" s="29">
        <v>0</v>
      </c>
      <c r="E216" s="29">
        <v>0</v>
      </c>
      <c r="F216" s="42">
        <f t="shared" si="15"/>
        <v>0</v>
      </c>
      <c r="G216" s="177">
        <f t="shared" si="16"/>
        <v>0</v>
      </c>
      <c r="I216" s="54" t="s">
        <v>1163</v>
      </c>
      <c r="J216" s="72">
        <v>0</v>
      </c>
      <c r="K216" s="29">
        <v>0</v>
      </c>
      <c r="L216" s="29">
        <v>0</v>
      </c>
      <c r="M216" s="29">
        <v>0</v>
      </c>
      <c r="N216" s="42">
        <f t="shared" si="17"/>
        <v>0</v>
      </c>
      <c r="O216" s="177">
        <f t="shared" si="18"/>
        <v>0</v>
      </c>
    </row>
    <row r="217" spans="1:15" x14ac:dyDescent="0.3">
      <c r="A217" s="54" t="s">
        <v>783</v>
      </c>
      <c r="B217" s="72">
        <v>0</v>
      </c>
      <c r="C217" s="29">
        <v>0</v>
      </c>
      <c r="D217" s="29">
        <v>0</v>
      </c>
      <c r="E217" s="29">
        <v>0</v>
      </c>
      <c r="F217" s="42">
        <f t="shared" si="15"/>
        <v>0</v>
      </c>
      <c r="G217" s="177">
        <f t="shared" si="16"/>
        <v>0</v>
      </c>
      <c r="I217" s="54" t="s">
        <v>783</v>
      </c>
      <c r="J217" s="72">
        <v>0</v>
      </c>
      <c r="K217" s="29">
        <v>0</v>
      </c>
      <c r="L217" s="29">
        <v>0</v>
      </c>
      <c r="M217" s="29">
        <v>0</v>
      </c>
      <c r="N217" s="42">
        <f t="shared" si="17"/>
        <v>0</v>
      </c>
      <c r="O217" s="177">
        <f t="shared" si="18"/>
        <v>0</v>
      </c>
    </row>
    <row r="218" spans="1:15" x14ac:dyDescent="0.3">
      <c r="A218" s="54" t="s">
        <v>1164</v>
      </c>
      <c r="B218" s="72">
        <v>0</v>
      </c>
      <c r="C218" s="29">
        <v>0</v>
      </c>
      <c r="D218" s="29">
        <v>0</v>
      </c>
      <c r="E218" s="29">
        <v>0</v>
      </c>
      <c r="F218" s="42">
        <f t="shared" si="15"/>
        <v>0</v>
      </c>
      <c r="G218" s="177">
        <f t="shared" si="16"/>
        <v>0</v>
      </c>
      <c r="I218" s="54" t="s">
        <v>1164</v>
      </c>
      <c r="J218" s="72">
        <v>0</v>
      </c>
      <c r="K218" s="29">
        <v>0</v>
      </c>
      <c r="L218" s="29">
        <v>0</v>
      </c>
      <c r="M218" s="29">
        <v>0</v>
      </c>
      <c r="N218" s="42">
        <f t="shared" si="17"/>
        <v>0</v>
      </c>
      <c r="O218" s="177">
        <f t="shared" si="18"/>
        <v>0</v>
      </c>
    </row>
    <row r="219" spans="1:15" x14ac:dyDescent="0.3">
      <c r="A219" s="54" t="s">
        <v>746</v>
      </c>
      <c r="B219" s="72">
        <v>0</v>
      </c>
      <c r="C219" s="29">
        <v>0</v>
      </c>
      <c r="D219" s="29">
        <v>0</v>
      </c>
      <c r="E219" s="29">
        <v>0</v>
      </c>
      <c r="F219" s="42">
        <f t="shared" si="15"/>
        <v>0</v>
      </c>
      <c r="G219" s="177">
        <f t="shared" si="16"/>
        <v>0</v>
      </c>
      <c r="I219" s="54" t="s">
        <v>746</v>
      </c>
      <c r="J219" s="72">
        <v>0</v>
      </c>
      <c r="K219" s="29">
        <v>0</v>
      </c>
      <c r="L219" s="29">
        <v>0</v>
      </c>
      <c r="M219" s="29">
        <v>0</v>
      </c>
      <c r="N219" s="42">
        <f t="shared" si="17"/>
        <v>0</v>
      </c>
      <c r="O219" s="177">
        <f t="shared" si="18"/>
        <v>0</v>
      </c>
    </row>
    <row r="220" spans="1:15" x14ac:dyDescent="0.3">
      <c r="A220" s="54" t="s">
        <v>747</v>
      </c>
      <c r="B220" s="72">
        <v>0</v>
      </c>
      <c r="C220" s="29">
        <v>0</v>
      </c>
      <c r="D220" s="29">
        <v>0</v>
      </c>
      <c r="E220" s="29">
        <v>0</v>
      </c>
      <c r="F220" s="42">
        <f t="shared" si="15"/>
        <v>0</v>
      </c>
      <c r="G220" s="177">
        <f t="shared" si="16"/>
        <v>0</v>
      </c>
      <c r="I220" s="54" t="s">
        <v>747</v>
      </c>
      <c r="J220" s="72">
        <v>0</v>
      </c>
      <c r="K220" s="29">
        <v>0</v>
      </c>
      <c r="L220" s="29">
        <v>0</v>
      </c>
      <c r="M220" s="29">
        <v>0</v>
      </c>
      <c r="N220" s="42">
        <f t="shared" si="17"/>
        <v>0</v>
      </c>
      <c r="O220" s="177">
        <f t="shared" si="18"/>
        <v>0</v>
      </c>
    </row>
    <row r="221" spans="1:15" x14ac:dyDescent="0.3">
      <c r="A221" s="54" t="s">
        <v>1165</v>
      </c>
      <c r="B221" s="72">
        <v>0</v>
      </c>
      <c r="C221" s="29">
        <v>0</v>
      </c>
      <c r="D221" s="29">
        <v>0</v>
      </c>
      <c r="E221" s="29">
        <v>0</v>
      </c>
      <c r="F221" s="42">
        <f t="shared" si="15"/>
        <v>0</v>
      </c>
      <c r="G221" s="177">
        <f t="shared" si="16"/>
        <v>0</v>
      </c>
      <c r="I221" s="54" t="s">
        <v>1165</v>
      </c>
      <c r="J221" s="72">
        <v>0</v>
      </c>
      <c r="K221" s="29">
        <v>0</v>
      </c>
      <c r="L221" s="29">
        <v>0</v>
      </c>
      <c r="M221" s="29">
        <v>0</v>
      </c>
      <c r="N221" s="42">
        <f t="shared" si="17"/>
        <v>0</v>
      </c>
      <c r="O221" s="177">
        <f t="shared" si="18"/>
        <v>0</v>
      </c>
    </row>
    <row r="222" spans="1:15" x14ac:dyDescent="0.3">
      <c r="A222" s="54" t="s">
        <v>748</v>
      </c>
      <c r="B222" s="72">
        <v>0</v>
      </c>
      <c r="C222" s="29">
        <v>0</v>
      </c>
      <c r="D222" s="29">
        <v>0</v>
      </c>
      <c r="E222" s="29">
        <v>0</v>
      </c>
      <c r="F222" s="42">
        <f t="shared" si="15"/>
        <v>0</v>
      </c>
      <c r="G222" s="177">
        <f t="shared" si="16"/>
        <v>0</v>
      </c>
      <c r="I222" s="54" t="s">
        <v>748</v>
      </c>
      <c r="J222" s="72">
        <v>0</v>
      </c>
      <c r="K222" s="29">
        <v>0</v>
      </c>
      <c r="L222" s="29">
        <v>0</v>
      </c>
      <c r="M222" s="29">
        <v>0</v>
      </c>
      <c r="N222" s="42">
        <f t="shared" si="17"/>
        <v>0</v>
      </c>
      <c r="O222" s="177">
        <f t="shared" si="18"/>
        <v>0</v>
      </c>
    </row>
    <row r="223" spans="1:15" x14ac:dyDescent="0.3">
      <c r="A223" s="54" t="s">
        <v>1166</v>
      </c>
      <c r="B223" s="72">
        <v>0</v>
      </c>
      <c r="C223" s="29">
        <v>0</v>
      </c>
      <c r="D223" s="29">
        <v>0</v>
      </c>
      <c r="E223" s="29">
        <v>0</v>
      </c>
      <c r="F223" s="42">
        <f t="shared" si="15"/>
        <v>0</v>
      </c>
      <c r="G223" s="177">
        <f t="shared" si="16"/>
        <v>0</v>
      </c>
      <c r="I223" s="54" t="s">
        <v>1166</v>
      </c>
      <c r="J223" s="72">
        <v>0</v>
      </c>
      <c r="K223" s="29">
        <v>0</v>
      </c>
      <c r="L223" s="29">
        <v>0</v>
      </c>
      <c r="M223" s="29">
        <v>0</v>
      </c>
      <c r="N223" s="42">
        <f t="shared" si="17"/>
        <v>0</v>
      </c>
      <c r="O223" s="177">
        <f t="shared" si="18"/>
        <v>0</v>
      </c>
    </row>
    <row r="224" spans="1:15" x14ac:dyDescent="0.3">
      <c r="A224" s="54" t="s">
        <v>1167</v>
      </c>
      <c r="B224" s="72">
        <v>0</v>
      </c>
      <c r="C224" s="29">
        <v>0</v>
      </c>
      <c r="D224" s="29">
        <v>0</v>
      </c>
      <c r="E224" s="29">
        <v>0</v>
      </c>
      <c r="F224" s="42">
        <f t="shared" si="15"/>
        <v>0</v>
      </c>
      <c r="G224" s="177">
        <f t="shared" si="16"/>
        <v>0</v>
      </c>
      <c r="I224" s="54" t="s">
        <v>1167</v>
      </c>
      <c r="J224" s="72">
        <v>0</v>
      </c>
      <c r="K224" s="29">
        <v>0</v>
      </c>
      <c r="L224" s="29">
        <v>0</v>
      </c>
      <c r="M224" s="29">
        <v>0</v>
      </c>
      <c r="N224" s="42">
        <f t="shared" si="17"/>
        <v>0</v>
      </c>
      <c r="O224" s="177">
        <f t="shared" si="18"/>
        <v>0</v>
      </c>
    </row>
    <row r="225" spans="1:15" ht="15" customHeight="1" x14ac:dyDescent="0.3">
      <c r="A225" s="54" t="s">
        <v>749</v>
      </c>
      <c r="B225" s="72">
        <v>0</v>
      </c>
      <c r="C225" s="29">
        <v>0</v>
      </c>
      <c r="D225" s="29">
        <v>0</v>
      </c>
      <c r="E225" s="29">
        <v>0</v>
      </c>
      <c r="F225" s="42">
        <f t="shared" si="15"/>
        <v>0</v>
      </c>
      <c r="G225" s="177">
        <f t="shared" si="16"/>
        <v>0</v>
      </c>
      <c r="I225" s="54" t="s">
        <v>749</v>
      </c>
      <c r="J225" s="72">
        <v>0</v>
      </c>
      <c r="K225" s="29">
        <v>0</v>
      </c>
      <c r="L225" s="29">
        <v>0</v>
      </c>
      <c r="M225" s="29">
        <v>0</v>
      </c>
      <c r="N225" s="42">
        <f t="shared" si="17"/>
        <v>0</v>
      </c>
      <c r="O225" s="177">
        <f t="shared" si="18"/>
        <v>0</v>
      </c>
    </row>
    <row r="226" spans="1:15" ht="15" customHeight="1" x14ac:dyDescent="0.3">
      <c r="A226" s="54" t="s">
        <v>1168</v>
      </c>
      <c r="B226" s="72">
        <v>0</v>
      </c>
      <c r="C226" s="29">
        <v>0</v>
      </c>
      <c r="D226" s="29">
        <v>0</v>
      </c>
      <c r="E226" s="29">
        <v>0</v>
      </c>
      <c r="F226" s="42">
        <f t="shared" si="15"/>
        <v>0</v>
      </c>
      <c r="G226" s="177">
        <f t="shared" si="16"/>
        <v>0</v>
      </c>
      <c r="I226" s="54" t="s">
        <v>1168</v>
      </c>
      <c r="J226" s="72">
        <v>0</v>
      </c>
      <c r="K226" s="29">
        <v>0</v>
      </c>
      <c r="L226" s="29">
        <v>0</v>
      </c>
      <c r="M226" s="29">
        <v>0</v>
      </c>
      <c r="N226" s="42">
        <f t="shared" si="17"/>
        <v>0</v>
      </c>
      <c r="O226" s="177">
        <f t="shared" si="18"/>
        <v>0</v>
      </c>
    </row>
    <row r="227" spans="1:15" x14ac:dyDescent="0.3">
      <c r="A227" s="54" t="s">
        <v>750</v>
      </c>
      <c r="B227" s="72">
        <v>0</v>
      </c>
      <c r="C227" s="29">
        <v>0</v>
      </c>
      <c r="D227" s="29">
        <v>0</v>
      </c>
      <c r="E227" s="29">
        <v>0</v>
      </c>
      <c r="F227" s="42">
        <f t="shared" si="15"/>
        <v>0</v>
      </c>
      <c r="G227" s="177">
        <f t="shared" si="16"/>
        <v>0</v>
      </c>
      <c r="I227" s="54" t="s">
        <v>750</v>
      </c>
      <c r="J227" s="72">
        <v>0</v>
      </c>
      <c r="K227" s="29">
        <v>0</v>
      </c>
      <c r="L227" s="29">
        <v>0</v>
      </c>
      <c r="M227" s="29">
        <v>0</v>
      </c>
      <c r="N227" s="42">
        <f t="shared" si="17"/>
        <v>0</v>
      </c>
      <c r="O227" s="177">
        <f t="shared" si="18"/>
        <v>0</v>
      </c>
    </row>
    <row r="228" spans="1:15" x14ac:dyDescent="0.3">
      <c r="A228" s="54" t="s">
        <v>209</v>
      </c>
      <c r="B228" s="72">
        <v>18</v>
      </c>
      <c r="C228" s="29">
        <v>8687979</v>
      </c>
      <c r="D228" s="29">
        <v>18</v>
      </c>
      <c r="E228" s="29">
        <v>8687979</v>
      </c>
      <c r="F228" s="42">
        <f t="shared" si="15"/>
        <v>0</v>
      </c>
      <c r="G228" s="177">
        <f t="shared" si="16"/>
        <v>0</v>
      </c>
      <c r="I228" s="54" t="s">
        <v>209</v>
      </c>
      <c r="J228" s="72">
        <v>5</v>
      </c>
      <c r="K228" s="29">
        <v>4574217</v>
      </c>
      <c r="L228" s="29">
        <v>5</v>
      </c>
      <c r="M228" s="29">
        <v>4574217</v>
      </c>
      <c r="N228" s="42">
        <f t="shared" si="17"/>
        <v>0</v>
      </c>
      <c r="O228" s="177">
        <f t="shared" si="18"/>
        <v>0</v>
      </c>
    </row>
    <row r="229" spans="1:15" x14ac:dyDescent="0.3">
      <c r="A229" s="54" t="s">
        <v>751</v>
      </c>
      <c r="B229" s="72">
        <v>0</v>
      </c>
      <c r="C229" s="29">
        <v>0</v>
      </c>
      <c r="D229" s="29">
        <v>0</v>
      </c>
      <c r="E229" s="29">
        <v>0</v>
      </c>
      <c r="F229" s="42">
        <f t="shared" si="15"/>
        <v>0</v>
      </c>
      <c r="G229" s="177">
        <f t="shared" si="16"/>
        <v>0</v>
      </c>
      <c r="I229" s="54" t="s">
        <v>751</v>
      </c>
      <c r="J229" s="72">
        <v>0</v>
      </c>
      <c r="K229" s="29">
        <v>0</v>
      </c>
      <c r="L229" s="29">
        <v>0</v>
      </c>
      <c r="M229" s="29">
        <v>0</v>
      </c>
      <c r="N229" s="42">
        <f t="shared" si="17"/>
        <v>0</v>
      </c>
      <c r="O229" s="177">
        <f t="shared" si="18"/>
        <v>0</v>
      </c>
    </row>
    <row r="230" spans="1:15" x14ac:dyDescent="0.3">
      <c r="A230" s="54" t="s">
        <v>752</v>
      </c>
      <c r="B230" s="72">
        <v>0</v>
      </c>
      <c r="C230" s="29">
        <v>0</v>
      </c>
      <c r="D230" s="29">
        <v>0</v>
      </c>
      <c r="E230" s="29">
        <v>0</v>
      </c>
      <c r="F230" s="42">
        <f t="shared" si="15"/>
        <v>0</v>
      </c>
      <c r="G230" s="177">
        <f t="shared" si="16"/>
        <v>0</v>
      </c>
      <c r="I230" s="54" t="s">
        <v>752</v>
      </c>
      <c r="J230" s="72">
        <v>0</v>
      </c>
      <c r="K230" s="29">
        <v>0</v>
      </c>
      <c r="L230" s="29">
        <v>0</v>
      </c>
      <c r="M230" s="29">
        <v>0</v>
      </c>
      <c r="N230" s="42">
        <f t="shared" si="17"/>
        <v>0</v>
      </c>
      <c r="O230" s="177">
        <f t="shared" si="18"/>
        <v>0</v>
      </c>
    </row>
    <row r="231" spans="1:15" x14ac:dyDescent="0.3">
      <c r="A231" s="54" t="s">
        <v>925</v>
      </c>
      <c r="B231" s="72">
        <v>2</v>
      </c>
      <c r="C231" s="29">
        <v>1779266</v>
      </c>
      <c r="D231" s="29">
        <v>2</v>
      </c>
      <c r="E231" s="29">
        <v>1779266</v>
      </c>
      <c r="F231" s="42">
        <f t="shared" si="15"/>
        <v>0</v>
      </c>
      <c r="G231" s="177">
        <f t="shared" si="16"/>
        <v>0</v>
      </c>
      <c r="I231" s="54" t="s">
        <v>925</v>
      </c>
      <c r="J231" s="72">
        <v>1</v>
      </c>
      <c r="K231" s="29">
        <v>1529266</v>
      </c>
      <c r="L231" s="29">
        <v>1</v>
      </c>
      <c r="M231" s="29">
        <v>1529266</v>
      </c>
      <c r="N231" s="42">
        <f t="shared" si="17"/>
        <v>0</v>
      </c>
      <c r="O231" s="177">
        <f t="shared" si="18"/>
        <v>0</v>
      </c>
    </row>
    <row r="232" spans="1:15" x14ac:dyDescent="0.3">
      <c r="A232" s="54" t="s">
        <v>753</v>
      </c>
      <c r="B232" s="72">
        <v>0</v>
      </c>
      <c r="C232" s="29">
        <v>0</v>
      </c>
      <c r="D232" s="29">
        <v>0</v>
      </c>
      <c r="E232" s="29">
        <v>0</v>
      </c>
      <c r="F232" s="42">
        <f t="shared" si="15"/>
        <v>0</v>
      </c>
      <c r="G232" s="177">
        <f t="shared" si="16"/>
        <v>0</v>
      </c>
      <c r="I232" s="54" t="s">
        <v>753</v>
      </c>
      <c r="J232" s="72">
        <v>0</v>
      </c>
      <c r="K232" s="29">
        <v>0</v>
      </c>
      <c r="L232" s="29">
        <v>0</v>
      </c>
      <c r="M232" s="29">
        <v>0</v>
      </c>
      <c r="N232" s="42">
        <f t="shared" si="17"/>
        <v>0</v>
      </c>
      <c r="O232" s="177">
        <f t="shared" si="18"/>
        <v>0</v>
      </c>
    </row>
    <row r="233" spans="1:15" x14ac:dyDescent="0.3">
      <c r="A233" s="54" t="s">
        <v>754</v>
      </c>
      <c r="B233" s="72">
        <v>0</v>
      </c>
      <c r="C233" s="29">
        <v>0</v>
      </c>
      <c r="D233" s="29">
        <v>0</v>
      </c>
      <c r="E233" s="29">
        <v>0</v>
      </c>
      <c r="F233" s="42">
        <f t="shared" si="15"/>
        <v>0</v>
      </c>
      <c r="G233" s="177">
        <f t="shared" si="16"/>
        <v>0</v>
      </c>
      <c r="I233" s="54" t="s">
        <v>754</v>
      </c>
      <c r="J233" s="72">
        <v>0</v>
      </c>
      <c r="K233" s="29">
        <v>0</v>
      </c>
      <c r="L233" s="29">
        <v>0</v>
      </c>
      <c r="M233" s="29">
        <v>0</v>
      </c>
      <c r="N233" s="42">
        <f t="shared" si="17"/>
        <v>0</v>
      </c>
      <c r="O233" s="177">
        <f t="shared" si="18"/>
        <v>0</v>
      </c>
    </row>
    <row r="234" spans="1:15" x14ac:dyDescent="0.3">
      <c r="A234" s="54" t="s">
        <v>755</v>
      </c>
      <c r="B234" s="72">
        <v>0</v>
      </c>
      <c r="C234" s="29">
        <v>0</v>
      </c>
      <c r="D234" s="29">
        <v>0</v>
      </c>
      <c r="E234" s="29">
        <v>0</v>
      </c>
      <c r="F234" s="42">
        <f t="shared" si="15"/>
        <v>0</v>
      </c>
      <c r="G234" s="177">
        <f t="shared" si="16"/>
        <v>0</v>
      </c>
      <c r="I234" s="54" t="s">
        <v>755</v>
      </c>
      <c r="J234" s="72">
        <v>0</v>
      </c>
      <c r="K234" s="29">
        <v>0</v>
      </c>
      <c r="L234" s="29">
        <v>0</v>
      </c>
      <c r="M234" s="29">
        <v>0</v>
      </c>
      <c r="N234" s="42">
        <f t="shared" si="17"/>
        <v>0</v>
      </c>
      <c r="O234" s="177">
        <f t="shared" si="18"/>
        <v>0</v>
      </c>
    </row>
    <row r="235" spans="1:15" x14ac:dyDescent="0.3">
      <c r="A235" s="54" t="s">
        <v>756</v>
      </c>
      <c r="B235" s="72">
        <v>0</v>
      </c>
      <c r="C235" s="29">
        <v>0</v>
      </c>
      <c r="D235" s="29">
        <v>0</v>
      </c>
      <c r="E235" s="29">
        <v>0</v>
      </c>
      <c r="F235" s="42">
        <f t="shared" si="15"/>
        <v>0</v>
      </c>
      <c r="G235" s="177">
        <f t="shared" si="16"/>
        <v>0</v>
      </c>
      <c r="I235" s="54" t="s">
        <v>756</v>
      </c>
      <c r="J235" s="72">
        <v>0</v>
      </c>
      <c r="K235" s="29">
        <v>0</v>
      </c>
      <c r="L235" s="29">
        <v>0</v>
      </c>
      <c r="M235" s="29">
        <v>0</v>
      </c>
      <c r="N235" s="42">
        <f t="shared" si="17"/>
        <v>0</v>
      </c>
      <c r="O235" s="177">
        <f t="shared" si="18"/>
        <v>0</v>
      </c>
    </row>
    <row r="236" spans="1:15" x14ac:dyDescent="0.3">
      <c r="A236" s="54" t="s">
        <v>784</v>
      </c>
      <c r="B236" s="72">
        <v>0</v>
      </c>
      <c r="C236" s="29">
        <v>0</v>
      </c>
      <c r="D236" s="29">
        <v>0</v>
      </c>
      <c r="E236" s="29">
        <v>0</v>
      </c>
      <c r="F236" s="42">
        <f t="shared" ref="F236:G263" si="19">B236-D236</f>
        <v>0</v>
      </c>
      <c r="G236" s="177">
        <f t="shared" si="19"/>
        <v>0</v>
      </c>
      <c r="I236" s="54" t="s">
        <v>784</v>
      </c>
      <c r="J236" s="72">
        <v>0</v>
      </c>
      <c r="K236" s="29">
        <v>0</v>
      </c>
      <c r="L236" s="29">
        <v>0</v>
      </c>
      <c r="M236" s="29">
        <v>0</v>
      </c>
      <c r="N236" s="42">
        <f t="shared" ref="N236:N263" si="20">J236-L236</f>
        <v>0</v>
      </c>
      <c r="O236" s="177">
        <f t="shared" ref="O236:O263" si="21">K236-M236</f>
        <v>0</v>
      </c>
    </row>
    <row r="237" spans="1:15" x14ac:dyDescent="0.3">
      <c r="A237" s="54" t="s">
        <v>1169</v>
      </c>
      <c r="B237" s="72">
        <v>0</v>
      </c>
      <c r="C237" s="29">
        <v>0</v>
      </c>
      <c r="D237" s="29">
        <v>0</v>
      </c>
      <c r="E237" s="29">
        <v>0</v>
      </c>
      <c r="F237" s="42">
        <f t="shared" si="19"/>
        <v>0</v>
      </c>
      <c r="G237" s="177">
        <f t="shared" si="19"/>
        <v>0</v>
      </c>
      <c r="I237" s="54" t="s">
        <v>1169</v>
      </c>
      <c r="J237" s="72">
        <v>0</v>
      </c>
      <c r="K237" s="29">
        <v>0</v>
      </c>
      <c r="L237" s="29">
        <v>0</v>
      </c>
      <c r="M237" s="29">
        <v>0</v>
      </c>
      <c r="N237" s="42">
        <f t="shared" si="20"/>
        <v>0</v>
      </c>
      <c r="O237" s="177">
        <f t="shared" si="21"/>
        <v>0</v>
      </c>
    </row>
    <row r="238" spans="1:15" x14ac:dyDescent="0.3">
      <c r="A238" s="54" t="s">
        <v>1170</v>
      </c>
      <c r="B238" s="72">
        <v>0</v>
      </c>
      <c r="C238" s="29">
        <v>0</v>
      </c>
      <c r="D238" s="29">
        <v>0</v>
      </c>
      <c r="E238" s="29">
        <v>0</v>
      </c>
      <c r="F238" s="42">
        <f t="shared" si="19"/>
        <v>0</v>
      </c>
      <c r="G238" s="177">
        <f t="shared" si="19"/>
        <v>0</v>
      </c>
      <c r="I238" s="54" t="s">
        <v>1170</v>
      </c>
      <c r="J238" s="72">
        <v>0</v>
      </c>
      <c r="K238" s="29">
        <v>0</v>
      </c>
      <c r="L238" s="29">
        <v>0</v>
      </c>
      <c r="M238" s="29">
        <v>0</v>
      </c>
      <c r="N238" s="42">
        <f t="shared" si="20"/>
        <v>0</v>
      </c>
      <c r="O238" s="177">
        <f t="shared" si="21"/>
        <v>0</v>
      </c>
    </row>
    <row r="239" spans="1:15" x14ac:dyDescent="0.3">
      <c r="A239" s="54" t="s">
        <v>1171</v>
      </c>
      <c r="B239" s="72">
        <v>0</v>
      </c>
      <c r="C239" s="29">
        <v>0</v>
      </c>
      <c r="D239" s="29">
        <v>0</v>
      </c>
      <c r="E239" s="29">
        <v>0</v>
      </c>
      <c r="F239" s="42">
        <f t="shared" si="19"/>
        <v>0</v>
      </c>
      <c r="G239" s="177">
        <f t="shared" si="19"/>
        <v>0</v>
      </c>
      <c r="I239" s="54" t="s">
        <v>1171</v>
      </c>
      <c r="J239" s="72">
        <v>0</v>
      </c>
      <c r="K239" s="29">
        <v>0</v>
      </c>
      <c r="L239" s="29">
        <v>0</v>
      </c>
      <c r="M239" s="29">
        <v>0</v>
      </c>
      <c r="N239" s="42">
        <f t="shared" si="20"/>
        <v>0</v>
      </c>
      <c r="O239" s="177">
        <f t="shared" si="21"/>
        <v>0</v>
      </c>
    </row>
    <row r="240" spans="1:15" x14ac:dyDescent="0.3">
      <c r="A240" s="54" t="s">
        <v>211</v>
      </c>
      <c r="B240" s="72">
        <v>77</v>
      </c>
      <c r="C240" s="29">
        <v>493524047</v>
      </c>
      <c r="D240" s="29">
        <v>77</v>
      </c>
      <c r="E240" s="29">
        <v>493524047</v>
      </c>
      <c r="F240" s="42">
        <f t="shared" si="19"/>
        <v>0</v>
      </c>
      <c r="G240" s="177">
        <f t="shared" si="19"/>
        <v>0</v>
      </c>
      <c r="I240" s="54" t="s">
        <v>211</v>
      </c>
      <c r="J240" s="72">
        <v>39</v>
      </c>
      <c r="K240" s="29">
        <v>262689502</v>
      </c>
      <c r="L240" s="29">
        <v>39</v>
      </c>
      <c r="M240" s="29">
        <v>262689502</v>
      </c>
      <c r="N240" s="42">
        <f t="shared" si="20"/>
        <v>0</v>
      </c>
      <c r="O240" s="177">
        <f t="shared" si="21"/>
        <v>0</v>
      </c>
    </row>
    <row r="241" spans="1:15" x14ac:dyDescent="0.3">
      <c r="A241" s="54" t="s">
        <v>1172</v>
      </c>
      <c r="B241" s="72">
        <v>0</v>
      </c>
      <c r="C241" s="29">
        <v>0</v>
      </c>
      <c r="D241" s="29">
        <v>0</v>
      </c>
      <c r="E241" s="29">
        <v>0</v>
      </c>
      <c r="F241" s="42">
        <f t="shared" si="19"/>
        <v>0</v>
      </c>
      <c r="G241" s="177">
        <f t="shared" si="19"/>
        <v>0</v>
      </c>
      <c r="I241" s="54" t="s">
        <v>1172</v>
      </c>
      <c r="J241" s="72">
        <v>0</v>
      </c>
      <c r="K241" s="29">
        <v>0</v>
      </c>
      <c r="L241" s="29">
        <v>0</v>
      </c>
      <c r="M241" s="29">
        <v>0</v>
      </c>
      <c r="N241" s="42">
        <f t="shared" si="20"/>
        <v>0</v>
      </c>
      <c r="O241" s="177">
        <f t="shared" si="21"/>
        <v>0</v>
      </c>
    </row>
    <row r="242" spans="1:15" x14ac:dyDescent="0.3">
      <c r="A242" s="54" t="s">
        <v>1173</v>
      </c>
      <c r="B242" s="72">
        <v>0</v>
      </c>
      <c r="C242" s="29">
        <v>0</v>
      </c>
      <c r="D242" s="29">
        <v>0</v>
      </c>
      <c r="E242" s="29">
        <v>0</v>
      </c>
      <c r="F242" s="42">
        <f t="shared" si="19"/>
        <v>0</v>
      </c>
      <c r="G242" s="177">
        <f t="shared" si="19"/>
        <v>0</v>
      </c>
      <c r="I242" s="54" t="s">
        <v>1173</v>
      </c>
      <c r="J242" s="72">
        <v>0</v>
      </c>
      <c r="K242" s="29">
        <v>0</v>
      </c>
      <c r="L242" s="29">
        <v>0</v>
      </c>
      <c r="M242" s="29">
        <v>0</v>
      </c>
      <c r="N242" s="42">
        <f t="shared" si="20"/>
        <v>0</v>
      </c>
      <c r="O242" s="177">
        <f t="shared" si="21"/>
        <v>0</v>
      </c>
    </row>
    <row r="243" spans="1:15" x14ac:dyDescent="0.3">
      <c r="A243" s="54" t="s">
        <v>1174</v>
      </c>
      <c r="B243" s="72">
        <v>0</v>
      </c>
      <c r="C243" s="29">
        <v>0</v>
      </c>
      <c r="D243" s="29">
        <v>0</v>
      </c>
      <c r="E243" s="29">
        <v>0</v>
      </c>
      <c r="F243" s="42">
        <f t="shared" si="19"/>
        <v>0</v>
      </c>
      <c r="G243" s="177">
        <f t="shared" si="19"/>
        <v>0</v>
      </c>
      <c r="I243" s="54" t="s">
        <v>1174</v>
      </c>
      <c r="J243" s="72">
        <v>0</v>
      </c>
      <c r="K243" s="29">
        <v>0</v>
      </c>
      <c r="L243" s="29">
        <v>0</v>
      </c>
      <c r="M243" s="29">
        <v>0</v>
      </c>
      <c r="N243" s="42">
        <f t="shared" si="20"/>
        <v>0</v>
      </c>
      <c r="O243" s="177">
        <f t="shared" si="21"/>
        <v>0</v>
      </c>
    </row>
    <row r="244" spans="1:15" x14ac:dyDescent="0.3">
      <c r="A244" s="54" t="s">
        <v>757</v>
      </c>
      <c r="B244" s="72">
        <v>0</v>
      </c>
      <c r="C244" s="29">
        <v>0</v>
      </c>
      <c r="D244" s="29">
        <v>0</v>
      </c>
      <c r="E244" s="29">
        <v>0</v>
      </c>
      <c r="F244" s="42">
        <f t="shared" si="19"/>
        <v>0</v>
      </c>
      <c r="G244" s="177">
        <f t="shared" si="19"/>
        <v>0</v>
      </c>
      <c r="I244" s="54" t="s">
        <v>757</v>
      </c>
      <c r="J244" s="72">
        <v>0</v>
      </c>
      <c r="K244" s="29">
        <v>0</v>
      </c>
      <c r="L244" s="29">
        <v>0</v>
      </c>
      <c r="M244" s="29">
        <v>0</v>
      </c>
      <c r="N244" s="42">
        <f t="shared" si="20"/>
        <v>0</v>
      </c>
      <c r="O244" s="177">
        <f t="shared" si="21"/>
        <v>0</v>
      </c>
    </row>
    <row r="245" spans="1:15" x14ac:dyDescent="0.3">
      <c r="A245" s="54" t="s">
        <v>758</v>
      </c>
      <c r="B245" s="72">
        <v>0</v>
      </c>
      <c r="C245" s="29">
        <v>0</v>
      </c>
      <c r="D245" s="29">
        <v>0</v>
      </c>
      <c r="E245" s="29">
        <v>0</v>
      </c>
      <c r="F245" s="42">
        <f t="shared" si="19"/>
        <v>0</v>
      </c>
      <c r="G245" s="177">
        <f t="shared" si="19"/>
        <v>0</v>
      </c>
      <c r="I245" s="54" t="s">
        <v>758</v>
      </c>
      <c r="J245" s="72">
        <v>0</v>
      </c>
      <c r="K245" s="29">
        <v>0</v>
      </c>
      <c r="L245" s="29">
        <v>0</v>
      </c>
      <c r="M245" s="29">
        <v>0</v>
      </c>
      <c r="N245" s="42">
        <f t="shared" si="20"/>
        <v>0</v>
      </c>
      <c r="O245" s="177">
        <f t="shared" si="21"/>
        <v>0</v>
      </c>
    </row>
    <row r="246" spans="1:15" x14ac:dyDescent="0.3">
      <c r="A246" s="54" t="s">
        <v>1175</v>
      </c>
      <c r="B246" s="72">
        <v>0</v>
      </c>
      <c r="C246" s="29">
        <v>0</v>
      </c>
      <c r="D246" s="29">
        <v>0</v>
      </c>
      <c r="E246" s="29">
        <v>0</v>
      </c>
      <c r="F246" s="42">
        <f t="shared" si="19"/>
        <v>0</v>
      </c>
      <c r="G246" s="177">
        <f t="shared" si="19"/>
        <v>0</v>
      </c>
      <c r="I246" s="54" t="s">
        <v>1175</v>
      </c>
      <c r="J246" s="72">
        <v>0</v>
      </c>
      <c r="K246" s="29">
        <v>0</v>
      </c>
      <c r="L246" s="29">
        <v>0</v>
      </c>
      <c r="M246" s="29">
        <v>0</v>
      </c>
      <c r="N246" s="42">
        <f t="shared" si="20"/>
        <v>0</v>
      </c>
      <c r="O246" s="177">
        <f t="shared" si="21"/>
        <v>0</v>
      </c>
    </row>
    <row r="247" spans="1:15" x14ac:dyDescent="0.3">
      <c r="A247" s="54" t="s">
        <v>1176</v>
      </c>
      <c r="B247" s="72">
        <v>0</v>
      </c>
      <c r="C247" s="29">
        <v>0</v>
      </c>
      <c r="D247" s="29">
        <v>0</v>
      </c>
      <c r="E247" s="29">
        <v>0</v>
      </c>
      <c r="F247" s="42">
        <f t="shared" si="19"/>
        <v>0</v>
      </c>
      <c r="G247" s="177">
        <f t="shared" si="19"/>
        <v>0</v>
      </c>
      <c r="I247" s="54" t="s">
        <v>1176</v>
      </c>
      <c r="J247" s="72">
        <v>0</v>
      </c>
      <c r="K247" s="29">
        <v>0</v>
      </c>
      <c r="L247" s="29">
        <v>0</v>
      </c>
      <c r="M247" s="29">
        <v>0</v>
      </c>
      <c r="N247" s="42">
        <f t="shared" si="20"/>
        <v>0</v>
      </c>
      <c r="O247" s="177">
        <f t="shared" si="21"/>
        <v>0</v>
      </c>
    </row>
    <row r="248" spans="1:15" x14ac:dyDescent="0.3">
      <c r="A248" s="54" t="s">
        <v>1177</v>
      </c>
      <c r="B248" s="72">
        <v>0</v>
      </c>
      <c r="C248" s="29">
        <v>0</v>
      </c>
      <c r="D248" s="29">
        <v>0</v>
      </c>
      <c r="E248" s="29">
        <v>0</v>
      </c>
      <c r="F248" s="42">
        <f t="shared" si="19"/>
        <v>0</v>
      </c>
      <c r="G248" s="177">
        <f t="shared" si="19"/>
        <v>0</v>
      </c>
      <c r="I248" s="54" t="s">
        <v>1177</v>
      </c>
      <c r="J248" s="72">
        <v>0</v>
      </c>
      <c r="K248" s="29">
        <v>0</v>
      </c>
      <c r="L248" s="29">
        <v>0</v>
      </c>
      <c r="M248" s="29">
        <v>0</v>
      </c>
      <c r="N248" s="42">
        <f t="shared" si="20"/>
        <v>0</v>
      </c>
      <c r="O248" s="177">
        <f t="shared" si="21"/>
        <v>0</v>
      </c>
    </row>
    <row r="249" spans="1:15" x14ac:dyDescent="0.3">
      <c r="A249" s="54" t="s">
        <v>1178</v>
      </c>
      <c r="B249" s="72">
        <v>0</v>
      </c>
      <c r="C249" s="29">
        <v>0</v>
      </c>
      <c r="D249" s="29">
        <v>0</v>
      </c>
      <c r="E249" s="29">
        <v>0</v>
      </c>
      <c r="F249" s="42">
        <f t="shared" si="19"/>
        <v>0</v>
      </c>
      <c r="G249" s="177">
        <f t="shared" si="19"/>
        <v>0</v>
      </c>
      <c r="I249" s="54" t="s">
        <v>1178</v>
      </c>
      <c r="J249" s="72">
        <v>0</v>
      </c>
      <c r="K249" s="29">
        <v>0</v>
      </c>
      <c r="L249" s="29">
        <v>0</v>
      </c>
      <c r="M249" s="29">
        <v>0</v>
      </c>
      <c r="N249" s="42">
        <f t="shared" si="20"/>
        <v>0</v>
      </c>
      <c r="O249" s="177">
        <f t="shared" si="21"/>
        <v>0</v>
      </c>
    </row>
    <row r="250" spans="1:15" x14ac:dyDescent="0.3">
      <c r="A250" s="54" t="s">
        <v>1179</v>
      </c>
      <c r="B250" s="72">
        <v>0</v>
      </c>
      <c r="C250" s="29">
        <v>0</v>
      </c>
      <c r="D250" s="29">
        <v>0</v>
      </c>
      <c r="E250" s="29">
        <v>0</v>
      </c>
      <c r="F250" s="42">
        <f t="shared" si="19"/>
        <v>0</v>
      </c>
      <c r="G250" s="177">
        <f t="shared" si="19"/>
        <v>0</v>
      </c>
      <c r="I250" s="54" t="s">
        <v>1179</v>
      </c>
      <c r="J250" s="72">
        <v>0</v>
      </c>
      <c r="K250" s="29">
        <v>0</v>
      </c>
      <c r="L250" s="29">
        <v>0</v>
      </c>
      <c r="M250" s="29">
        <v>0</v>
      </c>
      <c r="N250" s="42">
        <f t="shared" si="20"/>
        <v>0</v>
      </c>
      <c r="O250" s="177">
        <f t="shared" si="21"/>
        <v>0</v>
      </c>
    </row>
    <row r="251" spans="1:15" x14ac:dyDescent="0.3">
      <c r="A251" s="54" t="s">
        <v>759</v>
      </c>
      <c r="B251" s="72">
        <v>0</v>
      </c>
      <c r="C251" s="29">
        <v>0</v>
      </c>
      <c r="D251" s="29">
        <v>0</v>
      </c>
      <c r="E251" s="29">
        <v>0</v>
      </c>
      <c r="F251" s="42">
        <f t="shared" si="19"/>
        <v>0</v>
      </c>
      <c r="G251" s="177">
        <f t="shared" si="19"/>
        <v>0</v>
      </c>
      <c r="I251" s="54" t="s">
        <v>759</v>
      </c>
      <c r="J251" s="72">
        <v>0</v>
      </c>
      <c r="K251" s="29">
        <v>0</v>
      </c>
      <c r="L251" s="29">
        <v>0</v>
      </c>
      <c r="M251" s="29">
        <v>0</v>
      </c>
      <c r="N251" s="42">
        <f t="shared" si="20"/>
        <v>0</v>
      </c>
      <c r="O251" s="177">
        <f t="shared" si="21"/>
        <v>0</v>
      </c>
    </row>
    <row r="252" spans="1:15" x14ac:dyDescent="0.3">
      <c r="A252" s="54" t="s">
        <v>1180</v>
      </c>
      <c r="B252" s="72">
        <v>0</v>
      </c>
      <c r="C252" s="29">
        <v>0</v>
      </c>
      <c r="D252" s="29">
        <v>0</v>
      </c>
      <c r="E252" s="29">
        <v>0</v>
      </c>
      <c r="F252" s="42">
        <f t="shared" si="19"/>
        <v>0</v>
      </c>
      <c r="G252" s="177">
        <f t="shared" si="19"/>
        <v>0</v>
      </c>
      <c r="I252" s="54" t="s">
        <v>1180</v>
      </c>
      <c r="J252" s="72">
        <v>0</v>
      </c>
      <c r="K252" s="29">
        <v>0</v>
      </c>
      <c r="L252" s="29">
        <v>0</v>
      </c>
      <c r="M252" s="29">
        <v>0</v>
      </c>
      <c r="N252" s="42">
        <f t="shared" si="20"/>
        <v>0</v>
      </c>
      <c r="O252" s="177">
        <f t="shared" si="21"/>
        <v>0</v>
      </c>
    </row>
    <row r="253" spans="1:15" x14ac:dyDescent="0.3">
      <c r="A253" s="54" t="s">
        <v>1181</v>
      </c>
      <c r="B253" s="72">
        <v>0</v>
      </c>
      <c r="C253" s="29">
        <v>0</v>
      </c>
      <c r="D253" s="29">
        <v>0</v>
      </c>
      <c r="E253" s="29">
        <v>0</v>
      </c>
      <c r="F253" s="42">
        <f t="shared" si="19"/>
        <v>0</v>
      </c>
      <c r="G253" s="177">
        <f t="shared" si="19"/>
        <v>0</v>
      </c>
      <c r="I253" s="54" t="s">
        <v>1181</v>
      </c>
      <c r="J253" s="72">
        <v>0</v>
      </c>
      <c r="K253" s="29">
        <v>0</v>
      </c>
      <c r="L253" s="29">
        <v>0</v>
      </c>
      <c r="M253" s="29">
        <v>0</v>
      </c>
      <c r="N253" s="42">
        <f t="shared" si="20"/>
        <v>0</v>
      </c>
      <c r="O253" s="177">
        <f t="shared" si="21"/>
        <v>0</v>
      </c>
    </row>
    <row r="254" spans="1:15" x14ac:dyDescent="0.3">
      <c r="A254" s="54" t="s">
        <v>760</v>
      </c>
      <c r="B254" s="72">
        <v>0</v>
      </c>
      <c r="C254" s="29">
        <v>0</v>
      </c>
      <c r="D254" s="29">
        <v>0</v>
      </c>
      <c r="E254" s="29">
        <v>0</v>
      </c>
      <c r="F254" s="42">
        <f t="shared" si="19"/>
        <v>0</v>
      </c>
      <c r="G254" s="177">
        <f t="shared" si="19"/>
        <v>0</v>
      </c>
      <c r="I254" s="54" t="s">
        <v>760</v>
      </c>
      <c r="J254" s="72">
        <v>0</v>
      </c>
      <c r="K254" s="29">
        <v>0</v>
      </c>
      <c r="L254" s="29">
        <v>0</v>
      </c>
      <c r="M254" s="29">
        <v>0</v>
      </c>
      <c r="N254" s="42">
        <f t="shared" si="20"/>
        <v>0</v>
      </c>
      <c r="O254" s="177">
        <f t="shared" si="21"/>
        <v>0</v>
      </c>
    </row>
    <row r="255" spans="1:15" x14ac:dyDescent="0.3">
      <c r="A255" s="54" t="s">
        <v>761</v>
      </c>
      <c r="B255" s="72">
        <v>0</v>
      </c>
      <c r="C255" s="29">
        <v>0</v>
      </c>
      <c r="D255" s="29">
        <v>0</v>
      </c>
      <c r="E255" s="29">
        <v>0</v>
      </c>
      <c r="F255" s="42">
        <f t="shared" si="19"/>
        <v>0</v>
      </c>
      <c r="G255" s="177">
        <f t="shared" si="19"/>
        <v>0</v>
      </c>
      <c r="I255" s="54" t="s">
        <v>761</v>
      </c>
      <c r="J255" s="72">
        <v>0</v>
      </c>
      <c r="K255" s="29">
        <v>0</v>
      </c>
      <c r="L255" s="29">
        <v>0</v>
      </c>
      <c r="M255" s="29">
        <v>0</v>
      </c>
      <c r="N255" s="42">
        <f t="shared" si="20"/>
        <v>0</v>
      </c>
      <c r="O255" s="177">
        <f t="shared" si="21"/>
        <v>0</v>
      </c>
    </row>
    <row r="256" spans="1:15" x14ac:dyDescent="0.3">
      <c r="A256" s="54" t="s">
        <v>1182</v>
      </c>
      <c r="B256" s="72">
        <v>0</v>
      </c>
      <c r="C256" s="29">
        <v>0</v>
      </c>
      <c r="D256" s="29">
        <v>0</v>
      </c>
      <c r="E256" s="29">
        <v>0</v>
      </c>
      <c r="F256" s="42">
        <f t="shared" si="19"/>
        <v>0</v>
      </c>
      <c r="G256" s="177">
        <f t="shared" si="19"/>
        <v>0</v>
      </c>
      <c r="I256" s="54" t="s">
        <v>1182</v>
      </c>
      <c r="J256" s="72">
        <v>0</v>
      </c>
      <c r="K256" s="29">
        <v>0</v>
      </c>
      <c r="L256" s="29">
        <v>0</v>
      </c>
      <c r="M256" s="29">
        <v>0</v>
      </c>
      <c r="N256" s="42">
        <f t="shared" si="20"/>
        <v>0</v>
      </c>
      <c r="O256" s="177">
        <f t="shared" si="21"/>
        <v>0</v>
      </c>
    </row>
    <row r="257" spans="1:15" x14ac:dyDescent="0.3">
      <c r="A257" s="54" t="s">
        <v>1183</v>
      </c>
      <c r="B257" s="72">
        <v>0</v>
      </c>
      <c r="C257" s="29">
        <v>0</v>
      </c>
      <c r="D257" s="29">
        <v>0</v>
      </c>
      <c r="E257" s="29">
        <v>0</v>
      </c>
      <c r="F257" s="42">
        <f t="shared" si="19"/>
        <v>0</v>
      </c>
      <c r="G257" s="177">
        <f t="shared" si="19"/>
        <v>0</v>
      </c>
      <c r="I257" s="54" t="s">
        <v>1183</v>
      </c>
      <c r="J257" s="72">
        <v>0</v>
      </c>
      <c r="K257" s="29">
        <v>0</v>
      </c>
      <c r="L257" s="29">
        <v>0</v>
      </c>
      <c r="M257" s="29">
        <v>0</v>
      </c>
      <c r="N257" s="42">
        <f t="shared" si="20"/>
        <v>0</v>
      </c>
      <c r="O257" s="177">
        <f t="shared" si="21"/>
        <v>0</v>
      </c>
    </row>
    <row r="258" spans="1:15" x14ac:dyDescent="0.3">
      <c r="A258" s="54" t="s">
        <v>1184</v>
      </c>
      <c r="B258" s="72">
        <v>0</v>
      </c>
      <c r="C258" s="29">
        <v>0</v>
      </c>
      <c r="D258" s="29">
        <v>0</v>
      </c>
      <c r="E258" s="29">
        <v>0</v>
      </c>
      <c r="F258" s="42">
        <f t="shared" si="19"/>
        <v>0</v>
      </c>
      <c r="G258" s="177">
        <f t="shared" si="19"/>
        <v>0</v>
      </c>
      <c r="I258" s="54" t="s">
        <v>1184</v>
      </c>
      <c r="J258" s="72">
        <v>0</v>
      </c>
      <c r="K258" s="29">
        <v>0</v>
      </c>
      <c r="L258" s="29">
        <v>0</v>
      </c>
      <c r="M258" s="29">
        <v>0</v>
      </c>
      <c r="N258" s="42">
        <f t="shared" si="20"/>
        <v>0</v>
      </c>
      <c r="O258" s="177">
        <f t="shared" si="21"/>
        <v>0</v>
      </c>
    </row>
    <row r="259" spans="1:15" x14ac:dyDescent="0.3">
      <c r="A259" s="54" t="s">
        <v>785</v>
      </c>
      <c r="B259" s="72">
        <v>0</v>
      </c>
      <c r="C259" s="29">
        <v>0</v>
      </c>
      <c r="D259" s="29">
        <v>0</v>
      </c>
      <c r="E259" s="29">
        <v>0</v>
      </c>
      <c r="F259" s="42">
        <f t="shared" si="19"/>
        <v>0</v>
      </c>
      <c r="G259" s="177">
        <f t="shared" si="19"/>
        <v>0</v>
      </c>
      <c r="I259" s="54" t="s">
        <v>785</v>
      </c>
      <c r="J259" s="72">
        <v>0</v>
      </c>
      <c r="K259" s="29">
        <v>0</v>
      </c>
      <c r="L259" s="29">
        <v>0</v>
      </c>
      <c r="M259" s="29">
        <v>0</v>
      </c>
      <c r="N259" s="42">
        <f t="shared" si="20"/>
        <v>0</v>
      </c>
      <c r="O259" s="177">
        <f t="shared" si="21"/>
        <v>0</v>
      </c>
    </row>
    <row r="260" spans="1:15" x14ac:dyDescent="0.3">
      <c r="A260" s="54" t="s">
        <v>1185</v>
      </c>
      <c r="B260" s="72">
        <v>0</v>
      </c>
      <c r="C260" s="29">
        <v>0</v>
      </c>
      <c r="D260" s="29">
        <v>0</v>
      </c>
      <c r="E260" s="29">
        <v>0</v>
      </c>
      <c r="F260" s="42">
        <f t="shared" si="19"/>
        <v>0</v>
      </c>
      <c r="G260" s="177">
        <f t="shared" si="19"/>
        <v>0</v>
      </c>
      <c r="I260" s="54" t="s">
        <v>1185</v>
      </c>
      <c r="J260" s="72">
        <v>0</v>
      </c>
      <c r="K260" s="29">
        <v>0</v>
      </c>
      <c r="L260" s="29">
        <v>0</v>
      </c>
      <c r="M260" s="29">
        <v>0</v>
      </c>
      <c r="N260" s="42">
        <f t="shared" si="20"/>
        <v>0</v>
      </c>
      <c r="O260" s="177">
        <f t="shared" si="21"/>
        <v>0</v>
      </c>
    </row>
    <row r="261" spans="1:15" x14ac:dyDescent="0.3">
      <c r="A261" s="54" t="s">
        <v>786</v>
      </c>
      <c r="B261" s="72">
        <v>0</v>
      </c>
      <c r="C261" s="29">
        <v>0</v>
      </c>
      <c r="D261" s="29">
        <v>0</v>
      </c>
      <c r="E261" s="29">
        <v>0</v>
      </c>
      <c r="F261" s="42">
        <f t="shared" si="19"/>
        <v>0</v>
      </c>
      <c r="G261" s="177">
        <f t="shared" si="19"/>
        <v>0</v>
      </c>
      <c r="I261" s="54" t="s">
        <v>786</v>
      </c>
      <c r="J261" s="72">
        <v>0</v>
      </c>
      <c r="K261" s="29">
        <v>0</v>
      </c>
      <c r="L261" s="29">
        <v>0</v>
      </c>
      <c r="M261" s="29">
        <v>0</v>
      </c>
      <c r="N261" s="42">
        <f t="shared" si="20"/>
        <v>0</v>
      </c>
      <c r="O261" s="177">
        <f t="shared" si="21"/>
        <v>0</v>
      </c>
    </row>
    <row r="262" spans="1:15" x14ac:dyDescent="0.3">
      <c r="A262" s="54" t="s">
        <v>787</v>
      </c>
      <c r="B262" s="72">
        <v>0</v>
      </c>
      <c r="C262" s="29">
        <v>0</v>
      </c>
      <c r="D262" s="29">
        <v>0</v>
      </c>
      <c r="E262" s="29">
        <v>0</v>
      </c>
      <c r="F262" s="42">
        <f t="shared" si="19"/>
        <v>0</v>
      </c>
      <c r="G262" s="177">
        <f t="shared" si="19"/>
        <v>0</v>
      </c>
      <c r="I262" s="54" t="s">
        <v>787</v>
      </c>
      <c r="J262" s="72">
        <v>0</v>
      </c>
      <c r="K262" s="29">
        <v>0</v>
      </c>
      <c r="L262" s="29">
        <v>0</v>
      </c>
      <c r="M262" s="29">
        <v>0</v>
      </c>
      <c r="N262" s="42">
        <f t="shared" si="20"/>
        <v>0</v>
      </c>
      <c r="O262" s="177">
        <f t="shared" si="21"/>
        <v>0</v>
      </c>
    </row>
    <row r="263" spans="1:15" x14ac:dyDescent="0.3">
      <c r="A263" s="54" t="s">
        <v>1186</v>
      </c>
      <c r="B263" s="72">
        <v>0</v>
      </c>
      <c r="C263" s="29">
        <v>0</v>
      </c>
      <c r="D263" s="29">
        <v>0</v>
      </c>
      <c r="E263" s="29">
        <v>0</v>
      </c>
      <c r="F263" s="42">
        <f t="shared" si="19"/>
        <v>0</v>
      </c>
      <c r="G263" s="177">
        <f t="shared" si="19"/>
        <v>0</v>
      </c>
      <c r="I263" s="54" t="s">
        <v>1186</v>
      </c>
      <c r="J263" s="72">
        <v>0</v>
      </c>
      <c r="K263" s="29">
        <v>0</v>
      </c>
      <c r="L263" s="29">
        <v>0</v>
      </c>
      <c r="M263" s="29">
        <v>0</v>
      </c>
      <c r="N263" s="42">
        <f t="shared" si="20"/>
        <v>0</v>
      </c>
      <c r="O263" s="177">
        <f t="shared" si="21"/>
        <v>0</v>
      </c>
    </row>
    <row r="264" spans="1:15" x14ac:dyDescent="0.3">
      <c r="A264" s="54" t="s">
        <v>1187</v>
      </c>
      <c r="B264" s="72">
        <v>0</v>
      </c>
      <c r="C264" s="29">
        <v>0</v>
      </c>
      <c r="D264" s="29">
        <v>0</v>
      </c>
      <c r="E264" s="29">
        <v>0</v>
      </c>
      <c r="F264" s="42">
        <f t="shared" ref="F264:F279" si="22">B264-D264</f>
        <v>0</v>
      </c>
      <c r="G264" s="177">
        <f t="shared" ref="G264:G279" si="23">C264-E264</f>
        <v>0</v>
      </c>
      <c r="I264" s="54" t="s">
        <v>1187</v>
      </c>
      <c r="J264" s="72">
        <v>0</v>
      </c>
      <c r="K264" s="29">
        <v>0</v>
      </c>
      <c r="L264" s="29">
        <v>0</v>
      </c>
      <c r="M264" s="29">
        <v>0</v>
      </c>
      <c r="N264" s="42">
        <f t="shared" ref="N264:N279" si="24">J264-L264</f>
        <v>0</v>
      </c>
      <c r="O264" s="177">
        <f t="shared" ref="O264:O279" si="25">K264-M264</f>
        <v>0</v>
      </c>
    </row>
    <row r="265" spans="1:15" x14ac:dyDescent="0.3">
      <c r="A265" s="54" t="s">
        <v>1188</v>
      </c>
      <c r="B265" s="72">
        <v>0</v>
      </c>
      <c r="C265" s="29">
        <v>0</v>
      </c>
      <c r="D265" s="29">
        <v>0</v>
      </c>
      <c r="E265" s="29">
        <v>0</v>
      </c>
      <c r="F265" s="42">
        <f t="shared" si="22"/>
        <v>0</v>
      </c>
      <c r="G265" s="177">
        <f t="shared" si="23"/>
        <v>0</v>
      </c>
      <c r="I265" s="54" t="s">
        <v>1188</v>
      </c>
      <c r="J265" s="72">
        <v>0</v>
      </c>
      <c r="K265" s="29">
        <v>0</v>
      </c>
      <c r="L265" s="29">
        <v>0</v>
      </c>
      <c r="M265" s="29">
        <v>0</v>
      </c>
      <c r="N265" s="42">
        <f t="shared" si="24"/>
        <v>0</v>
      </c>
      <c r="O265" s="177">
        <f t="shared" si="25"/>
        <v>0</v>
      </c>
    </row>
    <row r="266" spans="1:15" x14ac:dyDescent="0.3">
      <c r="A266" s="54" t="s">
        <v>1189</v>
      </c>
      <c r="B266" s="72">
        <v>0</v>
      </c>
      <c r="C266" s="29">
        <v>0</v>
      </c>
      <c r="D266" s="29">
        <v>0</v>
      </c>
      <c r="E266" s="29">
        <v>0</v>
      </c>
      <c r="F266" s="42">
        <f t="shared" si="22"/>
        <v>0</v>
      </c>
      <c r="G266" s="177">
        <f t="shared" si="23"/>
        <v>0</v>
      </c>
      <c r="I266" s="54" t="s">
        <v>1189</v>
      </c>
      <c r="J266" s="72">
        <v>0</v>
      </c>
      <c r="K266" s="29">
        <v>0</v>
      </c>
      <c r="L266" s="29">
        <v>0</v>
      </c>
      <c r="M266" s="29">
        <v>0</v>
      </c>
      <c r="N266" s="42">
        <f t="shared" si="24"/>
        <v>0</v>
      </c>
      <c r="O266" s="177">
        <f t="shared" si="25"/>
        <v>0</v>
      </c>
    </row>
    <row r="267" spans="1:15" x14ac:dyDescent="0.3">
      <c r="A267" s="54" t="s">
        <v>788</v>
      </c>
      <c r="B267" s="72">
        <v>0</v>
      </c>
      <c r="C267" s="29">
        <v>0</v>
      </c>
      <c r="D267" s="29">
        <v>0</v>
      </c>
      <c r="E267" s="29">
        <v>0</v>
      </c>
      <c r="F267" s="42">
        <f t="shared" si="22"/>
        <v>0</v>
      </c>
      <c r="G267" s="177">
        <f t="shared" si="23"/>
        <v>0</v>
      </c>
      <c r="I267" s="54" t="s">
        <v>788</v>
      </c>
      <c r="J267" s="72">
        <v>0</v>
      </c>
      <c r="K267" s="29">
        <v>0</v>
      </c>
      <c r="L267" s="29">
        <v>0</v>
      </c>
      <c r="M267" s="29">
        <v>0</v>
      </c>
      <c r="N267" s="42">
        <f t="shared" si="24"/>
        <v>0</v>
      </c>
      <c r="O267" s="177">
        <f t="shared" si="25"/>
        <v>0</v>
      </c>
    </row>
    <row r="268" spans="1:15" x14ac:dyDescent="0.3">
      <c r="A268" s="54" t="s">
        <v>1207</v>
      </c>
      <c r="B268" s="72">
        <v>0</v>
      </c>
      <c r="C268" s="29">
        <v>0</v>
      </c>
      <c r="D268" s="29">
        <v>0</v>
      </c>
      <c r="E268" s="29">
        <v>0</v>
      </c>
      <c r="F268" s="42">
        <f t="shared" si="22"/>
        <v>0</v>
      </c>
      <c r="G268" s="177">
        <f t="shared" si="23"/>
        <v>0</v>
      </c>
      <c r="I268" s="54" t="s">
        <v>1207</v>
      </c>
      <c r="J268" s="72">
        <v>0</v>
      </c>
      <c r="K268" s="29">
        <v>0</v>
      </c>
      <c r="L268" s="29">
        <v>0</v>
      </c>
      <c r="M268" s="29">
        <v>0</v>
      </c>
      <c r="N268" s="42">
        <f t="shared" si="24"/>
        <v>0</v>
      </c>
      <c r="O268" s="177">
        <f t="shared" si="25"/>
        <v>0</v>
      </c>
    </row>
    <row r="269" spans="1:15" x14ac:dyDescent="0.3">
      <c r="A269" s="54" t="s">
        <v>789</v>
      </c>
      <c r="B269" s="72">
        <v>0</v>
      </c>
      <c r="C269" s="29">
        <v>0</v>
      </c>
      <c r="D269" s="29">
        <v>0</v>
      </c>
      <c r="E269" s="29">
        <v>0</v>
      </c>
      <c r="F269" s="42">
        <f t="shared" si="22"/>
        <v>0</v>
      </c>
      <c r="G269" s="177">
        <f t="shared" si="23"/>
        <v>0</v>
      </c>
      <c r="I269" s="54" t="s">
        <v>789</v>
      </c>
      <c r="J269" s="72">
        <v>0</v>
      </c>
      <c r="K269" s="29">
        <v>0</v>
      </c>
      <c r="L269" s="29">
        <v>0</v>
      </c>
      <c r="M269" s="29">
        <v>0</v>
      </c>
      <c r="N269" s="42">
        <f t="shared" si="24"/>
        <v>0</v>
      </c>
      <c r="O269" s="177">
        <f t="shared" si="25"/>
        <v>0</v>
      </c>
    </row>
    <row r="270" spans="1:15" x14ac:dyDescent="0.3">
      <c r="A270" s="54" t="s">
        <v>762</v>
      </c>
      <c r="B270" s="72">
        <v>0</v>
      </c>
      <c r="C270" s="29">
        <v>0</v>
      </c>
      <c r="D270" s="29">
        <v>0</v>
      </c>
      <c r="E270" s="29">
        <v>0</v>
      </c>
      <c r="F270" s="42">
        <f t="shared" si="22"/>
        <v>0</v>
      </c>
      <c r="G270" s="177">
        <f t="shared" si="23"/>
        <v>0</v>
      </c>
      <c r="I270" s="54" t="s">
        <v>762</v>
      </c>
      <c r="J270" s="72">
        <v>0</v>
      </c>
      <c r="K270" s="29">
        <v>0</v>
      </c>
      <c r="L270" s="29">
        <v>0</v>
      </c>
      <c r="M270" s="29">
        <v>0</v>
      </c>
      <c r="N270" s="42">
        <f t="shared" si="24"/>
        <v>0</v>
      </c>
      <c r="O270" s="177">
        <f t="shared" si="25"/>
        <v>0</v>
      </c>
    </row>
    <row r="271" spans="1:15" x14ac:dyDescent="0.3">
      <c r="A271" s="54" t="s">
        <v>1190</v>
      </c>
      <c r="B271" s="72">
        <v>0</v>
      </c>
      <c r="C271" s="29">
        <v>0</v>
      </c>
      <c r="D271" s="29">
        <v>0</v>
      </c>
      <c r="E271" s="29">
        <v>0</v>
      </c>
      <c r="F271" s="42">
        <f t="shared" si="22"/>
        <v>0</v>
      </c>
      <c r="G271" s="177">
        <f t="shared" si="23"/>
        <v>0</v>
      </c>
      <c r="I271" s="54" t="s">
        <v>1190</v>
      </c>
      <c r="J271" s="72">
        <v>0</v>
      </c>
      <c r="K271" s="29">
        <v>0</v>
      </c>
      <c r="L271" s="29">
        <v>0</v>
      </c>
      <c r="M271" s="29">
        <v>0</v>
      </c>
      <c r="N271" s="42">
        <f t="shared" si="24"/>
        <v>0</v>
      </c>
      <c r="O271" s="177">
        <f t="shared" si="25"/>
        <v>0</v>
      </c>
    </row>
    <row r="272" spans="1:15" x14ac:dyDescent="0.3">
      <c r="A272" s="54" t="s">
        <v>1191</v>
      </c>
      <c r="B272" s="72">
        <v>0</v>
      </c>
      <c r="C272" s="29">
        <v>0</v>
      </c>
      <c r="D272" s="29">
        <v>0</v>
      </c>
      <c r="E272" s="29">
        <v>0</v>
      </c>
      <c r="F272" s="42">
        <f t="shared" si="22"/>
        <v>0</v>
      </c>
      <c r="G272" s="177">
        <f t="shared" si="23"/>
        <v>0</v>
      </c>
      <c r="I272" s="54" t="s">
        <v>1191</v>
      </c>
      <c r="J272" s="72">
        <v>0</v>
      </c>
      <c r="K272" s="29">
        <v>0</v>
      </c>
      <c r="L272" s="29">
        <v>0</v>
      </c>
      <c r="M272" s="29">
        <v>0</v>
      </c>
      <c r="N272" s="42">
        <f t="shared" si="24"/>
        <v>0</v>
      </c>
      <c r="O272" s="177">
        <f t="shared" si="25"/>
        <v>0</v>
      </c>
    </row>
    <row r="273" spans="1:31" x14ac:dyDescent="0.3">
      <c r="A273" s="54" t="s">
        <v>763</v>
      </c>
      <c r="B273" s="72">
        <v>0</v>
      </c>
      <c r="C273" s="29">
        <v>0</v>
      </c>
      <c r="D273" s="29">
        <v>0</v>
      </c>
      <c r="E273" s="29">
        <v>0</v>
      </c>
      <c r="F273" s="42">
        <f t="shared" si="22"/>
        <v>0</v>
      </c>
      <c r="G273" s="177">
        <f t="shared" si="23"/>
        <v>0</v>
      </c>
      <c r="I273" s="54" t="s">
        <v>763</v>
      </c>
      <c r="J273" s="72">
        <v>0</v>
      </c>
      <c r="K273" s="29">
        <v>0</v>
      </c>
      <c r="L273" s="29">
        <v>0</v>
      </c>
      <c r="M273" s="29">
        <v>0</v>
      </c>
      <c r="N273" s="42">
        <f t="shared" si="24"/>
        <v>0</v>
      </c>
      <c r="O273" s="177">
        <f t="shared" si="25"/>
        <v>0</v>
      </c>
    </row>
    <row r="274" spans="1:31" x14ac:dyDescent="0.3">
      <c r="A274" s="54" t="s">
        <v>764</v>
      </c>
      <c r="B274" s="72">
        <v>0</v>
      </c>
      <c r="C274" s="29">
        <v>0</v>
      </c>
      <c r="D274" s="29">
        <v>0</v>
      </c>
      <c r="E274" s="29">
        <v>0</v>
      </c>
      <c r="F274" s="42">
        <f t="shared" si="22"/>
        <v>0</v>
      </c>
      <c r="G274" s="177">
        <f t="shared" si="23"/>
        <v>0</v>
      </c>
      <c r="I274" s="54" t="s">
        <v>764</v>
      </c>
      <c r="J274" s="72">
        <v>0</v>
      </c>
      <c r="K274" s="29">
        <v>0</v>
      </c>
      <c r="L274" s="29">
        <v>0</v>
      </c>
      <c r="M274" s="29">
        <v>0</v>
      </c>
      <c r="N274" s="42">
        <f t="shared" si="24"/>
        <v>0</v>
      </c>
      <c r="O274" s="177">
        <f t="shared" si="25"/>
        <v>0</v>
      </c>
    </row>
    <row r="275" spans="1:31" x14ac:dyDescent="0.3">
      <c r="A275" s="54" t="s">
        <v>765</v>
      </c>
      <c r="B275" s="72">
        <v>0</v>
      </c>
      <c r="C275" s="29">
        <v>0</v>
      </c>
      <c r="D275" s="29">
        <v>0</v>
      </c>
      <c r="E275" s="29">
        <v>0</v>
      </c>
      <c r="F275" s="42">
        <f t="shared" si="22"/>
        <v>0</v>
      </c>
      <c r="G275" s="177">
        <f t="shared" si="23"/>
        <v>0</v>
      </c>
      <c r="I275" s="54" t="s">
        <v>765</v>
      </c>
      <c r="J275" s="72">
        <v>0</v>
      </c>
      <c r="K275" s="29">
        <v>0</v>
      </c>
      <c r="L275" s="29">
        <v>0</v>
      </c>
      <c r="M275" s="29">
        <v>0</v>
      </c>
      <c r="N275" s="42">
        <f t="shared" si="24"/>
        <v>0</v>
      </c>
      <c r="O275" s="177">
        <f t="shared" si="25"/>
        <v>0</v>
      </c>
    </row>
    <row r="276" spans="1:31" x14ac:dyDescent="0.3">
      <c r="A276" s="54" t="s">
        <v>766</v>
      </c>
      <c r="B276" s="72">
        <v>0</v>
      </c>
      <c r="C276" s="29">
        <v>0</v>
      </c>
      <c r="D276" s="29">
        <v>0</v>
      </c>
      <c r="E276" s="29">
        <v>0</v>
      </c>
      <c r="F276" s="42">
        <f t="shared" si="22"/>
        <v>0</v>
      </c>
      <c r="G276" s="177">
        <f t="shared" si="23"/>
        <v>0</v>
      </c>
      <c r="I276" s="54" t="s">
        <v>766</v>
      </c>
      <c r="J276" s="72">
        <v>0</v>
      </c>
      <c r="K276" s="29">
        <v>0</v>
      </c>
      <c r="L276" s="29">
        <v>0</v>
      </c>
      <c r="M276" s="29">
        <v>0</v>
      </c>
      <c r="N276" s="42">
        <f t="shared" si="24"/>
        <v>0</v>
      </c>
      <c r="O276" s="177">
        <f t="shared" si="25"/>
        <v>0</v>
      </c>
    </row>
    <row r="277" spans="1:31" x14ac:dyDescent="0.3">
      <c r="A277" s="54" t="s">
        <v>1192</v>
      </c>
      <c r="B277" s="72">
        <v>0</v>
      </c>
      <c r="C277" s="29">
        <v>0</v>
      </c>
      <c r="D277" s="29">
        <v>0</v>
      </c>
      <c r="E277" s="29">
        <v>0</v>
      </c>
      <c r="F277" s="42">
        <f t="shared" si="22"/>
        <v>0</v>
      </c>
      <c r="G277" s="177">
        <f t="shared" si="23"/>
        <v>0</v>
      </c>
      <c r="I277" s="54" t="s">
        <v>1192</v>
      </c>
      <c r="J277" s="72">
        <v>0</v>
      </c>
      <c r="K277" s="29">
        <v>0</v>
      </c>
      <c r="L277" s="29">
        <v>0</v>
      </c>
      <c r="M277" s="29">
        <v>0</v>
      </c>
      <c r="N277" s="42">
        <f t="shared" si="24"/>
        <v>0</v>
      </c>
      <c r="O277" s="177">
        <f t="shared" si="25"/>
        <v>0</v>
      </c>
    </row>
    <row r="278" spans="1:31" x14ac:dyDescent="0.3">
      <c r="A278" s="54" t="s">
        <v>767</v>
      </c>
      <c r="B278" s="72">
        <v>0</v>
      </c>
      <c r="C278" s="29">
        <v>0</v>
      </c>
      <c r="D278" s="29">
        <v>0</v>
      </c>
      <c r="E278" s="29">
        <v>0</v>
      </c>
      <c r="F278" s="42">
        <f t="shared" si="22"/>
        <v>0</v>
      </c>
      <c r="G278" s="177">
        <f t="shared" si="23"/>
        <v>0</v>
      </c>
      <c r="I278" s="54" t="s">
        <v>767</v>
      </c>
      <c r="J278" s="72">
        <v>0</v>
      </c>
      <c r="K278" s="29">
        <v>0</v>
      </c>
      <c r="L278" s="29">
        <v>0</v>
      </c>
      <c r="M278" s="29">
        <v>0</v>
      </c>
      <c r="N278" s="42">
        <f t="shared" si="24"/>
        <v>0</v>
      </c>
      <c r="O278" s="177">
        <f t="shared" si="25"/>
        <v>0</v>
      </c>
    </row>
    <row r="279" spans="1:31" ht="15" customHeight="1" x14ac:dyDescent="0.3">
      <c r="A279" s="54" t="s">
        <v>1193</v>
      </c>
      <c r="B279" s="72">
        <v>0</v>
      </c>
      <c r="C279" s="29">
        <v>0</v>
      </c>
      <c r="D279" s="29">
        <v>0</v>
      </c>
      <c r="E279" s="29">
        <v>0</v>
      </c>
      <c r="F279" s="42">
        <f t="shared" si="22"/>
        <v>0</v>
      </c>
      <c r="G279" s="177">
        <f t="shared" si="23"/>
        <v>0</v>
      </c>
      <c r="I279" s="54" t="s">
        <v>1193</v>
      </c>
      <c r="J279" s="72">
        <v>0</v>
      </c>
      <c r="K279" s="29">
        <v>0</v>
      </c>
      <c r="L279" s="29">
        <v>0</v>
      </c>
      <c r="M279" s="29">
        <v>0</v>
      </c>
      <c r="N279" s="42">
        <f t="shared" si="24"/>
        <v>0</v>
      </c>
      <c r="O279" s="177">
        <f t="shared" si="25"/>
        <v>0</v>
      </c>
    </row>
    <row r="280" spans="1:31" x14ac:dyDescent="0.3">
      <c r="A280" s="83" t="s">
        <v>790</v>
      </c>
      <c r="B280" s="84">
        <v>0</v>
      </c>
      <c r="C280" s="32">
        <v>0</v>
      </c>
      <c r="D280" s="32">
        <v>0</v>
      </c>
      <c r="E280" s="32">
        <v>0</v>
      </c>
      <c r="F280" s="42">
        <f t="shared" ref="F280:G300" si="26">B280-D280</f>
        <v>0</v>
      </c>
      <c r="G280" s="177">
        <f t="shared" si="26"/>
        <v>0</v>
      </c>
      <c r="I280" s="83" t="s">
        <v>790</v>
      </c>
      <c r="J280" s="84">
        <v>0</v>
      </c>
      <c r="K280" s="32">
        <v>0</v>
      </c>
      <c r="L280" s="32">
        <v>0</v>
      </c>
      <c r="M280" s="32">
        <v>0</v>
      </c>
      <c r="N280" s="42">
        <f t="shared" ref="N280:N300" si="27">J280-L280</f>
        <v>0</v>
      </c>
      <c r="O280" s="177">
        <f t="shared" ref="O280:O300" si="28">K280-M280</f>
        <v>0</v>
      </c>
    </row>
    <row r="281" spans="1:31" x14ac:dyDescent="0.3">
      <c r="A281" s="83" t="s">
        <v>1194</v>
      </c>
      <c r="B281" s="84">
        <v>0</v>
      </c>
      <c r="C281" s="32">
        <v>0</v>
      </c>
      <c r="D281" s="32">
        <v>0</v>
      </c>
      <c r="E281" s="32">
        <v>0</v>
      </c>
      <c r="F281" s="42">
        <f t="shared" si="26"/>
        <v>0</v>
      </c>
      <c r="G281" s="177">
        <f t="shared" si="26"/>
        <v>0</v>
      </c>
      <c r="I281" s="83" t="s">
        <v>1194</v>
      </c>
      <c r="J281" s="84">
        <v>0</v>
      </c>
      <c r="K281" s="32">
        <v>0</v>
      </c>
      <c r="L281" s="32">
        <v>0</v>
      </c>
      <c r="M281" s="32">
        <v>0</v>
      </c>
      <c r="N281" s="42">
        <f t="shared" si="27"/>
        <v>0</v>
      </c>
      <c r="O281" s="177">
        <f t="shared" si="28"/>
        <v>0</v>
      </c>
    </row>
    <row r="282" spans="1:31" x14ac:dyDescent="0.3">
      <c r="A282" s="83" t="s">
        <v>1195</v>
      </c>
      <c r="B282" s="84">
        <v>0</v>
      </c>
      <c r="C282" s="32">
        <v>0</v>
      </c>
      <c r="D282" s="32">
        <v>0</v>
      </c>
      <c r="E282" s="32">
        <v>0</v>
      </c>
      <c r="F282" s="42">
        <f t="shared" si="26"/>
        <v>0</v>
      </c>
      <c r="G282" s="177">
        <f t="shared" si="26"/>
        <v>0</v>
      </c>
      <c r="I282" s="83" t="s">
        <v>1195</v>
      </c>
      <c r="J282" s="84">
        <v>0</v>
      </c>
      <c r="K282" s="32">
        <v>0</v>
      </c>
      <c r="L282" s="32">
        <v>0</v>
      </c>
      <c r="M282" s="32">
        <v>0</v>
      </c>
      <c r="N282" s="42">
        <f t="shared" si="27"/>
        <v>0</v>
      </c>
      <c r="O282" s="177">
        <f t="shared" si="28"/>
        <v>0</v>
      </c>
    </row>
    <row r="283" spans="1:31" ht="15" customHeight="1" x14ac:dyDescent="0.3">
      <c r="A283" s="83" t="s">
        <v>768</v>
      </c>
      <c r="B283" s="84">
        <v>0</v>
      </c>
      <c r="C283" s="32">
        <v>0</v>
      </c>
      <c r="D283" s="32">
        <v>0</v>
      </c>
      <c r="E283" s="32">
        <v>0</v>
      </c>
      <c r="F283" s="42">
        <f t="shared" si="26"/>
        <v>0</v>
      </c>
      <c r="G283" s="177">
        <f t="shared" si="26"/>
        <v>0</v>
      </c>
      <c r="I283" s="83" t="s">
        <v>768</v>
      </c>
      <c r="J283" s="84">
        <v>0</v>
      </c>
      <c r="K283" s="32">
        <v>0</v>
      </c>
      <c r="L283" s="32">
        <v>0</v>
      </c>
      <c r="M283" s="32">
        <v>0</v>
      </c>
      <c r="N283" s="42">
        <f t="shared" si="27"/>
        <v>0</v>
      </c>
      <c r="O283" s="177">
        <f t="shared" si="28"/>
        <v>0</v>
      </c>
    </row>
    <row r="284" spans="1:31" x14ac:dyDescent="0.3">
      <c r="A284" s="83" t="s">
        <v>769</v>
      </c>
      <c r="B284" s="84">
        <v>0</v>
      </c>
      <c r="C284" s="32">
        <v>0</v>
      </c>
      <c r="D284" s="32">
        <v>0</v>
      </c>
      <c r="E284" s="32">
        <v>0</v>
      </c>
      <c r="F284" s="42">
        <f t="shared" si="26"/>
        <v>0</v>
      </c>
      <c r="G284" s="177">
        <f t="shared" si="26"/>
        <v>0</v>
      </c>
      <c r="I284" s="83" t="s">
        <v>769</v>
      </c>
      <c r="J284" s="84">
        <v>0</v>
      </c>
      <c r="K284" s="32">
        <v>0</v>
      </c>
      <c r="L284" s="32">
        <v>0</v>
      </c>
      <c r="M284" s="32">
        <v>0</v>
      </c>
      <c r="N284" s="42">
        <f t="shared" si="27"/>
        <v>0</v>
      </c>
      <c r="O284" s="177">
        <f t="shared" si="28"/>
        <v>0</v>
      </c>
    </row>
    <row r="285" spans="1:31" x14ac:dyDescent="0.3">
      <c r="A285" s="83" t="s">
        <v>1196</v>
      </c>
      <c r="B285" s="84">
        <v>0</v>
      </c>
      <c r="C285" s="32">
        <v>0</v>
      </c>
      <c r="D285" s="32">
        <v>0</v>
      </c>
      <c r="E285" s="32">
        <v>0</v>
      </c>
      <c r="F285" s="42">
        <f t="shared" si="26"/>
        <v>0</v>
      </c>
      <c r="G285" s="177">
        <f t="shared" si="26"/>
        <v>0</v>
      </c>
      <c r="I285" s="83" t="s">
        <v>1196</v>
      </c>
      <c r="J285" s="84">
        <v>0</v>
      </c>
      <c r="K285" s="32">
        <v>0</v>
      </c>
      <c r="L285" s="32">
        <v>0</v>
      </c>
      <c r="M285" s="32">
        <v>0</v>
      </c>
      <c r="N285" s="42">
        <f t="shared" si="27"/>
        <v>0</v>
      </c>
      <c r="O285" s="177">
        <f t="shared" si="28"/>
        <v>0</v>
      </c>
      <c r="AC285" s="74"/>
      <c r="AE285" s="74"/>
    </row>
    <row r="286" spans="1:31" x14ac:dyDescent="0.3">
      <c r="A286" s="83" t="s">
        <v>791</v>
      </c>
      <c r="B286" s="84">
        <v>0</v>
      </c>
      <c r="C286" s="32">
        <v>0</v>
      </c>
      <c r="D286" s="32">
        <v>0</v>
      </c>
      <c r="E286" s="32">
        <v>0</v>
      </c>
      <c r="F286" s="42">
        <f t="shared" si="26"/>
        <v>0</v>
      </c>
      <c r="G286" s="177">
        <f t="shared" si="26"/>
        <v>0</v>
      </c>
      <c r="I286" s="83" t="s">
        <v>791</v>
      </c>
      <c r="J286" s="84">
        <v>0</v>
      </c>
      <c r="K286" s="32">
        <v>0</v>
      </c>
      <c r="L286" s="32">
        <v>0</v>
      </c>
      <c r="M286" s="32">
        <v>0</v>
      </c>
      <c r="N286" s="42">
        <f t="shared" si="27"/>
        <v>0</v>
      </c>
      <c r="O286" s="177">
        <f t="shared" si="28"/>
        <v>0</v>
      </c>
    </row>
    <row r="287" spans="1:31" x14ac:dyDescent="0.3">
      <c r="A287" s="83" t="s">
        <v>770</v>
      </c>
      <c r="B287" s="84">
        <v>6992</v>
      </c>
      <c r="C287" s="32">
        <v>50813864242</v>
      </c>
      <c r="D287" s="32">
        <v>6982</v>
      </c>
      <c r="E287" s="32">
        <v>50813864242</v>
      </c>
      <c r="F287" s="42">
        <f t="shared" si="26"/>
        <v>10</v>
      </c>
      <c r="G287" s="177">
        <f t="shared" si="26"/>
        <v>0</v>
      </c>
      <c r="I287" s="83" t="s">
        <v>770</v>
      </c>
      <c r="J287" s="84">
        <v>3890</v>
      </c>
      <c r="K287" s="32">
        <v>10187505167</v>
      </c>
      <c r="L287" s="32">
        <v>3883</v>
      </c>
      <c r="M287" s="32">
        <v>10187505167</v>
      </c>
      <c r="N287" s="42">
        <f t="shared" si="27"/>
        <v>7</v>
      </c>
      <c r="O287" s="177">
        <f t="shared" si="28"/>
        <v>0</v>
      </c>
    </row>
    <row r="288" spans="1:31" x14ac:dyDescent="0.3">
      <c r="A288" s="83" t="s">
        <v>1197</v>
      </c>
      <c r="B288" s="84">
        <v>0</v>
      </c>
      <c r="C288" s="32">
        <v>0</v>
      </c>
      <c r="D288" s="32">
        <v>0</v>
      </c>
      <c r="E288" s="32">
        <v>0</v>
      </c>
      <c r="F288" s="42">
        <f t="shared" si="26"/>
        <v>0</v>
      </c>
      <c r="G288" s="177">
        <f t="shared" si="26"/>
        <v>0</v>
      </c>
      <c r="I288" s="83" t="s">
        <v>1197</v>
      </c>
      <c r="J288" s="84">
        <v>0</v>
      </c>
      <c r="K288" s="32">
        <v>0</v>
      </c>
      <c r="L288" s="32">
        <v>0</v>
      </c>
      <c r="M288" s="32">
        <v>0</v>
      </c>
      <c r="N288" s="42">
        <f t="shared" si="27"/>
        <v>0</v>
      </c>
      <c r="O288" s="177">
        <f t="shared" si="28"/>
        <v>0</v>
      </c>
    </row>
    <row r="289" spans="1:17" x14ac:dyDescent="0.3">
      <c r="A289" s="83" t="s">
        <v>1198</v>
      </c>
      <c r="B289" s="84">
        <v>0</v>
      </c>
      <c r="C289" s="32">
        <v>0</v>
      </c>
      <c r="D289" s="32">
        <v>0</v>
      </c>
      <c r="E289" s="32">
        <v>0</v>
      </c>
      <c r="F289" s="42">
        <f t="shared" si="26"/>
        <v>0</v>
      </c>
      <c r="G289" s="177">
        <f t="shared" si="26"/>
        <v>0</v>
      </c>
      <c r="I289" s="83" t="s">
        <v>1198</v>
      </c>
      <c r="J289" s="84">
        <v>0</v>
      </c>
      <c r="K289" s="32">
        <v>0</v>
      </c>
      <c r="L289" s="32">
        <v>0</v>
      </c>
      <c r="M289" s="32">
        <v>0</v>
      </c>
      <c r="N289" s="42">
        <f t="shared" si="27"/>
        <v>0</v>
      </c>
      <c r="O289" s="177">
        <f t="shared" si="28"/>
        <v>0</v>
      </c>
    </row>
    <row r="290" spans="1:17" x14ac:dyDescent="0.3">
      <c r="A290" s="83" t="s">
        <v>792</v>
      </c>
      <c r="B290" s="84">
        <v>0</v>
      </c>
      <c r="C290" s="32">
        <v>0</v>
      </c>
      <c r="D290" s="32">
        <v>0</v>
      </c>
      <c r="E290" s="32">
        <v>0</v>
      </c>
      <c r="F290" s="42">
        <f t="shared" si="26"/>
        <v>0</v>
      </c>
      <c r="G290" s="177">
        <f t="shared" si="26"/>
        <v>0</v>
      </c>
      <c r="I290" s="83" t="s">
        <v>792</v>
      </c>
      <c r="J290" s="84">
        <v>0</v>
      </c>
      <c r="K290" s="32">
        <v>0</v>
      </c>
      <c r="L290" s="32">
        <v>0</v>
      </c>
      <c r="M290" s="32">
        <v>0</v>
      </c>
      <c r="N290" s="42">
        <f t="shared" si="27"/>
        <v>0</v>
      </c>
      <c r="O290" s="177">
        <f t="shared" si="28"/>
        <v>0</v>
      </c>
    </row>
    <row r="291" spans="1:17" x14ac:dyDescent="0.3">
      <c r="A291" s="83" t="s">
        <v>771</v>
      </c>
      <c r="B291" s="84">
        <v>0</v>
      </c>
      <c r="C291" s="32">
        <v>0</v>
      </c>
      <c r="D291" s="32">
        <v>0</v>
      </c>
      <c r="E291" s="32">
        <v>0</v>
      </c>
      <c r="F291" s="42">
        <f t="shared" si="26"/>
        <v>0</v>
      </c>
      <c r="G291" s="177">
        <f t="shared" si="26"/>
        <v>0</v>
      </c>
      <c r="I291" s="83" t="s">
        <v>771</v>
      </c>
      <c r="J291" s="84">
        <v>0</v>
      </c>
      <c r="K291" s="32">
        <v>0</v>
      </c>
      <c r="L291" s="32">
        <v>0</v>
      </c>
      <c r="M291" s="32">
        <v>0</v>
      </c>
      <c r="N291" s="42">
        <f t="shared" si="27"/>
        <v>0</v>
      </c>
      <c r="O291" s="177">
        <f t="shared" si="28"/>
        <v>0</v>
      </c>
    </row>
    <row r="292" spans="1:17" x14ac:dyDescent="0.3">
      <c r="A292" s="83" t="s">
        <v>1199</v>
      </c>
      <c r="B292" s="84">
        <v>0</v>
      </c>
      <c r="C292" s="32">
        <v>0</v>
      </c>
      <c r="D292" s="32">
        <v>0</v>
      </c>
      <c r="E292" s="32">
        <v>0</v>
      </c>
      <c r="F292" s="42">
        <f t="shared" si="26"/>
        <v>0</v>
      </c>
      <c r="G292" s="177">
        <f t="shared" si="26"/>
        <v>0</v>
      </c>
      <c r="I292" s="83" t="s">
        <v>1199</v>
      </c>
      <c r="J292" s="84">
        <v>0</v>
      </c>
      <c r="K292" s="32">
        <v>0</v>
      </c>
      <c r="L292" s="32">
        <v>0</v>
      </c>
      <c r="M292" s="32">
        <v>0</v>
      </c>
      <c r="N292" s="42">
        <f t="shared" si="27"/>
        <v>0</v>
      </c>
      <c r="O292" s="177">
        <f t="shared" si="28"/>
        <v>0</v>
      </c>
    </row>
    <row r="293" spans="1:17" x14ac:dyDescent="0.3">
      <c r="A293" s="83" t="s">
        <v>1200</v>
      </c>
      <c r="B293" s="84">
        <v>0</v>
      </c>
      <c r="C293" s="32">
        <v>0</v>
      </c>
      <c r="D293" s="32">
        <v>0</v>
      </c>
      <c r="E293" s="32">
        <v>0</v>
      </c>
      <c r="F293" s="42">
        <f t="shared" si="26"/>
        <v>0</v>
      </c>
      <c r="G293" s="177">
        <f t="shared" si="26"/>
        <v>0</v>
      </c>
      <c r="I293" s="83" t="s">
        <v>1200</v>
      </c>
      <c r="J293" s="84">
        <v>0</v>
      </c>
      <c r="K293" s="32">
        <v>0</v>
      </c>
      <c r="L293" s="32">
        <v>0</v>
      </c>
      <c r="M293" s="32">
        <v>0</v>
      </c>
      <c r="N293" s="42">
        <f t="shared" si="27"/>
        <v>0</v>
      </c>
      <c r="O293" s="177">
        <f t="shared" si="28"/>
        <v>0</v>
      </c>
    </row>
    <row r="294" spans="1:17" x14ac:dyDescent="0.3">
      <c r="A294" s="83" t="s">
        <v>772</v>
      </c>
      <c r="B294" s="84">
        <v>0</v>
      </c>
      <c r="C294" s="32">
        <v>0</v>
      </c>
      <c r="D294" s="32">
        <v>0</v>
      </c>
      <c r="E294" s="32">
        <v>0</v>
      </c>
      <c r="F294" s="42">
        <f t="shared" si="26"/>
        <v>0</v>
      </c>
      <c r="G294" s="177">
        <f t="shared" si="26"/>
        <v>0</v>
      </c>
      <c r="I294" s="83" t="s">
        <v>772</v>
      </c>
      <c r="J294" s="84">
        <v>0</v>
      </c>
      <c r="K294" s="32">
        <v>0</v>
      </c>
      <c r="L294" s="32">
        <v>0</v>
      </c>
      <c r="M294" s="32">
        <v>0</v>
      </c>
      <c r="N294" s="42">
        <f t="shared" si="27"/>
        <v>0</v>
      </c>
      <c r="O294" s="177">
        <f t="shared" si="28"/>
        <v>0</v>
      </c>
    </row>
    <row r="295" spans="1:17" x14ac:dyDescent="0.3">
      <c r="A295" s="83" t="s">
        <v>926</v>
      </c>
      <c r="B295" s="84">
        <v>25</v>
      </c>
      <c r="C295" s="32">
        <v>23238726</v>
      </c>
      <c r="D295" s="32">
        <v>25</v>
      </c>
      <c r="E295" s="32">
        <v>23238726</v>
      </c>
      <c r="F295" s="42">
        <f t="shared" si="26"/>
        <v>0</v>
      </c>
      <c r="G295" s="177">
        <f t="shared" si="26"/>
        <v>0</v>
      </c>
      <c r="I295" s="83" t="s">
        <v>926</v>
      </c>
      <c r="J295" s="84">
        <v>3</v>
      </c>
      <c r="K295" s="32">
        <v>10411857</v>
      </c>
      <c r="L295" s="32">
        <v>3</v>
      </c>
      <c r="M295" s="32">
        <v>10411857</v>
      </c>
      <c r="N295" s="42">
        <f t="shared" si="27"/>
        <v>0</v>
      </c>
      <c r="O295" s="177">
        <f t="shared" si="28"/>
        <v>0</v>
      </c>
    </row>
    <row r="296" spans="1:17" x14ac:dyDescent="0.3">
      <c r="A296" s="83" t="s">
        <v>1201</v>
      </c>
      <c r="B296" s="84">
        <v>0</v>
      </c>
      <c r="C296" s="32">
        <v>0</v>
      </c>
      <c r="D296" s="32">
        <v>0</v>
      </c>
      <c r="E296" s="32">
        <v>0</v>
      </c>
      <c r="F296" s="42">
        <f t="shared" si="26"/>
        <v>0</v>
      </c>
      <c r="G296" s="177">
        <f t="shared" si="26"/>
        <v>0</v>
      </c>
      <c r="I296" s="83" t="s">
        <v>1201</v>
      </c>
      <c r="J296" s="84">
        <v>0</v>
      </c>
      <c r="K296" s="32">
        <v>0</v>
      </c>
      <c r="L296" s="32">
        <v>0</v>
      </c>
      <c r="M296" s="32">
        <v>0</v>
      </c>
      <c r="N296" s="42">
        <f t="shared" si="27"/>
        <v>0</v>
      </c>
      <c r="O296" s="177">
        <f t="shared" si="28"/>
        <v>0</v>
      </c>
    </row>
    <row r="297" spans="1:17" x14ac:dyDescent="0.3">
      <c r="A297" s="83" t="s">
        <v>1202</v>
      </c>
      <c r="B297" s="84">
        <v>0</v>
      </c>
      <c r="C297" s="32">
        <v>0</v>
      </c>
      <c r="D297" s="32">
        <v>0</v>
      </c>
      <c r="E297" s="32">
        <v>0</v>
      </c>
      <c r="F297" s="42">
        <f t="shared" si="26"/>
        <v>0</v>
      </c>
      <c r="G297" s="177">
        <f t="shared" si="26"/>
        <v>0</v>
      </c>
      <c r="I297" s="83" t="s">
        <v>1202</v>
      </c>
      <c r="J297" s="84">
        <v>0</v>
      </c>
      <c r="K297" s="32">
        <v>0</v>
      </c>
      <c r="L297" s="32">
        <v>0</v>
      </c>
      <c r="M297" s="32">
        <v>0</v>
      </c>
      <c r="N297" s="42">
        <f t="shared" si="27"/>
        <v>0</v>
      </c>
      <c r="O297" s="177">
        <f t="shared" si="28"/>
        <v>0</v>
      </c>
    </row>
    <row r="298" spans="1:17" x14ac:dyDescent="0.3">
      <c r="A298" s="83" t="s">
        <v>1203</v>
      </c>
      <c r="B298" s="84">
        <v>0</v>
      </c>
      <c r="C298" s="32">
        <v>0</v>
      </c>
      <c r="D298" s="32">
        <v>0</v>
      </c>
      <c r="E298" s="32">
        <v>0</v>
      </c>
      <c r="F298" s="42">
        <f t="shared" si="26"/>
        <v>0</v>
      </c>
      <c r="G298" s="177">
        <f t="shared" si="26"/>
        <v>0</v>
      </c>
      <c r="I298" s="83" t="s">
        <v>1203</v>
      </c>
      <c r="J298" s="84">
        <v>0</v>
      </c>
      <c r="K298" s="32">
        <v>0</v>
      </c>
      <c r="L298" s="32">
        <v>0</v>
      </c>
      <c r="M298" s="32">
        <v>0</v>
      </c>
      <c r="N298" s="42">
        <f t="shared" si="27"/>
        <v>0</v>
      </c>
      <c r="O298" s="177">
        <f t="shared" si="28"/>
        <v>0</v>
      </c>
    </row>
    <row r="299" spans="1:17" x14ac:dyDescent="0.3">
      <c r="A299" s="83" t="s">
        <v>1204</v>
      </c>
      <c r="B299" s="84">
        <v>0</v>
      </c>
      <c r="C299" s="32">
        <v>0</v>
      </c>
      <c r="D299" s="32">
        <v>0</v>
      </c>
      <c r="E299" s="32">
        <v>0</v>
      </c>
      <c r="F299" s="42">
        <f t="shared" si="26"/>
        <v>0</v>
      </c>
      <c r="G299" s="177">
        <f t="shared" si="26"/>
        <v>0</v>
      </c>
      <c r="I299" s="83" t="s">
        <v>1204</v>
      </c>
      <c r="J299" s="84">
        <v>0</v>
      </c>
      <c r="K299" s="32">
        <v>0</v>
      </c>
      <c r="L299" s="32">
        <v>0</v>
      </c>
      <c r="M299" s="32">
        <v>0</v>
      </c>
      <c r="N299" s="42">
        <f t="shared" si="27"/>
        <v>0</v>
      </c>
      <c r="O299" s="177">
        <f t="shared" si="28"/>
        <v>0</v>
      </c>
    </row>
    <row r="300" spans="1:17" x14ac:dyDescent="0.3">
      <c r="A300" s="83" t="s">
        <v>773</v>
      </c>
      <c r="B300" s="84">
        <v>0</v>
      </c>
      <c r="C300" s="32">
        <v>0</v>
      </c>
      <c r="D300" s="32">
        <v>0</v>
      </c>
      <c r="E300" s="32">
        <v>0</v>
      </c>
      <c r="F300" s="42">
        <f t="shared" si="26"/>
        <v>0</v>
      </c>
      <c r="G300" s="177">
        <f t="shared" si="26"/>
        <v>0</v>
      </c>
      <c r="I300" s="83" t="s">
        <v>773</v>
      </c>
      <c r="J300" s="84">
        <v>0</v>
      </c>
      <c r="K300" s="32">
        <v>0</v>
      </c>
      <c r="L300" s="32">
        <v>0</v>
      </c>
      <c r="M300" s="32">
        <v>0</v>
      </c>
      <c r="N300" s="42">
        <f t="shared" si="27"/>
        <v>0</v>
      </c>
      <c r="O300" s="177">
        <f t="shared" si="28"/>
        <v>0</v>
      </c>
    </row>
    <row r="301" spans="1:17" ht="15" thickBot="1" x14ac:dyDescent="0.35">
      <c r="A301" s="93" t="s">
        <v>793</v>
      </c>
      <c r="B301" s="94">
        <v>0</v>
      </c>
      <c r="C301" s="95">
        <v>0</v>
      </c>
      <c r="D301" s="95">
        <v>0</v>
      </c>
      <c r="E301" s="95">
        <v>0</v>
      </c>
      <c r="F301" s="96">
        <f>B301-D301</f>
        <v>0</v>
      </c>
      <c r="G301" s="178">
        <f>C301-E301</f>
        <v>0</v>
      </c>
      <c r="I301" s="93" t="s">
        <v>793</v>
      </c>
      <c r="J301" s="94">
        <v>0</v>
      </c>
      <c r="K301" s="95">
        <v>0</v>
      </c>
      <c r="L301" s="95">
        <v>0</v>
      </c>
      <c r="M301" s="95">
        <v>0</v>
      </c>
      <c r="N301" s="96">
        <f>J301-L301</f>
        <v>0</v>
      </c>
      <c r="O301" s="178">
        <f>K301-M301</f>
        <v>0</v>
      </c>
    </row>
    <row r="302" spans="1:17" ht="15.6" thickTop="1" thickBot="1" x14ac:dyDescent="0.35">
      <c r="A302" s="99" t="s">
        <v>137</v>
      </c>
      <c r="B302" s="91">
        <f t="shared" ref="B302:G302" si="29">SUM(B81:B301)</f>
        <v>7164</v>
      </c>
      <c r="C302" s="92">
        <f t="shared" si="29"/>
        <v>51372256944</v>
      </c>
      <c r="D302" s="92">
        <f t="shared" si="29"/>
        <v>7154</v>
      </c>
      <c r="E302" s="92">
        <f t="shared" si="29"/>
        <v>51372256944</v>
      </c>
      <c r="F302" s="102">
        <f t="shared" si="29"/>
        <v>10</v>
      </c>
      <c r="G302" s="209">
        <f t="shared" si="29"/>
        <v>0</v>
      </c>
      <c r="I302" s="99" t="s">
        <v>137</v>
      </c>
      <c r="J302" s="91">
        <f t="shared" ref="J302:O302" si="30">SUM(J81:J301)</f>
        <v>3950</v>
      </c>
      <c r="K302" s="92">
        <f t="shared" si="30"/>
        <v>10474272042</v>
      </c>
      <c r="L302" s="92">
        <f t="shared" si="30"/>
        <v>3943</v>
      </c>
      <c r="M302" s="92">
        <f t="shared" si="30"/>
        <v>10474272042</v>
      </c>
      <c r="N302" s="102">
        <f t="shared" si="30"/>
        <v>7</v>
      </c>
      <c r="O302" s="209">
        <f t="shared" si="30"/>
        <v>0</v>
      </c>
    </row>
    <row r="304" spans="1:17" x14ac:dyDescent="0.3">
      <c r="A304" s="2" t="s">
        <v>812</v>
      </c>
      <c r="B304" t="s">
        <v>898</v>
      </c>
      <c r="L304" s="2" t="s">
        <v>812</v>
      </c>
      <c r="P304" s="65"/>
      <c r="Q304" s="110"/>
    </row>
    <row r="305" spans="1:21" ht="15" thickBot="1" x14ac:dyDescent="0.35">
      <c r="A305" s="2" t="s">
        <v>814</v>
      </c>
      <c r="B305" t="s">
        <v>899</v>
      </c>
      <c r="L305" s="2" t="s">
        <v>814</v>
      </c>
      <c r="P305" s="65"/>
      <c r="Q305" s="110"/>
    </row>
    <row r="306" spans="1:21" ht="35.25" customHeight="1" thickBot="1" x14ac:dyDescent="0.4">
      <c r="A306" s="18" t="s">
        <v>1256</v>
      </c>
      <c r="B306" s="18" t="s">
        <v>1258</v>
      </c>
      <c r="C306" s="26"/>
      <c r="D306" s="26"/>
      <c r="E306" s="27"/>
      <c r="F306" s="180"/>
      <c r="G306" s="242"/>
      <c r="H306" s="27"/>
      <c r="I306" s="180"/>
      <c r="J306" s="180"/>
      <c r="L306" s="18" t="s">
        <v>1257</v>
      </c>
      <c r="M306" s="18" t="s">
        <v>897</v>
      </c>
      <c r="N306" s="26"/>
      <c r="O306" s="26"/>
      <c r="P306" s="27"/>
      <c r="Q306" s="180"/>
      <c r="R306" s="242"/>
      <c r="S306" s="27"/>
      <c r="T306" s="180"/>
      <c r="U306" s="180"/>
    </row>
    <row r="307" spans="1:21" ht="15" thickBot="1" x14ac:dyDescent="0.35">
      <c r="A307" s="15" t="s">
        <v>637</v>
      </c>
      <c r="B307" s="17" t="s">
        <v>611</v>
      </c>
      <c r="C307" s="17"/>
      <c r="D307" s="17"/>
      <c r="E307" s="16" t="s">
        <v>638</v>
      </c>
      <c r="F307" s="16"/>
      <c r="G307" s="17"/>
      <c r="H307" s="17"/>
      <c r="I307" s="344" t="s">
        <v>636</v>
      </c>
      <c r="J307" s="344" t="s">
        <v>200</v>
      </c>
      <c r="K307" s="65"/>
      <c r="L307" s="15" t="s">
        <v>637</v>
      </c>
      <c r="M307" s="17"/>
      <c r="N307" s="17"/>
      <c r="O307" s="17"/>
      <c r="P307" s="16" t="s">
        <v>638</v>
      </c>
      <c r="Q307" s="16"/>
      <c r="R307" s="17"/>
      <c r="S307" s="17"/>
      <c r="T307" s="344" t="s">
        <v>636</v>
      </c>
      <c r="U307" s="344" t="s">
        <v>200</v>
      </c>
    </row>
    <row r="308" spans="1:21" ht="30" thickTop="1" thickBot="1" x14ac:dyDescent="0.35">
      <c r="A308" s="179" t="s">
        <v>216</v>
      </c>
      <c r="B308" s="239" t="s">
        <v>900</v>
      </c>
      <c r="C308" s="36" t="s">
        <v>197</v>
      </c>
      <c r="D308" s="36" t="s">
        <v>196</v>
      </c>
      <c r="E308" s="179" t="s">
        <v>216</v>
      </c>
      <c r="F308" s="239" t="s">
        <v>900</v>
      </c>
      <c r="G308" s="36" t="s">
        <v>197</v>
      </c>
      <c r="H308" s="36" t="s">
        <v>196</v>
      </c>
      <c r="I308" s="361"/>
      <c r="J308" s="361"/>
      <c r="K308" s="65"/>
      <c r="L308" s="179" t="s">
        <v>216</v>
      </c>
      <c r="M308" s="239" t="s">
        <v>491</v>
      </c>
      <c r="N308" s="36" t="s">
        <v>197</v>
      </c>
      <c r="O308" s="36" t="s">
        <v>196</v>
      </c>
      <c r="P308" s="179" t="s">
        <v>216</v>
      </c>
      <c r="Q308" s="239" t="s">
        <v>491</v>
      </c>
      <c r="R308" s="36" t="s">
        <v>197</v>
      </c>
      <c r="S308" s="36" t="s">
        <v>196</v>
      </c>
      <c r="T308" s="361"/>
      <c r="U308" s="361"/>
    </row>
    <row r="309" spans="1:21" ht="28.8" x14ac:dyDescent="0.3">
      <c r="A309" s="63" t="s">
        <v>267</v>
      </c>
      <c r="B309" s="189" t="s">
        <v>0</v>
      </c>
      <c r="C309" s="189">
        <v>4</v>
      </c>
      <c r="D309" s="188">
        <v>211351097</v>
      </c>
      <c r="E309" s="172" t="s">
        <v>267</v>
      </c>
      <c r="F309" s="146" t="s">
        <v>0</v>
      </c>
      <c r="G309" s="29">
        <v>4</v>
      </c>
      <c r="H309" s="29">
        <v>211351097</v>
      </c>
      <c r="I309" s="101">
        <f t="shared" ref="I309:I340" si="31">C309-G309</f>
        <v>0</v>
      </c>
      <c r="J309" s="243">
        <f t="shared" ref="J309:J340" si="32">D309-H309</f>
        <v>0</v>
      </c>
      <c r="K309" s="111"/>
      <c r="L309" s="172"/>
      <c r="M309" s="146"/>
      <c r="N309" s="29"/>
      <c r="O309" s="29"/>
      <c r="P309" s="172"/>
      <c r="Q309" s="146"/>
      <c r="R309" s="29"/>
      <c r="S309" s="29"/>
      <c r="T309" s="101">
        <f t="shared" ref="T309:T340" si="33">N309-R309</f>
        <v>0</v>
      </c>
      <c r="U309" s="243">
        <f t="shared" ref="U309:U340" si="34">O309-S309</f>
        <v>0</v>
      </c>
    </row>
    <row r="310" spans="1:21" ht="28.8" x14ac:dyDescent="0.3">
      <c r="A310" s="63" t="s">
        <v>927</v>
      </c>
      <c r="B310" s="189" t="s">
        <v>0</v>
      </c>
      <c r="C310" s="189">
        <v>8</v>
      </c>
      <c r="D310" s="188">
        <v>200388766</v>
      </c>
      <c r="E310" s="173" t="s">
        <v>927</v>
      </c>
      <c r="F310" s="146" t="s">
        <v>0</v>
      </c>
      <c r="G310" s="29">
        <v>8</v>
      </c>
      <c r="H310" s="29">
        <v>200388766</v>
      </c>
      <c r="I310" s="100">
        <f t="shared" si="31"/>
        <v>0</v>
      </c>
      <c r="J310" s="243">
        <f t="shared" si="32"/>
        <v>0</v>
      </c>
      <c r="K310" s="111"/>
      <c r="L310" s="173"/>
      <c r="M310" s="146"/>
      <c r="N310" s="29"/>
      <c r="O310" s="29"/>
      <c r="P310" s="173"/>
      <c r="Q310" s="146"/>
      <c r="R310" s="29"/>
      <c r="S310" s="29"/>
      <c r="T310" s="100">
        <f t="shared" si="33"/>
        <v>0</v>
      </c>
      <c r="U310" s="243">
        <f t="shared" si="34"/>
        <v>0</v>
      </c>
    </row>
    <row r="311" spans="1:21" ht="43.2" x14ac:dyDescent="0.3">
      <c r="A311" s="63" t="s">
        <v>266</v>
      </c>
      <c r="B311" s="189" t="s">
        <v>0</v>
      </c>
      <c r="C311" s="189">
        <v>2</v>
      </c>
      <c r="D311" s="188">
        <v>158759990</v>
      </c>
      <c r="E311" s="173" t="s">
        <v>266</v>
      </c>
      <c r="F311" s="146" t="s">
        <v>0</v>
      </c>
      <c r="G311" s="29">
        <v>2</v>
      </c>
      <c r="H311" s="29">
        <v>158759990</v>
      </c>
      <c r="I311" s="100">
        <f t="shared" si="31"/>
        <v>0</v>
      </c>
      <c r="J311" s="243">
        <f t="shared" si="32"/>
        <v>0</v>
      </c>
      <c r="K311" s="111"/>
      <c r="L311" s="173"/>
      <c r="M311" s="146"/>
      <c r="N311" s="29"/>
      <c r="O311" s="29"/>
      <c r="P311" s="173"/>
      <c r="Q311" s="146"/>
      <c r="R311" s="29"/>
      <c r="S311" s="29"/>
      <c r="T311" s="100">
        <f t="shared" si="33"/>
        <v>0</v>
      </c>
      <c r="U311" s="243">
        <f t="shared" si="34"/>
        <v>0</v>
      </c>
    </row>
    <row r="312" spans="1:21" ht="28.8" x14ac:dyDescent="0.3">
      <c r="A312" s="63" t="s">
        <v>265</v>
      </c>
      <c r="B312" s="189" t="s">
        <v>0</v>
      </c>
      <c r="C312" s="189">
        <v>2</v>
      </c>
      <c r="D312" s="188">
        <v>151942164</v>
      </c>
      <c r="E312" s="173" t="s">
        <v>265</v>
      </c>
      <c r="F312" s="146" t="s">
        <v>0</v>
      </c>
      <c r="G312" s="29">
        <v>2</v>
      </c>
      <c r="H312" s="29">
        <v>151942164</v>
      </c>
      <c r="I312" s="100">
        <f t="shared" si="31"/>
        <v>0</v>
      </c>
      <c r="J312" s="243">
        <f t="shared" si="32"/>
        <v>0</v>
      </c>
      <c r="K312" s="111"/>
      <c r="L312" s="173"/>
      <c r="M312" s="146"/>
      <c r="N312" s="29"/>
      <c r="O312" s="29"/>
      <c r="P312" s="173"/>
      <c r="Q312" s="146"/>
      <c r="R312" s="29"/>
      <c r="S312" s="29"/>
      <c r="T312" s="100">
        <f t="shared" si="33"/>
        <v>0</v>
      </c>
      <c r="U312" s="243">
        <f t="shared" si="34"/>
        <v>0</v>
      </c>
    </row>
    <row r="313" spans="1:21" ht="43.2" x14ac:dyDescent="0.3">
      <c r="A313" s="63" t="s">
        <v>263</v>
      </c>
      <c r="B313" s="189" t="s">
        <v>0</v>
      </c>
      <c r="C313" s="189">
        <v>2</v>
      </c>
      <c r="D313" s="188">
        <v>132410279</v>
      </c>
      <c r="E313" s="173" t="s">
        <v>263</v>
      </c>
      <c r="F313" s="146" t="s">
        <v>0</v>
      </c>
      <c r="G313" s="29">
        <v>2</v>
      </c>
      <c r="H313" s="29">
        <v>132410279</v>
      </c>
      <c r="I313" s="100">
        <f t="shared" si="31"/>
        <v>0</v>
      </c>
      <c r="J313" s="243">
        <f t="shared" si="32"/>
        <v>0</v>
      </c>
      <c r="K313" s="111"/>
      <c r="L313" s="173"/>
      <c r="M313" s="146"/>
      <c r="N313" s="29"/>
      <c r="O313" s="29"/>
      <c r="P313" s="173"/>
      <c r="Q313" s="146"/>
      <c r="R313" s="29"/>
      <c r="S313" s="29"/>
      <c r="T313" s="100">
        <f t="shared" si="33"/>
        <v>0</v>
      </c>
      <c r="U313" s="243">
        <f t="shared" si="34"/>
        <v>0</v>
      </c>
    </row>
    <row r="314" spans="1:21" ht="43.2" x14ac:dyDescent="0.3">
      <c r="A314" s="63" t="s">
        <v>511</v>
      </c>
      <c r="B314" s="189" t="s">
        <v>0</v>
      </c>
      <c r="C314" s="189">
        <v>1</v>
      </c>
      <c r="D314" s="188">
        <v>116934962</v>
      </c>
      <c r="E314" s="173" t="s">
        <v>511</v>
      </c>
      <c r="F314" s="146" t="s">
        <v>0</v>
      </c>
      <c r="G314" s="29">
        <v>1</v>
      </c>
      <c r="H314" s="29">
        <v>116934962</v>
      </c>
      <c r="I314" s="100">
        <f t="shared" si="31"/>
        <v>0</v>
      </c>
      <c r="J314" s="243">
        <f t="shared" si="32"/>
        <v>0</v>
      </c>
      <c r="K314" s="111"/>
      <c r="L314" s="173"/>
      <c r="M314" s="146"/>
      <c r="N314" s="29"/>
      <c r="O314" s="29"/>
      <c r="P314" s="173"/>
      <c r="Q314" s="146"/>
      <c r="R314" s="29"/>
      <c r="S314" s="29"/>
      <c r="T314" s="100">
        <f t="shared" si="33"/>
        <v>0</v>
      </c>
      <c r="U314" s="243">
        <f t="shared" si="34"/>
        <v>0</v>
      </c>
    </row>
    <row r="315" spans="1:21" ht="43.2" x14ac:dyDescent="0.3">
      <c r="A315" s="63" t="s">
        <v>278</v>
      </c>
      <c r="B315" s="189" t="s">
        <v>0</v>
      </c>
      <c r="C315" s="189">
        <v>5</v>
      </c>
      <c r="D315" s="188">
        <v>82250040</v>
      </c>
      <c r="E315" s="173" t="s">
        <v>278</v>
      </c>
      <c r="F315" s="146" t="s">
        <v>0</v>
      </c>
      <c r="G315" s="29">
        <v>5</v>
      </c>
      <c r="H315" s="29">
        <v>82250040</v>
      </c>
      <c r="I315" s="100">
        <f t="shared" si="31"/>
        <v>0</v>
      </c>
      <c r="J315" s="243">
        <f t="shared" si="32"/>
        <v>0</v>
      </c>
      <c r="K315" s="111"/>
      <c r="L315" s="173"/>
      <c r="M315" s="146"/>
      <c r="N315" s="29"/>
      <c r="O315" s="29"/>
      <c r="P315" s="173"/>
      <c r="Q315" s="146"/>
      <c r="R315" s="29"/>
      <c r="S315" s="29"/>
      <c r="T315" s="100">
        <f t="shared" si="33"/>
        <v>0</v>
      </c>
      <c r="U315" s="243">
        <f t="shared" si="34"/>
        <v>0</v>
      </c>
    </row>
    <row r="316" spans="1:21" ht="43.2" x14ac:dyDescent="0.3">
      <c r="A316" s="63" t="s">
        <v>245</v>
      </c>
      <c r="B316" s="189" t="s">
        <v>0</v>
      </c>
      <c r="C316" s="189">
        <v>23</v>
      </c>
      <c r="D316" s="188">
        <v>80318711</v>
      </c>
      <c r="E316" s="173" t="s">
        <v>245</v>
      </c>
      <c r="F316" s="146" t="s">
        <v>0</v>
      </c>
      <c r="G316" s="29">
        <v>23</v>
      </c>
      <c r="H316" s="29">
        <v>80318711</v>
      </c>
      <c r="I316" s="100">
        <f t="shared" si="31"/>
        <v>0</v>
      </c>
      <c r="J316" s="243">
        <f t="shared" si="32"/>
        <v>0</v>
      </c>
      <c r="K316" s="111"/>
      <c r="L316" s="173"/>
      <c r="M316" s="146"/>
      <c r="N316" s="29"/>
      <c r="O316" s="29"/>
      <c r="P316" s="173"/>
      <c r="Q316" s="146"/>
      <c r="R316" s="29"/>
      <c r="S316" s="29"/>
      <c r="T316" s="100">
        <f t="shared" si="33"/>
        <v>0</v>
      </c>
      <c r="U316" s="243">
        <f t="shared" si="34"/>
        <v>0</v>
      </c>
    </row>
    <row r="317" spans="1:21" ht="28.8" x14ac:dyDescent="0.3">
      <c r="A317" s="63" t="s">
        <v>269</v>
      </c>
      <c r="B317" s="189" t="s">
        <v>0</v>
      </c>
      <c r="C317" s="189">
        <v>1</v>
      </c>
      <c r="D317" s="188">
        <v>72947034</v>
      </c>
      <c r="E317" s="173" t="s">
        <v>269</v>
      </c>
      <c r="F317" s="240" t="s">
        <v>0</v>
      </c>
      <c r="G317" s="32">
        <v>1</v>
      </c>
      <c r="H317" s="32">
        <v>72947034</v>
      </c>
      <c r="I317" s="100">
        <f t="shared" si="31"/>
        <v>0</v>
      </c>
      <c r="J317" s="243">
        <f t="shared" si="32"/>
        <v>0</v>
      </c>
      <c r="K317" s="111"/>
      <c r="L317" s="173"/>
      <c r="M317" s="240"/>
      <c r="N317" s="32"/>
      <c r="O317" s="32"/>
      <c r="P317" s="173"/>
      <c r="Q317" s="240"/>
      <c r="R317" s="32"/>
      <c r="S317" s="32"/>
      <c r="T317" s="100">
        <f t="shared" si="33"/>
        <v>0</v>
      </c>
      <c r="U317" s="243">
        <f t="shared" si="34"/>
        <v>0</v>
      </c>
    </row>
    <row r="318" spans="1:21" ht="28.8" x14ac:dyDescent="0.3">
      <c r="A318" s="63" t="s">
        <v>268</v>
      </c>
      <c r="B318" s="189" t="s">
        <v>0</v>
      </c>
      <c r="C318" s="189">
        <v>3</v>
      </c>
      <c r="D318" s="188">
        <v>68887997</v>
      </c>
      <c r="E318" s="173" t="s">
        <v>268</v>
      </c>
      <c r="F318" s="240" t="s">
        <v>0</v>
      </c>
      <c r="G318" s="32">
        <v>3</v>
      </c>
      <c r="H318" s="32">
        <v>68887997</v>
      </c>
      <c r="I318" s="100">
        <f t="shared" si="31"/>
        <v>0</v>
      </c>
      <c r="J318" s="243">
        <f t="shared" si="32"/>
        <v>0</v>
      </c>
      <c r="K318" s="111"/>
      <c r="L318" s="173"/>
      <c r="M318" s="240"/>
      <c r="N318" s="32"/>
      <c r="O318" s="32"/>
      <c r="P318" s="173"/>
      <c r="Q318" s="240"/>
      <c r="R318" s="32"/>
      <c r="S318" s="32"/>
      <c r="T318" s="100">
        <f t="shared" si="33"/>
        <v>0</v>
      </c>
      <c r="U318" s="243">
        <f t="shared" si="34"/>
        <v>0</v>
      </c>
    </row>
    <row r="319" spans="1:21" ht="43.2" x14ac:dyDescent="0.3">
      <c r="A319" s="63" t="s">
        <v>270</v>
      </c>
      <c r="B319" s="189" t="s">
        <v>0</v>
      </c>
      <c r="C319" s="189">
        <v>2</v>
      </c>
      <c r="D319" s="188">
        <v>68025810</v>
      </c>
      <c r="E319" s="173" t="s">
        <v>270</v>
      </c>
      <c r="F319" s="240" t="s">
        <v>0</v>
      </c>
      <c r="G319" s="32">
        <v>2</v>
      </c>
      <c r="H319" s="32">
        <v>68025810</v>
      </c>
      <c r="I319" s="100">
        <f t="shared" si="31"/>
        <v>0</v>
      </c>
      <c r="J319" s="243">
        <f t="shared" si="32"/>
        <v>0</v>
      </c>
      <c r="K319" s="111"/>
      <c r="L319" s="173"/>
      <c r="M319" s="240"/>
      <c r="N319" s="32"/>
      <c r="O319" s="32"/>
      <c r="P319" s="173"/>
      <c r="Q319" s="240"/>
      <c r="R319" s="32"/>
      <c r="S319" s="32"/>
      <c r="T319" s="100">
        <f t="shared" si="33"/>
        <v>0</v>
      </c>
      <c r="U319" s="243">
        <f t="shared" si="34"/>
        <v>0</v>
      </c>
    </row>
    <row r="320" spans="1:21" ht="43.2" x14ac:dyDescent="0.3">
      <c r="A320" s="63" t="s">
        <v>272</v>
      </c>
      <c r="B320" s="189" t="s">
        <v>0</v>
      </c>
      <c r="C320" s="189">
        <v>3</v>
      </c>
      <c r="D320" s="188">
        <v>54401857</v>
      </c>
      <c r="E320" s="173" t="s">
        <v>272</v>
      </c>
      <c r="F320" s="240" t="s">
        <v>0</v>
      </c>
      <c r="G320" s="32">
        <v>3</v>
      </c>
      <c r="H320" s="32">
        <v>54401857</v>
      </c>
      <c r="I320" s="100">
        <f t="shared" si="31"/>
        <v>0</v>
      </c>
      <c r="J320" s="243">
        <f t="shared" si="32"/>
        <v>0</v>
      </c>
      <c r="K320" s="111"/>
      <c r="L320" s="173"/>
      <c r="M320" s="240"/>
      <c r="N320" s="32"/>
      <c r="O320" s="32"/>
      <c r="P320" s="173"/>
      <c r="Q320" s="240"/>
      <c r="R320" s="32"/>
      <c r="S320" s="32"/>
      <c r="T320" s="100">
        <f t="shared" si="33"/>
        <v>0</v>
      </c>
      <c r="U320" s="243">
        <f t="shared" si="34"/>
        <v>0</v>
      </c>
    </row>
    <row r="321" spans="1:21" ht="43.2" x14ac:dyDescent="0.3">
      <c r="A321" s="63" t="s">
        <v>277</v>
      </c>
      <c r="B321" s="189" t="s">
        <v>0</v>
      </c>
      <c r="C321" s="189">
        <v>3</v>
      </c>
      <c r="D321" s="188">
        <v>53001488</v>
      </c>
      <c r="E321" s="173" t="s">
        <v>277</v>
      </c>
      <c r="F321" s="240" t="s">
        <v>0</v>
      </c>
      <c r="G321" s="32">
        <v>3</v>
      </c>
      <c r="H321" s="32">
        <v>53001488</v>
      </c>
      <c r="I321" s="100">
        <f t="shared" si="31"/>
        <v>0</v>
      </c>
      <c r="J321" s="243">
        <f t="shared" si="32"/>
        <v>0</v>
      </c>
      <c r="K321" s="111"/>
      <c r="L321" s="173"/>
      <c r="M321" s="240"/>
      <c r="N321" s="32"/>
      <c r="O321" s="32"/>
      <c r="P321" s="173"/>
      <c r="Q321" s="240"/>
      <c r="R321" s="32"/>
      <c r="S321" s="32"/>
      <c r="T321" s="100">
        <f t="shared" si="33"/>
        <v>0</v>
      </c>
      <c r="U321" s="243">
        <f t="shared" si="34"/>
        <v>0</v>
      </c>
    </row>
    <row r="322" spans="1:21" ht="28.8" x14ac:dyDescent="0.3">
      <c r="A322" s="63" t="s">
        <v>512</v>
      </c>
      <c r="B322" s="189" t="s">
        <v>0</v>
      </c>
      <c r="C322" s="189">
        <v>5</v>
      </c>
      <c r="D322" s="188">
        <v>52547232</v>
      </c>
      <c r="E322" s="173" t="s">
        <v>512</v>
      </c>
      <c r="F322" s="240" t="s">
        <v>0</v>
      </c>
      <c r="G322" s="32">
        <v>5</v>
      </c>
      <c r="H322" s="32">
        <v>52547232</v>
      </c>
      <c r="I322" s="100">
        <f t="shared" si="31"/>
        <v>0</v>
      </c>
      <c r="J322" s="243">
        <f t="shared" si="32"/>
        <v>0</v>
      </c>
      <c r="K322" s="111"/>
      <c r="L322" s="173"/>
      <c r="M322" s="240"/>
      <c r="N322" s="32"/>
      <c r="O322" s="32"/>
      <c r="P322" s="173"/>
      <c r="Q322" s="240"/>
      <c r="R322" s="32"/>
      <c r="S322" s="32"/>
      <c r="T322" s="100">
        <f t="shared" si="33"/>
        <v>0</v>
      </c>
      <c r="U322" s="243">
        <f t="shared" si="34"/>
        <v>0</v>
      </c>
    </row>
    <row r="323" spans="1:21" ht="28.8" x14ac:dyDescent="0.3">
      <c r="A323" s="63" t="s">
        <v>275</v>
      </c>
      <c r="B323" s="189" t="s">
        <v>0</v>
      </c>
      <c r="C323" s="189">
        <v>11</v>
      </c>
      <c r="D323" s="188">
        <v>51174183</v>
      </c>
      <c r="E323" s="173" t="s">
        <v>275</v>
      </c>
      <c r="F323" s="240" t="s">
        <v>0</v>
      </c>
      <c r="G323" s="32">
        <v>11</v>
      </c>
      <c r="H323" s="32">
        <v>51174183</v>
      </c>
      <c r="I323" s="100">
        <f t="shared" si="31"/>
        <v>0</v>
      </c>
      <c r="J323" s="243">
        <f t="shared" si="32"/>
        <v>0</v>
      </c>
      <c r="K323" s="111"/>
      <c r="L323" s="173"/>
      <c r="M323" s="240"/>
      <c r="N323" s="32"/>
      <c r="O323" s="32"/>
      <c r="P323" s="173"/>
      <c r="Q323" s="240"/>
      <c r="R323" s="32"/>
      <c r="S323" s="32"/>
      <c r="T323" s="100">
        <f t="shared" si="33"/>
        <v>0</v>
      </c>
      <c r="U323" s="243">
        <f t="shared" si="34"/>
        <v>0</v>
      </c>
    </row>
    <row r="324" spans="1:21" ht="28.8" x14ac:dyDescent="0.3">
      <c r="A324" s="63" t="s">
        <v>271</v>
      </c>
      <c r="B324" s="189" t="s">
        <v>0</v>
      </c>
      <c r="C324" s="189">
        <v>2</v>
      </c>
      <c r="D324" s="188">
        <v>49489039</v>
      </c>
      <c r="E324" s="173" t="s">
        <v>271</v>
      </c>
      <c r="F324" s="240" t="s">
        <v>0</v>
      </c>
      <c r="G324" s="32">
        <v>2</v>
      </c>
      <c r="H324" s="32">
        <v>49489039</v>
      </c>
      <c r="I324" s="100">
        <f t="shared" si="31"/>
        <v>0</v>
      </c>
      <c r="J324" s="243">
        <f t="shared" si="32"/>
        <v>0</v>
      </c>
      <c r="K324" s="111"/>
      <c r="L324" s="173"/>
      <c r="M324" s="240"/>
      <c r="N324" s="32"/>
      <c r="O324" s="32"/>
      <c r="P324" s="173"/>
      <c r="Q324" s="240"/>
      <c r="R324" s="32"/>
      <c r="S324" s="32"/>
      <c r="T324" s="100">
        <f t="shared" si="33"/>
        <v>0</v>
      </c>
      <c r="U324" s="243">
        <f t="shared" si="34"/>
        <v>0</v>
      </c>
    </row>
    <row r="325" spans="1:21" ht="43.2" x14ac:dyDescent="0.3">
      <c r="A325" s="63" t="s">
        <v>279</v>
      </c>
      <c r="B325" s="189" t="s">
        <v>0</v>
      </c>
      <c r="C325" s="189">
        <v>5</v>
      </c>
      <c r="D325" s="188">
        <v>49404229</v>
      </c>
      <c r="E325" s="173" t="s">
        <v>279</v>
      </c>
      <c r="F325" s="240" t="s">
        <v>0</v>
      </c>
      <c r="G325" s="32">
        <v>5</v>
      </c>
      <c r="H325" s="32">
        <v>49404229</v>
      </c>
      <c r="I325" s="100">
        <f t="shared" si="31"/>
        <v>0</v>
      </c>
      <c r="J325" s="243">
        <f t="shared" si="32"/>
        <v>0</v>
      </c>
      <c r="K325" s="111"/>
      <c r="L325" s="173"/>
      <c r="M325" s="240"/>
      <c r="N325" s="32"/>
      <c r="O325" s="32"/>
      <c r="P325" s="173"/>
      <c r="Q325" s="240"/>
      <c r="R325" s="32"/>
      <c r="S325" s="32"/>
      <c r="T325" s="100">
        <f t="shared" si="33"/>
        <v>0</v>
      </c>
      <c r="U325" s="243">
        <f t="shared" si="34"/>
        <v>0</v>
      </c>
    </row>
    <row r="326" spans="1:21" x14ac:dyDescent="0.3">
      <c r="A326" s="63" t="s">
        <v>280</v>
      </c>
      <c r="B326" s="189" t="s">
        <v>0</v>
      </c>
      <c r="C326" s="189">
        <v>5</v>
      </c>
      <c r="D326" s="188">
        <v>47153035</v>
      </c>
      <c r="E326" s="173" t="s">
        <v>280</v>
      </c>
      <c r="F326" s="240" t="s">
        <v>0</v>
      </c>
      <c r="G326" s="32">
        <v>5</v>
      </c>
      <c r="H326" s="32">
        <v>47153035</v>
      </c>
      <c r="I326" s="100">
        <f t="shared" si="31"/>
        <v>0</v>
      </c>
      <c r="J326" s="243">
        <f t="shared" si="32"/>
        <v>0</v>
      </c>
      <c r="K326" s="111"/>
      <c r="L326" s="173"/>
      <c r="M326" s="240"/>
      <c r="N326" s="32"/>
      <c r="O326" s="32"/>
      <c r="P326" s="173"/>
      <c r="Q326" s="240"/>
      <c r="R326" s="32"/>
      <c r="S326" s="32"/>
      <c r="T326" s="100">
        <f t="shared" si="33"/>
        <v>0</v>
      </c>
      <c r="U326" s="243">
        <f t="shared" si="34"/>
        <v>0</v>
      </c>
    </row>
    <row r="327" spans="1:21" ht="43.2" x14ac:dyDescent="0.3">
      <c r="A327" s="63" t="s">
        <v>273</v>
      </c>
      <c r="B327" s="189" t="s">
        <v>0</v>
      </c>
      <c r="C327" s="189">
        <v>2</v>
      </c>
      <c r="D327" s="188">
        <v>47103699</v>
      </c>
      <c r="E327" s="174" t="s">
        <v>273</v>
      </c>
      <c r="F327" s="240" t="s">
        <v>0</v>
      </c>
      <c r="G327" s="32">
        <v>2</v>
      </c>
      <c r="H327" s="32">
        <v>47103699</v>
      </c>
      <c r="I327" s="100">
        <f t="shared" si="31"/>
        <v>0</v>
      </c>
      <c r="J327" s="243">
        <f t="shared" si="32"/>
        <v>0</v>
      </c>
      <c r="K327" s="111"/>
      <c r="L327" s="174"/>
      <c r="M327" s="240"/>
      <c r="N327" s="32"/>
      <c r="O327" s="32"/>
      <c r="P327" s="174"/>
      <c r="Q327" s="240"/>
      <c r="R327" s="32"/>
      <c r="S327" s="32"/>
      <c r="T327" s="100">
        <f t="shared" si="33"/>
        <v>0</v>
      </c>
      <c r="U327" s="243">
        <f t="shared" si="34"/>
        <v>0</v>
      </c>
    </row>
    <row r="328" spans="1:21" ht="28.8" x14ac:dyDescent="0.3">
      <c r="A328" s="63" t="s">
        <v>276</v>
      </c>
      <c r="B328" s="189" t="s">
        <v>0</v>
      </c>
      <c r="C328" s="189">
        <v>2</v>
      </c>
      <c r="D328" s="188">
        <v>42839060</v>
      </c>
      <c r="E328" s="174" t="s">
        <v>276</v>
      </c>
      <c r="F328" s="240" t="s">
        <v>0</v>
      </c>
      <c r="G328" s="32">
        <v>2</v>
      </c>
      <c r="H328" s="32">
        <v>42839060</v>
      </c>
      <c r="I328" s="100">
        <f t="shared" si="31"/>
        <v>0</v>
      </c>
      <c r="J328" s="243">
        <f t="shared" si="32"/>
        <v>0</v>
      </c>
      <c r="K328" s="111"/>
      <c r="L328" s="174"/>
      <c r="M328" s="240"/>
      <c r="N328" s="32"/>
      <c r="O328" s="32"/>
      <c r="P328" s="174"/>
      <c r="Q328" s="240"/>
      <c r="R328" s="32"/>
      <c r="S328" s="32"/>
      <c r="T328" s="100">
        <f t="shared" si="33"/>
        <v>0</v>
      </c>
      <c r="U328" s="243">
        <f t="shared" si="34"/>
        <v>0</v>
      </c>
    </row>
    <row r="329" spans="1:21" ht="28.8" x14ac:dyDescent="0.3">
      <c r="A329" s="63" t="s">
        <v>274</v>
      </c>
      <c r="B329" s="189" t="s">
        <v>0</v>
      </c>
      <c r="C329" s="189">
        <v>1</v>
      </c>
      <c r="D329" s="188">
        <v>41019242</v>
      </c>
      <c r="E329" s="174" t="s">
        <v>274</v>
      </c>
      <c r="F329" s="240" t="s">
        <v>0</v>
      </c>
      <c r="G329" s="32">
        <v>1</v>
      </c>
      <c r="H329" s="32">
        <v>41019242</v>
      </c>
      <c r="I329" s="100">
        <f t="shared" si="31"/>
        <v>0</v>
      </c>
      <c r="J329" s="243">
        <f t="shared" si="32"/>
        <v>0</v>
      </c>
      <c r="K329" s="111"/>
      <c r="L329" s="174"/>
      <c r="M329" s="240"/>
      <c r="N329" s="32"/>
      <c r="O329" s="32"/>
      <c r="P329" s="174"/>
      <c r="Q329" s="240"/>
      <c r="R329" s="32"/>
      <c r="S329" s="32"/>
      <c r="T329" s="100">
        <f t="shared" si="33"/>
        <v>0</v>
      </c>
      <c r="U329" s="243">
        <f t="shared" si="34"/>
        <v>0</v>
      </c>
    </row>
    <row r="330" spans="1:21" ht="43.2" x14ac:dyDescent="0.3">
      <c r="A330" s="63" t="s">
        <v>513</v>
      </c>
      <c r="B330" s="189" t="s">
        <v>0</v>
      </c>
      <c r="C330" s="189">
        <v>9</v>
      </c>
      <c r="D330" s="188">
        <v>40401439</v>
      </c>
      <c r="E330" s="174" t="s">
        <v>513</v>
      </c>
      <c r="F330" s="240" t="s">
        <v>0</v>
      </c>
      <c r="G330" s="32">
        <v>9</v>
      </c>
      <c r="H330" s="32">
        <v>40401439</v>
      </c>
      <c r="I330" s="100">
        <f t="shared" si="31"/>
        <v>0</v>
      </c>
      <c r="J330" s="243">
        <f t="shared" si="32"/>
        <v>0</v>
      </c>
      <c r="K330" s="111"/>
      <c r="L330" s="174"/>
      <c r="M330" s="240"/>
      <c r="N330" s="32"/>
      <c r="O330" s="32"/>
      <c r="P330" s="174"/>
      <c r="Q330" s="240"/>
      <c r="R330" s="32"/>
      <c r="S330" s="32"/>
      <c r="T330" s="100">
        <f t="shared" si="33"/>
        <v>0</v>
      </c>
      <c r="U330" s="243">
        <f t="shared" si="34"/>
        <v>0</v>
      </c>
    </row>
    <row r="331" spans="1:21" ht="28.8" x14ac:dyDescent="0.3">
      <c r="A331" s="63" t="s">
        <v>565</v>
      </c>
      <c r="B331" s="189" t="s">
        <v>0</v>
      </c>
      <c r="C331" s="189">
        <v>1</v>
      </c>
      <c r="D331" s="188">
        <v>39983152</v>
      </c>
      <c r="E331" s="174" t="s">
        <v>565</v>
      </c>
      <c r="F331" s="240" t="s">
        <v>0</v>
      </c>
      <c r="G331" s="32">
        <v>1</v>
      </c>
      <c r="H331" s="32">
        <v>39983152</v>
      </c>
      <c r="I331" s="100">
        <f t="shared" si="31"/>
        <v>0</v>
      </c>
      <c r="J331" s="243">
        <f t="shared" si="32"/>
        <v>0</v>
      </c>
      <c r="K331" s="111"/>
      <c r="L331" s="174"/>
      <c r="M331" s="240"/>
      <c r="N331" s="32"/>
      <c r="O331" s="32"/>
      <c r="P331" s="174"/>
      <c r="Q331" s="240"/>
      <c r="R331" s="32"/>
      <c r="S331" s="32"/>
      <c r="T331" s="100">
        <f t="shared" si="33"/>
        <v>0</v>
      </c>
      <c r="U331" s="243">
        <f t="shared" si="34"/>
        <v>0</v>
      </c>
    </row>
    <row r="332" spans="1:21" ht="28.8" x14ac:dyDescent="0.3">
      <c r="A332" s="63" t="s">
        <v>284</v>
      </c>
      <c r="B332" s="189" t="s">
        <v>0</v>
      </c>
      <c r="C332" s="189">
        <v>3</v>
      </c>
      <c r="D332" s="188">
        <v>39404602</v>
      </c>
      <c r="E332" s="174" t="s">
        <v>284</v>
      </c>
      <c r="F332" s="240" t="s">
        <v>0</v>
      </c>
      <c r="G332" s="32">
        <v>3</v>
      </c>
      <c r="H332" s="32">
        <v>39404602</v>
      </c>
      <c r="I332" s="100">
        <f t="shared" si="31"/>
        <v>0</v>
      </c>
      <c r="J332" s="243">
        <f t="shared" si="32"/>
        <v>0</v>
      </c>
      <c r="K332" s="111"/>
      <c r="L332" s="174"/>
      <c r="M332" s="240"/>
      <c r="N332" s="32"/>
      <c r="O332" s="32"/>
      <c r="P332" s="174"/>
      <c r="Q332" s="240"/>
      <c r="R332" s="32"/>
      <c r="S332" s="32"/>
      <c r="T332" s="100">
        <f t="shared" si="33"/>
        <v>0</v>
      </c>
      <c r="U332" s="243">
        <f t="shared" si="34"/>
        <v>0</v>
      </c>
    </row>
    <row r="333" spans="1:21" ht="28.8" x14ac:dyDescent="0.3">
      <c r="A333" s="63" t="s">
        <v>283</v>
      </c>
      <c r="B333" s="189" t="s">
        <v>0</v>
      </c>
      <c r="C333" s="189">
        <v>7</v>
      </c>
      <c r="D333" s="188">
        <v>38041756</v>
      </c>
      <c r="E333" s="174" t="s">
        <v>283</v>
      </c>
      <c r="F333" s="240" t="s">
        <v>0</v>
      </c>
      <c r="G333" s="32">
        <v>7</v>
      </c>
      <c r="H333" s="32">
        <v>38041756</v>
      </c>
      <c r="I333" s="100">
        <f t="shared" si="31"/>
        <v>0</v>
      </c>
      <c r="J333" s="243">
        <f t="shared" si="32"/>
        <v>0</v>
      </c>
      <c r="K333" s="111"/>
      <c r="L333" s="174"/>
      <c r="M333" s="240"/>
      <c r="N333" s="32"/>
      <c r="O333" s="32"/>
      <c r="P333" s="174"/>
      <c r="Q333" s="240"/>
      <c r="R333" s="32"/>
      <c r="S333" s="32"/>
      <c r="T333" s="100">
        <f t="shared" si="33"/>
        <v>0</v>
      </c>
      <c r="U333" s="243">
        <f t="shared" si="34"/>
        <v>0</v>
      </c>
    </row>
    <row r="334" spans="1:21" ht="28.8" x14ac:dyDescent="0.3">
      <c r="A334" s="63" t="s">
        <v>566</v>
      </c>
      <c r="B334" s="189" t="s">
        <v>0</v>
      </c>
      <c r="C334" s="189">
        <v>5</v>
      </c>
      <c r="D334" s="188">
        <v>35510004</v>
      </c>
      <c r="E334" s="174" t="s">
        <v>566</v>
      </c>
      <c r="F334" s="240" t="s">
        <v>0</v>
      </c>
      <c r="G334" s="32">
        <v>5</v>
      </c>
      <c r="H334" s="32">
        <v>35510004</v>
      </c>
      <c r="I334" s="100">
        <f t="shared" si="31"/>
        <v>0</v>
      </c>
      <c r="J334" s="243">
        <f t="shared" si="32"/>
        <v>0</v>
      </c>
      <c r="K334" s="111"/>
      <c r="L334" s="174"/>
      <c r="M334" s="240"/>
      <c r="N334" s="32"/>
      <c r="O334" s="32"/>
      <c r="P334" s="174"/>
      <c r="Q334" s="240"/>
      <c r="R334" s="32"/>
      <c r="S334" s="32"/>
      <c r="T334" s="100">
        <f t="shared" si="33"/>
        <v>0</v>
      </c>
      <c r="U334" s="243">
        <f t="shared" si="34"/>
        <v>0</v>
      </c>
    </row>
    <row r="335" spans="1:21" ht="28.8" x14ac:dyDescent="0.3">
      <c r="A335" s="63" t="s">
        <v>281</v>
      </c>
      <c r="B335" s="189" t="s">
        <v>0</v>
      </c>
      <c r="C335" s="189">
        <v>1</v>
      </c>
      <c r="D335" s="188">
        <v>35395079</v>
      </c>
      <c r="E335" s="174" t="s">
        <v>281</v>
      </c>
      <c r="F335" s="240" t="s">
        <v>0</v>
      </c>
      <c r="G335" s="32">
        <v>1</v>
      </c>
      <c r="H335" s="32">
        <v>35395079</v>
      </c>
      <c r="I335" s="100">
        <f t="shared" si="31"/>
        <v>0</v>
      </c>
      <c r="J335" s="243">
        <f t="shared" si="32"/>
        <v>0</v>
      </c>
      <c r="K335" s="111"/>
      <c r="L335" s="174"/>
      <c r="M335" s="240"/>
      <c r="N335" s="32"/>
      <c r="O335" s="32"/>
      <c r="P335" s="174"/>
      <c r="Q335" s="240"/>
      <c r="R335" s="32"/>
      <c r="S335" s="32"/>
      <c r="T335" s="100">
        <f t="shared" si="33"/>
        <v>0</v>
      </c>
      <c r="U335" s="243">
        <f t="shared" si="34"/>
        <v>0</v>
      </c>
    </row>
    <row r="336" spans="1:21" x14ac:dyDescent="0.3">
      <c r="A336" s="63" t="s">
        <v>928</v>
      </c>
      <c r="B336" s="189" t="s">
        <v>0</v>
      </c>
      <c r="C336" s="189">
        <v>2</v>
      </c>
      <c r="D336" s="188">
        <v>35385630</v>
      </c>
      <c r="E336" s="174" t="s">
        <v>928</v>
      </c>
      <c r="F336" s="240" t="s">
        <v>0</v>
      </c>
      <c r="G336" s="32">
        <v>2</v>
      </c>
      <c r="H336" s="32">
        <v>35385630</v>
      </c>
      <c r="I336" s="100">
        <f t="shared" si="31"/>
        <v>0</v>
      </c>
      <c r="J336" s="243">
        <f t="shared" si="32"/>
        <v>0</v>
      </c>
      <c r="K336" s="111"/>
      <c r="L336" s="174"/>
      <c r="M336" s="240"/>
      <c r="N336" s="32"/>
      <c r="O336" s="32"/>
      <c r="P336" s="174"/>
      <c r="Q336" s="240"/>
      <c r="R336" s="32"/>
      <c r="S336" s="32"/>
      <c r="T336" s="100">
        <f t="shared" si="33"/>
        <v>0</v>
      </c>
      <c r="U336" s="243">
        <f t="shared" si="34"/>
        <v>0</v>
      </c>
    </row>
    <row r="337" spans="1:21" ht="28.8" x14ac:dyDescent="0.3">
      <c r="A337" s="63" t="s">
        <v>285</v>
      </c>
      <c r="B337" s="189" t="s">
        <v>0</v>
      </c>
      <c r="C337" s="189">
        <v>3</v>
      </c>
      <c r="D337" s="188">
        <v>35160897</v>
      </c>
      <c r="E337" s="174" t="s">
        <v>285</v>
      </c>
      <c r="F337" s="240" t="s">
        <v>0</v>
      </c>
      <c r="G337" s="32">
        <v>3</v>
      </c>
      <c r="H337" s="32">
        <v>35160897</v>
      </c>
      <c r="I337" s="100">
        <f t="shared" si="31"/>
        <v>0</v>
      </c>
      <c r="J337" s="243">
        <f t="shared" si="32"/>
        <v>0</v>
      </c>
      <c r="K337" s="111"/>
      <c r="L337" s="174"/>
      <c r="M337" s="240"/>
      <c r="N337" s="32"/>
      <c r="O337" s="32"/>
      <c r="P337" s="174"/>
      <c r="Q337" s="240"/>
      <c r="R337" s="32"/>
      <c r="S337" s="32"/>
      <c r="T337" s="100">
        <f t="shared" si="33"/>
        <v>0</v>
      </c>
      <c r="U337" s="243">
        <f t="shared" si="34"/>
        <v>0</v>
      </c>
    </row>
    <row r="338" spans="1:21" ht="57.6" x14ac:dyDescent="0.3">
      <c r="A338" s="63" t="s">
        <v>282</v>
      </c>
      <c r="B338" s="189" t="s">
        <v>0</v>
      </c>
      <c r="C338" s="189">
        <v>4</v>
      </c>
      <c r="D338" s="188">
        <v>34154172</v>
      </c>
      <c r="E338" s="174" t="s">
        <v>282</v>
      </c>
      <c r="F338" s="240" t="s">
        <v>0</v>
      </c>
      <c r="G338" s="32">
        <v>4</v>
      </c>
      <c r="H338" s="32">
        <v>34154172</v>
      </c>
      <c r="I338" s="100">
        <f t="shared" si="31"/>
        <v>0</v>
      </c>
      <c r="J338" s="243">
        <f t="shared" si="32"/>
        <v>0</v>
      </c>
      <c r="K338" s="111"/>
      <c r="L338" s="174"/>
      <c r="M338" s="240"/>
      <c r="N338" s="32"/>
      <c r="O338" s="32"/>
      <c r="P338" s="174"/>
      <c r="Q338" s="240"/>
      <c r="R338" s="32"/>
      <c r="S338" s="32"/>
      <c r="T338" s="100">
        <f t="shared" si="33"/>
        <v>0</v>
      </c>
      <c r="U338" s="243">
        <f t="shared" si="34"/>
        <v>0</v>
      </c>
    </row>
    <row r="339" spans="1:21" ht="43.2" x14ac:dyDescent="0.3">
      <c r="A339" s="63" t="s">
        <v>288</v>
      </c>
      <c r="B339" s="189" t="s">
        <v>0</v>
      </c>
      <c r="C339" s="189">
        <v>2</v>
      </c>
      <c r="D339" s="188">
        <v>33151630</v>
      </c>
      <c r="E339" s="174" t="s">
        <v>288</v>
      </c>
      <c r="F339" s="240" t="s">
        <v>0</v>
      </c>
      <c r="G339" s="32">
        <v>2</v>
      </c>
      <c r="H339" s="32">
        <v>33151630</v>
      </c>
      <c r="I339" s="100">
        <f t="shared" si="31"/>
        <v>0</v>
      </c>
      <c r="J339" s="243">
        <f t="shared" si="32"/>
        <v>0</v>
      </c>
      <c r="K339" s="111"/>
      <c r="L339" s="174"/>
      <c r="M339" s="240"/>
      <c r="N339" s="32"/>
      <c r="O339" s="32"/>
      <c r="P339" s="174"/>
      <c r="Q339" s="240"/>
      <c r="R339" s="32"/>
      <c r="S339" s="32"/>
      <c r="T339" s="100">
        <f t="shared" si="33"/>
        <v>0</v>
      </c>
      <c r="U339" s="243">
        <f t="shared" si="34"/>
        <v>0</v>
      </c>
    </row>
    <row r="340" spans="1:21" ht="28.8" x14ac:dyDescent="0.3">
      <c r="A340" s="63" t="s">
        <v>286</v>
      </c>
      <c r="B340" s="189" t="s">
        <v>0</v>
      </c>
      <c r="C340" s="189">
        <v>1</v>
      </c>
      <c r="D340" s="188">
        <v>33106750</v>
      </c>
      <c r="E340" s="174" t="s">
        <v>286</v>
      </c>
      <c r="F340" s="240" t="s">
        <v>0</v>
      </c>
      <c r="G340" s="32">
        <v>1</v>
      </c>
      <c r="H340" s="32">
        <v>33106750</v>
      </c>
      <c r="I340" s="100">
        <f t="shared" si="31"/>
        <v>0</v>
      </c>
      <c r="J340" s="243">
        <f t="shared" si="32"/>
        <v>0</v>
      </c>
      <c r="K340" s="111"/>
      <c r="L340" s="174"/>
      <c r="M340" s="240"/>
      <c r="N340" s="32"/>
      <c r="O340" s="32"/>
      <c r="P340" s="174"/>
      <c r="Q340" s="240"/>
      <c r="R340" s="32"/>
      <c r="S340" s="32"/>
      <c r="T340" s="100">
        <f t="shared" si="33"/>
        <v>0</v>
      </c>
      <c r="U340" s="243">
        <f t="shared" si="34"/>
        <v>0</v>
      </c>
    </row>
    <row r="341" spans="1:21" ht="28.8" x14ac:dyDescent="0.3">
      <c r="A341" s="63" t="s">
        <v>523</v>
      </c>
      <c r="B341" s="189" t="s">
        <v>0</v>
      </c>
      <c r="C341" s="189">
        <v>3</v>
      </c>
      <c r="D341" s="188">
        <v>31889695</v>
      </c>
      <c r="E341" s="174" t="s">
        <v>523</v>
      </c>
      <c r="F341" s="240" t="s">
        <v>0</v>
      </c>
      <c r="G341" s="32">
        <v>3</v>
      </c>
      <c r="H341" s="32">
        <v>31889695</v>
      </c>
      <c r="I341" s="100">
        <f t="shared" ref="I341:I358" si="35">C341-G341</f>
        <v>0</v>
      </c>
      <c r="J341" s="243">
        <f t="shared" ref="J341:J358" si="36">D341-H341</f>
        <v>0</v>
      </c>
      <c r="K341" s="111"/>
      <c r="L341" s="174"/>
      <c r="M341" s="240"/>
      <c r="N341" s="32"/>
      <c r="O341" s="32"/>
      <c r="P341" s="174"/>
      <c r="Q341" s="240"/>
      <c r="R341" s="32"/>
      <c r="S341" s="32"/>
      <c r="T341" s="100">
        <f t="shared" ref="T341:T358" si="37">N341-R341</f>
        <v>0</v>
      </c>
      <c r="U341" s="243">
        <f t="shared" ref="U341:U358" si="38">O341-S341</f>
        <v>0</v>
      </c>
    </row>
    <row r="342" spans="1:21" ht="43.2" x14ac:dyDescent="0.3">
      <c r="A342" s="63" t="s">
        <v>294</v>
      </c>
      <c r="B342" s="189" t="s">
        <v>0</v>
      </c>
      <c r="C342" s="189">
        <v>2</v>
      </c>
      <c r="D342" s="188">
        <v>31863387</v>
      </c>
      <c r="E342" s="174" t="s">
        <v>294</v>
      </c>
      <c r="F342" s="240" t="s">
        <v>0</v>
      </c>
      <c r="G342" s="32">
        <v>2</v>
      </c>
      <c r="H342" s="32">
        <v>31863387</v>
      </c>
      <c r="I342" s="100">
        <f t="shared" si="35"/>
        <v>0</v>
      </c>
      <c r="J342" s="243">
        <f t="shared" si="36"/>
        <v>0</v>
      </c>
      <c r="K342" s="111"/>
      <c r="L342" s="174"/>
      <c r="M342" s="240"/>
      <c r="N342" s="32"/>
      <c r="O342" s="32"/>
      <c r="P342" s="174"/>
      <c r="Q342" s="240"/>
      <c r="R342" s="32"/>
      <c r="S342" s="32"/>
      <c r="T342" s="100">
        <f t="shared" si="37"/>
        <v>0</v>
      </c>
      <c r="U342" s="243">
        <f t="shared" si="38"/>
        <v>0</v>
      </c>
    </row>
    <row r="343" spans="1:21" ht="43.2" x14ac:dyDescent="0.3">
      <c r="A343" s="63" t="s">
        <v>291</v>
      </c>
      <c r="B343" s="189" t="s">
        <v>0</v>
      </c>
      <c r="C343" s="189">
        <v>2</v>
      </c>
      <c r="D343" s="188">
        <v>31788187</v>
      </c>
      <c r="E343" s="174" t="s">
        <v>291</v>
      </c>
      <c r="F343" s="240" t="s">
        <v>0</v>
      </c>
      <c r="G343" s="32">
        <v>2</v>
      </c>
      <c r="H343" s="32">
        <v>31788187</v>
      </c>
      <c r="I343" s="100">
        <f t="shared" si="35"/>
        <v>0</v>
      </c>
      <c r="J343" s="243">
        <f t="shared" si="36"/>
        <v>0</v>
      </c>
      <c r="K343" s="111"/>
      <c r="L343" s="174"/>
      <c r="M343" s="240"/>
      <c r="N343" s="32"/>
      <c r="O343" s="32"/>
      <c r="P343" s="174"/>
      <c r="Q343" s="240"/>
      <c r="R343" s="32"/>
      <c r="S343" s="32"/>
      <c r="T343" s="100">
        <f t="shared" si="37"/>
        <v>0</v>
      </c>
      <c r="U343" s="243">
        <f t="shared" si="38"/>
        <v>0</v>
      </c>
    </row>
    <row r="344" spans="1:21" ht="43.2" x14ac:dyDescent="0.3">
      <c r="A344" s="63" t="s">
        <v>567</v>
      </c>
      <c r="B344" s="189" t="s">
        <v>0</v>
      </c>
      <c r="C344" s="189">
        <v>3</v>
      </c>
      <c r="D344" s="188">
        <v>31354547</v>
      </c>
      <c r="E344" s="174" t="s">
        <v>567</v>
      </c>
      <c r="F344" s="240" t="s">
        <v>0</v>
      </c>
      <c r="G344" s="32">
        <v>3</v>
      </c>
      <c r="H344" s="32">
        <v>31354547</v>
      </c>
      <c r="I344" s="100">
        <f t="shared" si="35"/>
        <v>0</v>
      </c>
      <c r="J344" s="243">
        <f t="shared" si="36"/>
        <v>0</v>
      </c>
      <c r="K344" s="111"/>
      <c r="L344" s="174"/>
      <c r="M344" s="240"/>
      <c r="N344" s="32"/>
      <c r="O344" s="32"/>
      <c r="P344" s="174"/>
      <c r="Q344" s="240"/>
      <c r="R344" s="32"/>
      <c r="S344" s="32"/>
      <c r="T344" s="100">
        <f t="shared" si="37"/>
        <v>0</v>
      </c>
      <c r="U344" s="243">
        <f t="shared" si="38"/>
        <v>0</v>
      </c>
    </row>
    <row r="345" spans="1:21" ht="28.8" x14ac:dyDescent="0.3">
      <c r="A345" s="63" t="s">
        <v>516</v>
      </c>
      <c r="B345" s="189" t="s">
        <v>0</v>
      </c>
      <c r="C345" s="189">
        <v>3</v>
      </c>
      <c r="D345" s="188">
        <v>30105365</v>
      </c>
      <c r="E345" s="174" t="s">
        <v>516</v>
      </c>
      <c r="F345" s="240" t="s">
        <v>0</v>
      </c>
      <c r="G345" s="32">
        <v>3</v>
      </c>
      <c r="H345" s="32">
        <v>30105365</v>
      </c>
      <c r="I345" s="100">
        <f t="shared" si="35"/>
        <v>0</v>
      </c>
      <c r="J345" s="243">
        <f t="shared" si="36"/>
        <v>0</v>
      </c>
      <c r="K345" s="111"/>
      <c r="L345" s="174"/>
      <c r="M345" s="240"/>
      <c r="N345" s="32"/>
      <c r="O345" s="32"/>
      <c r="P345" s="174"/>
      <c r="Q345" s="240"/>
      <c r="R345" s="32"/>
      <c r="S345" s="32"/>
      <c r="T345" s="100">
        <f t="shared" si="37"/>
        <v>0</v>
      </c>
      <c r="U345" s="243">
        <f t="shared" si="38"/>
        <v>0</v>
      </c>
    </row>
    <row r="346" spans="1:21" ht="28.8" x14ac:dyDescent="0.3">
      <c r="A346" s="63" t="s">
        <v>569</v>
      </c>
      <c r="B346" s="189" t="s">
        <v>0</v>
      </c>
      <c r="C346" s="189">
        <v>3</v>
      </c>
      <c r="D346" s="188">
        <v>29582986</v>
      </c>
      <c r="E346" s="174" t="s">
        <v>569</v>
      </c>
      <c r="F346" s="240" t="s">
        <v>0</v>
      </c>
      <c r="G346" s="32">
        <v>3</v>
      </c>
      <c r="H346" s="32">
        <v>29582986</v>
      </c>
      <c r="I346" s="100">
        <f t="shared" si="35"/>
        <v>0</v>
      </c>
      <c r="J346" s="243">
        <f t="shared" si="36"/>
        <v>0</v>
      </c>
      <c r="K346" s="111"/>
      <c r="L346" s="174"/>
      <c r="M346" s="240"/>
      <c r="N346" s="32"/>
      <c r="O346" s="32"/>
      <c r="P346" s="174"/>
      <c r="Q346" s="240"/>
      <c r="R346" s="32"/>
      <c r="S346" s="32"/>
      <c r="T346" s="100">
        <f t="shared" si="37"/>
        <v>0</v>
      </c>
      <c r="U346" s="243">
        <f t="shared" si="38"/>
        <v>0</v>
      </c>
    </row>
    <row r="347" spans="1:21" ht="57.6" x14ac:dyDescent="0.3">
      <c r="A347" s="63" t="s">
        <v>293</v>
      </c>
      <c r="B347" s="189" t="s">
        <v>0</v>
      </c>
      <c r="C347" s="189">
        <v>1</v>
      </c>
      <c r="D347" s="188">
        <v>29055990</v>
      </c>
      <c r="E347" s="174" t="s">
        <v>293</v>
      </c>
      <c r="F347" s="240" t="s">
        <v>0</v>
      </c>
      <c r="G347" s="32">
        <v>1</v>
      </c>
      <c r="H347" s="32">
        <v>29055990</v>
      </c>
      <c r="I347" s="100">
        <f t="shared" si="35"/>
        <v>0</v>
      </c>
      <c r="J347" s="243">
        <f t="shared" si="36"/>
        <v>0</v>
      </c>
      <c r="K347" s="111"/>
      <c r="L347" s="174"/>
      <c r="M347" s="240"/>
      <c r="N347" s="32"/>
      <c r="O347" s="32"/>
      <c r="P347" s="174"/>
      <c r="Q347" s="240"/>
      <c r="R347" s="32"/>
      <c r="S347" s="32"/>
      <c r="T347" s="100">
        <f t="shared" si="37"/>
        <v>0</v>
      </c>
      <c r="U347" s="243">
        <f t="shared" si="38"/>
        <v>0</v>
      </c>
    </row>
    <row r="348" spans="1:21" ht="43.2" x14ac:dyDescent="0.3">
      <c r="A348" s="63" t="s">
        <v>287</v>
      </c>
      <c r="B348" s="189" t="s">
        <v>0</v>
      </c>
      <c r="C348" s="189">
        <v>6</v>
      </c>
      <c r="D348" s="188">
        <v>28612763</v>
      </c>
      <c r="E348" s="174" t="s">
        <v>287</v>
      </c>
      <c r="F348" s="240" t="s">
        <v>0</v>
      </c>
      <c r="G348" s="32">
        <v>6</v>
      </c>
      <c r="H348" s="32">
        <v>28612763</v>
      </c>
      <c r="I348" s="100">
        <f t="shared" si="35"/>
        <v>0</v>
      </c>
      <c r="J348" s="243">
        <f t="shared" si="36"/>
        <v>0</v>
      </c>
      <c r="K348" s="111"/>
      <c r="L348" s="174"/>
      <c r="M348" s="240"/>
      <c r="N348" s="32"/>
      <c r="O348" s="32"/>
      <c r="P348" s="174"/>
      <c r="Q348" s="240"/>
      <c r="R348" s="32"/>
      <c r="S348" s="32"/>
      <c r="T348" s="100">
        <f t="shared" si="37"/>
        <v>0</v>
      </c>
      <c r="U348" s="243">
        <f t="shared" si="38"/>
        <v>0</v>
      </c>
    </row>
    <row r="349" spans="1:21" ht="43.2" x14ac:dyDescent="0.3">
      <c r="A349" s="63" t="s">
        <v>515</v>
      </c>
      <c r="B349" s="189" t="s">
        <v>0</v>
      </c>
      <c r="C349" s="189">
        <v>1</v>
      </c>
      <c r="D349" s="188">
        <v>28495396</v>
      </c>
      <c r="E349" s="174" t="s">
        <v>515</v>
      </c>
      <c r="F349" s="240" t="s">
        <v>0</v>
      </c>
      <c r="G349" s="32">
        <v>1</v>
      </c>
      <c r="H349" s="32">
        <v>28495396</v>
      </c>
      <c r="I349" s="100">
        <f t="shared" si="35"/>
        <v>0</v>
      </c>
      <c r="J349" s="243">
        <f t="shared" si="36"/>
        <v>0</v>
      </c>
      <c r="K349" s="111"/>
      <c r="L349" s="174"/>
      <c r="M349" s="240"/>
      <c r="N349" s="32"/>
      <c r="O349" s="32"/>
      <c r="P349" s="174"/>
      <c r="Q349" s="240"/>
      <c r="R349" s="32"/>
      <c r="S349" s="32"/>
      <c r="T349" s="100">
        <f t="shared" si="37"/>
        <v>0</v>
      </c>
      <c r="U349" s="243">
        <f t="shared" si="38"/>
        <v>0</v>
      </c>
    </row>
    <row r="350" spans="1:21" ht="28.8" x14ac:dyDescent="0.3">
      <c r="A350" s="63" t="s">
        <v>295</v>
      </c>
      <c r="B350" s="189" t="s">
        <v>0</v>
      </c>
      <c r="C350" s="189">
        <v>2</v>
      </c>
      <c r="D350" s="188">
        <v>28119801</v>
      </c>
      <c r="E350" s="174" t="s">
        <v>295</v>
      </c>
      <c r="F350" s="240" t="s">
        <v>0</v>
      </c>
      <c r="G350" s="32">
        <v>2</v>
      </c>
      <c r="H350" s="32">
        <v>28119801</v>
      </c>
      <c r="I350" s="100">
        <f t="shared" si="35"/>
        <v>0</v>
      </c>
      <c r="J350" s="243">
        <f t="shared" si="36"/>
        <v>0</v>
      </c>
      <c r="K350" s="111"/>
      <c r="L350" s="174"/>
      <c r="M350" s="240"/>
      <c r="N350" s="32"/>
      <c r="O350" s="32"/>
      <c r="P350" s="174"/>
      <c r="Q350" s="240"/>
      <c r="R350" s="32"/>
      <c r="S350" s="32"/>
      <c r="T350" s="100">
        <f t="shared" si="37"/>
        <v>0</v>
      </c>
      <c r="U350" s="243">
        <f t="shared" si="38"/>
        <v>0</v>
      </c>
    </row>
    <row r="351" spans="1:21" ht="43.2" x14ac:dyDescent="0.3">
      <c r="A351" s="63" t="s">
        <v>290</v>
      </c>
      <c r="B351" s="189" t="s">
        <v>0</v>
      </c>
      <c r="C351" s="189">
        <v>2</v>
      </c>
      <c r="D351" s="188">
        <v>27890288</v>
      </c>
      <c r="E351" s="174" t="s">
        <v>290</v>
      </c>
      <c r="F351" s="240" t="s">
        <v>0</v>
      </c>
      <c r="G351" s="32">
        <v>2</v>
      </c>
      <c r="H351" s="32">
        <v>27890288</v>
      </c>
      <c r="I351" s="100">
        <f t="shared" si="35"/>
        <v>0</v>
      </c>
      <c r="J351" s="243">
        <f t="shared" si="36"/>
        <v>0</v>
      </c>
      <c r="K351" s="111"/>
      <c r="L351" s="174"/>
      <c r="M351" s="240"/>
      <c r="N351" s="32"/>
      <c r="O351" s="32"/>
      <c r="P351" s="174"/>
      <c r="Q351" s="240"/>
      <c r="R351" s="32"/>
      <c r="S351" s="32"/>
      <c r="T351" s="100">
        <f t="shared" si="37"/>
        <v>0</v>
      </c>
      <c r="U351" s="243">
        <f t="shared" si="38"/>
        <v>0</v>
      </c>
    </row>
    <row r="352" spans="1:21" ht="43.2" x14ac:dyDescent="0.3">
      <c r="A352" s="63" t="s">
        <v>289</v>
      </c>
      <c r="B352" s="189" t="s">
        <v>0</v>
      </c>
      <c r="C352" s="189">
        <v>1</v>
      </c>
      <c r="D352" s="188">
        <v>27223692</v>
      </c>
      <c r="E352" s="174" t="s">
        <v>289</v>
      </c>
      <c r="F352" s="240" t="s">
        <v>0</v>
      </c>
      <c r="G352" s="32">
        <v>1</v>
      </c>
      <c r="H352" s="32">
        <v>27223692</v>
      </c>
      <c r="I352" s="100">
        <f t="shared" si="35"/>
        <v>0</v>
      </c>
      <c r="J352" s="243">
        <f t="shared" si="36"/>
        <v>0</v>
      </c>
      <c r="K352" s="111"/>
      <c r="L352" s="174"/>
      <c r="M352" s="240"/>
      <c r="N352" s="32"/>
      <c r="O352" s="32"/>
      <c r="P352" s="174"/>
      <c r="Q352" s="240"/>
      <c r="R352" s="32"/>
      <c r="S352" s="32"/>
      <c r="T352" s="100">
        <f t="shared" si="37"/>
        <v>0</v>
      </c>
      <c r="U352" s="243">
        <f t="shared" si="38"/>
        <v>0</v>
      </c>
    </row>
    <row r="353" spans="1:21" ht="43.2" x14ac:dyDescent="0.3">
      <c r="A353" s="63" t="s">
        <v>570</v>
      </c>
      <c r="B353" s="189" t="s">
        <v>0</v>
      </c>
      <c r="C353" s="189">
        <v>2</v>
      </c>
      <c r="D353" s="188">
        <v>26807401</v>
      </c>
      <c r="E353" s="174" t="s">
        <v>570</v>
      </c>
      <c r="F353" s="240" t="s">
        <v>0</v>
      </c>
      <c r="G353" s="32">
        <v>2</v>
      </c>
      <c r="H353" s="32">
        <v>26807401</v>
      </c>
      <c r="I353" s="100">
        <f t="shared" si="35"/>
        <v>0</v>
      </c>
      <c r="J353" s="243">
        <f t="shared" si="36"/>
        <v>0</v>
      </c>
      <c r="K353" s="111"/>
      <c r="L353" s="174"/>
      <c r="M353" s="240"/>
      <c r="N353" s="32"/>
      <c r="O353" s="32"/>
      <c r="P353" s="174"/>
      <c r="Q353" s="240"/>
      <c r="R353" s="32"/>
      <c r="S353" s="32"/>
      <c r="T353" s="100">
        <f t="shared" si="37"/>
        <v>0</v>
      </c>
      <c r="U353" s="243">
        <f t="shared" si="38"/>
        <v>0</v>
      </c>
    </row>
    <row r="354" spans="1:21" ht="43.2" x14ac:dyDescent="0.3">
      <c r="A354" s="63" t="s">
        <v>568</v>
      </c>
      <c r="B354" s="189" t="s">
        <v>0</v>
      </c>
      <c r="C354" s="189">
        <v>8</v>
      </c>
      <c r="D354" s="188">
        <v>26506740</v>
      </c>
      <c r="E354" s="174" t="s">
        <v>568</v>
      </c>
      <c r="F354" s="240" t="s">
        <v>0</v>
      </c>
      <c r="G354" s="32">
        <v>8</v>
      </c>
      <c r="H354" s="32">
        <v>26506740</v>
      </c>
      <c r="I354" s="100">
        <f t="shared" si="35"/>
        <v>0</v>
      </c>
      <c r="J354" s="243">
        <f t="shared" si="36"/>
        <v>0</v>
      </c>
      <c r="K354" s="111"/>
      <c r="L354" s="174"/>
      <c r="M354" s="240"/>
      <c r="N354" s="32"/>
      <c r="O354" s="32"/>
      <c r="P354" s="174"/>
      <c r="Q354" s="240"/>
      <c r="R354" s="32"/>
      <c r="S354" s="32"/>
      <c r="T354" s="100">
        <f t="shared" si="37"/>
        <v>0</v>
      </c>
      <c r="U354" s="243">
        <f t="shared" si="38"/>
        <v>0</v>
      </c>
    </row>
    <row r="355" spans="1:21" ht="28.8" x14ac:dyDescent="0.3">
      <c r="A355" s="63" t="s">
        <v>292</v>
      </c>
      <c r="B355" s="189" t="s">
        <v>0</v>
      </c>
      <c r="C355" s="189">
        <v>2</v>
      </c>
      <c r="D355" s="188">
        <v>26248527</v>
      </c>
      <c r="E355" s="174" t="s">
        <v>292</v>
      </c>
      <c r="F355" s="240" t="s">
        <v>0</v>
      </c>
      <c r="G355" s="32">
        <v>2</v>
      </c>
      <c r="H355" s="32">
        <v>26248527</v>
      </c>
      <c r="I355" s="100">
        <f t="shared" si="35"/>
        <v>0</v>
      </c>
      <c r="J355" s="243">
        <f t="shared" si="36"/>
        <v>0</v>
      </c>
      <c r="K355" s="111"/>
      <c r="L355" s="174"/>
      <c r="M355" s="240"/>
      <c r="N355" s="32"/>
      <c r="O355" s="32"/>
      <c r="P355" s="174"/>
      <c r="Q355" s="240"/>
      <c r="R355" s="32"/>
      <c r="S355" s="32"/>
      <c r="T355" s="100">
        <f t="shared" si="37"/>
        <v>0</v>
      </c>
      <c r="U355" s="243">
        <f t="shared" si="38"/>
        <v>0</v>
      </c>
    </row>
    <row r="356" spans="1:21" ht="28.8" x14ac:dyDescent="0.3">
      <c r="A356" s="63" t="s">
        <v>514</v>
      </c>
      <c r="B356" s="189" t="s">
        <v>0</v>
      </c>
      <c r="C356" s="189">
        <v>2</v>
      </c>
      <c r="D356" s="188">
        <v>25471162</v>
      </c>
      <c r="E356" s="174" t="s">
        <v>514</v>
      </c>
      <c r="F356" s="240" t="s">
        <v>0</v>
      </c>
      <c r="G356" s="32">
        <v>2</v>
      </c>
      <c r="H356" s="32">
        <v>25471162</v>
      </c>
      <c r="I356" s="100">
        <f t="shared" si="35"/>
        <v>0</v>
      </c>
      <c r="J356" s="243">
        <f t="shared" si="36"/>
        <v>0</v>
      </c>
      <c r="K356" s="111"/>
      <c r="L356" s="174"/>
      <c r="M356" s="240"/>
      <c r="N356" s="32"/>
      <c r="O356" s="32"/>
      <c r="P356" s="174"/>
      <c r="Q356" s="240"/>
      <c r="R356" s="32"/>
      <c r="S356" s="32"/>
      <c r="T356" s="100">
        <f t="shared" si="37"/>
        <v>0</v>
      </c>
      <c r="U356" s="243">
        <f t="shared" si="38"/>
        <v>0</v>
      </c>
    </row>
    <row r="357" spans="1:21" x14ac:dyDescent="0.3">
      <c r="A357" s="63" t="s">
        <v>929</v>
      </c>
      <c r="B357" s="189" t="s">
        <v>0</v>
      </c>
      <c r="C357" s="189">
        <v>3</v>
      </c>
      <c r="D357" s="188">
        <v>25279224</v>
      </c>
      <c r="E357" s="174" t="s">
        <v>929</v>
      </c>
      <c r="F357" s="240" t="s">
        <v>0</v>
      </c>
      <c r="G357" s="32">
        <v>3</v>
      </c>
      <c r="H357" s="32">
        <v>25279224</v>
      </c>
      <c r="I357" s="100">
        <f t="shared" si="35"/>
        <v>0</v>
      </c>
      <c r="J357" s="243">
        <f t="shared" si="36"/>
        <v>0</v>
      </c>
      <c r="K357" s="111"/>
      <c r="L357" s="174"/>
      <c r="M357" s="240"/>
      <c r="N357" s="32"/>
      <c r="O357" s="32"/>
      <c r="P357" s="174"/>
      <c r="Q357" s="240"/>
      <c r="R357" s="32"/>
      <c r="S357" s="32"/>
      <c r="T357" s="100">
        <f t="shared" si="37"/>
        <v>0</v>
      </c>
      <c r="U357" s="243">
        <f t="shared" si="38"/>
        <v>0</v>
      </c>
    </row>
    <row r="358" spans="1:21" ht="29.4" thickBot="1" x14ac:dyDescent="0.35">
      <c r="A358" s="63" t="s">
        <v>930</v>
      </c>
      <c r="B358" s="189" t="s">
        <v>0</v>
      </c>
      <c r="C358" s="189">
        <v>3</v>
      </c>
      <c r="D358" s="188">
        <v>25074200</v>
      </c>
      <c r="E358" s="176" t="s">
        <v>930</v>
      </c>
      <c r="F358" s="148" t="s">
        <v>0</v>
      </c>
      <c r="G358" s="95">
        <v>3</v>
      </c>
      <c r="H358" s="95">
        <v>25074200</v>
      </c>
      <c r="I358" s="103">
        <f t="shared" si="35"/>
        <v>0</v>
      </c>
      <c r="J358" s="244">
        <f t="shared" si="36"/>
        <v>0</v>
      </c>
      <c r="K358" s="111"/>
      <c r="L358" s="176"/>
      <c r="M358" s="148"/>
      <c r="N358" s="95"/>
      <c r="O358" s="95"/>
      <c r="P358" s="176"/>
      <c r="Q358" s="148"/>
      <c r="R358" s="95"/>
      <c r="S358" s="95"/>
      <c r="T358" s="103">
        <f t="shared" si="37"/>
        <v>0</v>
      </c>
      <c r="U358" s="244">
        <f t="shared" si="38"/>
        <v>0</v>
      </c>
    </row>
    <row r="359" spans="1:21" ht="15.6" thickTop="1" thickBot="1" x14ac:dyDescent="0.35">
      <c r="A359" s="175" t="s">
        <v>137</v>
      </c>
      <c r="B359" s="241"/>
      <c r="C359" s="92">
        <f>SUM(C308:C358)</f>
        <v>179</v>
      </c>
      <c r="D359" s="92">
        <f>SUM(D308:D358)</f>
        <v>2743414376</v>
      </c>
      <c r="E359" s="92"/>
      <c r="F359" s="241"/>
      <c r="G359" s="92">
        <f>SUM(G308:G358)</f>
        <v>179</v>
      </c>
      <c r="H359" s="92">
        <f>SUM(H308:H358)</f>
        <v>2743414376</v>
      </c>
      <c r="I359" s="92">
        <f>SUM(I308:I358)</f>
        <v>0</v>
      </c>
      <c r="J359" s="245">
        <f>SUM(J308:J358)</f>
        <v>0</v>
      </c>
      <c r="K359" s="65"/>
      <c r="L359" s="175" t="s">
        <v>137</v>
      </c>
      <c r="M359" s="241"/>
      <c r="N359" s="92">
        <f>SUM(N308:N358)</f>
        <v>0</v>
      </c>
      <c r="O359" s="92">
        <f>SUM(O308:O358)</f>
        <v>0</v>
      </c>
      <c r="P359" s="92"/>
      <c r="Q359" s="241"/>
      <c r="R359" s="92">
        <f>SUM(R308:R358)</f>
        <v>0</v>
      </c>
      <c r="S359" s="92">
        <f>SUM(S308:S358)</f>
        <v>0</v>
      </c>
      <c r="T359" s="92">
        <f>SUM(T308:T358)</f>
        <v>0</v>
      </c>
      <c r="U359" s="245">
        <f>SUM(U308:U358)</f>
        <v>0</v>
      </c>
    </row>
    <row r="362" spans="1:21" x14ac:dyDescent="0.3">
      <c r="A362" s="63"/>
      <c r="B362" s="189"/>
      <c r="C362" s="189"/>
      <c r="D362" s="188"/>
    </row>
    <row r="363" spans="1:21" x14ac:dyDescent="0.3">
      <c r="A363" s="63"/>
      <c r="B363" s="189"/>
      <c r="C363" s="189"/>
      <c r="D363" s="188"/>
    </row>
    <row r="364" spans="1:21" x14ac:dyDescent="0.3">
      <c r="A364" s="63"/>
      <c r="B364" s="189"/>
      <c r="C364" s="189"/>
      <c r="D364" s="188"/>
    </row>
    <row r="365" spans="1:21" x14ac:dyDescent="0.3">
      <c r="A365" s="63"/>
      <c r="B365" s="189"/>
      <c r="C365" s="189"/>
      <c r="D365" s="188"/>
    </row>
    <row r="366" spans="1:21" x14ac:dyDescent="0.3">
      <c r="A366" s="63"/>
      <c r="B366" s="189"/>
      <c r="C366" s="189"/>
      <c r="D366" s="188"/>
    </row>
    <row r="367" spans="1:21" x14ac:dyDescent="0.3">
      <c r="A367" s="63"/>
      <c r="B367" s="189"/>
      <c r="C367" s="189"/>
      <c r="D367" s="188"/>
    </row>
    <row r="368" spans="1:21" x14ac:dyDescent="0.3">
      <c r="A368" s="63"/>
      <c r="B368" s="189"/>
      <c r="C368" s="189"/>
      <c r="D368" s="188"/>
    </row>
    <row r="369" spans="1:4" x14ac:dyDescent="0.3">
      <c r="A369" s="63"/>
      <c r="B369" s="189"/>
      <c r="C369" s="189"/>
      <c r="D369" s="188"/>
    </row>
    <row r="370" spans="1:4" x14ac:dyDescent="0.3">
      <c r="A370" s="63"/>
      <c r="B370" s="189"/>
      <c r="C370" s="189"/>
      <c r="D370" s="188"/>
    </row>
    <row r="371" spans="1:4" x14ac:dyDescent="0.3">
      <c r="A371" s="63"/>
      <c r="B371" s="189"/>
      <c r="C371" s="189"/>
      <c r="D371" s="188"/>
    </row>
    <row r="372" spans="1:4" x14ac:dyDescent="0.3">
      <c r="A372" s="63"/>
      <c r="B372" s="189"/>
      <c r="C372" s="189"/>
      <c r="D372" s="188"/>
    </row>
    <row r="373" spans="1:4" x14ac:dyDescent="0.3">
      <c r="A373" s="63"/>
      <c r="B373" s="189"/>
      <c r="C373" s="189"/>
      <c r="D373" s="188"/>
    </row>
    <row r="374" spans="1:4" x14ac:dyDescent="0.3">
      <c r="A374" s="63"/>
      <c r="B374" s="189"/>
      <c r="C374" s="189"/>
      <c r="D374" s="188"/>
    </row>
    <row r="375" spans="1:4" x14ac:dyDescent="0.3">
      <c r="A375" s="63"/>
      <c r="B375" s="189"/>
      <c r="C375" s="189"/>
      <c r="D375" s="188"/>
    </row>
    <row r="376" spans="1:4" x14ac:dyDescent="0.3">
      <c r="A376" s="63"/>
      <c r="B376" s="189"/>
      <c r="C376" s="189"/>
      <c r="D376" s="188"/>
    </row>
    <row r="377" spans="1:4" x14ac:dyDescent="0.3">
      <c r="A377" s="63"/>
      <c r="B377" s="189"/>
      <c r="C377" s="189"/>
      <c r="D377" s="188"/>
    </row>
    <row r="378" spans="1:4" x14ac:dyDescent="0.3">
      <c r="A378" s="63"/>
      <c r="B378" s="189"/>
      <c r="C378" s="189"/>
      <c r="D378" s="188"/>
    </row>
    <row r="379" spans="1:4" x14ac:dyDescent="0.3">
      <c r="A379" s="63"/>
      <c r="B379" s="189"/>
      <c r="C379" s="189"/>
      <c r="D379" s="188"/>
    </row>
    <row r="380" spans="1:4" x14ac:dyDescent="0.3">
      <c r="A380" s="63"/>
      <c r="B380" s="189"/>
      <c r="C380" s="189"/>
      <c r="D380" s="188"/>
    </row>
    <row r="381" spans="1:4" x14ac:dyDescent="0.3">
      <c r="A381" s="63"/>
      <c r="B381" s="189"/>
      <c r="C381" s="189"/>
      <c r="D381" s="188"/>
    </row>
    <row r="382" spans="1:4" x14ac:dyDescent="0.3">
      <c r="A382" s="63"/>
      <c r="B382" s="189"/>
      <c r="C382" s="189"/>
      <c r="D382" s="188"/>
    </row>
    <row r="383" spans="1:4" x14ac:dyDescent="0.3">
      <c r="A383" s="63"/>
      <c r="B383" s="189"/>
      <c r="C383" s="189"/>
      <c r="D383" s="188"/>
    </row>
    <row r="384" spans="1:4" x14ac:dyDescent="0.3">
      <c r="A384" s="63"/>
      <c r="B384" s="189"/>
      <c r="C384" s="189"/>
      <c r="D384" s="188"/>
    </row>
    <row r="385" spans="1:4" x14ac:dyDescent="0.3">
      <c r="A385" s="63"/>
      <c r="B385" s="189"/>
      <c r="C385" s="189"/>
      <c r="D385" s="188"/>
    </row>
    <row r="386" spans="1:4" x14ac:dyDescent="0.3">
      <c r="A386" s="63"/>
      <c r="B386" s="189"/>
      <c r="C386" s="189"/>
      <c r="D386" s="188"/>
    </row>
    <row r="387" spans="1:4" x14ac:dyDescent="0.3">
      <c r="A387" s="63"/>
      <c r="B387" s="189"/>
      <c r="C387" s="189"/>
      <c r="D387" s="188"/>
    </row>
    <row r="388" spans="1:4" x14ac:dyDescent="0.3">
      <c r="A388" s="63"/>
      <c r="B388" s="189"/>
      <c r="C388" s="189"/>
      <c r="D388" s="188"/>
    </row>
    <row r="389" spans="1:4" x14ac:dyDescent="0.3">
      <c r="A389" s="63"/>
      <c r="B389" s="189"/>
      <c r="C389" s="189"/>
      <c r="D389" s="188"/>
    </row>
    <row r="390" spans="1:4" x14ac:dyDescent="0.3">
      <c r="A390" s="63"/>
      <c r="B390" s="189"/>
      <c r="C390" s="189"/>
      <c r="D390" s="188"/>
    </row>
    <row r="391" spans="1:4" x14ac:dyDescent="0.3">
      <c r="A391" s="63"/>
      <c r="B391" s="189"/>
      <c r="C391" s="189"/>
      <c r="D391" s="188"/>
    </row>
    <row r="392" spans="1:4" x14ac:dyDescent="0.3">
      <c r="A392" s="63"/>
      <c r="B392" s="189"/>
      <c r="C392" s="189"/>
      <c r="D392" s="188"/>
    </row>
    <row r="393" spans="1:4" x14ac:dyDescent="0.3">
      <c r="A393" s="63"/>
      <c r="B393" s="189"/>
      <c r="C393" s="189"/>
      <c r="D393" s="188"/>
    </row>
    <row r="394" spans="1:4" x14ac:dyDescent="0.3">
      <c r="A394" s="63"/>
      <c r="B394" s="189"/>
      <c r="C394" s="189"/>
      <c r="D394" s="188"/>
    </row>
    <row r="395" spans="1:4" x14ac:dyDescent="0.3">
      <c r="A395" s="63"/>
      <c r="B395" s="189"/>
      <c r="C395" s="189"/>
      <c r="D395" s="188"/>
    </row>
    <row r="396" spans="1:4" x14ac:dyDescent="0.3">
      <c r="A396" s="63"/>
      <c r="B396" s="189"/>
      <c r="C396" s="189"/>
      <c r="D396" s="188"/>
    </row>
    <row r="397" spans="1:4" x14ac:dyDescent="0.3">
      <c r="A397" s="63"/>
      <c r="B397" s="189"/>
      <c r="C397" s="189"/>
      <c r="D397" s="188"/>
    </row>
    <row r="398" spans="1:4" x14ac:dyDescent="0.3">
      <c r="A398" s="63"/>
      <c r="B398" s="189"/>
      <c r="C398" s="189"/>
      <c r="D398" s="188"/>
    </row>
    <row r="399" spans="1:4" x14ac:dyDescent="0.3">
      <c r="A399" s="63"/>
      <c r="B399" s="189"/>
      <c r="C399" s="189"/>
      <c r="D399" s="188"/>
    </row>
    <row r="400" spans="1:4" x14ac:dyDescent="0.3">
      <c r="A400" s="63"/>
      <c r="B400" s="189"/>
      <c r="C400" s="189"/>
      <c r="D400" s="188"/>
    </row>
    <row r="401" spans="1:4" x14ac:dyDescent="0.3">
      <c r="A401" s="63"/>
      <c r="B401" s="189"/>
      <c r="C401" s="189"/>
      <c r="D401" s="188"/>
    </row>
    <row r="402" spans="1:4" x14ac:dyDescent="0.3">
      <c r="A402" s="63"/>
      <c r="B402" s="189"/>
      <c r="C402" s="189"/>
      <c r="D402" s="188"/>
    </row>
    <row r="403" spans="1:4" x14ac:dyDescent="0.3">
      <c r="A403" s="63"/>
      <c r="B403" s="189"/>
      <c r="C403" s="189"/>
      <c r="D403" s="188"/>
    </row>
    <row r="404" spans="1:4" x14ac:dyDescent="0.3">
      <c r="A404" s="63"/>
      <c r="B404" s="189"/>
      <c r="C404" s="189"/>
      <c r="D404" s="188"/>
    </row>
    <row r="405" spans="1:4" x14ac:dyDescent="0.3">
      <c r="A405" s="63"/>
      <c r="B405" s="189"/>
      <c r="C405" s="189"/>
      <c r="D405" s="188"/>
    </row>
    <row r="406" spans="1:4" x14ac:dyDescent="0.3">
      <c r="A406" s="63"/>
      <c r="B406" s="189"/>
      <c r="C406" s="189"/>
      <c r="D406" s="188"/>
    </row>
    <row r="407" spans="1:4" x14ac:dyDescent="0.3">
      <c r="A407" s="63"/>
      <c r="B407" s="189"/>
      <c r="C407" s="189"/>
      <c r="D407" s="188"/>
    </row>
    <row r="408" spans="1:4" x14ac:dyDescent="0.3">
      <c r="A408" s="63"/>
      <c r="B408" s="189"/>
      <c r="C408" s="189"/>
      <c r="D408" s="188"/>
    </row>
    <row r="409" spans="1:4" x14ac:dyDescent="0.3">
      <c r="A409" s="63"/>
      <c r="B409" s="189"/>
      <c r="C409" s="189"/>
      <c r="D409" s="188"/>
    </row>
    <row r="410" spans="1:4" x14ac:dyDescent="0.3">
      <c r="A410" s="63"/>
      <c r="B410" s="189"/>
      <c r="C410" s="189"/>
      <c r="D410" s="188"/>
    </row>
    <row r="411" spans="1:4" x14ac:dyDescent="0.3">
      <c r="A411" s="63"/>
      <c r="B411" s="189"/>
      <c r="C411" s="189"/>
      <c r="D411" s="188"/>
    </row>
  </sheetData>
  <mergeCells count="19">
    <mergeCell ref="T307:T308"/>
    <mergeCell ref="U307:U308"/>
    <mergeCell ref="A81:A82"/>
    <mergeCell ref="F81:F82"/>
    <mergeCell ref="G81:G82"/>
    <mergeCell ref="I81:I82"/>
    <mergeCell ref="N81:N82"/>
    <mergeCell ref="O81:O82"/>
    <mergeCell ref="I307:I308"/>
    <mergeCell ref="J307:J308"/>
    <mergeCell ref="O15:O16"/>
    <mergeCell ref="N15:N16"/>
    <mergeCell ref="I15:I16"/>
    <mergeCell ref="A4:A5"/>
    <mergeCell ref="F4:F5"/>
    <mergeCell ref="G4:G5"/>
    <mergeCell ref="G15:G16"/>
    <mergeCell ref="A15:A16"/>
    <mergeCell ref="F15:F16"/>
  </mergeCells>
  <pageMargins left="0.7" right="0.7" top="0.75" bottom="0.75" header="0.3" footer="0.3"/>
  <pageSetup paperSize="25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E411"/>
  <sheetViews>
    <sheetView showGridLines="0" zoomScale="80" zoomScaleNormal="80" workbookViewId="0">
      <pane xSplit="1" topLeftCell="B1" activePane="topRight" state="frozen"/>
      <selection pane="topRight" activeCell="D26" sqref="D26"/>
    </sheetView>
  </sheetViews>
  <sheetFormatPr defaultRowHeight="14.4" x14ac:dyDescent="0.3"/>
  <cols>
    <col min="1" max="1" width="21.88671875" style="2" customWidth="1"/>
    <col min="2" max="2" width="16.33203125" customWidth="1"/>
    <col min="3" max="3" width="18" customWidth="1"/>
    <col min="4" max="4" width="18.88671875" bestFit="1" customWidth="1"/>
    <col min="5" max="5" width="17.109375" style="65" customWidth="1"/>
    <col min="6" max="6" width="17.88671875" style="110" bestFit="1" customWidth="1"/>
    <col min="7" max="7" width="16.88671875" bestFit="1" customWidth="1"/>
    <col min="8" max="8" width="15.44140625" customWidth="1"/>
    <col min="9" max="9" width="18.88671875" customWidth="1"/>
    <col min="10" max="10" width="17.88671875" customWidth="1"/>
    <col min="11" max="11" width="17.33203125" bestFit="1" customWidth="1"/>
    <col min="12" max="12" width="12.44140625" customWidth="1"/>
    <col min="13" max="13" width="17.33203125" bestFit="1" customWidth="1"/>
    <col min="14" max="14" width="11.33203125" customWidth="1"/>
    <col min="15" max="15" width="13.44140625" bestFit="1" customWidth="1"/>
    <col min="16" max="16" width="14.109375" bestFit="1" customWidth="1"/>
    <col min="17" max="17" width="13.33203125" bestFit="1" customWidth="1"/>
    <col min="18" max="19" width="17.33203125" bestFit="1" customWidth="1"/>
    <col min="20" max="20" width="17" bestFit="1" customWidth="1"/>
    <col min="21" max="21" width="9.33203125" bestFit="1" customWidth="1"/>
    <col min="22" max="22" width="11.109375" bestFit="1" customWidth="1"/>
    <col min="23" max="23" width="11.5546875" bestFit="1" customWidth="1"/>
    <col min="24" max="24" width="11.88671875" bestFit="1" customWidth="1"/>
    <col min="25" max="25" width="9.33203125" bestFit="1" customWidth="1"/>
    <col min="26" max="26" width="13.33203125" bestFit="1" customWidth="1"/>
    <col min="27" max="27" width="13.44140625" bestFit="1" customWidth="1"/>
    <col min="28" max="28" width="14.109375" bestFit="1" customWidth="1"/>
    <col min="29" max="29" width="9.33203125" bestFit="1" customWidth="1"/>
    <col min="30" max="30" width="13.33203125" bestFit="1" customWidth="1"/>
    <col min="31" max="31" width="13.44140625" bestFit="1" customWidth="1"/>
    <col min="32" max="32" width="14.109375" bestFit="1" customWidth="1"/>
    <col min="33" max="33" width="9.33203125" bestFit="1" customWidth="1"/>
    <col min="34" max="34" width="15" bestFit="1" customWidth="1"/>
    <col min="35" max="35" width="15.109375" bestFit="1" customWidth="1"/>
    <col min="36" max="36" width="15.88671875" bestFit="1" customWidth="1"/>
    <col min="37" max="37" width="9.33203125" bestFit="1" customWidth="1"/>
    <col min="38" max="38" width="13.33203125" bestFit="1" customWidth="1"/>
    <col min="39" max="39" width="13.44140625" bestFit="1" customWidth="1"/>
    <col min="40" max="40" width="14.109375" bestFit="1" customWidth="1"/>
    <col min="41" max="41" width="9.33203125" bestFit="1" customWidth="1"/>
    <col min="42" max="42" width="12.109375" bestFit="1" customWidth="1"/>
    <col min="43" max="43" width="12.33203125" bestFit="1" customWidth="1"/>
    <col min="44" max="44" width="13" bestFit="1" customWidth="1"/>
    <col min="45" max="45" width="9.33203125" bestFit="1" customWidth="1"/>
    <col min="46" max="46" width="11.109375" bestFit="1" customWidth="1"/>
    <col min="47" max="47" width="11.33203125" bestFit="1" customWidth="1"/>
    <col min="48" max="48" width="11.88671875" bestFit="1" customWidth="1"/>
    <col min="49" max="49" width="9.33203125" bestFit="1" customWidth="1"/>
    <col min="50" max="50" width="11.109375" bestFit="1" customWidth="1"/>
    <col min="51" max="51" width="11.44140625" bestFit="1" customWidth="1"/>
    <col min="52" max="52" width="11.88671875" bestFit="1" customWidth="1"/>
    <col min="53" max="53" width="12.109375" bestFit="1" customWidth="1"/>
    <col min="54" max="54" width="9.5546875" bestFit="1" customWidth="1"/>
    <col min="55" max="55" width="11.6640625" bestFit="1" customWidth="1"/>
    <col min="56" max="56" width="10.33203125" bestFit="1" customWidth="1"/>
    <col min="57" max="57" width="9.33203125" bestFit="1" customWidth="1"/>
    <col min="58" max="58" width="12.88671875" bestFit="1" customWidth="1"/>
    <col min="59" max="59" width="13" bestFit="1" customWidth="1"/>
    <col min="60" max="60" width="12.33203125" bestFit="1" customWidth="1"/>
    <col min="61" max="61" width="9.33203125" bestFit="1" customWidth="1"/>
    <col min="62" max="63" width="16.109375" bestFit="1" customWidth="1"/>
    <col min="64" max="64" width="14" bestFit="1" customWidth="1"/>
  </cols>
  <sheetData>
    <row r="1" spans="1:15" x14ac:dyDescent="0.3">
      <c r="A1" s="2" t="s">
        <v>812</v>
      </c>
      <c r="B1" t="s">
        <v>823</v>
      </c>
      <c r="E1"/>
      <c r="F1"/>
      <c r="G1" s="65"/>
      <c r="J1" s="81"/>
    </row>
    <row r="2" spans="1:15" ht="15" thickBot="1" x14ac:dyDescent="0.35">
      <c r="A2" s="2" t="s">
        <v>814</v>
      </c>
      <c r="B2" t="s">
        <v>824</v>
      </c>
      <c r="E2"/>
      <c r="F2"/>
      <c r="G2" s="65"/>
      <c r="J2" s="81"/>
    </row>
    <row r="3" spans="1:15" ht="25.5" customHeight="1" thickBot="1" x14ac:dyDescent="0.4">
      <c r="A3" s="18" t="s">
        <v>1251</v>
      </c>
      <c r="B3" s="62" t="s">
        <v>192</v>
      </c>
      <c r="C3" s="22"/>
      <c r="D3" s="22"/>
      <c r="E3" s="23"/>
      <c r="F3" s="164"/>
      <c r="G3" s="163"/>
    </row>
    <row r="4" spans="1:15" ht="15" thickBot="1" x14ac:dyDescent="0.35">
      <c r="A4" s="322" t="s">
        <v>193</v>
      </c>
      <c r="B4" s="51" t="s">
        <v>637</v>
      </c>
      <c r="C4" s="48"/>
      <c r="D4" s="48" t="s">
        <v>638</v>
      </c>
      <c r="E4" s="49"/>
      <c r="F4" s="344" t="s">
        <v>636</v>
      </c>
      <c r="G4" s="344" t="s">
        <v>200</v>
      </c>
    </row>
    <row r="5" spans="1:15" ht="15.6" thickTop="1" thickBot="1" x14ac:dyDescent="0.35">
      <c r="A5" s="332"/>
      <c r="B5" s="44" t="s">
        <v>195</v>
      </c>
      <c r="C5" s="45" t="s">
        <v>194</v>
      </c>
      <c r="D5" s="44" t="s">
        <v>195</v>
      </c>
      <c r="E5" s="45" t="s">
        <v>194</v>
      </c>
      <c r="F5" s="358"/>
      <c r="G5" s="358"/>
    </row>
    <row r="6" spans="1:15" x14ac:dyDescent="0.3">
      <c r="A6" s="97">
        <v>2012</v>
      </c>
      <c r="B6" s="71">
        <v>1421</v>
      </c>
      <c r="C6" s="38">
        <v>1461721177</v>
      </c>
      <c r="D6" s="38">
        <v>1421</v>
      </c>
      <c r="E6" s="38">
        <v>1461721177</v>
      </c>
      <c r="F6" s="100">
        <f>D6-B6</f>
        <v>0</v>
      </c>
      <c r="G6" s="177">
        <f>E6-C6</f>
        <v>0</v>
      </c>
      <c r="H6" s="63"/>
      <c r="I6" s="63"/>
      <c r="J6" s="187"/>
      <c r="K6" s="188"/>
    </row>
    <row r="7" spans="1:15" x14ac:dyDescent="0.3">
      <c r="A7" s="98">
        <v>2013</v>
      </c>
      <c r="B7" s="72">
        <v>1744</v>
      </c>
      <c r="C7" s="29">
        <v>1546573349</v>
      </c>
      <c r="D7" s="29">
        <v>1741</v>
      </c>
      <c r="E7" s="29">
        <v>1546573349</v>
      </c>
      <c r="F7" s="100">
        <f t="shared" ref="F7:G10" si="0">D7-B7</f>
        <v>-3</v>
      </c>
      <c r="G7" s="177">
        <f t="shared" si="0"/>
        <v>0</v>
      </c>
      <c r="H7" s="63"/>
      <c r="I7" s="63"/>
      <c r="J7" s="187"/>
      <c r="K7" s="188"/>
    </row>
    <row r="8" spans="1:15" x14ac:dyDescent="0.3">
      <c r="A8" s="98">
        <v>2014</v>
      </c>
      <c r="B8" s="72">
        <v>2114</v>
      </c>
      <c r="C8" s="29">
        <v>1668282990</v>
      </c>
      <c r="D8" s="29">
        <v>2108</v>
      </c>
      <c r="E8" s="29">
        <v>1668282990</v>
      </c>
      <c r="F8" s="100">
        <f t="shared" si="0"/>
        <v>-6</v>
      </c>
      <c r="G8" s="177">
        <f t="shared" si="0"/>
        <v>0</v>
      </c>
      <c r="H8" s="63"/>
      <c r="I8" s="63"/>
      <c r="J8" s="187"/>
      <c r="K8" s="188"/>
    </row>
    <row r="9" spans="1:15" x14ac:dyDescent="0.3">
      <c r="A9" s="98">
        <v>2015</v>
      </c>
      <c r="B9" s="72">
        <v>3093</v>
      </c>
      <c r="C9" s="29">
        <v>2040116873</v>
      </c>
      <c r="D9" s="29">
        <v>3075</v>
      </c>
      <c r="E9" s="29">
        <v>2040116873</v>
      </c>
      <c r="F9" s="100">
        <f t="shared" si="0"/>
        <v>-18</v>
      </c>
      <c r="G9" s="177">
        <f t="shared" si="0"/>
        <v>0</v>
      </c>
      <c r="H9" s="63"/>
      <c r="I9" s="63"/>
      <c r="J9" s="187"/>
      <c r="K9" s="188"/>
    </row>
    <row r="10" spans="1:15" ht="15" thickBot="1" x14ac:dyDescent="0.35">
      <c r="A10" s="118">
        <v>2016</v>
      </c>
      <c r="B10" s="73">
        <v>2652</v>
      </c>
      <c r="C10" s="30">
        <v>1887308748</v>
      </c>
      <c r="D10" s="30">
        <v>2637</v>
      </c>
      <c r="E10" s="30">
        <v>1887308748</v>
      </c>
      <c r="F10" s="150">
        <f t="shared" si="0"/>
        <v>-15</v>
      </c>
      <c r="G10" s="237">
        <f t="shared" si="0"/>
        <v>0</v>
      </c>
      <c r="H10" s="63"/>
      <c r="I10" s="63"/>
      <c r="J10" s="187"/>
      <c r="K10" s="188"/>
    </row>
    <row r="12" spans="1:15" x14ac:dyDescent="0.3">
      <c r="A12" s="2" t="s">
        <v>812</v>
      </c>
      <c r="B12" t="s">
        <v>1283</v>
      </c>
      <c r="E12"/>
      <c r="F12"/>
      <c r="G12" s="65"/>
      <c r="I12" t="s">
        <v>1284</v>
      </c>
      <c r="J12" s="81"/>
    </row>
    <row r="13" spans="1:15" ht="15" thickBot="1" x14ac:dyDescent="0.35">
      <c r="A13" s="2" t="s">
        <v>814</v>
      </c>
      <c r="B13" t="s">
        <v>1285</v>
      </c>
      <c r="E13"/>
      <c r="F13"/>
      <c r="G13" s="65"/>
      <c r="I13" t="s">
        <v>1286</v>
      </c>
      <c r="J13" s="81"/>
    </row>
    <row r="14" spans="1:15" ht="36" customHeight="1" thickBot="1" x14ac:dyDescent="0.4">
      <c r="A14" s="62" t="s">
        <v>1243</v>
      </c>
      <c r="B14" s="62" t="s">
        <v>213</v>
      </c>
      <c r="C14" s="22"/>
      <c r="D14" s="22"/>
      <c r="E14" s="23"/>
      <c r="F14" s="23"/>
      <c r="G14" s="163"/>
      <c r="I14" s="62" t="s">
        <v>1244</v>
      </c>
      <c r="J14" s="62" t="s">
        <v>264</v>
      </c>
      <c r="K14" s="22"/>
      <c r="L14" s="22"/>
      <c r="M14" s="23"/>
      <c r="N14" s="23"/>
      <c r="O14" s="163"/>
    </row>
    <row r="15" spans="1:15" ht="15" thickBot="1" x14ac:dyDescent="0.35">
      <c r="A15" s="332"/>
      <c r="B15" s="159" t="s">
        <v>637</v>
      </c>
      <c r="C15" s="160"/>
      <c r="D15" s="160" t="s">
        <v>638</v>
      </c>
      <c r="E15" s="161"/>
      <c r="F15" s="328" t="s">
        <v>636</v>
      </c>
      <c r="G15" s="328" t="s">
        <v>200</v>
      </c>
      <c r="I15" s="332"/>
      <c r="J15" s="159" t="s">
        <v>637</v>
      </c>
      <c r="K15" s="160"/>
      <c r="L15" s="160" t="s">
        <v>638</v>
      </c>
      <c r="M15" s="161"/>
      <c r="N15" s="328" t="s">
        <v>636</v>
      </c>
      <c r="O15" s="328" t="s">
        <v>200</v>
      </c>
    </row>
    <row r="16" spans="1:15" ht="15.6" thickTop="1" thickBot="1" x14ac:dyDescent="0.35">
      <c r="A16" s="352"/>
      <c r="B16" s="44" t="s">
        <v>197</v>
      </c>
      <c r="C16" s="45" t="s">
        <v>196</v>
      </c>
      <c r="D16" s="44" t="s">
        <v>197</v>
      </c>
      <c r="E16" s="45" t="s">
        <v>196</v>
      </c>
      <c r="F16" s="328"/>
      <c r="G16" s="328"/>
      <c r="I16" s="352"/>
      <c r="J16" s="44" t="s">
        <v>197</v>
      </c>
      <c r="K16" s="45" t="s">
        <v>196</v>
      </c>
      <c r="L16" s="44" t="s">
        <v>197</v>
      </c>
      <c r="M16" s="45" t="s">
        <v>196</v>
      </c>
      <c r="N16" s="328"/>
      <c r="O16" s="328"/>
    </row>
    <row r="17" spans="1:15" x14ac:dyDescent="0.3">
      <c r="A17" s="52" t="s">
        <v>24</v>
      </c>
      <c r="B17" s="71">
        <v>40</v>
      </c>
      <c r="C17" s="38">
        <v>30615270</v>
      </c>
      <c r="D17" s="38">
        <v>40</v>
      </c>
      <c r="E17" s="38">
        <v>30615270</v>
      </c>
      <c r="F17" s="101">
        <f>B17-D17</f>
        <v>0</v>
      </c>
      <c r="G17" s="208">
        <f>C17-E17</f>
        <v>0</v>
      </c>
      <c r="I17" s="52" t="s">
        <v>24</v>
      </c>
      <c r="J17" s="71">
        <v>18</v>
      </c>
      <c r="K17" s="38">
        <v>5185449</v>
      </c>
      <c r="L17" s="38">
        <v>18</v>
      </c>
      <c r="M17" s="38">
        <v>5185449</v>
      </c>
      <c r="N17" s="101">
        <f>J17-L17</f>
        <v>0</v>
      </c>
      <c r="O17" s="208">
        <f>K17-M17</f>
        <v>0</v>
      </c>
    </row>
    <row r="18" spans="1:15" x14ac:dyDescent="0.3">
      <c r="A18" s="54" t="s">
        <v>25</v>
      </c>
      <c r="B18" s="72">
        <v>163</v>
      </c>
      <c r="C18" s="29">
        <v>15998158</v>
      </c>
      <c r="D18" s="29">
        <v>163</v>
      </c>
      <c r="E18" s="29">
        <v>15998158</v>
      </c>
      <c r="F18" s="100">
        <f t="shared" ref="F18:G75" si="1">B18-D18</f>
        <v>0</v>
      </c>
      <c r="G18" s="177">
        <f t="shared" si="1"/>
        <v>0</v>
      </c>
      <c r="I18" s="54" t="s">
        <v>25</v>
      </c>
      <c r="J18" s="72">
        <v>10</v>
      </c>
      <c r="K18" s="29">
        <v>2259219</v>
      </c>
      <c r="L18" s="29">
        <v>10</v>
      </c>
      <c r="M18" s="29">
        <v>2259219</v>
      </c>
      <c r="N18" s="100">
        <f t="shared" ref="N18:O75" si="2">J18-L18</f>
        <v>0</v>
      </c>
      <c r="O18" s="177">
        <f t="shared" si="2"/>
        <v>0</v>
      </c>
    </row>
    <row r="19" spans="1:15" x14ac:dyDescent="0.3">
      <c r="A19" s="54" t="s">
        <v>205</v>
      </c>
      <c r="B19" s="72">
        <v>15</v>
      </c>
      <c r="C19" s="29">
        <v>2147385</v>
      </c>
      <c r="D19" s="29">
        <v>15</v>
      </c>
      <c r="E19" s="29">
        <v>2147385</v>
      </c>
      <c r="F19" s="100">
        <f t="shared" si="1"/>
        <v>0</v>
      </c>
      <c r="G19" s="177">
        <f t="shared" si="1"/>
        <v>0</v>
      </c>
      <c r="I19" s="54" t="s">
        <v>205</v>
      </c>
      <c r="J19" s="72">
        <v>0</v>
      </c>
      <c r="K19" s="29">
        <v>0</v>
      </c>
      <c r="L19" s="29">
        <v>0</v>
      </c>
      <c r="M19" s="29">
        <v>0</v>
      </c>
      <c r="N19" s="100">
        <f t="shared" si="2"/>
        <v>0</v>
      </c>
      <c r="O19" s="177">
        <f t="shared" si="2"/>
        <v>0</v>
      </c>
    </row>
    <row r="20" spans="1:15" x14ac:dyDescent="0.3">
      <c r="A20" s="54" t="s">
        <v>26</v>
      </c>
      <c r="B20" s="72">
        <v>82</v>
      </c>
      <c r="C20" s="29">
        <v>36183603</v>
      </c>
      <c r="D20" s="29">
        <v>82</v>
      </c>
      <c r="E20" s="29">
        <v>36183603</v>
      </c>
      <c r="F20" s="100">
        <f t="shared" si="1"/>
        <v>0</v>
      </c>
      <c r="G20" s="177">
        <f t="shared" si="1"/>
        <v>0</v>
      </c>
      <c r="I20" s="54" t="s">
        <v>26</v>
      </c>
      <c r="J20" s="72">
        <v>12</v>
      </c>
      <c r="K20" s="29">
        <v>3077737</v>
      </c>
      <c r="L20" s="29">
        <v>12</v>
      </c>
      <c r="M20" s="29">
        <v>3077737</v>
      </c>
      <c r="N20" s="100">
        <f t="shared" si="2"/>
        <v>0</v>
      </c>
      <c r="O20" s="177">
        <f t="shared" si="2"/>
        <v>0</v>
      </c>
    </row>
    <row r="21" spans="1:15" x14ac:dyDescent="0.3">
      <c r="A21" s="54" t="s">
        <v>27</v>
      </c>
      <c r="B21" s="72">
        <v>28</v>
      </c>
      <c r="C21" s="29">
        <v>17623683</v>
      </c>
      <c r="D21" s="29">
        <v>28</v>
      </c>
      <c r="E21" s="29">
        <v>17623683</v>
      </c>
      <c r="F21" s="100">
        <f t="shared" si="1"/>
        <v>0</v>
      </c>
      <c r="G21" s="177">
        <f t="shared" si="1"/>
        <v>0</v>
      </c>
      <c r="I21" s="54" t="s">
        <v>27</v>
      </c>
      <c r="J21" s="72">
        <v>4</v>
      </c>
      <c r="K21" s="29">
        <v>1341478</v>
      </c>
      <c r="L21" s="29">
        <v>4</v>
      </c>
      <c r="M21" s="29">
        <v>1341478</v>
      </c>
      <c r="N21" s="100">
        <f t="shared" si="2"/>
        <v>0</v>
      </c>
      <c r="O21" s="177">
        <f t="shared" si="2"/>
        <v>0</v>
      </c>
    </row>
    <row r="22" spans="1:15" x14ac:dyDescent="0.3">
      <c r="A22" s="54" t="s">
        <v>28</v>
      </c>
      <c r="B22" s="72">
        <v>144</v>
      </c>
      <c r="C22" s="29">
        <v>171775832</v>
      </c>
      <c r="D22" s="29">
        <v>144</v>
      </c>
      <c r="E22" s="29">
        <v>171775832</v>
      </c>
      <c r="F22" s="100">
        <f t="shared" si="1"/>
        <v>0</v>
      </c>
      <c r="G22" s="177">
        <f t="shared" si="1"/>
        <v>0</v>
      </c>
      <c r="I22" s="54" t="s">
        <v>28</v>
      </c>
      <c r="J22" s="72">
        <v>31</v>
      </c>
      <c r="K22" s="29">
        <v>17986594</v>
      </c>
      <c r="L22" s="29">
        <v>31</v>
      </c>
      <c r="M22" s="29">
        <v>17986594</v>
      </c>
      <c r="N22" s="100">
        <f t="shared" si="2"/>
        <v>0</v>
      </c>
      <c r="O22" s="177">
        <f t="shared" si="2"/>
        <v>0</v>
      </c>
    </row>
    <row r="23" spans="1:15" x14ac:dyDescent="0.3">
      <c r="A23" s="54" t="s">
        <v>29</v>
      </c>
      <c r="B23" s="72">
        <v>40</v>
      </c>
      <c r="C23" s="29">
        <v>27225064</v>
      </c>
      <c r="D23" s="29">
        <v>40</v>
      </c>
      <c r="E23" s="29">
        <v>27225064</v>
      </c>
      <c r="F23" s="100">
        <f t="shared" si="1"/>
        <v>0</v>
      </c>
      <c r="G23" s="177">
        <f t="shared" si="1"/>
        <v>0</v>
      </c>
      <c r="I23" s="54" t="s">
        <v>29</v>
      </c>
      <c r="J23" s="72">
        <v>17</v>
      </c>
      <c r="K23" s="29">
        <v>6683397</v>
      </c>
      <c r="L23" s="29">
        <v>17</v>
      </c>
      <c r="M23" s="29">
        <v>6683397</v>
      </c>
      <c r="N23" s="100">
        <f t="shared" si="2"/>
        <v>0</v>
      </c>
      <c r="O23" s="177">
        <f t="shared" si="2"/>
        <v>0</v>
      </c>
    </row>
    <row r="24" spans="1:15" x14ac:dyDescent="0.3">
      <c r="A24" s="54" t="s">
        <v>30</v>
      </c>
      <c r="B24" s="72">
        <v>31</v>
      </c>
      <c r="C24" s="29">
        <v>19983863</v>
      </c>
      <c r="D24" s="29">
        <v>31</v>
      </c>
      <c r="E24" s="29">
        <v>19983863</v>
      </c>
      <c r="F24" s="100">
        <f t="shared" si="1"/>
        <v>0</v>
      </c>
      <c r="G24" s="177">
        <f t="shared" si="1"/>
        <v>0</v>
      </c>
      <c r="I24" s="54" t="s">
        <v>30</v>
      </c>
      <c r="J24" s="72">
        <v>10</v>
      </c>
      <c r="K24" s="29">
        <v>1797635</v>
      </c>
      <c r="L24" s="29">
        <v>10</v>
      </c>
      <c r="M24" s="29">
        <v>1797635</v>
      </c>
      <c r="N24" s="100">
        <f t="shared" si="2"/>
        <v>0</v>
      </c>
      <c r="O24" s="177">
        <f t="shared" si="2"/>
        <v>0</v>
      </c>
    </row>
    <row r="25" spans="1:15" x14ac:dyDescent="0.3">
      <c r="A25" s="54" t="s">
        <v>31</v>
      </c>
      <c r="B25" s="72">
        <v>26</v>
      </c>
      <c r="C25" s="29">
        <v>10405949</v>
      </c>
      <c r="D25" s="29">
        <v>26</v>
      </c>
      <c r="E25" s="29">
        <v>10405949</v>
      </c>
      <c r="F25" s="100">
        <f t="shared" si="1"/>
        <v>0</v>
      </c>
      <c r="G25" s="177">
        <f t="shared" si="1"/>
        <v>0</v>
      </c>
      <c r="I25" s="54" t="s">
        <v>31</v>
      </c>
      <c r="J25" s="72">
        <v>7</v>
      </c>
      <c r="K25" s="29">
        <v>2024961</v>
      </c>
      <c r="L25" s="29">
        <v>7</v>
      </c>
      <c r="M25" s="29">
        <v>2024961</v>
      </c>
      <c r="N25" s="100">
        <f t="shared" si="2"/>
        <v>0</v>
      </c>
      <c r="O25" s="177">
        <f t="shared" si="2"/>
        <v>0</v>
      </c>
    </row>
    <row r="26" spans="1:15" x14ac:dyDescent="0.3">
      <c r="A26" s="54" t="s">
        <v>32</v>
      </c>
      <c r="B26" s="72">
        <v>58</v>
      </c>
      <c r="C26" s="29">
        <v>36996992</v>
      </c>
      <c r="D26" s="29">
        <v>58</v>
      </c>
      <c r="E26" s="29">
        <v>36996992</v>
      </c>
      <c r="F26" s="100">
        <f t="shared" si="1"/>
        <v>0</v>
      </c>
      <c r="G26" s="177">
        <f t="shared" si="1"/>
        <v>0</v>
      </c>
      <c r="I26" s="54" t="s">
        <v>32</v>
      </c>
      <c r="J26" s="72">
        <v>40</v>
      </c>
      <c r="K26" s="29">
        <v>28416874</v>
      </c>
      <c r="L26" s="29">
        <v>40</v>
      </c>
      <c r="M26" s="29">
        <v>28416874</v>
      </c>
      <c r="N26" s="100">
        <f t="shared" si="2"/>
        <v>0</v>
      </c>
      <c r="O26" s="177">
        <f t="shared" si="2"/>
        <v>0</v>
      </c>
    </row>
    <row r="27" spans="1:15" x14ac:dyDescent="0.3">
      <c r="A27" s="54" t="s">
        <v>1210</v>
      </c>
      <c r="B27" s="72">
        <v>0</v>
      </c>
      <c r="C27" s="29">
        <v>0</v>
      </c>
      <c r="D27" s="29">
        <v>0</v>
      </c>
      <c r="E27" s="29">
        <v>0</v>
      </c>
      <c r="F27" s="100">
        <f t="shared" si="1"/>
        <v>0</v>
      </c>
      <c r="G27" s="177">
        <f t="shared" si="1"/>
        <v>0</v>
      </c>
      <c r="I27" s="54" t="s">
        <v>1210</v>
      </c>
      <c r="J27" s="72">
        <v>0</v>
      </c>
      <c r="K27" s="29">
        <v>0</v>
      </c>
      <c r="L27" s="29">
        <v>0</v>
      </c>
      <c r="M27" s="29">
        <v>0</v>
      </c>
      <c r="N27" s="100">
        <f t="shared" si="2"/>
        <v>0</v>
      </c>
      <c r="O27" s="177">
        <f t="shared" si="2"/>
        <v>0</v>
      </c>
    </row>
    <row r="28" spans="1:15" x14ac:dyDescent="0.3">
      <c r="A28" s="54" t="s">
        <v>33</v>
      </c>
      <c r="B28" s="72">
        <v>45</v>
      </c>
      <c r="C28" s="29">
        <v>110596384</v>
      </c>
      <c r="D28" s="29">
        <v>41</v>
      </c>
      <c r="E28" s="29">
        <v>110596384</v>
      </c>
      <c r="F28" s="100">
        <f t="shared" si="1"/>
        <v>4</v>
      </c>
      <c r="G28" s="177">
        <f t="shared" si="1"/>
        <v>0</v>
      </c>
      <c r="I28" s="54" t="s">
        <v>33</v>
      </c>
      <c r="J28" s="72">
        <v>23</v>
      </c>
      <c r="K28" s="29">
        <v>6066371</v>
      </c>
      <c r="L28" s="29">
        <v>19</v>
      </c>
      <c r="M28" s="29">
        <v>6066371</v>
      </c>
      <c r="N28" s="100">
        <f t="shared" si="2"/>
        <v>4</v>
      </c>
      <c r="O28" s="177">
        <f t="shared" si="2"/>
        <v>0</v>
      </c>
    </row>
    <row r="29" spans="1:15" x14ac:dyDescent="0.3">
      <c r="A29" s="54" t="s">
        <v>34</v>
      </c>
      <c r="B29" s="72">
        <v>40</v>
      </c>
      <c r="C29" s="29">
        <v>45214024</v>
      </c>
      <c r="D29" s="29">
        <v>39</v>
      </c>
      <c r="E29" s="29">
        <v>45214024</v>
      </c>
      <c r="F29" s="100">
        <f t="shared" si="1"/>
        <v>1</v>
      </c>
      <c r="G29" s="177">
        <f t="shared" si="1"/>
        <v>0</v>
      </c>
      <c r="I29" s="54" t="s">
        <v>34</v>
      </c>
      <c r="J29" s="72">
        <v>21</v>
      </c>
      <c r="K29" s="29">
        <v>7009486</v>
      </c>
      <c r="L29" s="29">
        <v>20</v>
      </c>
      <c r="M29" s="29">
        <v>7009486</v>
      </c>
      <c r="N29" s="100">
        <f t="shared" si="2"/>
        <v>1</v>
      </c>
      <c r="O29" s="177">
        <f t="shared" si="2"/>
        <v>0</v>
      </c>
    </row>
    <row r="30" spans="1:15" x14ac:dyDescent="0.3">
      <c r="A30" s="54" t="s">
        <v>207</v>
      </c>
      <c r="B30" s="72">
        <v>18</v>
      </c>
      <c r="C30" s="29">
        <v>4811008</v>
      </c>
      <c r="D30" s="29">
        <v>18</v>
      </c>
      <c r="E30" s="29">
        <v>4811008</v>
      </c>
      <c r="F30" s="100">
        <f t="shared" si="1"/>
        <v>0</v>
      </c>
      <c r="G30" s="177">
        <f t="shared" si="1"/>
        <v>0</v>
      </c>
      <c r="I30" s="54" t="s">
        <v>207</v>
      </c>
      <c r="J30" s="72">
        <v>3</v>
      </c>
      <c r="K30" s="29">
        <v>685745</v>
      </c>
      <c r="L30" s="29">
        <v>3</v>
      </c>
      <c r="M30" s="29">
        <v>685745</v>
      </c>
      <c r="N30" s="100">
        <f t="shared" si="2"/>
        <v>0</v>
      </c>
      <c r="O30" s="177">
        <f t="shared" si="2"/>
        <v>0</v>
      </c>
    </row>
    <row r="31" spans="1:15" x14ac:dyDescent="0.3">
      <c r="A31" s="54" t="s">
        <v>35</v>
      </c>
      <c r="B31" s="72">
        <v>31</v>
      </c>
      <c r="C31" s="29">
        <v>12922455</v>
      </c>
      <c r="D31" s="29">
        <v>31</v>
      </c>
      <c r="E31" s="29">
        <v>12922455</v>
      </c>
      <c r="F31" s="100">
        <f t="shared" si="1"/>
        <v>0</v>
      </c>
      <c r="G31" s="177">
        <f t="shared" si="1"/>
        <v>0</v>
      </c>
      <c r="I31" s="54" t="s">
        <v>35</v>
      </c>
      <c r="J31" s="72">
        <v>10</v>
      </c>
      <c r="K31" s="29">
        <v>3020666</v>
      </c>
      <c r="L31" s="29">
        <v>10</v>
      </c>
      <c r="M31" s="29">
        <v>3020666</v>
      </c>
      <c r="N31" s="100">
        <f t="shared" si="2"/>
        <v>0</v>
      </c>
      <c r="O31" s="177">
        <f t="shared" si="2"/>
        <v>0</v>
      </c>
    </row>
    <row r="32" spans="1:15" x14ac:dyDescent="0.3">
      <c r="A32" s="54" t="s">
        <v>36</v>
      </c>
      <c r="B32" s="72">
        <v>41</v>
      </c>
      <c r="C32" s="29">
        <v>10784263</v>
      </c>
      <c r="D32" s="29">
        <v>39</v>
      </c>
      <c r="E32" s="29">
        <v>10784263</v>
      </c>
      <c r="F32" s="100">
        <f t="shared" si="1"/>
        <v>2</v>
      </c>
      <c r="G32" s="177">
        <f t="shared" si="1"/>
        <v>0</v>
      </c>
      <c r="I32" s="54" t="s">
        <v>36</v>
      </c>
      <c r="J32" s="72">
        <v>8</v>
      </c>
      <c r="K32" s="29">
        <v>1632083</v>
      </c>
      <c r="L32" s="29">
        <v>6</v>
      </c>
      <c r="M32" s="29">
        <v>1632083</v>
      </c>
      <c r="N32" s="100">
        <f t="shared" si="2"/>
        <v>2</v>
      </c>
      <c r="O32" s="177">
        <f t="shared" si="2"/>
        <v>0</v>
      </c>
    </row>
    <row r="33" spans="1:15" x14ac:dyDescent="0.3">
      <c r="A33" s="54" t="s">
        <v>37</v>
      </c>
      <c r="B33" s="72">
        <v>50</v>
      </c>
      <c r="C33" s="29">
        <v>76023505</v>
      </c>
      <c r="D33" s="29">
        <v>50</v>
      </c>
      <c r="E33" s="29">
        <v>76023505</v>
      </c>
      <c r="F33" s="100">
        <f t="shared" si="1"/>
        <v>0</v>
      </c>
      <c r="G33" s="177">
        <f t="shared" si="1"/>
        <v>0</v>
      </c>
      <c r="I33" s="54" t="s">
        <v>37</v>
      </c>
      <c r="J33" s="72">
        <v>32</v>
      </c>
      <c r="K33" s="29">
        <v>16211687</v>
      </c>
      <c r="L33" s="29">
        <v>32</v>
      </c>
      <c r="M33" s="29">
        <v>16211687</v>
      </c>
      <c r="N33" s="100">
        <f t="shared" si="2"/>
        <v>0</v>
      </c>
      <c r="O33" s="177">
        <f t="shared" si="2"/>
        <v>0</v>
      </c>
    </row>
    <row r="34" spans="1:15" x14ac:dyDescent="0.3">
      <c r="A34" s="54" t="s">
        <v>38</v>
      </c>
      <c r="B34" s="72">
        <v>28</v>
      </c>
      <c r="C34" s="29">
        <v>32405675</v>
      </c>
      <c r="D34" s="29">
        <v>28</v>
      </c>
      <c r="E34" s="29">
        <v>32405675</v>
      </c>
      <c r="F34" s="100">
        <f t="shared" si="1"/>
        <v>0</v>
      </c>
      <c r="G34" s="177">
        <f t="shared" si="1"/>
        <v>0</v>
      </c>
      <c r="I34" s="54" t="s">
        <v>38</v>
      </c>
      <c r="J34" s="72">
        <v>10</v>
      </c>
      <c r="K34" s="29">
        <v>3491796</v>
      </c>
      <c r="L34" s="29">
        <v>10</v>
      </c>
      <c r="M34" s="29">
        <v>3491796</v>
      </c>
      <c r="N34" s="100">
        <f t="shared" si="2"/>
        <v>0</v>
      </c>
      <c r="O34" s="177">
        <f t="shared" si="2"/>
        <v>0</v>
      </c>
    </row>
    <row r="35" spans="1:15" x14ac:dyDescent="0.3">
      <c r="A35" s="54" t="s">
        <v>39</v>
      </c>
      <c r="B35" s="72">
        <v>31</v>
      </c>
      <c r="C35" s="29">
        <v>21953750</v>
      </c>
      <c r="D35" s="29">
        <v>31</v>
      </c>
      <c r="E35" s="29">
        <v>21953750</v>
      </c>
      <c r="F35" s="100">
        <f t="shared" si="1"/>
        <v>0</v>
      </c>
      <c r="G35" s="177">
        <f t="shared" si="1"/>
        <v>0</v>
      </c>
      <c r="I35" s="54" t="s">
        <v>39</v>
      </c>
      <c r="J35" s="72">
        <v>9</v>
      </c>
      <c r="K35" s="29">
        <v>4079968</v>
      </c>
      <c r="L35" s="29">
        <v>9</v>
      </c>
      <c r="M35" s="29">
        <v>4079968</v>
      </c>
      <c r="N35" s="100">
        <f t="shared" si="2"/>
        <v>0</v>
      </c>
      <c r="O35" s="177">
        <f t="shared" si="2"/>
        <v>0</v>
      </c>
    </row>
    <row r="36" spans="1:15" x14ac:dyDescent="0.3">
      <c r="A36" s="54" t="s">
        <v>40</v>
      </c>
      <c r="B36" s="72">
        <v>38</v>
      </c>
      <c r="C36" s="29">
        <v>19905256</v>
      </c>
      <c r="D36" s="29">
        <v>38</v>
      </c>
      <c r="E36" s="29">
        <v>19905256</v>
      </c>
      <c r="F36" s="100">
        <f t="shared" si="1"/>
        <v>0</v>
      </c>
      <c r="G36" s="177">
        <f t="shared" si="1"/>
        <v>0</v>
      </c>
      <c r="I36" s="54" t="s">
        <v>40</v>
      </c>
      <c r="J36" s="72">
        <v>11</v>
      </c>
      <c r="K36" s="29">
        <v>4220222</v>
      </c>
      <c r="L36" s="29">
        <v>11</v>
      </c>
      <c r="M36" s="29">
        <v>4220222</v>
      </c>
      <c r="N36" s="100">
        <f t="shared" si="2"/>
        <v>0</v>
      </c>
      <c r="O36" s="177">
        <f t="shared" si="2"/>
        <v>0</v>
      </c>
    </row>
    <row r="37" spans="1:15" x14ac:dyDescent="0.3">
      <c r="A37" s="54" t="s">
        <v>41</v>
      </c>
      <c r="B37" s="72">
        <v>27</v>
      </c>
      <c r="C37" s="29">
        <v>22967058</v>
      </c>
      <c r="D37" s="29">
        <v>27</v>
      </c>
      <c r="E37" s="29">
        <v>22967058</v>
      </c>
      <c r="F37" s="100">
        <f t="shared" si="1"/>
        <v>0</v>
      </c>
      <c r="G37" s="177">
        <f t="shared" si="1"/>
        <v>0</v>
      </c>
      <c r="I37" s="54" t="s">
        <v>41</v>
      </c>
      <c r="J37" s="72">
        <v>8</v>
      </c>
      <c r="K37" s="29">
        <v>1622738</v>
      </c>
      <c r="L37" s="29">
        <v>8</v>
      </c>
      <c r="M37" s="29">
        <v>1622738</v>
      </c>
      <c r="N37" s="100">
        <f t="shared" si="2"/>
        <v>0</v>
      </c>
      <c r="O37" s="177">
        <f t="shared" si="2"/>
        <v>0</v>
      </c>
    </row>
    <row r="38" spans="1:15" x14ac:dyDescent="0.3">
      <c r="A38" s="54" t="s">
        <v>42</v>
      </c>
      <c r="B38" s="72">
        <v>30</v>
      </c>
      <c r="C38" s="29">
        <v>25671614</v>
      </c>
      <c r="D38" s="29">
        <v>30</v>
      </c>
      <c r="E38" s="29">
        <v>25671614</v>
      </c>
      <c r="F38" s="100">
        <f t="shared" si="1"/>
        <v>0</v>
      </c>
      <c r="G38" s="177">
        <f t="shared" si="1"/>
        <v>0</v>
      </c>
      <c r="I38" s="54" t="s">
        <v>42</v>
      </c>
      <c r="J38" s="72">
        <v>9</v>
      </c>
      <c r="K38" s="29">
        <v>2671900</v>
      </c>
      <c r="L38" s="29">
        <v>9</v>
      </c>
      <c r="M38" s="29">
        <v>2671900</v>
      </c>
      <c r="N38" s="100">
        <f t="shared" si="2"/>
        <v>0</v>
      </c>
      <c r="O38" s="177">
        <f t="shared" si="2"/>
        <v>0</v>
      </c>
    </row>
    <row r="39" spans="1:15" x14ac:dyDescent="0.3">
      <c r="A39" s="54" t="s">
        <v>43</v>
      </c>
      <c r="B39" s="72">
        <v>33</v>
      </c>
      <c r="C39" s="29">
        <v>11495456</v>
      </c>
      <c r="D39" s="29">
        <v>33</v>
      </c>
      <c r="E39" s="29">
        <v>11495456</v>
      </c>
      <c r="F39" s="100">
        <f t="shared" si="1"/>
        <v>0</v>
      </c>
      <c r="G39" s="177">
        <f t="shared" si="1"/>
        <v>0</v>
      </c>
      <c r="I39" s="54" t="s">
        <v>43</v>
      </c>
      <c r="J39" s="72">
        <v>7</v>
      </c>
      <c r="K39" s="29">
        <v>2551193</v>
      </c>
      <c r="L39" s="29">
        <v>7</v>
      </c>
      <c r="M39" s="29">
        <v>2551193</v>
      </c>
      <c r="N39" s="100">
        <f t="shared" si="2"/>
        <v>0</v>
      </c>
      <c r="O39" s="177">
        <f t="shared" si="2"/>
        <v>0</v>
      </c>
    </row>
    <row r="40" spans="1:15" x14ac:dyDescent="0.3">
      <c r="A40" s="54" t="s">
        <v>44</v>
      </c>
      <c r="B40" s="72">
        <v>32</v>
      </c>
      <c r="C40" s="29">
        <v>29986959</v>
      </c>
      <c r="D40" s="29">
        <v>32</v>
      </c>
      <c r="E40" s="29">
        <v>29986959</v>
      </c>
      <c r="F40" s="100">
        <f t="shared" si="1"/>
        <v>0</v>
      </c>
      <c r="G40" s="177">
        <f t="shared" si="1"/>
        <v>0</v>
      </c>
      <c r="I40" s="54" t="s">
        <v>44</v>
      </c>
      <c r="J40" s="72">
        <v>14</v>
      </c>
      <c r="K40" s="29">
        <v>5130401</v>
      </c>
      <c r="L40" s="29">
        <v>14</v>
      </c>
      <c r="M40" s="29">
        <v>5130401</v>
      </c>
      <c r="N40" s="100">
        <f t="shared" si="2"/>
        <v>0</v>
      </c>
      <c r="O40" s="177">
        <f t="shared" si="2"/>
        <v>0</v>
      </c>
    </row>
    <row r="41" spans="1:15" x14ac:dyDescent="0.3">
      <c r="A41" s="54" t="s">
        <v>45</v>
      </c>
      <c r="B41" s="72">
        <v>75</v>
      </c>
      <c r="C41" s="29">
        <v>49335971</v>
      </c>
      <c r="D41" s="29">
        <v>71</v>
      </c>
      <c r="E41" s="29">
        <v>49335971</v>
      </c>
      <c r="F41" s="100">
        <f t="shared" si="1"/>
        <v>4</v>
      </c>
      <c r="G41" s="177">
        <f t="shared" si="1"/>
        <v>0</v>
      </c>
      <c r="I41" s="54" t="s">
        <v>45</v>
      </c>
      <c r="J41" s="72">
        <v>48</v>
      </c>
      <c r="K41" s="29">
        <v>13896786</v>
      </c>
      <c r="L41" s="29">
        <v>44</v>
      </c>
      <c r="M41" s="29">
        <v>13896786</v>
      </c>
      <c r="N41" s="100">
        <f t="shared" si="2"/>
        <v>4</v>
      </c>
      <c r="O41" s="177">
        <f t="shared" si="2"/>
        <v>0</v>
      </c>
    </row>
    <row r="42" spans="1:15" x14ac:dyDescent="0.3">
      <c r="A42" s="54" t="s">
        <v>46</v>
      </c>
      <c r="B42" s="72">
        <v>62</v>
      </c>
      <c r="C42" s="29">
        <v>58672380</v>
      </c>
      <c r="D42" s="29">
        <v>62</v>
      </c>
      <c r="E42" s="29">
        <v>58672380</v>
      </c>
      <c r="F42" s="100">
        <f t="shared" si="1"/>
        <v>0</v>
      </c>
      <c r="G42" s="177">
        <f t="shared" si="1"/>
        <v>0</v>
      </c>
      <c r="I42" s="54" t="s">
        <v>46</v>
      </c>
      <c r="J42" s="72">
        <v>18</v>
      </c>
      <c r="K42" s="29">
        <v>5693735</v>
      </c>
      <c r="L42" s="29">
        <v>18</v>
      </c>
      <c r="M42" s="29">
        <v>5693735</v>
      </c>
      <c r="N42" s="100">
        <f t="shared" si="2"/>
        <v>0</v>
      </c>
      <c r="O42" s="177">
        <f t="shared" si="2"/>
        <v>0</v>
      </c>
    </row>
    <row r="43" spans="1:15" x14ac:dyDescent="0.3">
      <c r="A43" s="54" t="s">
        <v>47</v>
      </c>
      <c r="B43" s="72">
        <v>59</v>
      </c>
      <c r="C43" s="29">
        <v>31179988</v>
      </c>
      <c r="D43" s="29">
        <v>58</v>
      </c>
      <c r="E43" s="29">
        <v>31179988</v>
      </c>
      <c r="F43" s="100">
        <f t="shared" si="1"/>
        <v>1</v>
      </c>
      <c r="G43" s="177">
        <f t="shared" si="1"/>
        <v>0</v>
      </c>
      <c r="I43" s="54" t="s">
        <v>47</v>
      </c>
      <c r="J43" s="72">
        <v>16</v>
      </c>
      <c r="K43" s="29">
        <v>5847025</v>
      </c>
      <c r="L43" s="29">
        <v>15</v>
      </c>
      <c r="M43" s="29">
        <v>5847025</v>
      </c>
      <c r="N43" s="100">
        <f t="shared" si="2"/>
        <v>1</v>
      </c>
      <c r="O43" s="177">
        <f t="shared" si="2"/>
        <v>0</v>
      </c>
    </row>
    <row r="44" spans="1:15" x14ac:dyDescent="0.3">
      <c r="A44" s="54" t="s">
        <v>48</v>
      </c>
      <c r="B44" s="72">
        <v>26</v>
      </c>
      <c r="C44" s="29">
        <v>17483340</v>
      </c>
      <c r="D44" s="29">
        <v>26</v>
      </c>
      <c r="E44" s="29">
        <v>17483340</v>
      </c>
      <c r="F44" s="100">
        <f t="shared" si="1"/>
        <v>0</v>
      </c>
      <c r="G44" s="177">
        <f t="shared" si="1"/>
        <v>0</v>
      </c>
      <c r="I44" s="54" t="s">
        <v>48</v>
      </c>
      <c r="J44" s="72">
        <v>5</v>
      </c>
      <c r="K44" s="29">
        <v>2253906</v>
      </c>
      <c r="L44" s="29">
        <v>5</v>
      </c>
      <c r="M44" s="29">
        <v>2253906</v>
      </c>
      <c r="N44" s="100">
        <f t="shared" si="2"/>
        <v>0</v>
      </c>
      <c r="O44" s="177">
        <f t="shared" si="2"/>
        <v>0</v>
      </c>
    </row>
    <row r="45" spans="1:15" x14ac:dyDescent="0.3">
      <c r="A45" s="54" t="s">
        <v>49</v>
      </c>
      <c r="B45" s="72">
        <v>34</v>
      </c>
      <c r="C45" s="29">
        <v>34680161</v>
      </c>
      <c r="D45" s="29">
        <v>34</v>
      </c>
      <c r="E45" s="29">
        <v>34680161</v>
      </c>
      <c r="F45" s="100">
        <f t="shared" si="1"/>
        <v>0</v>
      </c>
      <c r="G45" s="177">
        <f t="shared" si="1"/>
        <v>0</v>
      </c>
      <c r="I45" s="54" t="s">
        <v>49</v>
      </c>
      <c r="J45" s="72">
        <v>10</v>
      </c>
      <c r="K45" s="29">
        <v>3304923</v>
      </c>
      <c r="L45" s="29">
        <v>10</v>
      </c>
      <c r="M45" s="29">
        <v>3304923</v>
      </c>
      <c r="N45" s="100">
        <f t="shared" si="2"/>
        <v>0</v>
      </c>
      <c r="O45" s="177">
        <f t="shared" si="2"/>
        <v>0</v>
      </c>
    </row>
    <row r="46" spans="1:15" x14ac:dyDescent="0.3">
      <c r="A46" s="54" t="s">
        <v>50</v>
      </c>
      <c r="B46" s="72">
        <v>49</v>
      </c>
      <c r="C46" s="29">
        <v>13699807</v>
      </c>
      <c r="D46" s="29">
        <v>49</v>
      </c>
      <c r="E46" s="29">
        <v>13699807</v>
      </c>
      <c r="F46" s="100">
        <f t="shared" si="1"/>
        <v>0</v>
      </c>
      <c r="G46" s="177">
        <f t="shared" si="1"/>
        <v>0</v>
      </c>
      <c r="I46" s="54" t="s">
        <v>50</v>
      </c>
      <c r="J46" s="72">
        <v>9</v>
      </c>
      <c r="K46" s="29">
        <v>3327758</v>
      </c>
      <c r="L46" s="29">
        <v>9</v>
      </c>
      <c r="M46" s="29">
        <v>3327758</v>
      </c>
      <c r="N46" s="100">
        <f t="shared" si="2"/>
        <v>0</v>
      </c>
      <c r="O46" s="177">
        <f t="shared" si="2"/>
        <v>0</v>
      </c>
    </row>
    <row r="47" spans="1:15" x14ac:dyDescent="0.3">
      <c r="A47" s="54" t="s">
        <v>51</v>
      </c>
      <c r="B47" s="72">
        <v>39</v>
      </c>
      <c r="C47" s="29">
        <v>12394518</v>
      </c>
      <c r="D47" s="29">
        <v>39</v>
      </c>
      <c r="E47" s="29">
        <v>12394518</v>
      </c>
      <c r="F47" s="100">
        <f t="shared" si="1"/>
        <v>0</v>
      </c>
      <c r="G47" s="177">
        <f t="shared" si="1"/>
        <v>0</v>
      </c>
      <c r="I47" s="54" t="s">
        <v>51</v>
      </c>
      <c r="J47" s="72">
        <v>11</v>
      </c>
      <c r="K47" s="29">
        <v>1614802</v>
      </c>
      <c r="L47" s="29">
        <v>11</v>
      </c>
      <c r="M47" s="29">
        <v>1614802</v>
      </c>
      <c r="N47" s="100">
        <f t="shared" si="2"/>
        <v>0</v>
      </c>
      <c r="O47" s="177">
        <f t="shared" si="2"/>
        <v>0</v>
      </c>
    </row>
    <row r="48" spans="1:15" x14ac:dyDescent="0.3">
      <c r="A48" s="54" t="s">
        <v>52</v>
      </c>
      <c r="B48" s="72">
        <v>63</v>
      </c>
      <c r="C48" s="29">
        <v>16780024</v>
      </c>
      <c r="D48" s="29">
        <v>63</v>
      </c>
      <c r="E48" s="29">
        <v>16780024</v>
      </c>
      <c r="F48" s="100">
        <f t="shared" si="1"/>
        <v>0</v>
      </c>
      <c r="G48" s="177">
        <f t="shared" si="1"/>
        <v>0</v>
      </c>
      <c r="I48" s="54" t="s">
        <v>52</v>
      </c>
      <c r="J48" s="72">
        <v>8</v>
      </c>
      <c r="K48" s="29">
        <v>2805951</v>
      </c>
      <c r="L48" s="29">
        <v>8</v>
      </c>
      <c r="M48" s="29">
        <v>2805951</v>
      </c>
      <c r="N48" s="100">
        <f t="shared" si="2"/>
        <v>0</v>
      </c>
      <c r="O48" s="177">
        <f t="shared" si="2"/>
        <v>0</v>
      </c>
    </row>
    <row r="49" spans="1:15" x14ac:dyDescent="0.3">
      <c r="A49" s="54" t="s">
        <v>53</v>
      </c>
      <c r="B49" s="72">
        <v>28</v>
      </c>
      <c r="C49" s="29">
        <v>13039968</v>
      </c>
      <c r="D49" s="29">
        <v>28</v>
      </c>
      <c r="E49" s="29">
        <v>13039968</v>
      </c>
      <c r="F49" s="100">
        <f t="shared" si="1"/>
        <v>0</v>
      </c>
      <c r="G49" s="177">
        <f t="shared" si="1"/>
        <v>0</v>
      </c>
      <c r="I49" s="54" t="s">
        <v>53</v>
      </c>
      <c r="J49" s="72">
        <v>10</v>
      </c>
      <c r="K49" s="29">
        <v>3897695</v>
      </c>
      <c r="L49" s="29">
        <v>10</v>
      </c>
      <c r="M49" s="29">
        <v>3897695</v>
      </c>
      <c r="N49" s="100">
        <f t="shared" si="2"/>
        <v>0</v>
      </c>
      <c r="O49" s="177">
        <f t="shared" si="2"/>
        <v>0</v>
      </c>
    </row>
    <row r="50" spans="1:15" x14ac:dyDescent="0.3">
      <c r="A50" s="54" t="s">
        <v>54</v>
      </c>
      <c r="B50" s="72">
        <v>32</v>
      </c>
      <c r="C50" s="29">
        <v>53936028</v>
      </c>
      <c r="D50" s="29">
        <v>32</v>
      </c>
      <c r="E50" s="29">
        <v>53936028</v>
      </c>
      <c r="F50" s="100">
        <f t="shared" si="1"/>
        <v>0</v>
      </c>
      <c r="G50" s="177">
        <f t="shared" si="1"/>
        <v>0</v>
      </c>
      <c r="I50" s="54" t="s">
        <v>54</v>
      </c>
      <c r="J50" s="72">
        <v>12</v>
      </c>
      <c r="K50" s="29">
        <v>12505459</v>
      </c>
      <c r="L50" s="29">
        <v>12</v>
      </c>
      <c r="M50" s="29">
        <v>12505459</v>
      </c>
      <c r="N50" s="100">
        <f t="shared" si="2"/>
        <v>0</v>
      </c>
      <c r="O50" s="177">
        <f t="shared" si="2"/>
        <v>0</v>
      </c>
    </row>
    <row r="51" spans="1:15" x14ac:dyDescent="0.3">
      <c r="A51" s="54" t="s">
        <v>55</v>
      </c>
      <c r="B51" s="72">
        <v>88</v>
      </c>
      <c r="C51" s="29">
        <v>18013395</v>
      </c>
      <c r="D51" s="29">
        <v>88</v>
      </c>
      <c r="E51" s="29">
        <v>18013395</v>
      </c>
      <c r="F51" s="100">
        <f t="shared" si="1"/>
        <v>0</v>
      </c>
      <c r="G51" s="177">
        <f t="shared" si="1"/>
        <v>0</v>
      </c>
      <c r="I51" s="54" t="s">
        <v>55</v>
      </c>
      <c r="J51" s="72">
        <v>10</v>
      </c>
      <c r="K51" s="29">
        <v>2969541</v>
      </c>
      <c r="L51" s="29">
        <v>10</v>
      </c>
      <c r="M51" s="29">
        <v>2969541</v>
      </c>
      <c r="N51" s="100">
        <f t="shared" si="2"/>
        <v>0</v>
      </c>
      <c r="O51" s="177">
        <f t="shared" si="2"/>
        <v>0</v>
      </c>
    </row>
    <row r="52" spans="1:15" x14ac:dyDescent="0.3">
      <c r="A52" s="54" t="s">
        <v>56</v>
      </c>
      <c r="B52" s="72">
        <v>58</v>
      </c>
      <c r="C52" s="29">
        <v>118525564</v>
      </c>
      <c r="D52" s="29">
        <v>58</v>
      </c>
      <c r="E52" s="29">
        <v>118525564</v>
      </c>
      <c r="F52" s="100">
        <f t="shared" si="1"/>
        <v>0</v>
      </c>
      <c r="G52" s="177">
        <f t="shared" si="1"/>
        <v>0</v>
      </c>
      <c r="I52" s="54" t="s">
        <v>56</v>
      </c>
      <c r="J52" s="72">
        <v>27</v>
      </c>
      <c r="K52" s="29">
        <v>13853075</v>
      </c>
      <c r="L52" s="29">
        <v>27</v>
      </c>
      <c r="M52" s="29">
        <v>13853075</v>
      </c>
      <c r="N52" s="100">
        <f t="shared" si="2"/>
        <v>0</v>
      </c>
      <c r="O52" s="177">
        <f t="shared" si="2"/>
        <v>0</v>
      </c>
    </row>
    <row r="53" spans="1:15" x14ac:dyDescent="0.3">
      <c r="A53" s="54" t="s">
        <v>57</v>
      </c>
      <c r="B53" s="72">
        <v>39</v>
      </c>
      <c r="C53" s="29">
        <v>48287160</v>
      </c>
      <c r="D53" s="29">
        <v>38</v>
      </c>
      <c r="E53" s="29">
        <v>48287160</v>
      </c>
      <c r="F53" s="100">
        <f t="shared" si="1"/>
        <v>1</v>
      </c>
      <c r="G53" s="177">
        <f t="shared" si="1"/>
        <v>0</v>
      </c>
      <c r="I53" s="54" t="s">
        <v>57</v>
      </c>
      <c r="J53" s="72">
        <v>17</v>
      </c>
      <c r="K53" s="29">
        <v>4444305</v>
      </c>
      <c r="L53" s="29">
        <v>16</v>
      </c>
      <c r="M53" s="29">
        <v>4444305</v>
      </c>
      <c r="N53" s="100">
        <f t="shared" si="2"/>
        <v>1</v>
      </c>
      <c r="O53" s="177">
        <f t="shared" si="2"/>
        <v>0</v>
      </c>
    </row>
    <row r="54" spans="1:15" x14ac:dyDescent="0.3">
      <c r="A54" s="54" t="s">
        <v>58</v>
      </c>
      <c r="B54" s="72">
        <v>40</v>
      </c>
      <c r="C54" s="29">
        <v>11770440</v>
      </c>
      <c r="D54" s="29">
        <v>40</v>
      </c>
      <c r="E54" s="29">
        <v>11770440</v>
      </c>
      <c r="F54" s="100">
        <f t="shared" si="1"/>
        <v>0</v>
      </c>
      <c r="G54" s="177">
        <f t="shared" si="1"/>
        <v>0</v>
      </c>
      <c r="I54" s="54" t="s">
        <v>58</v>
      </c>
      <c r="J54" s="72">
        <v>8</v>
      </c>
      <c r="K54" s="29">
        <v>2181023</v>
      </c>
      <c r="L54" s="29">
        <v>8</v>
      </c>
      <c r="M54" s="29">
        <v>2181023</v>
      </c>
      <c r="N54" s="100">
        <f t="shared" si="2"/>
        <v>0</v>
      </c>
      <c r="O54" s="177">
        <f t="shared" si="2"/>
        <v>0</v>
      </c>
    </row>
    <row r="55" spans="1:15" x14ac:dyDescent="0.3">
      <c r="A55" s="54" t="s">
        <v>209</v>
      </c>
      <c r="B55" s="72">
        <v>14</v>
      </c>
      <c r="C55" s="29">
        <v>1477124</v>
      </c>
      <c r="D55" s="29">
        <v>14</v>
      </c>
      <c r="E55" s="29">
        <v>1477124</v>
      </c>
      <c r="F55" s="100">
        <f t="shared" si="1"/>
        <v>0</v>
      </c>
      <c r="G55" s="177">
        <f t="shared" si="1"/>
        <v>0</v>
      </c>
      <c r="I55" s="54" t="s">
        <v>209</v>
      </c>
      <c r="J55" s="72">
        <v>0</v>
      </c>
      <c r="K55" s="29">
        <v>0</v>
      </c>
      <c r="L55" s="29">
        <v>0</v>
      </c>
      <c r="M55" s="29">
        <v>0</v>
      </c>
      <c r="N55" s="100">
        <f t="shared" si="2"/>
        <v>0</v>
      </c>
      <c r="O55" s="177">
        <f t="shared" si="2"/>
        <v>0</v>
      </c>
    </row>
    <row r="56" spans="1:15" x14ac:dyDescent="0.3">
      <c r="A56" s="54" t="s">
        <v>59</v>
      </c>
      <c r="B56" s="72">
        <v>36</v>
      </c>
      <c r="C56" s="29">
        <v>65484208</v>
      </c>
      <c r="D56" s="29">
        <v>36</v>
      </c>
      <c r="E56" s="29">
        <v>65484208</v>
      </c>
      <c r="F56" s="100">
        <f t="shared" si="1"/>
        <v>0</v>
      </c>
      <c r="G56" s="177">
        <f t="shared" si="1"/>
        <v>0</v>
      </c>
      <c r="I56" s="54" t="s">
        <v>59</v>
      </c>
      <c r="J56" s="72">
        <v>18</v>
      </c>
      <c r="K56" s="29">
        <v>7737017</v>
      </c>
      <c r="L56" s="29">
        <v>18</v>
      </c>
      <c r="M56" s="29">
        <v>7737017</v>
      </c>
      <c r="N56" s="100">
        <f t="shared" si="2"/>
        <v>0</v>
      </c>
      <c r="O56" s="177">
        <f t="shared" si="2"/>
        <v>0</v>
      </c>
    </row>
    <row r="57" spans="1:15" x14ac:dyDescent="0.3">
      <c r="A57" s="54" t="s">
        <v>60</v>
      </c>
      <c r="B57" s="72">
        <v>134</v>
      </c>
      <c r="C57" s="29">
        <v>28018274</v>
      </c>
      <c r="D57" s="29">
        <v>133</v>
      </c>
      <c r="E57" s="29">
        <v>28018274</v>
      </c>
      <c r="F57" s="100">
        <f t="shared" si="1"/>
        <v>1</v>
      </c>
      <c r="G57" s="177">
        <f t="shared" si="1"/>
        <v>0</v>
      </c>
      <c r="I57" s="54" t="s">
        <v>60</v>
      </c>
      <c r="J57" s="72">
        <v>7</v>
      </c>
      <c r="K57" s="29">
        <v>2441675</v>
      </c>
      <c r="L57" s="29">
        <v>6</v>
      </c>
      <c r="M57" s="29">
        <v>2441675</v>
      </c>
      <c r="N57" s="100">
        <f t="shared" si="2"/>
        <v>1</v>
      </c>
      <c r="O57" s="177">
        <f t="shared" si="2"/>
        <v>0</v>
      </c>
    </row>
    <row r="58" spans="1:15" x14ac:dyDescent="0.3">
      <c r="A58" s="54" t="s">
        <v>61</v>
      </c>
      <c r="B58" s="72">
        <v>59</v>
      </c>
      <c r="C58" s="29">
        <v>25233124</v>
      </c>
      <c r="D58" s="29">
        <v>59</v>
      </c>
      <c r="E58" s="29">
        <v>25233124</v>
      </c>
      <c r="F58" s="100">
        <f t="shared" si="1"/>
        <v>0</v>
      </c>
      <c r="G58" s="177">
        <f t="shared" si="1"/>
        <v>0</v>
      </c>
      <c r="I58" s="54" t="s">
        <v>61</v>
      </c>
      <c r="J58" s="72">
        <v>16</v>
      </c>
      <c r="K58" s="29">
        <v>4611877</v>
      </c>
      <c r="L58" s="29">
        <v>16</v>
      </c>
      <c r="M58" s="29">
        <v>4611877</v>
      </c>
      <c r="N58" s="100">
        <f t="shared" si="2"/>
        <v>0</v>
      </c>
      <c r="O58" s="177">
        <f t="shared" si="2"/>
        <v>0</v>
      </c>
    </row>
    <row r="59" spans="1:15" x14ac:dyDescent="0.3">
      <c r="A59" s="54" t="s">
        <v>62</v>
      </c>
      <c r="B59" s="72">
        <v>46</v>
      </c>
      <c r="C59" s="29">
        <v>84572324</v>
      </c>
      <c r="D59" s="29">
        <v>46</v>
      </c>
      <c r="E59" s="29">
        <v>84572324</v>
      </c>
      <c r="F59" s="100">
        <f t="shared" si="1"/>
        <v>0</v>
      </c>
      <c r="G59" s="177">
        <f t="shared" si="1"/>
        <v>0</v>
      </c>
      <c r="I59" s="54" t="s">
        <v>62</v>
      </c>
      <c r="J59" s="72">
        <v>27</v>
      </c>
      <c r="K59" s="29">
        <v>13558581</v>
      </c>
      <c r="L59" s="29">
        <v>27</v>
      </c>
      <c r="M59" s="29">
        <v>13558581</v>
      </c>
      <c r="N59" s="100">
        <f t="shared" si="2"/>
        <v>0</v>
      </c>
      <c r="O59" s="177">
        <f t="shared" si="2"/>
        <v>0</v>
      </c>
    </row>
    <row r="60" spans="1:15" x14ac:dyDescent="0.3">
      <c r="A60" s="54" t="s">
        <v>211</v>
      </c>
      <c r="B60" s="72">
        <v>18</v>
      </c>
      <c r="C60" s="29">
        <v>21668449</v>
      </c>
      <c r="D60" s="29">
        <v>18</v>
      </c>
      <c r="E60" s="29">
        <v>21668449</v>
      </c>
      <c r="F60" s="100">
        <f t="shared" si="1"/>
        <v>0</v>
      </c>
      <c r="G60" s="177">
        <f t="shared" si="1"/>
        <v>0</v>
      </c>
      <c r="I60" s="54" t="s">
        <v>211</v>
      </c>
      <c r="J60" s="72">
        <v>3</v>
      </c>
      <c r="K60" s="29">
        <v>1635920</v>
      </c>
      <c r="L60" s="29">
        <v>3</v>
      </c>
      <c r="M60" s="29">
        <v>1635920</v>
      </c>
      <c r="N60" s="100">
        <f t="shared" si="2"/>
        <v>0</v>
      </c>
      <c r="O60" s="177">
        <f t="shared" si="2"/>
        <v>0</v>
      </c>
    </row>
    <row r="61" spans="1:15" x14ac:dyDescent="0.3">
      <c r="A61" s="54" t="s">
        <v>923</v>
      </c>
      <c r="B61" s="72">
        <v>0</v>
      </c>
      <c r="C61" s="29">
        <v>0</v>
      </c>
      <c r="D61" s="29">
        <v>0</v>
      </c>
      <c r="E61" s="29">
        <v>0</v>
      </c>
      <c r="F61" s="100">
        <f t="shared" si="1"/>
        <v>0</v>
      </c>
      <c r="G61" s="177">
        <f t="shared" si="1"/>
        <v>0</v>
      </c>
      <c r="I61" s="54" t="s">
        <v>923</v>
      </c>
      <c r="J61" s="72">
        <v>0</v>
      </c>
      <c r="K61" s="29">
        <v>0</v>
      </c>
      <c r="L61" s="29">
        <v>0</v>
      </c>
      <c r="M61" s="29">
        <v>0</v>
      </c>
      <c r="N61" s="100">
        <f t="shared" si="2"/>
        <v>0</v>
      </c>
      <c r="O61" s="177">
        <f t="shared" si="2"/>
        <v>0</v>
      </c>
    </row>
    <row r="62" spans="1:15" x14ac:dyDescent="0.3">
      <c r="A62" s="54" t="s">
        <v>925</v>
      </c>
      <c r="B62" s="72">
        <v>0</v>
      </c>
      <c r="C62" s="29">
        <v>0</v>
      </c>
      <c r="D62" s="29">
        <v>0</v>
      </c>
      <c r="E62" s="29">
        <v>0</v>
      </c>
      <c r="F62" s="100">
        <f t="shared" si="1"/>
        <v>0</v>
      </c>
      <c r="G62" s="177">
        <f t="shared" si="1"/>
        <v>0</v>
      </c>
      <c r="I62" s="54" t="s">
        <v>925</v>
      </c>
      <c r="J62" s="72">
        <v>0</v>
      </c>
      <c r="K62" s="29">
        <v>0</v>
      </c>
      <c r="L62" s="29">
        <v>0</v>
      </c>
      <c r="M62" s="29">
        <v>0</v>
      </c>
      <c r="N62" s="100">
        <f t="shared" si="2"/>
        <v>0</v>
      </c>
      <c r="O62" s="177">
        <f t="shared" si="2"/>
        <v>0</v>
      </c>
    </row>
    <row r="63" spans="1:15" x14ac:dyDescent="0.3">
      <c r="A63" s="54" t="s">
        <v>63</v>
      </c>
      <c r="B63" s="72">
        <v>23</v>
      </c>
      <c r="C63" s="29">
        <v>9510415</v>
      </c>
      <c r="D63" s="29">
        <v>23</v>
      </c>
      <c r="E63" s="29">
        <v>9510415</v>
      </c>
      <c r="F63" s="100">
        <f t="shared" si="1"/>
        <v>0</v>
      </c>
      <c r="G63" s="177">
        <f t="shared" si="1"/>
        <v>0</v>
      </c>
      <c r="I63" s="54" t="s">
        <v>63</v>
      </c>
      <c r="J63" s="72">
        <v>5</v>
      </c>
      <c r="K63" s="29">
        <v>1205532</v>
      </c>
      <c r="L63" s="29">
        <v>5</v>
      </c>
      <c r="M63" s="29">
        <v>1205532</v>
      </c>
      <c r="N63" s="100">
        <f t="shared" si="2"/>
        <v>0</v>
      </c>
      <c r="O63" s="177">
        <f t="shared" si="2"/>
        <v>0</v>
      </c>
    </row>
    <row r="64" spans="1:15" x14ac:dyDescent="0.3">
      <c r="A64" s="54" t="s">
        <v>64</v>
      </c>
      <c r="B64" s="72">
        <v>35</v>
      </c>
      <c r="C64" s="29">
        <v>26524769</v>
      </c>
      <c r="D64" s="29">
        <v>35</v>
      </c>
      <c r="E64" s="29">
        <v>26524769</v>
      </c>
      <c r="F64" s="100">
        <f t="shared" si="1"/>
        <v>0</v>
      </c>
      <c r="G64" s="177">
        <f t="shared" si="1"/>
        <v>0</v>
      </c>
      <c r="I64" s="54" t="s">
        <v>64</v>
      </c>
      <c r="J64" s="72">
        <v>12</v>
      </c>
      <c r="K64" s="29">
        <v>3431801</v>
      </c>
      <c r="L64" s="29">
        <v>12</v>
      </c>
      <c r="M64" s="29">
        <v>3431801</v>
      </c>
      <c r="N64" s="100">
        <f t="shared" si="2"/>
        <v>0</v>
      </c>
      <c r="O64" s="177">
        <f t="shared" si="2"/>
        <v>0</v>
      </c>
    </row>
    <row r="65" spans="1:15" x14ac:dyDescent="0.3">
      <c r="A65" s="54" t="s">
        <v>65</v>
      </c>
      <c r="B65" s="72">
        <v>44</v>
      </c>
      <c r="C65" s="29">
        <v>11470333</v>
      </c>
      <c r="D65" s="29">
        <v>44</v>
      </c>
      <c r="E65" s="29">
        <v>11470333</v>
      </c>
      <c r="F65" s="100">
        <f t="shared" si="1"/>
        <v>0</v>
      </c>
      <c r="G65" s="177">
        <f t="shared" si="1"/>
        <v>0</v>
      </c>
      <c r="I65" s="54" t="s">
        <v>65</v>
      </c>
      <c r="J65" s="72">
        <v>5</v>
      </c>
      <c r="K65" s="29">
        <v>1305928</v>
      </c>
      <c r="L65" s="29">
        <v>5</v>
      </c>
      <c r="M65" s="29">
        <v>1305928</v>
      </c>
      <c r="N65" s="100">
        <f t="shared" si="2"/>
        <v>0</v>
      </c>
      <c r="O65" s="177">
        <f t="shared" si="2"/>
        <v>0</v>
      </c>
    </row>
    <row r="66" spans="1:15" x14ac:dyDescent="0.3">
      <c r="A66" s="54" t="s">
        <v>66</v>
      </c>
      <c r="B66" s="72">
        <v>33</v>
      </c>
      <c r="C66" s="29">
        <v>35347836</v>
      </c>
      <c r="D66" s="29">
        <v>33</v>
      </c>
      <c r="E66" s="29">
        <v>35347836</v>
      </c>
      <c r="F66" s="100">
        <f t="shared" si="1"/>
        <v>0</v>
      </c>
      <c r="G66" s="177">
        <f t="shared" si="1"/>
        <v>0</v>
      </c>
      <c r="I66" s="54" t="s">
        <v>66</v>
      </c>
      <c r="J66" s="72">
        <v>15</v>
      </c>
      <c r="K66" s="29">
        <v>5972192</v>
      </c>
      <c r="L66" s="29">
        <v>15</v>
      </c>
      <c r="M66" s="29">
        <v>5972192</v>
      </c>
      <c r="N66" s="100">
        <f t="shared" si="2"/>
        <v>0</v>
      </c>
      <c r="O66" s="177">
        <f t="shared" si="2"/>
        <v>0</v>
      </c>
    </row>
    <row r="67" spans="1:15" x14ac:dyDescent="0.3">
      <c r="A67" s="83" t="s">
        <v>67</v>
      </c>
      <c r="B67" s="84">
        <v>84</v>
      </c>
      <c r="C67" s="32">
        <v>112808613</v>
      </c>
      <c r="D67" s="32">
        <v>84</v>
      </c>
      <c r="E67" s="32">
        <v>112808613</v>
      </c>
      <c r="F67" s="100">
        <f t="shared" si="1"/>
        <v>0</v>
      </c>
      <c r="G67" s="177">
        <f t="shared" si="1"/>
        <v>0</v>
      </c>
      <c r="I67" s="83" t="s">
        <v>67</v>
      </c>
      <c r="J67" s="84">
        <v>34</v>
      </c>
      <c r="K67" s="32">
        <v>13975838</v>
      </c>
      <c r="L67" s="32">
        <v>34</v>
      </c>
      <c r="M67" s="32">
        <v>13975838</v>
      </c>
      <c r="N67" s="100">
        <f t="shared" si="2"/>
        <v>0</v>
      </c>
      <c r="O67" s="177">
        <f t="shared" si="2"/>
        <v>0</v>
      </c>
    </row>
    <row r="68" spans="1:15" x14ac:dyDescent="0.3">
      <c r="A68" s="83" t="s">
        <v>68</v>
      </c>
      <c r="B68" s="84">
        <v>29</v>
      </c>
      <c r="C68" s="32">
        <v>12991161</v>
      </c>
      <c r="D68" s="32">
        <v>28</v>
      </c>
      <c r="E68" s="32">
        <v>12991161</v>
      </c>
      <c r="F68" s="100">
        <f t="shared" si="1"/>
        <v>1</v>
      </c>
      <c r="G68" s="177">
        <f t="shared" si="1"/>
        <v>0</v>
      </c>
      <c r="I68" s="83" t="s">
        <v>68</v>
      </c>
      <c r="J68" s="84">
        <v>8</v>
      </c>
      <c r="K68" s="32">
        <v>2303073</v>
      </c>
      <c r="L68" s="32">
        <v>7</v>
      </c>
      <c r="M68" s="32">
        <v>2303073</v>
      </c>
      <c r="N68" s="100">
        <f t="shared" si="2"/>
        <v>1</v>
      </c>
      <c r="O68" s="177">
        <f t="shared" si="2"/>
        <v>0</v>
      </c>
    </row>
    <row r="69" spans="1:15" x14ac:dyDescent="0.3">
      <c r="A69" s="83" t="s">
        <v>69</v>
      </c>
      <c r="B69" s="84">
        <v>24</v>
      </c>
      <c r="C69" s="32">
        <v>10051277</v>
      </c>
      <c r="D69" s="32">
        <v>24</v>
      </c>
      <c r="E69" s="32">
        <v>10051277</v>
      </c>
      <c r="F69" s="100">
        <f t="shared" si="1"/>
        <v>0</v>
      </c>
      <c r="G69" s="177">
        <f t="shared" si="1"/>
        <v>0</v>
      </c>
      <c r="I69" s="83" t="s">
        <v>69</v>
      </c>
      <c r="J69" s="84">
        <v>5</v>
      </c>
      <c r="K69" s="32">
        <v>1337016</v>
      </c>
      <c r="L69" s="32">
        <v>5</v>
      </c>
      <c r="M69" s="32">
        <v>1337016</v>
      </c>
      <c r="N69" s="100">
        <f t="shared" si="2"/>
        <v>0</v>
      </c>
      <c r="O69" s="177">
        <f t="shared" si="2"/>
        <v>0</v>
      </c>
    </row>
    <row r="70" spans="1:15" x14ac:dyDescent="0.3">
      <c r="A70" s="83" t="s">
        <v>1209</v>
      </c>
      <c r="B70" s="84">
        <v>17</v>
      </c>
      <c r="C70" s="32">
        <v>4495587</v>
      </c>
      <c r="D70" s="32">
        <v>17</v>
      </c>
      <c r="E70" s="32">
        <v>4495587</v>
      </c>
      <c r="F70" s="100">
        <f t="shared" si="1"/>
        <v>0</v>
      </c>
      <c r="G70" s="177">
        <f t="shared" si="1"/>
        <v>0</v>
      </c>
      <c r="I70" s="83" t="s">
        <v>1209</v>
      </c>
      <c r="J70" s="84">
        <v>2</v>
      </c>
      <c r="K70" s="32">
        <v>592887</v>
      </c>
      <c r="L70" s="32">
        <v>2</v>
      </c>
      <c r="M70" s="32">
        <v>592887</v>
      </c>
      <c r="N70" s="100">
        <f t="shared" si="2"/>
        <v>0</v>
      </c>
      <c r="O70" s="177">
        <f t="shared" si="2"/>
        <v>0</v>
      </c>
    </row>
    <row r="71" spans="1:15" x14ac:dyDescent="0.3">
      <c r="A71" s="83" t="s">
        <v>70</v>
      </c>
      <c r="B71" s="84">
        <v>38</v>
      </c>
      <c r="C71" s="32">
        <v>43499664</v>
      </c>
      <c r="D71" s="32">
        <v>38</v>
      </c>
      <c r="E71" s="32">
        <v>43499664</v>
      </c>
      <c r="F71" s="100">
        <f t="shared" si="1"/>
        <v>0</v>
      </c>
      <c r="G71" s="177">
        <f t="shared" si="1"/>
        <v>0</v>
      </c>
      <c r="I71" s="83" t="s">
        <v>70</v>
      </c>
      <c r="J71" s="84">
        <v>20</v>
      </c>
      <c r="K71" s="32">
        <v>9231024</v>
      </c>
      <c r="L71" s="32">
        <v>20</v>
      </c>
      <c r="M71" s="32">
        <v>9231024</v>
      </c>
      <c r="N71" s="100">
        <f t="shared" si="2"/>
        <v>0</v>
      </c>
      <c r="O71" s="177">
        <f t="shared" si="2"/>
        <v>0</v>
      </c>
    </row>
    <row r="72" spans="1:15" x14ac:dyDescent="0.3">
      <c r="A72" s="83" t="s">
        <v>71</v>
      </c>
      <c r="B72" s="84">
        <v>129</v>
      </c>
      <c r="C72" s="32">
        <v>42065453</v>
      </c>
      <c r="D72" s="32">
        <v>129</v>
      </c>
      <c r="E72" s="32">
        <v>42065453</v>
      </c>
      <c r="F72" s="100">
        <f t="shared" si="1"/>
        <v>0</v>
      </c>
      <c r="G72" s="177">
        <f t="shared" si="1"/>
        <v>0</v>
      </c>
      <c r="I72" s="83" t="s">
        <v>71</v>
      </c>
      <c r="J72" s="84">
        <v>22</v>
      </c>
      <c r="K72" s="32">
        <v>8792809</v>
      </c>
      <c r="L72" s="32">
        <v>22</v>
      </c>
      <c r="M72" s="32">
        <v>8792809</v>
      </c>
      <c r="N72" s="100">
        <f t="shared" si="2"/>
        <v>0</v>
      </c>
      <c r="O72" s="177">
        <f t="shared" si="2"/>
        <v>0</v>
      </c>
    </row>
    <row r="73" spans="1:15" x14ac:dyDescent="0.3">
      <c r="A73" s="83" t="s">
        <v>72</v>
      </c>
      <c r="B73" s="84">
        <v>25</v>
      </c>
      <c r="C73" s="32">
        <v>14574792</v>
      </c>
      <c r="D73" s="32">
        <v>25</v>
      </c>
      <c r="E73" s="32">
        <v>14574792</v>
      </c>
      <c r="F73" s="100">
        <f t="shared" si="1"/>
        <v>0</v>
      </c>
      <c r="G73" s="177">
        <f t="shared" si="1"/>
        <v>0</v>
      </c>
      <c r="I73" s="83" t="s">
        <v>72</v>
      </c>
      <c r="J73" s="84">
        <v>7</v>
      </c>
      <c r="K73" s="32">
        <v>1751929</v>
      </c>
      <c r="L73" s="32">
        <v>7</v>
      </c>
      <c r="M73" s="32">
        <v>1751929</v>
      </c>
      <c r="N73" s="100">
        <f t="shared" si="2"/>
        <v>0</v>
      </c>
      <c r="O73" s="177">
        <f t="shared" si="2"/>
        <v>0</v>
      </c>
    </row>
    <row r="74" spans="1:15" x14ac:dyDescent="0.3">
      <c r="A74" s="83" t="s">
        <v>73</v>
      </c>
      <c r="B74" s="84">
        <v>76</v>
      </c>
      <c r="C74" s="32">
        <v>35245182</v>
      </c>
      <c r="D74" s="32">
        <v>76</v>
      </c>
      <c r="E74" s="32">
        <v>35245182</v>
      </c>
      <c r="F74" s="100">
        <f t="shared" si="1"/>
        <v>0</v>
      </c>
      <c r="G74" s="177">
        <f t="shared" si="1"/>
        <v>0</v>
      </c>
      <c r="I74" s="83" t="s">
        <v>73</v>
      </c>
      <c r="J74" s="84">
        <v>16</v>
      </c>
      <c r="K74" s="32">
        <v>5710604</v>
      </c>
      <c r="L74" s="32">
        <v>16</v>
      </c>
      <c r="M74" s="32">
        <v>5710604</v>
      </c>
      <c r="N74" s="100">
        <f t="shared" si="2"/>
        <v>0</v>
      </c>
      <c r="O74" s="177">
        <f t="shared" si="2"/>
        <v>0</v>
      </c>
    </row>
    <row r="75" spans="1:15" ht="15" thickBot="1" x14ac:dyDescent="0.35">
      <c r="A75" s="93" t="s">
        <v>74</v>
      </c>
      <c r="B75" s="94">
        <v>25</v>
      </c>
      <c r="C75" s="95">
        <v>10778213</v>
      </c>
      <c r="D75" s="95">
        <v>25</v>
      </c>
      <c r="E75" s="95">
        <v>10778213</v>
      </c>
      <c r="F75" s="103">
        <f t="shared" si="1"/>
        <v>0</v>
      </c>
      <c r="G75" s="178">
        <f t="shared" si="1"/>
        <v>0</v>
      </c>
      <c r="I75" s="93" t="s">
        <v>74</v>
      </c>
      <c r="J75" s="94">
        <v>5</v>
      </c>
      <c r="K75" s="95">
        <v>1949926</v>
      </c>
      <c r="L75" s="95">
        <v>5</v>
      </c>
      <c r="M75" s="95">
        <v>1949926</v>
      </c>
      <c r="N75" s="103">
        <f t="shared" si="2"/>
        <v>0</v>
      </c>
      <c r="O75" s="178">
        <f t="shared" si="2"/>
        <v>0</v>
      </c>
    </row>
    <row r="76" spans="1:15" ht="15.6" thickTop="1" thickBot="1" x14ac:dyDescent="0.35">
      <c r="A76" s="99" t="s">
        <v>137</v>
      </c>
      <c r="B76" s="91">
        <f t="shared" ref="B76:G76" si="3">SUM(B15:B75)</f>
        <v>2652</v>
      </c>
      <c r="C76" s="92">
        <f t="shared" si="3"/>
        <v>1887308748</v>
      </c>
      <c r="D76" s="92">
        <f t="shared" si="3"/>
        <v>2637</v>
      </c>
      <c r="E76" s="92">
        <f t="shared" si="3"/>
        <v>1887308748</v>
      </c>
      <c r="F76" s="102">
        <f t="shared" si="3"/>
        <v>15</v>
      </c>
      <c r="G76" s="209">
        <f t="shared" si="3"/>
        <v>0</v>
      </c>
      <c r="I76" s="99" t="s">
        <v>137</v>
      </c>
      <c r="J76" s="91">
        <f t="shared" ref="J76:O76" si="4">SUM(J15:J75)</f>
        <v>750</v>
      </c>
      <c r="K76" s="92">
        <f t="shared" si="4"/>
        <v>293309213</v>
      </c>
      <c r="L76" s="92">
        <f t="shared" si="4"/>
        <v>735</v>
      </c>
      <c r="M76" s="92">
        <f t="shared" si="4"/>
        <v>293309213</v>
      </c>
      <c r="N76" s="102">
        <f t="shared" si="4"/>
        <v>15</v>
      </c>
      <c r="O76" s="209">
        <f t="shared" si="4"/>
        <v>0</v>
      </c>
    </row>
    <row r="78" spans="1:15" x14ac:dyDescent="0.3">
      <c r="A78" s="2" t="s">
        <v>812</v>
      </c>
      <c r="B78" t="s">
        <v>1287</v>
      </c>
      <c r="E78"/>
      <c r="F78"/>
      <c r="H78" s="65"/>
      <c r="I78" t="s">
        <v>1288</v>
      </c>
      <c r="J78" s="81"/>
    </row>
    <row r="79" spans="1:15" ht="15" thickBot="1" x14ac:dyDescent="0.35">
      <c r="A79" s="2" t="s">
        <v>814</v>
      </c>
      <c r="B79" t="s">
        <v>891</v>
      </c>
      <c r="E79"/>
      <c r="F79"/>
      <c r="H79" s="65"/>
      <c r="I79" t="s">
        <v>894</v>
      </c>
      <c r="J79" s="81"/>
    </row>
    <row r="80" spans="1:15" ht="42.75" customHeight="1" thickBot="1" x14ac:dyDescent="0.4">
      <c r="A80" s="62" t="s">
        <v>919</v>
      </c>
      <c r="B80" s="62" t="s">
        <v>774</v>
      </c>
      <c r="C80" s="22"/>
      <c r="D80" s="22"/>
      <c r="E80" s="23"/>
      <c r="F80" s="23"/>
      <c r="G80" s="23"/>
      <c r="I80" s="62" t="s">
        <v>920</v>
      </c>
      <c r="J80" s="62" t="s">
        <v>1254</v>
      </c>
      <c r="K80" s="22"/>
      <c r="L80" s="22"/>
      <c r="M80" s="23"/>
      <c r="N80" s="23"/>
      <c r="O80" s="23"/>
    </row>
    <row r="81" spans="1:15" ht="15" thickBot="1" x14ac:dyDescent="0.35">
      <c r="A81" s="332" t="s">
        <v>198</v>
      </c>
      <c r="B81" s="165" t="s">
        <v>637</v>
      </c>
      <c r="C81" s="166"/>
      <c r="D81" s="166" t="s">
        <v>638</v>
      </c>
      <c r="E81" s="167"/>
      <c r="F81" s="328" t="s">
        <v>636</v>
      </c>
      <c r="G81" s="333" t="s">
        <v>200</v>
      </c>
      <c r="I81" s="332" t="s">
        <v>198</v>
      </c>
      <c r="J81" s="165" t="s">
        <v>637</v>
      </c>
      <c r="K81" s="166"/>
      <c r="L81" s="166" t="s">
        <v>638</v>
      </c>
      <c r="M81" s="167"/>
      <c r="N81" s="328" t="s">
        <v>636</v>
      </c>
      <c r="O81" s="333" t="s">
        <v>200</v>
      </c>
    </row>
    <row r="82" spans="1:15" ht="15.6" thickTop="1" thickBot="1" x14ac:dyDescent="0.35">
      <c r="A82" s="332"/>
      <c r="B82" s="44" t="s">
        <v>197</v>
      </c>
      <c r="C82" s="45" t="s">
        <v>196</v>
      </c>
      <c r="D82" s="44" t="s">
        <v>197</v>
      </c>
      <c r="E82" s="45" t="s">
        <v>196</v>
      </c>
      <c r="F82" s="329"/>
      <c r="G82" s="334"/>
      <c r="I82" s="332"/>
      <c r="J82" s="44" t="s">
        <v>197</v>
      </c>
      <c r="K82" s="45" t="s">
        <v>196</v>
      </c>
      <c r="L82" s="44" t="s">
        <v>197</v>
      </c>
      <c r="M82" s="45" t="s">
        <v>196</v>
      </c>
      <c r="N82" s="329"/>
      <c r="O82" s="334"/>
    </row>
    <row r="83" spans="1:15" x14ac:dyDescent="0.3">
      <c r="A83" s="52" t="s">
        <v>1096</v>
      </c>
      <c r="B83" s="71">
        <v>0</v>
      </c>
      <c r="C83" s="38">
        <v>0</v>
      </c>
      <c r="D83" s="38">
        <v>0</v>
      </c>
      <c r="E83" s="38">
        <v>0</v>
      </c>
      <c r="F83" s="42">
        <f t="shared" ref="F83:G146" si="5">B83-D83</f>
        <v>0</v>
      </c>
      <c r="G83" s="177">
        <f t="shared" si="5"/>
        <v>0</v>
      </c>
      <c r="I83" s="52" t="s">
        <v>1096</v>
      </c>
      <c r="J83" s="309">
        <v>0</v>
      </c>
      <c r="K83" s="310">
        <v>0</v>
      </c>
      <c r="L83" s="310">
        <v>0</v>
      </c>
      <c r="M83" s="310">
        <v>0</v>
      </c>
      <c r="N83" s="42">
        <f t="shared" ref="N83:O146" si="6">J83-L83</f>
        <v>0</v>
      </c>
      <c r="O83" s="177">
        <f t="shared" si="6"/>
        <v>0</v>
      </c>
    </row>
    <row r="84" spans="1:15" x14ac:dyDescent="0.3">
      <c r="A84" s="105" t="s">
        <v>695</v>
      </c>
      <c r="B84" s="106">
        <v>0</v>
      </c>
      <c r="C84" s="28">
        <v>0</v>
      </c>
      <c r="D84" s="28">
        <v>0</v>
      </c>
      <c r="E84" s="28">
        <v>0</v>
      </c>
      <c r="F84" s="42">
        <f t="shared" si="5"/>
        <v>0</v>
      </c>
      <c r="G84" s="177">
        <f t="shared" si="5"/>
        <v>0</v>
      </c>
      <c r="I84" s="105" t="s">
        <v>695</v>
      </c>
      <c r="J84" s="311">
        <v>0</v>
      </c>
      <c r="K84" s="312">
        <v>0</v>
      </c>
      <c r="L84" s="312">
        <v>0</v>
      </c>
      <c r="M84" s="312">
        <v>0</v>
      </c>
      <c r="N84" s="42">
        <f t="shared" si="6"/>
        <v>0</v>
      </c>
      <c r="O84" s="177">
        <f t="shared" si="6"/>
        <v>0</v>
      </c>
    </row>
    <row r="85" spans="1:15" x14ac:dyDescent="0.3">
      <c r="A85" s="105" t="s">
        <v>696</v>
      </c>
      <c r="B85" s="106">
        <v>0</v>
      </c>
      <c r="C85" s="28">
        <v>0</v>
      </c>
      <c r="D85" s="28">
        <v>0</v>
      </c>
      <c r="E85" s="28">
        <v>0</v>
      </c>
      <c r="F85" s="42">
        <f t="shared" si="5"/>
        <v>0</v>
      </c>
      <c r="G85" s="177">
        <f t="shared" si="5"/>
        <v>0</v>
      </c>
      <c r="I85" s="105" t="s">
        <v>696</v>
      </c>
      <c r="J85" s="311">
        <v>0</v>
      </c>
      <c r="K85" s="312">
        <v>0</v>
      </c>
      <c r="L85" s="312">
        <v>0</v>
      </c>
      <c r="M85" s="312">
        <v>0</v>
      </c>
      <c r="N85" s="42">
        <f t="shared" si="6"/>
        <v>0</v>
      </c>
      <c r="O85" s="177">
        <f t="shared" si="6"/>
        <v>0</v>
      </c>
    </row>
    <row r="86" spans="1:15" x14ac:dyDescent="0.3">
      <c r="A86" s="105" t="s">
        <v>1097</v>
      </c>
      <c r="B86" s="106">
        <v>0</v>
      </c>
      <c r="C86" s="28">
        <v>0</v>
      </c>
      <c r="D86" s="28">
        <v>0</v>
      </c>
      <c r="E86" s="28">
        <v>0</v>
      </c>
      <c r="F86" s="42">
        <f t="shared" si="5"/>
        <v>0</v>
      </c>
      <c r="G86" s="177">
        <f t="shared" si="5"/>
        <v>0</v>
      </c>
      <c r="I86" s="105" t="s">
        <v>1097</v>
      </c>
      <c r="J86" s="311">
        <v>0</v>
      </c>
      <c r="K86" s="312">
        <v>0</v>
      </c>
      <c r="L86" s="312">
        <v>0</v>
      </c>
      <c r="M86" s="312">
        <v>0</v>
      </c>
      <c r="N86" s="42">
        <f t="shared" si="6"/>
        <v>0</v>
      </c>
      <c r="O86" s="177">
        <f t="shared" si="6"/>
        <v>0</v>
      </c>
    </row>
    <row r="87" spans="1:15" x14ac:dyDescent="0.3">
      <c r="A87" s="105" t="s">
        <v>205</v>
      </c>
      <c r="B87" s="106">
        <v>15</v>
      </c>
      <c r="C87" s="28">
        <v>2147385</v>
      </c>
      <c r="D87" s="28">
        <v>15</v>
      </c>
      <c r="E87" s="28">
        <v>2147385</v>
      </c>
      <c r="F87" s="42">
        <f t="shared" si="5"/>
        <v>0</v>
      </c>
      <c r="G87" s="177">
        <f t="shared" si="5"/>
        <v>0</v>
      </c>
      <c r="I87" s="105" t="s">
        <v>205</v>
      </c>
      <c r="J87" s="311">
        <v>0</v>
      </c>
      <c r="K87" s="312">
        <v>0</v>
      </c>
      <c r="L87" s="312">
        <v>0</v>
      </c>
      <c r="M87" s="312">
        <v>0</v>
      </c>
      <c r="N87" s="42">
        <f t="shared" si="6"/>
        <v>0</v>
      </c>
      <c r="O87" s="177">
        <f t="shared" si="6"/>
        <v>0</v>
      </c>
    </row>
    <row r="88" spans="1:15" x14ac:dyDescent="0.3">
      <c r="A88" s="105" t="s">
        <v>1098</v>
      </c>
      <c r="B88" s="106">
        <v>0</v>
      </c>
      <c r="C88" s="28">
        <v>0</v>
      </c>
      <c r="D88" s="28">
        <v>0</v>
      </c>
      <c r="E88" s="28">
        <v>0</v>
      </c>
      <c r="F88" s="42">
        <f t="shared" si="5"/>
        <v>0</v>
      </c>
      <c r="G88" s="177">
        <f t="shared" si="5"/>
        <v>0</v>
      </c>
      <c r="I88" s="105" t="s">
        <v>1098</v>
      </c>
      <c r="J88" s="311">
        <v>0</v>
      </c>
      <c r="K88" s="312">
        <v>0</v>
      </c>
      <c r="L88" s="312">
        <v>0</v>
      </c>
      <c r="M88" s="312">
        <v>0</v>
      </c>
      <c r="N88" s="42">
        <f t="shared" si="6"/>
        <v>0</v>
      </c>
      <c r="O88" s="177">
        <f t="shared" si="6"/>
        <v>0</v>
      </c>
    </row>
    <row r="89" spans="1:15" x14ac:dyDescent="0.3">
      <c r="A89" s="105" t="s">
        <v>697</v>
      </c>
      <c r="B89" s="106">
        <v>0</v>
      </c>
      <c r="C89" s="28">
        <v>0</v>
      </c>
      <c r="D89" s="28">
        <v>0</v>
      </c>
      <c r="E89" s="28">
        <v>0</v>
      </c>
      <c r="F89" s="42">
        <f t="shared" si="5"/>
        <v>0</v>
      </c>
      <c r="G89" s="177">
        <f t="shared" si="5"/>
        <v>0</v>
      </c>
      <c r="I89" s="105" t="s">
        <v>697</v>
      </c>
      <c r="J89" s="311">
        <v>0</v>
      </c>
      <c r="K89" s="312">
        <v>0</v>
      </c>
      <c r="L89" s="312">
        <v>0</v>
      </c>
      <c r="M89" s="312">
        <v>0</v>
      </c>
      <c r="N89" s="42">
        <f t="shared" si="6"/>
        <v>0</v>
      </c>
      <c r="O89" s="177">
        <f t="shared" si="6"/>
        <v>0</v>
      </c>
    </row>
    <row r="90" spans="1:15" x14ac:dyDescent="0.3">
      <c r="A90" s="105" t="s">
        <v>1099</v>
      </c>
      <c r="B90" s="106">
        <v>0</v>
      </c>
      <c r="C90" s="28">
        <v>0</v>
      </c>
      <c r="D90" s="28">
        <v>0</v>
      </c>
      <c r="E90" s="28">
        <v>0</v>
      </c>
      <c r="F90" s="42">
        <f t="shared" si="5"/>
        <v>0</v>
      </c>
      <c r="G90" s="177">
        <f t="shared" si="5"/>
        <v>0</v>
      </c>
      <c r="I90" s="105" t="s">
        <v>1099</v>
      </c>
      <c r="J90" s="311">
        <v>0</v>
      </c>
      <c r="K90" s="312">
        <v>0</v>
      </c>
      <c r="L90" s="312">
        <v>0</v>
      </c>
      <c r="M90" s="312">
        <v>0</v>
      </c>
      <c r="N90" s="42">
        <f t="shared" si="6"/>
        <v>0</v>
      </c>
      <c r="O90" s="177">
        <f t="shared" si="6"/>
        <v>0</v>
      </c>
    </row>
    <row r="91" spans="1:15" x14ac:dyDescent="0.3">
      <c r="A91" s="105" t="s">
        <v>1100</v>
      </c>
      <c r="B91" s="106">
        <v>0</v>
      </c>
      <c r="C91" s="28">
        <v>0</v>
      </c>
      <c r="D91" s="28">
        <v>0</v>
      </c>
      <c r="E91" s="28">
        <v>0</v>
      </c>
      <c r="F91" s="42">
        <f t="shared" si="5"/>
        <v>0</v>
      </c>
      <c r="G91" s="177">
        <f t="shared" si="5"/>
        <v>0</v>
      </c>
      <c r="I91" s="105" t="s">
        <v>1100</v>
      </c>
      <c r="J91" s="311">
        <v>0</v>
      </c>
      <c r="K91" s="312">
        <v>0</v>
      </c>
      <c r="L91" s="312">
        <v>0</v>
      </c>
      <c r="M91" s="312">
        <v>0</v>
      </c>
      <c r="N91" s="42">
        <f t="shared" si="6"/>
        <v>0</v>
      </c>
      <c r="O91" s="177">
        <f t="shared" si="6"/>
        <v>0</v>
      </c>
    </row>
    <row r="92" spans="1:15" x14ac:dyDescent="0.3">
      <c r="A92" s="105" t="s">
        <v>698</v>
      </c>
      <c r="B92" s="106">
        <v>0</v>
      </c>
      <c r="C92" s="28">
        <v>0</v>
      </c>
      <c r="D92" s="28">
        <v>0</v>
      </c>
      <c r="E92" s="28">
        <v>0</v>
      </c>
      <c r="F92" s="42">
        <f t="shared" si="5"/>
        <v>0</v>
      </c>
      <c r="G92" s="177">
        <f t="shared" si="5"/>
        <v>0</v>
      </c>
      <c r="I92" s="105" t="s">
        <v>698</v>
      </c>
      <c r="J92" s="311">
        <v>0</v>
      </c>
      <c r="K92" s="312">
        <v>0</v>
      </c>
      <c r="L92" s="312">
        <v>0</v>
      </c>
      <c r="M92" s="312">
        <v>0</v>
      </c>
      <c r="N92" s="42">
        <f t="shared" si="6"/>
        <v>0</v>
      </c>
      <c r="O92" s="177">
        <f t="shared" si="6"/>
        <v>0</v>
      </c>
    </row>
    <row r="93" spans="1:15" x14ac:dyDescent="0.3">
      <c r="A93" s="105" t="s">
        <v>699</v>
      </c>
      <c r="B93" s="106">
        <v>0</v>
      </c>
      <c r="C93" s="28">
        <v>0</v>
      </c>
      <c r="D93" s="28">
        <v>0</v>
      </c>
      <c r="E93" s="28">
        <v>0</v>
      </c>
      <c r="F93" s="42">
        <f t="shared" si="5"/>
        <v>0</v>
      </c>
      <c r="G93" s="177">
        <f t="shared" si="5"/>
        <v>0</v>
      </c>
      <c r="I93" s="105" t="s">
        <v>699</v>
      </c>
      <c r="J93" s="311">
        <v>0</v>
      </c>
      <c r="K93" s="312">
        <v>0</v>
      </c>
      <c r="L93" s="312">
        <v>0</v>
      </c>
      <c r="M93" s="312">
        <v>0</v>
      </c>
      <c r="N93" s="42">
        <f t="shared" si="6"/>
        <v>0</v>
      </c>
      <c r="O93" s="177">
        <f t="shared" si="6"/>
        <v>0</v>
      </c>
    </row>
    <row r="94" spans="1:15" x14ac:dyDescent="0.3">
      <c r="A94" s="105" t="s">
        <v>700</v>
      </c>
      <c r="B94" s="106">
        <v>0</v>
      </c>
      <c r="C94" s="28">
        <v>0</v>
      </c>
      <c r="D94" s="28">
        <v>0</v>
      </c>
      <c r="E94" s="28">
        <v>0</v>
      </c>
      <c r="F94" s="42">
        <f t="shared" si="5"/>
        <v>0</v>
      </c>
      <c r="G94" s="177">
        <f t="shared" si="5"/>
        <v>0</v>
      </c>
      <c r="I94" s="105" t="s">
        <v>700</v>
      </c>
      <c r="J94" s="311">
        <v>0</v>
      </c>
      <c r="K94" s="312">
        <v>0</v>
      </c>
      <c r="L94" s="312">
        <v>0</v>
      </c>
      <c r="M94" s="312">
        <v>0</v>
      </c>
      <c r="N94" s="42">
        <f t="shared" si="6"/>
        <v>0</v>
      </c>
      <c r="O94" s="177">
        <f t="shared" si="6"/>
        <v>0</v>
      </c>
    </row>
    <row r="95" spans="1:15" x14ac:dyDescent="0.3">
      <c r="A95" s="105" t="s">
        <v>701</v>
      </c>
      <c r="B95" s="106">
        <v>0</v>
      </c>
      <c r="C95" s="28">
        <v>0</v>
      </c>
      <c r="D95" s="28">
        <v>0</v>
      </c>
      <c r="E95" s="28">
        <v>0</v>
      </c>
      <c r="F95" s="42">
        <f t="shared" si="5"/>
        <v>0</v>
      </c>
      <c r="G95" s="177">
        <f t="shared" si="5"/>
        <v>0</v>
      </c>
      <c r="I95" s="105" t="s">
        <v>701</v>
      </c>
      <c r="J95" s="311">
        <v>0</v>
      </c>
      <c r="K95" s="312">
        <v>0</v>
      </c>
      <c r="L95" s="312">
        <v>0</v>
      </c>
      <c r="M95" s="312">
        <v>0</v>
      </c>
      <c r="N95" s="42">
        <f t="shared" si="6"/>
        <v>0</v>
      </c>
      <c r="O95" s="177">
        <f t="shared" si="6"/>
        <v>0</v>
      </c>
    </row>
    <row r="96" spans="1:15" x14ac:dyDescent="0.3">
      <c r="A96" s="105" t="s">
        <v>1101</v>
      </c>
      <c r="B96" s="106">
        <v>0</v>
      </c>
      <c r="C96" s="28">
        <v>0</v>
      </c>
      <c r="D96" s="28">
        <v>0</v>
      </c>
      <c r="E96" s="28">
        <v>0</v>
      </c>
      <c r="F96" s="42">
        <f t="shared" si="5"/>
        <v>0</v>
      </c>
      <c r="G96" s="177">
        <f t="shared" si="5"/>
        <v>0</v>
      </c>
      <c r="I96" s="105" t="s">
        <v>1101</v>
      </c>
      <c r="J96" s="311">
        <v>0</v>
      </c>
      <c r="K96" s="312">
        <v>0</v>
      </c>
      <c r="L96" s="312">
        <v>0</v>
      </c>
      <c r="M96" s="312">
        <v>0</v>
      </c>
      <c r="N96" s="42">
        <f t="shared" si="6"/>
        <v>0</v>
      </c>
      <c r="O96" s="177">
        <f t="shared" si="6"/>
        <v>0</v>
      </c>
    </row>
    <row r="97" spans="1:15" x14ac:dyDescent="0.3">
      <c r="A97" s="105" t="s">
        <v>702</v>
      </c>
      <c r="B97" s="106">
        <v>0</v>
      </c>
      <c r="C97" s="28">
        <v>0</v>
      </c>
      <c r="D97" s="28">
        <v>0</v>
      </c>
      <c r="E97" s="28">
        <v>0</v>
      </c>
      <c r="F97" s="42">
        <f t="shared" si="5"/>
        <v>0</v>
      </c>
      <c r="G97" s="177">
        <f t="shared" si="5"/>
        <v>0</v>
      </c>
      <c r="I97" s="105" t="s">
        <v>702</v>
      </c>
      <c r="J97" s="311">
        <v>0</v>
      </c>
      <c r="K97" s="312">
        <v>0</v>
      </c>
      <c r="L97" s="312">
        <v>0</v>
      </c>
      <c r="M97" s="312">
        <v>0</v>
      </c>
      <c r="N97" s="42">
        <f t="shared" si="6"/>
        <v>0</v>
      </c>
      <c r="O97" s="177">
        <f t="shared" si="6"/>
        <v>0</v>
      </c>
    </row>
    <row r="98" spans="1:15" x14ac:dyDescent="0.3">
      <c r="A98" s="105" t="s">
        <v>703</v>
      </c>
      <c r="B98" s="106">
        <v>0</v>
      </c>
      <c r="C98" s="28">
        <v>0</v>
      </c>
      <c r="D98" s="28">
        <v>0</v>
      </c>
      <c r="E98" s="28">
        <v>0</v>
      </c>
      <c r="F98" s="42">
        <f t="shared" si="5"/>
        <v>0</v>
      </c>
      <c r="G98" s="177">
        <f t="shared" si="5"/>
        <v>0</v>
      </c>
      <c r="I98" s="105" t="s">
        <v>703</v>
      </c>
      <c r="J98" s="311">
        <v>0</v>
      </c>
      <c r="K98" s="312">
        <v>0</v>
      </c>
      <c r="L98" s="312">
        <v>0</v>
      </c>
      <c r="M98" s="312">
        <v>0</v>
      </c>
      <c r="N98" s="42">
        <f t="shared" si="6"/>
        <v>0</v>
      </c>
      <c r="O98" s="177">
        <f t="shared" si="6"/>
        <v>0</v>
      </c>
    </row>
    <row r="99" spans="1:15" x14ac:dyDescent="0.3">
      <c r="A99" s="105" t="s">
        <v>704</v>
      </c>
      <c r="B99" s="106">
        <v>0</v>
      </c>
      <c r="C99" s="28">
        <v>0</v>
      </c>
      <c r="D99" s="28">
        <v>0</v>
      </c>
      <c r="E99" s="28">
        <v>0</v>
      </c>
      <c r="F99" s="42">
        <f t="shared" si="5"/>
        <v>0</v>
      </c>
      <c r="G99" s="177">
        <f t="shared" si="5"/>
        <v>0</v>
      </c>
      <c r="I99" s="105" t="s">
        <v>704</v>
      </c>
      <c r="J99" s="311">
        <v>0</v>
      </c>
      <c r="K99" s="312">
        <v>0</v>
      </c>
      <c r="L99" s="312">
        <v>0</v>
      </c>
      <c r="M99" s="312">
        <v>0</v>
      </c>
      <c r="N99" s="42">
        <f t="shared" si="6"/>
        <v>0</v>
      </c>
      <c r="O99" s="177">
        <f t="shared" si="6"/>
        <v>0</v>
      </c>
    </row>
    <row r="100" spans="1:15" x14ac:dyDescent="0.3">
      <c r="A100" s="105" t="s">
        <v>1102</v>
      </c>
      <c r="B100" s="106">
        <v>0</v>
      </c>
      <c r="C100" s="28">
        <v>0</v>
      </c>
      <c r="D100" s="28">
        <v>0</v>
      </c>
      <c r="E100" s="28">
        <v>0</v>
      </c>
      <c r="F100" s="42">
        <f t="shared" si="5"/>
        <v>0</v>
      </c>
      <c r="G100" s="177">
        <f t="shared" si="5"/>
        <v>0</v>
      </c>
      <c r="I100" s="105" t="s">
        <v>1102</v>
      </c>
      <c r="J100" s="311">
        <v>0</v>
      </c>
      <c r="K100" s="312">
        <v>0</v>
      </c>
      <c r="L100" s="312">
        <v>0</v>
      </c>
      <c r="M100" s="312">
        <v>0</v>
      </c>
      <c r="N100" s="42">
        <f t="shared" si="6"/>
        <v>0</v>
      </c>
      <c r="O100" s="177">
        <f t="shared" si="6"/>
        <v>0</v>
      </c>
    </row>
    <row r="101" spans="1:15" x14ac:dyDescent="0.3">
      <c r="A101" s="105" t="s">
        <v>705</v>
      </c>
      <c r="B101" s="106">
        <v>0</v>
      </c>
      <c r="C101" s="28">
        <v>0</v>
      </c>
      <c r="D101" s="28">
        <v>0</v>
      </c>
      <c r="E101" s="28">
        <v>0</v>
      </c>
      <c r="F101" s="42">
        <f t="shared" si="5"/>
        <v>0</v>
      </c>
      <c r="G101" s="177">
        <f t="shared" si="5"/>
        <v>0</v>
      </c>
      <c r="I101" s="105" t="s">
        <v>705</v>
      </c>
      <c r="J101" s="311">
        <v>0</v>
      </c>
      <c r="K101" s="312">
        <v>0</v>
      </c>
      <c r="L101" s="312">
        <v>0</v>
      </c>
      <c r="M101" s="312">
        <v>0</v>
      </c>
      <c r="N101" s="42">
        <f t="shared" si="6"/>
        <v>0</v>
      </c>
      <c r="O101" s="177">
        <f t="shared" si="6"/>
        <v>0</v>
      </c>
    </row>
    <row r="102" spans="1:15" x14ac:dyDescent="0.3">
      <c r="A102" s="105" t="s">
        <v>492</v>
      </c>
      <c r="B102" s="106">
        <v>0</v>
      </c>
      <c r="C102" s="28">
        <v>0</v>
      </c>
      <c r="D102" s="28">
        <v>0</v>
      </c>
      <c r="E102" s="28">
        <v>0</v>
      </c>
      <c r="F102" s="42">
        <f t="shared" si="5"/>
        <v>0</v>
      </c>
      <c r="G102" s="177">
        <f t="shared" si="5"/>
        <v>0</v>
      </c>
      <c r="I102" s="105" t="s">
        <v>492</v>
      </c>
      <c r="J102" s="311">
        <v>0</v>
      </c>
      <c r="K102" s="312">
        <v>0</v>
      </c>
      <c r="L102" s="312">
        <v>0</v>
      </c>
      <c r="M102" s="312">
        <v>0</v>
      </c>
      <c r="N102" s="42">
        <f t="shared" si="6"/>
        <v>0</v>
      </c>
      <c r="O102" s="177">
        <f t="shared" si="6"/>
        <v>0</v>
      </c>
    </row>
    <row r="103" spans="1:15" x14ac:dyDescent="0.3">
      <c r="A103" s="105" t="s">
        <v>1103</v>
      </c>
      <c r="B103" s="106">
        <v>0</v>
      </c>
      <c r="C103" s="28">
        <v>0</v>
      </c>
      <c r="D103" s="28">
        <v>0</v>
      </c>
      <c r="E103" s="28">
        <v>0</v>
      </c>
      <c r="F103" s="42">
        <f t="shared" si="5"/>
        <v>0</v>
      </c>
      <c r="G103" s="177">
        <f t="shared" si="5"/>
        <v>0</v>
      </c>
      <c r="I103" s="105" t="s">
        <v>1103</v>
      </c>
      <c r="J103" s="311">
        <v>0</v>
      </c>
      <c r="K103" s="312">
        <v>0</v>
      </c>
      <c r="L103" s="312">
        <v>0</v>
      </c>
      <c r="M103" s="312">
        <v>0</v>
      </c>
      <c r="N103" s="42">
        <f t="shared" si="6"/>
        <v>0</v>
      </c>
      <c r="O103" s="177">
        <f t="shared" si="6"/>
        <v>0</v>
      </c>
    </row>
    <row r="104" spans="1:15" x14ac:dyDescent="0.3">
      <c r="A104" s="105" t="s">
        <v>706</v>
      </c>
      <c r="B104" s="106">
        <v>0</v>
      </c>
      <c r="C104" s="28">
        <v>0</v>
      </c>
      <c r="D104" s="28">
        <v>0</v>
      </c>
      <c r="E104" s="28">
        <v>0</v>
      </c>
      <c r="F104" s="42">
        <f t="shared" si="5"/>
        <v>0</v>
      </c>
      <c r="G104" s="177">
        <f t="shared" si="5"/>
        <v>0</v>
      </c>
      <c r="I104" s="105" t="s">
        <v>706</v>
      </c>
      <c r="J104" s="311">
        <v>0</v>
      </c>
      <c r="K104" s="312">
        <v>0</v>
      </c>
      <c r="L104" s="312">
        <v>0</v>
      </c>
      <c r="M104" s="312">
        <v>0</v>
      </c>
      <c r="N104" s="42">
        <f t="shared" si="6"/>
        <v>0</v>
      </c>
      <c r="O104" s="177">
        <f t="shared" si="6"/>
        <v>0</v>
      </c>
    </row>
    <row r="105" spans="1:15" x14ac:dyDescent="0.3">
      <c r="A105" s="105" t="s">
        <v>1104</v>
      </c>
      <c r="B105" s="106">
        <v>0</v>
      </c>
      <c r="C105" s="28">
        <v>0</v>
      </c>
      <c r="D105" s="28">
        <v>0</v>
      </c>
      <c r="E105" s="28">
        <v>0</v>
      </c>
      <c r="F105" s="42">
        <f t="shared" si="5"/>
        <v>0</v>
      </c>
      <c r="G105" s="177">
        <f t="shared" si="5"/>
        <v>0</v>
      </c>
      <c r="I105" s="105" t="s">
        <v>1104</v>
      </c>
      <c r="J105" s="311">
        <v>0</v>
      </c>
      <c r="K105" s="312">
        <v>0</v>
      </c>
      <c r="L105" s="312">
        <v>0</v>
      </c>
      <c r="M105" s="312">
        <v>0</v>
      </c>
      <c r="N105" s="42">
        <f t="shared" si="6"/>
        <v>0</v>
      </c>
      <c r="O105" s="177">
        <f t="shared" si="6"/>
        <v>0</v>
      </c>
    </row>
    <row r="106" spans="1:15" x14ac:dyDescent="0.3">
      <c r="A106" s="105" t="s">
        <v>1206</v>
      </c>
      <c r="B106" s="106">
        <v>0</v>
      </c>
      <c r="C106" s="28">
        <v>0</v>
      </c>
      <c r="D106" s="28">
        <v>0</v>
      </c>
      <c r="E106" s="28">
        <v>0</v>
      </c>
      <c r="F106" s="42">
        <f t="shared" si="5"/>
        <v>0</v>
      </c>
      <c r="G106" s="177">
        <f t="shared" si="5"/>
        <v>0</v>
      </c>
      <c r="I106" s="105" t="s">
        <v>1206</v>
      </c>
      <c r="J106" s="311">
        <v>0</v>
      </c>
      <c r="K106" s="312">
        <v>0</v>
      </c>
      <c r="L106" s="312">
        <v>0</v>
      </c>
      <c r="M106" s="312">
        <v>0</v>
      </c>
      <c r="N106" s="42">
        <f t="shared" si="6"/>
        <v>0</v>
      </c>
      <c r="O106" s="177">
        <f t="shared" si="6"/>
        <v>0</v>
      </c>
    </row>
    <row r="107" spans="1:15" x14ac:dyDescent="0.3">
      <c r="A107" s="105" t="s">
        <v>775</v>
      </c>
      <c r="B107" s="106">
        <v>0</v>
      </c>
      <c r="C107" s="28">
        <v>0</v>
      </c>
      <c r="D107" s="28">
        <v>0</v>
      </c>
      <c r="E107" s="28">
        <v>0</v>
      </c>
      <c r="F107" s="42">
        <f t="shared" si="5"/>
        <v>0</v>
      </c>
      <c r="G107" s="177">
        <f t="shared" si="5"/>
        <v>0</v>
      </c>
      <c r="I107" s="105" t="s">
        <v>775</v>
      </c>
      <c r="J107" s="311">
        <v>0</v>
      </c>
      <c r="K107" s="312">
        <v>0</v>
      </c>
      <c r="L107" s="312">
        <v>0</v>
      </c>
      <c r="M107" s="312">
        <v>0</v>
      </c>
      <c r="N107" s="42">
        <f t="shared" si="6"/>
        <v>0</v>
      </c>
      <c r="O107" s="177">
        <f t="shared" si="6"/>
        <v>0</v>
      </c>
    </row>
    <row r="108" spans="1:15" x14ac:dyDescent="0.3">
      <c r="A108" s="105" t="s">
        <v>707</v>
      </c>
      <c r="B108" s="106">
        <v>0</v>
      </c>
      <c r="C108" s="28">
        <v>0</v>
      </c>
      <c r="D108" s="28">
        <v>0</v>
      </c>
      <c r="E108" s="28">
        <v>0</v>
      </c>
      <c r="F108" s="42">
        <f t="shared" si="5"/>
        <v>0</v>
      </c>
      <c r="G108" s="177">
        <f t="shared" si="5"/>
        <v>0</v>
      </c>
      <c r="I108" s="105" t="s">
        <v>707</v>
      </c>
      <c r="J108" s="311">
        <v>0</v>
      </c>
      <c r="K108" s="312">
        <v>0</v>
      </c>
      <c r="L108" s="312">
        <v>0</v>
      </c>
      <c r="M108" s="312">
        <v>0</v>
      </c>
      <c r="N108" s="42">
        <f t="shared" si="6"/>
        <v>0</v>
      </c>
      <c r="O108" s="177">
        <f t="shared" si="6"/>
        <v>0</v>
      </c>
    </row>
    <row r="109" spans="1:15" x14ac:dyDescent="0.3">
      <c r="A109" s="105" t="s">
        <v>1105</v>
      </c>
      <c r="B109" s="106">
        <v>0</v>
      </c>
      <c r="C109" s="28">
        <v>0</v>
      </c>
      <c r="D109" s="28">
        <v>0</v>
      </c>
      <c r="E109" s="28">
        <v>0</v>
      </c>
      <c r="F109" s="42">
        <f t="shared" si="5"/>
        <v>0</v>
      </c>
      <c r="G109" s="177">
        <f t="shared" si="5"/>
        <v>0</v>
      </c>
      <c r="I109" s="105" t="s">
        <v>1105</v>
      </c>
      <c r="J109" s="311">
        <v>0</v>
      </c>
      <c r="K109" s="312">
        <v>0</v>
      </c>
      <c r="L109" s="312">
        <v>0</v>
      </c>
      <c r="M109" s="312">
        <v>0</v>
      </c>
      <c r="N109" s="42">
        <f t="shared" si="6"/>
        <v>0</v>
      </c>
      <c r="O109" s="177">
        <f t="shared" si="6"/>
        <v>0</v>
      </c>
    </row>
    <row r="110" spans="1:15" x14ac:dyDescent="0.3">
      <c r="A110" s="105" t="s">
        <v>1106</v>
      </c>
      <c r="B110" s="106">
        <v>0</v>
      </c>
      <c r="C110" s="28">
        <v>0</v>
      </c>
      <c r="D110" s="28">
        <v>0</v>
      </c>
      <c r="E110" s="28">
        <v>0</v>
      </c>
      <c r="F110" s="42">
        <f t="shared" si="5"/>
        <v>0</v>
      </c>
      <c r="G110" s="177">
        <f t="shared" si="5"/>
        <v>0</v>
      </c>
      <c r="I110" s="105" t="s">
        <v>1106</v>
      </c>
      <c r="J110" s="311">
        <v>0</v>
      </c>
      <c r="K110" s="312">
        <v>0</v>
      </c>
      <c r="L110" s="312">
        <v>0</v>
      </c>
      <c r="M110" s="312">
        <v>0</v>
      </c>
      <c r="N110" s="42">
        <f t="shared" si="6"/>
        <v>0</v>
      </c>
      <c r="O110" s="177">
        <f t="shared" si="6"/>
        <v>0</v>
      </c>
    </row>
    <row r="111" spans="1:15" x14ac:dyDescent="0.3">
      <c r="A111" s="105" t="s">
        <v>1107</v>
      </c>
      <c r="B111" s="106">
        <v>0</v>
      </c>
      <c r="C111" s="28">
        <v>0</v>
      </c>
      <c r="D111" s="28">
        <v>0</v>
      </c>
      <c r="E111" s="28">
        <v>0</v>
      </c>
      <c r="F111" s="42">
        <f t="shared" si="5"/>
        <v>0</v>
      </c>
      <c r="G111" s="177">
        <f t="shared" si="5"/>
        <v>0</v>
      </c>
      <c r="I111" s="105" t="s">
        <v>1107</v>
      </c>
      <c r="J111" s="311">
        <v>0</v>
      </c>
      <c r="K111" s="312">
        <v>0</v>
      </c>
      <c r="L111" s="312">
        <v>0</v>
      </c>
      <c r="M111" s="312">
        <v>0</v>
      </c>
      <c r="N111" s="42">
        <f t="shared" si="6"/>
        <v>0</v>
      </c>
      <c r="O111" s="177">
        <f t="shared" si="6"/>
        <v>0</v>
      </c>
    </row>
    <row r="112" spans="1:15" x14ac:dyDescent="0.3">
      <c r="A112" s="105" t="s">
        <v>708</v>
      </c>
      <c r="B112" s="106">
        <v>0</v>
      </c>
      <c r="C112" s="28">
        <v>0</v>
      </c>
      <c r="D112" s="28">
        <v>0</v>
      </c>
      <c r="E112" s="28">
        <v>0</v>
      </c>
      <c r="F112" s="42">
        <f t="shared" si="5"/>
        <v>0</v>
      </c>
      <c r="G112" s="177">
        <f t="shared" si="5"/>
        <v>0</v>
      </c>
      <c r="I112" s="105" t="s">
        <v>708</v>
      </c>
      <c r="J112" s="311">
        <v>0</v>
      </c>
      <c r="K112" s="312">
        <v>0</v>
      </c>
      <c r="L112" s="312">
        <v>0</v>
      </c>
      <c r="M112" s="312">
        <v>0</v>
      </c>
      <c r="N112" s="42">
        <f t="shared" si="6"/>
        <v>0</v>
      </c>
      <c r="O112" s="177">
        <f t="shared" si="6"/>
        <v>0</v>
      </c>
    </row>
    <row r="113" spans="1:15" x14ac:dyDescent="0.3">
      <c r="A113" s="105" t="s">
        <v>1108</v>
      </c>
      <c r="B113" s="106">
        <v>0</v>
      </c>
      <c r="C113" s="28">
        <v>0</v>
      </c>
      <c r="D113" s="28">
        <v>0</v>
      </c>
      <c r="E113" s="28">
        <v>0</v>
      </c>
      <c r="F113" s="42">
        <f t="shared" si="5"/>
        <v>0</v>
      </c>
      <c r="G113" s="177">
        <f t="shared" si="5"/>
        <v>0</v>
      </c>
      <c r="I113" s="105" t="s">
        <v>1108</v>
      </c>
      <c r="J113" s="311">
        <v>0</v>
      </c>
      <c r="K113" s="312">
        <v>0</v>
      </c>
      <c r="L113" s="312">
        <v>0</v>
      </c>
      <c r="M113" s="312">
        <v>0</v>
      </c>
      <c r="N113" s="42">
        <f t="shared" si="6"/>
        <v>0</v>
      </c>
      <c r="O113" s="177">
        <f t="shared" si="6"/>
        <v>0</v>
      </c>
    </row>
    <row r="114" spans="1:15" x14ac:dyDescent="0.3">
      <c r="A114" s="105" t="s">
        <v>1109</v>
      </c>
      <c r="B114" s="106">
        <v>0</v>
      </c>
      <c r="C114" s="28">
        <v>0</v>
      </c>
      <c r="D114" s="28">
        <v>0</v>
      </c>
      <c r="E114" s="28">
        <v>0</v>
      </c>
      <c r="F114" s="42">
        <f t="shared" si="5"/>
        <v>0</v>
      </c>
      <c r="G114" s="177">
        <f t="shared" si="5"/>
        <v>0</v>
      </c>
      <c r="I114" s="105" t="s">
        <v>1109</v>
      </c>
      <c r="J114" s="311">
        <v>0</v>
      </c>
      <c r="K114" s="312">
        <v>0</v>
      </c>
      <c r="L114" s="312">
        <v>0</v>
      </c>
      <c r="M114" s="312">
        <v>0</v>
      </c>
      <c r="N114" s="42">
        <f t="shared" si="6"/>
        <v>0</v>
      </c>
      <c r="O114" s="177">
        <f t="shared" si="6"/>
        <v>0</v>
      </c>
    </row>
    <row r="115" spans="1:15" x14ac:dyDescent="0.3">
      <c r="A115" s="105" t="s">
        <v>1110</v>
      </c>
      <c r="B115" s="106">
        <v>0</v>
      </c>
      <c r="C115" s="28">
        <v>0</v>
      </c>
      <c r="D115" s="28">
        <v>0</v>
      </c>
      <c r="E115" s="28">
        <v>0</v>
      </c>
      <c r="F115" s="42">
        <f t="shared" si="5"/>
        <v>0</v>
      </c>
      <c r="G115" s="177">
        <f t="shared" si="5"/>
        <v>0</v>
      </c>
      <c r="I115" s="105" t="s">
        <v>1110</v>
      </c>
      <c r="J115" s="311">
        <v>0</v>
      </c>
      <c r="K115" s="312">
        <v>0</v>
      </c>
      <c r="L115" s="312">
        <v>0</v>
      </c>
      <c r="M115" s="312">
        <v>0</v>
      </c>
      <c r="N115" s="42">
        <f t="shared" si="6"/>
        <v>0</v>
      </c>
      <c r="O115" s="177">
        <f t="shared" si="6"/>
        <v>0</v>
      </c>
    </row>
    <row r="116" spans="1:15" x14ac:dyDescent="0.3">
      <c r="A116" s="105" t="s">
        <v>776</v>
      </c>
      <c r="B116" s="106">
        <v>0</v>
      </c>
      <c r="C116" s="28">
        <v>0</v>
      </c>
      <c r="D116" s="28">
        <v>0</v>
      </c>
      <c r="E116" s="28">
        <v>0</v>
      </c>
      <c r="F116" s="42">
        <f t="shared" si="5"/>
        <v>0</v>
      </c>
      <c r="G116" s="177">
        <f t="shared" si="5"/>
        <v>0</v>
      </c>
      <c r="I116" s="105" t="s">
        <v>776</v>
      </c>
      <c r="J116" s="311">
        <v>0</v>
      </c>
      <c r="K116" s="312">
        <v>0</v>
      </c>
      <c r="L116" s="312">
        <v>0</v>
      </c>
      <c r="M116" s="312">
        <v>0</v>
      </c>
      <c r="N116" s="42">
        <f t="shared" si="6"/>
        <v>0</v>
      </c>
      <c r="O116" s="177">
        <f t="shared" si="6"/>
        <v>0</v>
      </c>
    </row>
    <row r="117" spans="1:15" x14ac:dyDescent="0.3">
      <c r="A117" s="105" t="s">
        <v>709</v>
      </c>
      <c r="B117" s="106">
        <v>0</v>
      </c>
      <c r="C117" s="28">
        <v>0</v>
      </c>
      <c r="D117" s="28">
        <v>0</v>
      </c>
      <c r="E117" s="28">
        <v>0</v>
      </c>
      <c r="F117" s="42">
        <f t="shared" si="5"/>
        <v>0</v>
      </c>
      <c r="G117" s="177">
        <f t="shared" si="5"/>
        <v>0</v>
      </c>
      <c r="I117" s="105" t="s">
        <v>709</v>
      </c>
      <c r="J117" s="311">
        <v>0</v>
      </c>
      <c r="K117" s="312">
        <v>0</v>
      </c>
      <c r="L117" s="312">
        <v>0</v>
      </c>
      <c r="M117" s="312">
        <v>0</v>
      </c>
      <c r="N117" s="42">
        <f t="shared" si="6"/>
        <v>0</v>
      </c>
      <c r="O117" s="177">
        <f t="shared" si="6"/>
        <v>0</v>
      </c>
    </row>
    <row r="118" spans="1:15" x14ac:dyDescent="0.3">
      <c r="A118" s="105" t="s">
        <v>710</v>
      </c>
      <c r="B118" s="106">
        <v>0</v>
      </c>
      <c r="C118" s="28">
        <v>0</v>
      </c>
      <c r="D118" s="28">
        <v>0</v>
      </c>
      <c r="E118" s="28">
        <v>0</v>
      </c>
      <c r="F118" s="42">
        <f t="shared" si="5"/>
        <v>0</v>
      </c>
      <c r="G118" s="177">
        <f t="shared" si="5"/>
        <v>0</v>
      </c>
      <c r="I118" s="105" t="s">
        <v>710</v>
      </c>
      <c r="J118" s="311">
        <v>0</v>
      </c>
      <c r="K118" s="312">
        <v>0</v>
      </c>
      <c r="L118" s="312">
        <v>0</v>
      </c>
      <c r="M118" s="312">
        <v>0</v>
      </c>
      <c r="N118" s="42">
        <f t="shared" si="6"/>
        <v>0</v>
      </c>
      <c r="O118" s="177">
        <f t="shared" si="6"/>
        <v>0</v>
      </c>
    </row>
    <row r="119" spans="1:15" x14ac:dyDescent="0.3">
      <c r="A119" s="105" t="s">
        <v>1111</v>
      </c>
      <c r="B119" s="106">
        <v>0</v>
      </c>
      <c r="C119" s="28">
        <v>0</v>
      </c>
      <c r="D119" s="28">
        <v>0</v>
      </c>
      <c r="E119" s="28">
        <v>0</v>
      </c>
      <c r="F119" s="42">
        <f t="shared" si="5"/>
        <v>0</v>
      </c>
      <c r="G119" s="177">
        <f t="shared" si="5"/>
        <v>0</v>
      </c>
      <c r="I119" s="105" t="s">
        <v>1111</v>
      </c>
      <c r="J119" s="311">
        <v>0</v>
      </c>
      <c r="K119" s="312">
        <v>0</v>
      </c>
      <c r="L119" s="312">
        <v>0</v>
      </c>
      <c r="M119" s="312">
        <v>0</v>
      </c>
      <c r="N119" s="42">
        <f t="shared" si="6"/>
        <v>0</v>
      </c>
      <c r="O119" s="177">
        <f t="shared" si="6"/>
        <v>0</v>
      </c>
    </row>
    <row r="120" spans="1:15" x14ac:dyDescent="0.3">
      <c r="A120" s="105" t="s">
        <v>1112</v>
      </c>
      <c r="B120" s="106">
        <v>0</v>
      </c>
      <c r="C120" s="28">
        <v>0</v>
      </c>
      <c r="D120" s="28">
        <v>0</v>
      </c>
      <c r="E120" s="28">
        <v>0</v>
      </c>
      <c r="F120" s="42">
        <f t="shared" si="5"/>
        <v>0</v>
      </c>
      <c r="G120" s="177">
        <f t="shared" si="5"/>
        <v>0</v>
      </c>
      <c r="I120" s="105" t="s">
        <v>1112</v>
      </c>
      <c r="J120" s="311">
        <v>0</v>
      </c>
      <c r="K120" s="312">
        <v>0</v>
      </c>
      <c r="L120" s="312">
        <v>0</v>
      </c>
      <c r="M120" s="312">
        <v>0</v>
      </c>
      <c r="N120" s="42">
        <f t="shared" si="6"/>
        <v>0</v>
      </c>
      <c r="O120" s="177">
        <f t="shared" si="6"/>
        <v>0</v>
      </c>
    </row>
    <row r="121" spans="1:15" x14ac:dyDescent="0.3">
      <c r="A121" s="105" t="s">
        <v>1113</v>
      </c>
      <c r="B121" s="106">
        <v>0</v>
      </c>
      <c r="C121" s="28">
        <v>0</v>
      </c>
      <c r="D121" s="28">
        <v>0</v>
      </c>
      <c r="E121" s="28">
        <v>0</v>
      </c>
      <c r="F121" s="42">
        <f t="shared" si="5"/>
        <v>0</v>
      </c>
      <c r="G121" s="177">
        <f t="shared" si="5"/>
        <v>0</v>
      </c>
      <c r="I121" s="105" t="s">
        <v>1113</v>
      </c>
      <c r="J121" s="311">
        <v>0</v>
      </c>
      <c r="K121" s="312">
        <v>0</v>
      </c>
      <c r="L121" s="312">
        <v>0</v>
      </c>
      <c r="M121" s="312">
        <v>0</v>
      </c>
      <c r="N121" s="42">
        <f t="shared" si="6"/>
        <v>0</v>
      </c>
      <c r="O121" s="177">
        <f t="shared" si="6"/>
        <v>0</v>
      </c>
    </row>
    <row r="122" spans="1:15" x14ac:dyDescent="0.3">
      <c r="A122" s="105" t="s">
        <v>1114</v>
      </c>
      <c r="B122" s="106">
        <v>0</v>
      </c>
      <c r="C122" s="28">
        <v>0</v>
      </c>
      <c r="D122" s="28">
        <v>0</v>
      </c>
      <c r="E122" s="28">
        <v>0</v>
      </c>
      <c r="F122" s="42">
        <f t="shared" si="5"/>
        <v>0</v>
      </c>
      <c r="G122" s="177">
        <f t="shared" si="5"/>
        <v>0</v>
      </c>
      <c r="I122" s="105" t="s">
        <v>1114</v>
      </c>
      <c r="J122" s="311">
        <v>0</v>
      </c>
      <c r="K122" s="312">
        <v>0</v>
      </c>
      <c r="L122" s="312">
        <v>0</v>
      </c>
      <c r="M122" s="312">
        <v>0</v>
      </c>
      <c r="N122" s="42">
        <f t="shared" si="6"/>
        <v>0</v>
      </c>
      <c r="O122" s="177">
        <f t="shared" si="6"/>
        <v>0</v>
      </c>
    </row>
    <row r="123" spans="1:15" x14ac:dyDescent="0.3">
      <c r="A123" s="105" t="s">
        <v>1115</v>
      </c>
      <c r="B123" s="106">
        <v>0</v>
      </c>
      <c r="C123" s="28">
        <v>0</v>
      </c>
      <c r="D123" s="28">
        <v>0</v>
      </c>
      <c r="E123" s="28">
        <v>0</v>
      </c>
      <c r="F123" s="42">
        <f t="shared" si="5"/>
        <v>0</v>
      </c>
      <c r="G123" s="177">
        <f t="shared" si="5"/>
        <v>0</v>
      </c>
      <c r="I123" s="105" t="s">
        <v>1115</v>
      </c>
      <c r="J123" s="311">
        <v>0</v>
      </c>
      <c r="K123" s="312">
        <v>0</v>
      </c>
      <c r="L123" s="312">
        <v>0</v>
      </c>
      <c r="M123" s="312">
        <v>0</v>
      </c>
      <c r="N123" s="42">
        <f t="shared" si="6"/>
        <v>0</v>
      </c>
      <c r="O123" s="177">
        <f t="shared" si="6"/>
        <v>0</v>
      </c>
    </row>
    <row r="124" spans="1:15" x14ac:dyDescent="0.3">
      <c r="A124" s="105" t="s">
        <v>1116</v>
      </c>
      <c r="B124" s="106">
        <v>0</v>
      </c>
      <c r="C124" s="28">
        <v>0</v>
      </c>
      <c r="D124" s="28">
        <v>0</v>
      </c>
      <c r="E124" s="28">
        <v>0</v>
      </c>
      <c r="F124" s="42">
        <f t="shared" si="5"/>
        <v>0</v>
      </c>
      <c r="G124" s="177">
        <f t="shared" si="5"/>
        <v>0</v>
      </c>
      <c r="I124" s="105" t="s">
        <v>1116</v>
      </c>
      <c r="J124" s="311">
        <v>0</v>
      </c>
      <c r="K124" s="312">
        <v>0</v>
      </c>
      <c r="L124" s="312">
        <v>0</v>
      </c>
      <c r="M124" s="312">
        <v>0</v>
      </c>
      <c r="N124" s="42">
        <f t="shared" si="6"/>
        <v>0</v>
      </c>
      <c r="O124" s="177">
        <f t="shared" si="6"/>
        <v>0</v>
      </c>
    </row>
    <row r="125" spans="1:15" x14ac:dyDescent="0.3">
      <c r="A125" s="105" t="s">
        <v>711</v>
      </c>
      <c r="B125" s="106">
        <v>0</v>
      </c>
      <c r="C125" s="28">
        <v>0</v>
      </c>
      <c r="D125" s="28">
        <v>0</v>
      </c>
      <c r="E125" s="28">
        <v>0</v>
      </c>
      <c r="F125" s="42">
        <f t="shared" si="5"/>
        <v>0</v>
      </c>
      <c r="G125" s="177">
        <f t="shared" si="5"/>
        <v>0</v>
      </c>
      <c r="I125" s="105" t="s">
        <v>711</v>
      </c>
      <c r="J125" s="311">
        <v>0</v>
      </c>
      <c r="K125" s="312">
        <v>0</v>
      </c>
      <c r="L125" s="312">
        <v>0</v>
      </c>
      <c r="M125" s="312">
        <v>0</v>
      </c>
      <c r="N125" s="42">
        <f t="shared" si="6"/>
        <v>0</v>
      </c>
      <c r="O125" s="177">
        <f t="shared" si="6"/>
        <v>0</v>
      </c>
    </row>
    <row r="126" spans="1:15" x14ac:dyDescent="0.3">
      <c r="A126" s="105" t="s">
        <v>712</v>
      </c>
      <c r="B126" s="106">
        <v>0</v>
      </c>
      <c r="C126" s="28">
        <v>0</v>
      </c>
      <c r="D126" s="28">
        <v>0</v>
      </c>
      <c r="E126" s="28">
        <v>0</v>
      </c>
      <c r="F126" s="42">
        <f t="shared" si="5"/>
        <v>0</v>
      </c>
      <c r="G126" s="177">
        <f t="shared" si="5"/>
        <v>0</v>
      </c>
      <c r="I126" s="105" t="s">
        <v>712</v>
      </c>
      <c r="J126" s="311">
        <v>0</v>
      </c>
      <c r="K126" s="312">
        <v>0</v>
      </c>
      <c r="L126" s="312">
        <v>0</v>
      </c>
      <c r="M126" s="312">
        <v>0</v>
      </c>
      <c r="N126" s="42">
        <f t="shared" si="6"/>
        <v>0</v>
      </c>
      <c r="O126" s="177">
        <f t="shared" si="6"/>
        <v>0</v>
      </c>
    </row>
    <row r="127" spans="1:15" x14ac:dyDescent="0.3">
      <c r="A127" s="105" t="s">
        <v>713</v>
      </c>
      <c r="B127" s="106">
        <v>0</v>
      </c>
      <c r="C127" s="28">
        <v>0</v>
      </c>
      <c r="D127" s="28">
        <v>0</v>
      </c>
      <c r="E127" s="28">
        <v>0</v>
      </c>
      <c r="F127" s="42">
        <f t="shared" si="5"/>
        <v>0</v>
      </c>
      <c r="G127" s="177">
        <f t="shared" si="5"/>
        <v>0</v>
      </c>
      <c r="I127" s="105" t="s">
        <v>713</v>
      </c>
      <c r="J127" s="311">
        <v>0</v>
      </c>
      <c r="K127" s="312">
        <v>0</v>
      </c>
      <c r="L127" s="312">
        <v>0</v>
      </c>
      <c r="M127" s="312">
        <v>0</v>
      </c>
      <c r="N127" s="42">
        <f t="shared" si="6"/>
        <v>0</v>
      </c>
      <c r="O127" s="177">
        <f t="shared" si="6"/>
        <v>0</v>
      </c>
    </row>
    <row r="128" spans="1:15" x14ac:dyDescent="0.3">
      <c r="A128" s="105" t="s">
        <v>1117</v>
      </c>
      <c r="B128" s="106">
        <v>0</v>
      </c>
      <c r="C128" s="28">
        <v>0</v>
      </c>
      <c r="D128" s="28">
        <v>0</v>
      </c>
      <c r="E128" s="28">
        <v>0</v>
      </c>
      <c r="F128" s="42">
        <f t="shared" si="5"/>
        <v>0</v>
      </c>
      <c r="G128" s="177">
        <f t="shared" si="5"/>
        <v>0</v>
      </c>
      <c r="I128" s="105" t="s">
        <v>1117</v>
      </c>
      <c r="J128" s="311">
        <v>0</v>
      </c>
      <c r="K128" s="312">
        <v>0</v>
      </c>
      <c r="L128" s="312">
        <v>0</v>
      </c>
      <c r="M128" s="312">
        <v>0</v>
      </c>
      <c r="N128" s="42">
        <f t="shared" si="6"/>
        <v>0</v>
      </c>
      <c r="O128" s="177">
        <f t="shared" si="6"/>
        <v>0</v>
      </c>
    </row>
    <row r="129" spans="1:15" x14ac:dyDescent="0.3">
      <c r="A129" s="105" t="s">
        <v>1118</v>
      </c>
      <c r="B129" s="106">
        <v>0</v>
      </c>
      <c r="C129" s="28">
        <v>0</v>
      </c>
      <c r="D129" s="28">
        <v>0</v>
      </c>
      <c r="E129" s="28">
        <v>0</v>
      </c>
      <c r="F129" s="42">
        <f t="shared" si="5"/>
        <v>0</v>
      </c>
      <c r="G129" s="177">
        <f t="shared" si="5"/>
        <v>0</v>
      </c>
      <c r="I129" s="105" t="s">
        <v>1118</v>
      </c>
      <c r="J129" s="311">
        <v>0</v>
      </c>
      <c r="K129" s="312">
        <v>0</v>
      </c>
      <c r="L129" s="312">
        <v>0</v>
      </c>
      <c r="M129" s="312">
        <v>0</v>
      </c>
      <c r="N129" s="42">
        <f t="shared" si="6"/>
        <v>0</v>
      </c>
      <c r="O129" s="177">
        <f t="shared" si="6"/>
        <v>0</v>
      </c>
    </row>
    <row r="130" spans="1:15" x14ac:dyDescent="0.3">
      <c r="A130" s="105" t="s">
        <v>1119</v>
      </c>
      <c r="B130" s="106">
        <v>0</v>
      </c>
      <c r="C130" s="28">
        <v>0</v>
      </c>
      <c r="D130" s="28">
        <v>0</v>
      </c>
      <c r="E130" s="28">
        <v>0</v>
      </c>
      <c r="F130" s="42">
        <f t="shared" si="5"/>
        <v>0</v>
      </c>
      <c r="G130" s="177">
        <f t="shared" si="5"/>
        <v>0</v>
      </c>
      <c r="I130" s="105" t="s">
        <v>1119</v>
      </c>
      <c r="J130" s="311">
        <v>0</v>
      </c>
      <c r="K130" s="312">
        <v>0</v>
      </c>
      <c r="L130" s="312">
        <v>0</v>
      </c>
      <c r="M130" s="312">
        <v>0</v>
      </c>
      <c r="N130" s="42">
        <f t="shared" si="6"/>
        <v>0</v>
      </c>
      <c r="O130" s="177">
        <f t="shared" si="6"/>
        <v>0</v>
      </c>
    </row>
    <row r="131" spans="1:15" x14ac:dyDescent="0.3">
      <c r="A131" s="105" t="s">
        <v>1120</v>
      </c>
      <c r="B131" s="106">
        <v>0</v>
      </c>
      <c r="C131" s="28">
        <v>0</v>
      </c>
      <c r="D131" s="28">
        <v>0</v>
      </c>
      <c r="E131" s="28">
        <v>0</v>
      </c>
      <c r="F131" s="42">
        <f t="shared" si="5"/>
        <v>0</v>
      </c>
      <c r="G131" s="177">
        <f t="shared" si="5"/>
        <v>0</v>
      </c>
      <c r="I131" s="105" t="s">
        <v>1120</v>
      </c>
      <c r="J131" s="311">
        <v>0</v>
      </c>
      <c r="K131" s="312">
        <v>0</v>
      </c>
      <c r="L131" s="312">
        <v>0</v>
      </c>
      <c r="M131" s="312">
        <v>0</v>
      </c>
      <c r="N131" s="42">
        <f t="shared" si="6"/>
        <v>0</v>
      </c>
      <c r="O131" s="177">
        <f t="shared" si="6"/>
        <v>0</v>
      </c>
    </row>
    <row r="132" spans="1:15" x14ac:dyDescent="0.3">
      <c r="A132" s="105" t="s">
        <v>1121</v>
      </c>
      <c r="B132" s="106">
        <v>0</v>
      </c>
      <c r="C132" s="28">
        <v>0</v>
      </c>
      <c r="D132" s="28">
        <v>0</v>
      </c>
      <c r="E132" s="28">
        <v>0</v>
      </c>
      <c r="F132" s="42">
        <f t="shared" si="5"/>
        <v>0</v>
      </c>
      <c r="G132" s="177">
        <f t="shared" si="5"/>
        <v>0</v>
      </c>
      <c r="I132" s="105" t="s">
        <v>1121</v>
      </c>
      <c r="J132" s="311">
        <v>0</v>
      </c>
      <c r="K132" s="312">
        <v>0</v>
      </c>
      <c r="L132" s="312">
        <v>0</v>
      </c>
      <c r="M132" s="312">
        <v>0</v>
      </c>
      <c r="N132" s="42">
        <f t="shared" si="6"/>
        <v>0</v>
      </c>
      <c r="O132" s="177">
        <f t="shared" si="6"/>
        <v>0</v>
      </c>
    </row>
    <row r="133" spans="1:15" x14ac:dyDescent="0.3">
      <c r="A133" s="105" t="s">
        <v>1122</v>
      </c>
      <c r="B133" s="106">
        <v>0</v>
      </c>
      <c r="C133" s="28">
        <v>0</v>
      </c>
      <c r="D133" s="28">
        <v>0</v>
      </c>
      <c r="E133" s="28">
        <v>0</v>
      </c>
      <c r="F133" s="42">
        <f t="shared" si="5"/>
        <v>0</v>
      </c>
      <c r="G133" s="177">
        <f t="shared" si="5"/>
        <v>0</v>
      </c>
      <c r="I133" s="105" t="s">
        <v>1122</v>
      </c>
      <c r="J133" s="311">
        <v>0</v>
      </c>
      <c r="K133" s="312">
        <v>0</v>
      </c>
      <c r="L133" s="312">
        <v>0</v>
      </c>
      <c r="M133" s="312">
        <v>0</v>
      </c>
      <c r="N133" s="42">
        <f t="shared" si="6"/>
        <v>0</v>
      </c>
      <c r="O133" s="177">
        <f t="shared" si="6"/>
        <v>0</v>
      </c>
    </row>
    <row r="134" spans="1:15" x14ac:dyDescent="0.3">
      <c r="A134" s="105" t="s">
        <v>1123</v>
      </c>
      <c r="B134" s="106">
        <v>0</v>
      </c>
      <c r="C134" s="28">
        <v>0</v>
      </c>
      <c r="D134" s="28">
        <v>0</v>
      </c>
      <c r="E134" s="28">
        <v>0</v>
      </c>
      <c r="F134" s="42">
        <f t="shared" si="5"/>
        <v>0</v>
      </c>
      <c r="G134" s="177">
        <f t="shared" si="5"/>
        <v>0</v>
      </c>
      <c r="I134" s="105" t="s">
        <v>1123</v>
      </c>
      <c r="J134" s="311">
        <v>0</v>
      </c>
      <c r="K134" s="312">
        <v>0</v>
      </c>
      <c r="L134" s="312">
        <v>0</v>
      </c>
      <c r="M134" s="312">
        <v>0</v>
      </c>
      <c r="N134" s="42">
        <f t="shared" si="6"/>
        <v>0</v>
      </c>
      <c r="O134" s="177">
        <f t="shared" si="6"/>
        <v>0</v>
      </c>
    </row>
    <row r="135" spans="1:15" x14ac:dyDescent="0.3">
      <c r="A135" s="105" t="s">
        <v>1124</v>
      </c>
      <c r="B135" s="106">
        <v>0</v>
      </c>
      <c r="C135" s="28">
        <v>0</v>
      </c>
      <c r="D135" s="28">
        <v>0</v>
      </c>
      <c r="E135" s="28">
        <v>0</v>
      </c>
      <c r="F135" s="42">
        <f t="shared" si="5"/>
        <v>0</v>
      </c>
      <c r="G135" s="177">
        <f t="shared" si="5"/>
        <v>0</v>
      </c>
      <c r="I135" s="105" t="s">
        <v>1124</v>
      </c>
      <c r="J135" s="311">
        <v>0</v>
      </c>
      <c r="K135" s="312">
        <v>0</v>
      </c>
      <c r="L135" s="312">
        <v>0</v>
      </c>
      <c r="M135" s="312">
        <v>0</v>
      </c>
      <c r="N135" s="42">
        <f t="shared" si="6"/>
        <v>0</v>
      </c>
      <c r="O135" s="177">
        <f t="shared" si="6"/>
        <v>0</v>
      </c>
    </row>
    <row r="136" spans="1:15" x14ac:dyDescent="0.3">
      <c r="A136" s="105" t="s">
        <v>777</v>
      </c>
      <c r="B136" s="106">
        <v>0</v>
      </c>
      <c r="C136" s="28">
        <v>0</v>
      </c>
      <c r="D136" s="28">
        <v>0</v>
      </c>
      <c r="E136" s="28">
        <v>0</v>
      </c>
      <c r="F136" s="42">
        <f t="shared" si="5"/>
        <v>0</v>
      </c>
      <c r="G136" s="177">
        <f t="shared" si="5"/>
        <v>0</v>
      </c>
      <c r="I136" s="105" t="s">
        <v>777</v>
      </c>
      <c r="J136" s="311">
        <v>0</v>
      </c>
      <c r="K136" s="312">
        <v>0</v>
      </c>
      <c r="L136" s="312">
        <v>0</v>
      </c>
      <c r="M136" s="312">
        <v>0</v>
      </c>
      <c r="N136" s="42">
        <f t="shared" si="6"/>
        <v>0</v>
      </c>
      <c r="O136" s="177">
        <f t="shared" si="6"/>
        <v>0</v>
      </c>
    </row>
    <row r="137" spans="1:15" x14ac:dyDescent="0.3">
      <c r="A137" s="105" t="s">
        <v>1125</v>
      </c>
      <c r="B137" s="106">
        <v>0</v>
      </c>
      <c r="C137" s="28">
        <v>0</v>
      </c>
      <c r="D137" s="28">
        <v>0</v>
      </c>
      <c r="E137" s="28">
        <v>0</v>
      </c>
      <c r="F137" s="42">
        <f t="shared" si="5"/>
        <v>0</v>
      </c>
      <c r="G137" s="177">
        <f t="shared" si="5"/>
        <v>0</v>
      </c>
      <c r="I137" s="105" t="s">
        <v>1125</v>
      </c>
      <c r="J137" s="311">
        <v>0</v>
      </c>
      <c r="K137" s="312">
        <v>0</v>
      </c>
      <c r="L137" s="312">
        <v>0</v>
      </c>
      <c r="M137" s="312">
        <v>0</v>
      </c>
      <c r="N137" s="42">
        <f t="shared" si="6"/>
        <v>0</v>
      </c>
      <c r="O137" s="177">
        <f t="shared" si="6"/>
        <v>0</v>
      </c>
    </row>
    <row r="138" spans="1:15" x14ac:dyDescent="0.3">
      <c r="A138" s="105" t="s">
        <v>714</v>
      </c>
      <c r="B138" s="106">
        <v>0</v>
      </c>
      <c r="C138" s="28">
        <v>0</v>
      </c>
      <c r="D138" s="28">
        <v>0</v>
      </c>
      <c r="E138" s="28">
        <v>0</v>
      </c>
      <c r="F138" s="42">
        <f t="shared" si="5"/>
        <v>0</v>
      </c>
      <c r="G138" s="177">
        <f t="shared" si="5"/>
        <v>0</v>
      </c>
      <c r="I138" s="105" t="s">
        <v>714</v>
      </c>
      <c r="J138" s="311">
        <v>0</v>
      </c>
      <c r="K138" s="312">
        <v>0</v>
      </c>
      <c r="L138" s="312">
        <v>0</v>
      </c>
      <c r="M138" s="312">
        <v>0</v>
      </c>
      <c r="N138" s="42">
        <f t="shared" si="6"/>
        <v>0</v>
      </c>
      <c r="O138" s="177">
        <f t="shared" si="6"/>
        <v>0</v>
      </c>
    </row>
    <row r="139" spans="1:15" x14ac:dyDescent="0.3">
      <c r="A139" s="105" t="s">
        <v>715</v>
      </c>
      <c r="B139" s="106">
        <v>0</v>
      </c>
      <c r="C139" s="28">
        <v>0</v>
      </c>
      <c r="D139" s="28">
        <v>0</v>
      </c>
      <c r="E139" s="28">
        <v>0</v>
      </c>
      <c r="F139" s="42">
        <f t="shared" si="5"/>
        <v>0</v>
      </c>
      <c r="G139" s="177">
        <f t="shared" si="5"/>
        <v>0</v>
      </c>
      <c r="I139" s="105" t="s">
        <v>715</v>
      </c>
      <c r="J139" s="311">
        <v>0</v>
      </c>
      <c r="K139" s="312">
        <v>0</v>
      </c>
      <c r="L139" s="312">
        <v>0</v>
      </c>
      <c r="M139" s="312">
        <v>0</v>
      </c>
      <c r="N139" s="42">
        <f t="shared" si="6"/>
        <v>0</v>
      </c>
      <c r="O139" s="177">
        <f t="shared" si="6"/>
        <v>0</v>
      </c>
    </row>
    <row r="140" spans="1:15" x14ac:dyDescent="0.3">
      <c r="A140" s="105" t="s">
        <v>1126</v>
      </c>
      <c r="B140" s="106">
        <v>0</v>
      </c>
      <c r="C140" s="28">
        <v>0</v>
      </c>
      <c r="D140" s="28">
        <v>0</v>
      </c>
      <c r="E140" s="28">
        <v>0</v>
      </c>
      <c r="F140" s="42">
        <f t="shared" si="5"/>
        <v>0</v>
      </c>
      <c r="G140" s="177">
        <f t="shared" si="5"/>
        <v>0</v>
      </c>
      <c r="I140" s="105" t="s">
        <v>1126</v>
      </c>
      <c r="J140" s="311">
        <v>0</v>
      </c>
      <c r="K140" s="312">
        <v>0</v>
      </c>
      <c r="L140" s="312">
        <v>0</v>
      </c>
      <c r="M140" s="312">
        <v>0</v>
      </c>
      <c r="N140" s="42">
        <f t="shared" si="6"/>
        <v>0</v>
      </c>
      <c r="O140" s="177">
        <f t="shared" si="6"/>
        <v>0</v>
      </c>
    </row>
    <row r="141" spans="1:15" x14ac:dyDescent="0.3">
      <c r="A141" s="105" t="s">
        <v>1127</v>
      </c>
      <c r="B141" s="106">
        <v>0</v>
      </c>
      <c r="C141" s="28">
        <v>0</v>
      </c>
      <c r="D141" s="28">
        <v>0</v>
      </c>
      <c r="E141" s="28">
        <v>0</v>
      </c>
      <c r="F141" s="42">
        <f t="shared" si="5"/>
        <v>0</v>
      </c>
      <c r="G141" s="177">
        <f t="shared" si="5"/>
        <v>0</v>
      </c>
      <c r="I141" s="105" t="s">
        <v>1127</v>
      </c>
      <c r="J141" s="311">
        <v>0</v>
      </c>
      <c r="K141" s="312">
        <v>0</v>
      </c>
      <c r="L141" s="312">
        <v>0</v>
      </c>
      <c r="M141" s="312">
        <v>0</v>
      </c>
      <c r="N141" s="42">
        <f t="shared" si="6"/>
        <v>0</v>
      </c>
      <c r="O141" s="177">
        <f t="shared" si="6"/>
        <v>0</v>
      </c>
    </row>
    <row r="142" spans="1:15" x14ac:dyDescent="0.3">
      <c r="A142" s="105" t="s">
        <v>716</v>
      </c>
      <c r="B142" s="106">
        <v>0</v>
      </c>
      <c r="C142" s="28">
        <v>0</v>
      </c>
      <c r="D142" s="28">
        <v>0</v>
      </c>
      <c r="E142" s="28">
        <v>0</v>
      </c>
      <c r="F142" s="42">
        <f t="shared" si="5"/>
        <v>0</v>
      </c>
      <c r="G142" s="177">
        <f t="shared" si="5"/>
        <v>0</v>
      </c>
      <c r="I142" s="105" t="s">
        <v>716</v>
      </c>
      <c r="J142" s="311">
        <v>0</v>
      </c>
      <c r="K142" s="312">
        <v>0</v>
      </c>
      <c r="L142" s="312">
        <v>0</v>
      </c>
      <c r="M142" s="312">
        <v>0</v>
      </c>
      <c r="N142" s="42">
        <f t="shared" si="6"/>
        <v>0</v>
      </c>
      <c r="O142" s="177">
        <f t="shared" si="6"/>
        <v>0</v>
      </c>
    </row>
    <row r="143" spans="1:15" x14ac:dyDescent="0.3">
      <c r="A143" s="105" t="s">
        <v>1128</v>
      </c>
      <c r="B143" s="106">
        <v>0</v>
      </c>
      <c r="C143" s="28">
        <v>0</v>
      </c>
      <c r="D143" s="28">
        <v>0</v>
      </c>
      <c r="E143" s="28">
        <v>0</v>
      </c>
      <c r="F143" s="42">
        <f t="shared" si="5"/>
        <v>0</v>
      </c>
      <c r="G143" s="177">
        <f t="shared" si="5"/>
        <v>0</v>
      </c>
      <c r="I143" s="105" t="s">
        <v>1128</v>
      </c>
      <c r="J143" s="311">
        <v>0</v>
      </c>
      <c r="K143" s="312">
        <v>0</v>
      </c>
      <c r="L143" s="312">
        <v>0</v>
      </c>
      <c r="M143" s="312">
        <v>0</v>
      </c>
      <c r="N143" s="42">
        <f t="shared" si="6"/>
        <v>0</v>
      </c>
      <c r="O143" s="177">
        <f t="shared" si="6"/>
        <v>0</v>
      </c>
    </row>
    <row r="144" spans="1:15" x14ac:dyDescent="0.3">
      <c r="A144" s="105" t="s">
        <v>1129</v>
      </c>
      <c r="B144" s="106">
        <v>0</v>
      </c>
      <c r="C144" s="28">
        <v>0</v>
      </c>
      <c r="D144" s="28">
        <v>0</v>
      </c>
      <c r="E144" s="28">
        <v>0</v>
      </c>
      <c r="F144" s="42">
        <f t="shared" si="5"/>
        <v>0</v>
      </c>
      <c r="G144" s="177">
        <f t="shared" si="5"/>
        <v>0</v>
      </c>
      <c r="I144" s="105" t="s">
        <v>1129</v>
      </c>
      <c r="J144" s="311">
        <v>0</v>
      </c>
      <c r="K144" s="312">
        <v>0</v>
      </c>
      <c r="L144" s="312">
        <v>0</v>
      </c>
      <c r="M144" s="312">
        <v>0</v>
      </c>
      <c r="N144" s="42">
        <f t="shared" si="6"/>
        <v>0</v>
      </c>
      <c r="O144" s="177">
        <f t="shared" si="6"/>
        <v>0</v>
      </c>
    </row>
    <row r="145" spans="1:15" x14ac:dyDescent="0.3">
      <c r="A145" s="105" t="s">
        <v>1130</v>
      </c>
      <c r="B145" s="106">
        <v>0</v>
      </c>
      <c r="C145" s="28">
        <v>0</v>
      </c>
      <c r="D145" s="28">
        <v>0</v>
      </c>
      <c r="E145" s="28">
        <v>0</v>
      </c>
      <c r="F145" s="42">
        <f t="shared" si="5"/>
        <v>0</v>
      </c>
      <c r="G145" s="177">
        <f t="shared" si="5"/>
        <v>0</v>
      </c>
      <c r="I145" s="105" t="s">
        <v>1130</v>
      </c>
      <c r="J145" s="311">
        <v>0</v>
      </c>
      <c r="K145" s="312">
        <v>0</v>
      </c>
      <c r="L145" s="312">
        <v>0</v>
      </c>
      <c r="M145" s="312">
        <v>0</v>
      </c>
      <c r="N145" s="42">
        <f t="shared" si="6"/>
        <v>0</v>
      </c>
      <c r="O145" s="177">
        <f t="shared" si="6"/>
        <v>0</v>
      </c>
    </row>
    <row r="146" spans="1:15" x14ac:dyDescent="0.3">
      <c r="A146" s="105" t="s">
        <v>1131</v>
      </c>
      <c r="B146" s="106">
        <v>0</v>
      </c>
      <c r="C146" s="28">
        <v>0</v>
      </c>
      <c r="D146" s="28">
        <v>0</v>
      </c>
      <c r="E146" s="28">
        <v>0</v>
      </c>
      <c r="F146" s="42">
        <f t="shared" si="5"/>
        <v>0</v>
      </c>
      <c r="G146" s="177">
        <f t="shared" si="5"/>
        <v>0</v>
      </c>
      <c r="I146" s="105" t="s">
        <v>1131</v>
      </c>
      <c r="J146" s="311">
        <v>0</v>
      </c>
      <c r="K146" s="312">
        <v>0</v>
      </c>
      <c r="L146" s="312">
        <v>0</v>
      </c>
      <c r="M146" s="312">
        <v>0</v>
      </c>
      <c r="N146" s="42">
        <f t="shared" si="6"/>
        <v>0</v>
      </c>
      <c r="O146" s="177">
        <f t="shared" si="6"/>
        <v>0</v>
      </c>
    </row>
    <row r="147" spans="1:15" x14ac:dyDescent="0.3">
      <c r="A147" s="105" t="s">
        <v>1132</v>
      </c>
      <c r="B147" s="106">
        <v>0</v>
      </c>
      <c r="C147" s="28">
        <v>0</v>
      </c>
      <c r="D147" s="28">
        <v>0</v>
      </c>
      <c r="E147" s="28">
        <v>0</v>
      </c>
      <c r="F147" s="42">
        <f t="shared" ref="F147:G204" si="7">B147-D147</f>
        <v>0</v>
      </c>
      <c r="G147" s="177">
        <f t="shared" si="7"/>
        <v>0</v>
      </c>
      <c r="I147" s="105" t="s">
        <v>1132</v>
      </c>
      <c r="J147" s="311">
        <v>0</v>
      </c>
      <c r="K147" s="312">
        <v>0</v>
      </c>
      <c r="L147" s="312">
        <v>0</v>
      </c>
      <c r="M147" s="312">
        <v>0</v>
      </c>
      <c r="N147" s="42">
        <f t="shared" ref="N147:O204" si="8">J147-L147</f>
        <v>0</v>
      </c>
      <c r="O147" s="177">
        <f t="shared" si="8"/>
        <v>0</v>
      </c>
    </row>
    <row r="148" spans="1:15" x14ac:dyDescent="0.3">
      <c r="A148" s="105" t="s">
        <v>717</v>
      </c>
      <c r="B148" s="106">
        <v>0</v>
      </c>
      <c r="C148" s="28">
        <v>0</v>
      </c>
      <c r="D148" s="28">
        <v>0</v>
      </c>
      <c r="E148" s="28">
        <v>0</v>
      </c>
      <c r="F148" s="42">
        <f t="shared" si="7"/>
        <v>0</v>
      </c>
      <c r="G148" s="177">
        <f t="shared" si="7"/>
        <v>0</v>
      </c>
      <c r="I148" s="105" t="s">
        <v>717</v>
      </c>
      <c r="J148" s="311">
        <v>0</v>
      </c>
      <c r="K148" s="312">
        <v>0</v>
      </c>
      <c r="L148" s="312">
        <v>0</v>
      </c>
      <c r="M148" s="312">
        <v>0</v>
      </c>
      <c r="N148" s="42">
        <f t="shared" si="8"/>
        <v>0</v>
      </c>
      <c r="O148" s="177">
        <f t="shared" si="8"/>
        <v>0</v>
      </c>
    </row>
    <row r="149" spans="1:15" x14ac:dyDescent="0.3">
      <c r="A149" s="105" t="s">
        <v>1133</v>
      </c>
      <c r="B149" s="106">
        <v>0</v>
      </c>
      <c r="C149" s="28">
        <v>0</v>
      </c>
      <c r="D149" s="28">
        <v>0</v>
      </c>
      <c r="E149" s="28">
        <v>0</v>
      </c>
      <c r="F149" s="42">
        <f t="shared" si="7"/>
        <v>0</v>
      </c>
      <c r="G149" s="177">
        <f t="shared" si="7"/>
        <v>0</v>
      </c>
      <c r="I149" s="105" t="s">
        <v>1133</v>
      </c>
      <c r="J149" s="311">
        <v>0</v>
      </c>
      <c r="K149" s="312">
        <v>0</v>
      </c>
      <c r="L149" s="312">
        <v>0</v>
      </c>
      <c r="M149" s="312">
        <v>0</v>
      </c>
      <c r="N149" s="42">
        <f t="shared" si="8"/>
        <v>0</v>
      </c>
      <c r="O149" s="177">
        <f t="shared" si="8"/>
        <v>0</v>
      </c>
    </row>
    <row r="150" spans="1:15" x14ac:dyDescent="0.3">
      <c r="A150" s="105" t="s">
        <v>1134</v>
      </c>
      <c r="B150" s="106">
        <v>0</v>
      </c>
      <c r="C150" s="28">
        <v>0</v>
      </c>
      <c r="D150" s="28">
        <v>0</v>
      </c>
      <c r="E150" s="28">
        <v>0</v>
      </c>
      <c r="F150" s="42">
        <f t="shared" si="7"/>
        <v>0</v>
      </c>
      <c r="G150" s="177">
        <f t="shared" si="7"/>
        <v>0</v>
      </c>
      <c r="I150" s="105" t="s">
        <v>1134</v>
      </c>
      <c r="J150" s="311">
        <v>0</v>
      </c>
      <c r="K150" s="312">
        <v>0</v>
      </c>
      <c r="L150" s="312">
        <v>0</v>
      </c>
      <c r="M150" s="312">
        <v>0</v>
      </c>
      <c r="N150" s="42">
        <f t="shared" si="8"/>
        <v>0</v>
      </c>
      <c r="O150" s="177">
        <f t="shared" si="8"/>
        <v>0</v>
      </c>
    </row>
    <row r="151" spans="1:15" x14ac:dyDescent="0.3">
      <c r="A151" s="105" t="s">
        <v>1135</v>
      </c>
      <c r="B151" s="106">
        <v>0</v>
      </c>
      <c r="C151" s="28">
        <v>0</v>
      </c>
      <c r="D151" s="28">
        <v>0</v>
      </c>
      <c r="E151" s="28">
        <v>0</v>
      </c>
      <c r="F151" s="42">
        <f t="shared" si="7"/>
        <v>0</v>
      </c>
      <c r="G151" s="177">
        <f t="shared" si="7"/>
        <v>0</v>
      </c>
      <c r="I151" s="105" t="s">
        <v>1135</v>
      </c>
      <c r="J151" s="311">
        <v>0</v>
      </c>
      <c r="K151" s="312">
        <v>0</v>
      </c>
      <c r="L151" s="312">
        <v>0</v>
      </c>
      <c r="M151" s="312">
        <v>0</v>
      </c>
      <c r="N151" s="42">
        <f t="shared" si="8"/>
        <v>0</v>
      </c>
      <c r="O151" s="177">
        <f t="shared" si="8"/>
        <v>0</v>
      </c>
    </row>
    <row r="152" spans="1:15" x14ac:dyDescent="0.3">
      <c r="A152" s="105" t="s">
        <v>1136</v>
      </c>
      <c r="B152" s="106">
        <v>0</v>
      </c>
      <c r="C152" s="28">
        <v>0</v>
      </c>
      <c r="D152" s="28">
        <v>0</v>
      </c>
      <c r="E152" s="28">
        <v>0</v>
      </c>
      <c r="F152" s="42">
        <f t="shared" si="7"/>
        <v>0</v>
      </c>
      <c r="G152" s="177">
        <f t="shared" si="7"/>
        <v>0</v>
      </c>
      <c r="I152" s="105" t="s">
        <v>1136</v>
      </c>
      <c r="J152" s="311">
        <v>0</v>
      </c>
      <c r="K152" s="312">
        <v>0</v>
      </c>
      <c r="L152" s="312">
        <v>0</v>
      </c>
      <c r="M152" s="312">
        <v>0</v>
      </c>
      <c r="N152" s="42">
        <f t="shared" si="8"/>
        <v>0</v>
      </c>
      <c r="O152" s="177">
        <f t="shared" si="8"/>
        <v>0</v>
      </c>
    </row>
    <row r="153" spans="1:15" x14ac:dyDescent="0.3">
      <c r="A153" s="105" t="s">
        <v>1137</v>
      </c>
      <c r="B153" s="106">
        <v>0</v>
      </c>
      <c r="C153" s="28">
        <v>0</v>
      </c>
      <c r="D153" s="28">
        <v>0</v>
      </c>
      <c r="E153" s="28">
        <v>0</v>
      </c>
      <c r="F153" s="42">
        <f t="shared" si="7"/>
        <v>0</v>
      </c>
      <c r="G153" s="177">
        <f t="shared" si="7"/>
        <v>0</v>
      </c>
      <c r="I153" s="105" t="s">
        <v>1137</v>
      </c>
      <c r="J153" s="311">
        <v>0</v>
      </c>
      <c r="K153" s="312">
        <v>0</v>
      </c>
      <c r="L153" s="312">
        <v>0</v>
      </c>
      <c r="M153" s="312">
        <v>0</v>
      </c>
      <c r="N153" s="42">
        <f t="shared" si="8"/>
        <v>0</v>
      </c>
      <c r="O153" s="177">
        <f t="shared" si="8"/>
        <v>0</v>
      </c>
    </row>
    <row r="154" spans="1:15" x14ac:dyDescent="0.3">
      <c r="A154" s="105" t="s">
        <v>34</v>
      </c>
      <c r="B154" s="106">
        <v>0</v>
      </c>
      <c r="C154" s="28">
        <v>0</v>
      </c>
      <c r="D154" s="28">
        <v>0</v>
      </c>
      <c r="E154" s="28">
        <v>0</v>
      </c>
      <c r="F154" s="42">
        <f t="shared" si="7"/>
        <v>0</v>
      </c>
      <c r="G154" s="177">
        <f t="shared" si="7"/>
        <v>0</v>
      </c>
      <c r="I154" s="105" t="s">
        <v>34</v>
      </c>
      <c r="J154" s="311">
        <v>0</v>
      </c>
      <c r="K154" s="312">
        <v>0</v>
      </c>
      <c r="L154" s="312">
        <v>0</v>
      </c>
      <c r="M154" s="312">
        <v>0</v>
      </c>
      <c r="N154" s="42">
        <f t="shared" si="8"/>
        <v>0</v>
      </c>
      <c r="O154" s="177">
        <f t="shared" si="8"/>
        <v>0</v>
      </c>
    </row>
    <row r="155" spans="1:15" x14ac:dyDescent="0.3">
      <c r="A155" s="105" t="s">
        <v>718</v>
      </c>
      <c r="B155" s="106">
        <v>0</v>
      </c>
      <c r="C155" s="28">
        <v>0</v>
      </c>
      <c r="D155" s="28">
        <v>0</v>
      </c>
      <c r="E155" s="28">
        <v>0</v>
      </c>
      <c r="F155" s="42">
        <f t="shared" si="7"/>
        <v>0</v>
      </c>
      <c r="G155" s="177">
        <f t="shared" si="7"/>
        <v>0</v>
      </c>
      <c r="I155" s="105" t="s">
        <v>718</v>
      </c>
      <c r="J155" s="311">
        <v>0</v>
      </c>
      <c r="K155" s="312">
        <v>0</v>
      </c>
      <c r="L155" s="312">
        <v>0</v>
      </c>
      <c r="M155" s="312">
        <v>0</v>
      </c>
      <c r="N155" s="42">
        <f t="shared" si="8"/>
        <v>0</v>
      </c>
      <c r="O155" s="177">
        <f t="shared" si="8"/>
        <v>0</v>
      </c>
    </row>
    <row r="156" spans="1:15" x14ac:dyDescent="0.3">
      <c r="A156" s="105" t="s">
        <v>719</v>
      </c>
      <c r="B156" s="106">
        <v>0</v>
      </c>
      <c r="C156" s="28">
        <v>0</v>
      </c>
      <c r="D156" s="28">
        <v>0</v>
      </c>
      <c r="E156" s="28">
        <v>0</v>
      </c>
      <c r="F156" s="42">
        <f t="shared" si="7"/>
        <v>0</v>
      </c>
      <c r="G156" s="177">
        <f t="shared" si="7"/>
        <v>0</v>
      </c>
      <c r="I156" s="105" t="s">
        <v>719</v>
      </c>
      <c r="J156" s="311">
        <v>0</v>
      </c>
      <c r="K156" s="312">
        <v>0</v>
      </c>
      <c r="L156" s="312">
        <v>0</v>
      </c>
      <c r="M156" s="312">
        <v>0</v>
      </c>
      <c r="N156" s="42">
        <f t="shared" si="8"/>
        <v>0</v>
      </c>
      <c r="O156" s="177">
        <f t="shared" si="8"/>
        <v>0</v>
      </c>
    </row>
    <row r="157" spans="1:15" x14ac:dyDescent="0.3">
      <c r="A157" s="105" t="s">
        <v>1138</v>
      </c>
      <c r="B157" s="106">
        <v>0</v>
      </c>
      <c r="C157" s="28">
        <v>0</v>
      </c>
      <c r="D157" s="28">
        <v>0</v>
      </c>
      <c r="E157" s="28">
        <v>0</v>
      </c>
      <c r="F157" s="42">
        <f t="shared" si="7"/>
        <v>0</v>
      </c>
      <c r="G157" s="177">
        <f t="shared" si="7"/>
        <v>0</v>
      </c>
      <c r="I157" s="105" t="s">
        <v>1138</v>
      </c>
      <c r="J157" s="311">
        <v>0</v>
      </c>
      <c r="K157" s="312">
        <v>0</v>
      </c>
      <c r="L157" s="312">
        <v>0</v>
      </c>
      <c r="M157" s="312">
        <v>0</v>
      </c>
      <c r="N157" s="42">
        <f t="shared" si="8"/>
        <v>0</v>
      </c>
      <c r="O157" s="177">
        <f t="shared" si="8"/>
        <v>0</v>
      </c>
    </row>
    <row r="158" spans="1:15" x14ac:dyDescent="0.3">
      <c r="A158" s="105" t="s">
        <v>1139</v>
      </c>
      <c r="B158" s="106">
        <v>0</v>
      </c>
      <c r="C158" s="28">
        <v>0</v>
      </c>
      <c r="D158" s="28">
        <v>0</v>
      </c>
      <c r="E158" s="28">
        <v>0</v>
      </c>
      <c r="F158" s="42">
        <f t="shared" si="7"/>
        <v>0</v>
      </c>
      <c r="G158" s="177">
        <f t="shared" si="7"/>
        <v>0</v>
      </c>
      <c r="I158" s="105" t="s">
        <v>1139</v>
      </c>
      <c r="J158" s="311">
        <v>0</v>
      </c>
      <c r="K158" s="312">
        <v>0</v>
      </c>
      <c r="L158" s="312">
        <v>0</v>
      </c>
      <c r="M158" s="312">
        <v>0</v>
      </c>
      <c r="N158" s="42">
        <f t="shared" si="8"/>
        <v>0</v>
      </c>
      <c r="O158" s="177">
        <f t="shared" si="8"/>
        <v>0</v>
      </c>
    </row>
    <row r="159" spans="1:15" x14ac:dyDescent="0.3">
      <c r="A159" s="105" t="s">
        <v>1140</v>
      </c>
      <c r="B159" s="106">
        <v>0</v>
      </c>
      <c r="C159" s="28">
        <v>0</v>
      </c>
      <c r="D159" s="28">
        <v>0</v>
      </c>
      <c r="E159" s="28">
        <v>0</v>
      </c>
      <c r="F159" s="42">
        <f t="shared" si="7"/>
        <v>0</v>
      </c>
      <c r="G159" s="177">
        <f t="shared" si="7"/>
        <v>0</v>
      </c>
      <c r="I159" s="105" t="s">
        <v>1140</v>
      </c>
      <c r="J159" s="311">
        <v>0</v>
      </c>
      <c r="K159" s="312">
        <v>0</v>
      </c>
      <c r="L159" s="312">
        <v>0</v>
      </c>
      <c r="M159" s="312">
        <v>0</v>
      </c>
      <c r="N159" s="42">
        <f t="shared" si="8"/>
        <v>0</v>
      </c>
      <c r="O159" s="177">
        <f t="shared" si="8"/>
        <v>0</v>
      </c>
    </row>
    <row r="160" spans="1:15" x14ac:dyDescent="0.3">
      <c r="A160" s="105" t="s">
        <v>1141</v>
      </c>
      <c r="B160" s="106">
        <v>0</v>
      </c>
      <c r="C160" s="28">
        <v>0</v>
      </c>
      <c r="D160" s="28">
        <v>0</v>
      </c>
      <c r="E160" s="28">
        <v>0</v>
      </c>
      <c r="F160" s="42">
        <f t="shared" si="7"/>
        <v>0</v>
      </c>
      <c r="G160" s="177">
        <f t="shared" si="7"/>
        <v>0</v>
      </c>
      <c r="I160" s="105" t="s">
        <v>1141</v>
      </c>
      <c r="J160" s="311">
        <v>0</v>
      </c>
      <c r="K160" s="312">
        <v>0</v>
      </c>
      <c r="L160" s="312">
        <v>0</v>
      </c>
      <c r="M160" s="312">
        <v>0</v>
      </c>
      <c r="N160" s="42">
        <f t="shared" si="8"/>
        <v>0</v>
      </c>
      <c r="O160" s="177">
        <f t="shared" si="8"/>
        <v>0</v>
      </c>
    </row>
    <row r="161" spans="1:15" x14ac:dyDescent="0.3">
      <c r="A161" s="105" t="s">
        <v>1142</v>
      </c>
      <c r="B161" s="106">
        <v>0</v>
      </c>
      <c r="C161" s="28">
        <v>0</v>
      </c>
      <c r="D161" s="28">
        <v>0</v>
      </c>
      <c r="E161" s="28">
        <v>0</v>
      </c>
      <c r="F161" s="42">
        <f t="shared" si="7"/>
        <v>0</v>
      </c>
      <c r="G161" s="177">
        <f t="shared" si="7"/>
        <v>0</v>
      </c>
      <c r="I161" s="105" t="s">
        <v>1142</v>
      </c>
      <c r="J161" s="311">
        <v>0</v>
      </c>
      <c r="K161" s="312">
        <v>0</v>
      </c>
      <c r="L161" s="312">
        <v>0</v>
      </c>
      <c r="M161" s="312">
        <v>0</v>
      </c>
      <c r="N161" s="42">
        <f t="shared" si="8"/>
        <v>0</v>
      </c>
      <c r="O161" s="177">
        <f t="shared" si="8"/>
        <v>0</v>
      </c>
    </row>
    <row r="162" spans="1:15" x14ac:dyDescent="0.3">
      <c r="A162" s="105" t="s">
        <v>207</v>
      </c>
      <c r="B162" s="106">
        <v>18</v>
      </c>
      <c r="C162" s="28">
        <v>4811008</v>
      </c>
      <c r="D162" s="28">
        <v>18</v>
      </c>
      <c r="E162" s="28">
        <v>4811008</v>
      </c>
      <c r="F162" s="42">
        <f t="shared" si="7"/>
        <v>0</v>
      </c>
      <c r="G162" s="177">
        <f t="shared" si="7"/>
        <v>0</v>
      </c>
      <c r="I162" s="105" t="s">
        <v>207</v>
      </c>
      <c r="J162" s="311">
        <v>3</v>
      </c>
      <c r="K162" s="312">
        <v>685745</v>
      </c>
      <c r="L162" s="312">
        <v>3</v>
      </c>
      <c r="M162" s="312">
        <v>685745</v>
      </c>
      <c r="N162" s="42">
        <f t="shared" si="8"/>
        <v>0</v>
      </c>
      <c r="O162" s="177">
        <f t="shared" si="8"/>
        <v>0</v>
      </c>
    </row>
    <row r="163" spans="1:15" x14ac:dyDescent="0.3">
      <c r="A163" s="105" t="s">
        <v>720</v>
      </c>
      <c r="B163" s="106">
        <v>0</v>
      </c>
      <c r="C163" s="28">
        <v>0</v>
      </c>
      <c r="D163" s="28">
        <v>0</v>
      </c>
      <c r="E163" s="28">
        <v>0</v>
      </c>
      <c r="F163" s="42">
        <f t="shared" si="7"/>
        <v>0</v>
      </c>
      <c r="G163" s="177">
        <f t="shared" si="7"/>
        <v>0</v>
      </c>
      <c r="I163" s="105" t="s">
        <v>720</v>
      </c>
      <c r="J163" s="311">
        <v>0</v>
      </c>
      <c r="K163" s="312">
        <v>0</v>
      </c>
      <c r="L163" s="312">
        <v>0</v>
      </c>
      <c r="M163" s="312">
        <v>0</v>
      </c>
      <c r="N163" s="42">
        <f t="shared" si="8"/>
        <v>0</v>
      </c>
      <c r="O163" s="177">
        <f t="shared" si="8"/>
        <v>0</v>
      </c>
    </row>
    <row r="164" spans="1:15" x14ac:dyDescent="0.3">
      <c r="A164" s="105" t="s">
        <v>721</v>
      </c>
      <c r="B164" s="106">
        <v>0</v>
      </c>
      <c r="C164" s="28">
        <v>0</v>
      </c>
      <c r="D164" s="28">
        <v>0</v>
      </c>
      <c r="E164" s="28">
        <v>0</v>
      </c>
      <c r="F164" s="42">
        <f t="shared" si="7"/>
        <v>0</v>
      </c>
      <c r="G164" s="177">
        <f t="shared" si="7"/>
        <v>0</v>
      </c>
      <c r="I164" s="105" t="s">
        <v>721</v>
      </c>
      <c r="J164" s="311">
        <v>0</v>
      </c>
      <c r="K164" s="312">
        <v>0</v>
      </c>
      <c r="L164" s="312">
        <v>0</v>
      </c>
      <c r="M164" s="312">
        <v>0</v>
      </c>
      <c r="N164" s="42">
        <f t="shared" si="8"/>
        <v>0</v>
      </c>
      <c r="O164" s="177">
        <f t="shared" si="8"/>
        <v>0</v>
      </c>
    </row>
    <row r="165" spans="1:15" x14ac:dyDescent="0.3">
      <c r="A165" s="105" t="s">
        <v>722</v>
      </c>
      <c r="B165" s="106">
        <v>0</v>
      </c>
      <c r="C165" s="28">
        <v>0</v>
      </c>
      <c r="D165" s="28">
        <v>0</v>
      </c>
      <c r="E165" s="28">
        <v>0</v>
      </c>
      <c r="F165" s="42">
        <f t="shared" si="7"/>
        <v>0</v>
      </c>
      <c r="G165" s="177">
        <f t="shared" si="7"/>
        <v>0</v>
      </c>
      <c r="I165" s="105" t="s">
        <v>722</v>
      </c>
      <c r="J165" s="311">
        <v>0</v>
      </c>
      <c r="K165" s="312">
        <v>0</v>
      </c>
      <c r="L165" s="312">
        <v>0</v>
      </c>
      <c r="M165" s="312">
        <v>0</v>
      </c>
      <c r="N165" s="42">
        <f t="shared" si="8"/>
        <v>0</v>
      </c>
      <c r="O165" s="177">
        <f t="shared" si="8"/>
        <v>0</v>
      </c>
    </row>
    <row r="166" spans="1:15" x14ac:dyDescent="0.3">
      <c r="A166" s="105" t="s">
        <v>778</v>
      </c>
      <c r="B166" s="106">
        <v>0</v>
      </c>
      <c r="C166" s="28">
        <v>0</v>
      </c>
      <c r="D166" s="28">
        <v>0</v>
      </c>
      <c r="E166" s="28">
        <v>0</v>
      </c>
      <c r="F166" s="42">
        <f t="shared" si="7"/>
        <v>0</v>
      </c>
      <c r="G166" s="177">
        <f t="shared" si="7"/>
        <v>0</v>
      </c>
      <c r="I166" s="105" t="s">
        <v>778</v>
      </c>
      <c r="J166" s="311">
        <v>0</v>
      </c>
      <c r="K166" s="312">
        <v>0</v>
      </c>
      <c r="L166" s="312">
        <v>0</v>
      </c>
      <c r="M166" s="312">
        <v>0</v>
      </c>
      <c r="N166" s="42">
        <f t="shared" si="8"/>
        <v>0</v>
      </c>
      <c r="O166" s="177">
        <f t="shared" si="8"/>
        <v>0</v>
      </c>
    </row>
    <row r="167" spans="1:15" x14ac:dyDescent="0.3">
      <c r="A167" s="105" t="s">
        <v>1143</v>
      </c>
      <c r="B167" s="106">
        <v>0</v>
      </c>
      <c r="C167" s="28">
        <v>0</v>
      </c>
      <c r="D167" s="28">
        <v>0</v>
      </c>
      <c r="E167" s="28">
        <v>0</v>
      </c>
      <c r="F167" s="42">
        <f t="shared" si="7"/>
        <v>0</v>
      </c>
      <c r="G167" s="177">
        <f t="shared" si="7"/>
        <v>0</v>
      </c>
      <c r="I167" s="105" t="s">
        <v>1143</v>
      </c>
      <c r="J167" s="311">
        <v>0</v>
      </c>
      <c r="K167" s="312">
        <v>0</v>
      </c>
      <c r="L167" s="312">
        <v>0</v>
      </c>
      <c r="M167" s="312">
        <v>0</v>
      </c>
      <c r="N167" s="42">
        <f t="shared" si="8"/>
        <v>0</v>
      </c>
      <c r="O167" s="177">
        <f t="shared" si="8"/>
        <v>0</v>
      </c>
    </row>
    <row r="168" spans="1:15" x14ac:dyDescent="0.3">
      <c r="A168" s="105" t="s">
        <v>723</v>
      </c>
      <c r="B168" s="106">
        <v>0</v>
      </c>
      <c r="C168" s="28">
        <v>0</v>
      </c>
      <c r="D168" s="28">
        <v>0</v>
      </c>
      <c r="E168" s="28">
        <v>0</v>
      </c>
      <c r="F168" s="42">
        <f t="shared" si="7"/>
        <v>0</v>
      </c>
      <c r="G168" s="177">
        <f t="shared" si="7"/>
        <v>0</v>
      </c>
      <c r="I168" s="105" t="s">
        <v>723</v>
      </c>
      <c r="J168" s="311">
        <v>0</v>
      </c>
      <c r="K168" s="312">
        <v>0</v>
      </c>
      <c r="L168" s="312">
        <v>0</v>
      </c>
      <c r="M168" s="312">
        <v>0</v>
      </c>
      <c r="N168" s="42">
        <f t="shared" si="8"/>
        <v>0</v>
      </c>
      <c r="O168" s="177">
        <f t="shared" si="8"/>
        <v>0</v>
      </c>
    </row>
    <row r="169" spans="1:15" x14ac:dyDescent="0.3">
      <c r="A169" s="105" t="s">
        <v>1144</v>
      </c>
      <c r="B169" s="106">
        <v>0</v>
      </c>
      <c r="C169" s="28">
        <v>0</v>
      </c>
      <c r="D169" s="28">
        <v>0</v>
      </c>
      <c r="E169" s="28">
        <v>0</v>
      </c>
      <c r="F169" s="42">
        <f t="shared" si="7"/>
        <v>0</v>
      </c>
      <c r="G169" s="177">
        <f t="shared" si="7"/>
        <v>0</v>
      </c>
      <c r="I169" s="105" t="s">
        <v>1144</v>
      </c>
      <c r="J169" s="311">
        <v>0</v>
      </c>
      <c r="K169" s="312">
        <v>0</v>
      </c>
      <c r="L169" s="312">
        <v>0</v>
      </c>
      <c r="M169" s="312">
        <v>0</v>
      </c>
      <c r="N169" s="42">
        <f t="shared" si="8"/>
        <v>0</v>
      </c>
      <c r="O169" s="177">
        <f t="shared" si="8"/>
        <v>0</v>
      </c>
    </row>
    <row r="170" spans="1:15" x14ac:dyDescent="0.3">
      <c r="A170" s="105" t="s">
        <v>779</v>
      </c>
      <c r="B170" s="106">
        <v>0</v>
      </c>
      <c r="C170" s="28">
        <v>0</v>
      </c>
      <c r="D170" s="28">
        <v>0</v>
      </c>
      <c r="E170" s="28">
        <v>0</v>
      </c>
      <c r="F170" s="42">
        <f t="shared" si="7"/>
        <v>0</v>
      </c>
      <c r="G170" s="177">
        <f t="shared" si="7"/>
        <v>0</v>
      </c>
      <c r="I170" s="105" t="s">
        <v>779</v>
      </c>
      <c r="J170" s="311">
        <v>0</v>
      </c>
      <c r="K170" s="312">
        <v>0</v>
      </c>
      <c r="L170" s="312">
        <v>0</v>
      </c>
      <c r="M170" s="312">
        <v>0</v>
      </c>
      <c r="N170" s="42">
        <f t="shared" si="8"/>
        <v>0</v>
      </c>
      <c r="O170" s="177">
        <f t="shared" si="8"/>
        <v>0</v>
      </c>
    </row>
    <row r="171" spans="1:15" x14ac:dyDescent="0.3">
      <c r="A171" s="105" t="s">
        <v>724</v>
      </c>
      <c r="B171" s="106">
        <v>0</v>
      </c>
      <c r="C171" s="28">
        <v>0</v>
      </c>
      <c r="D171" s="28">
        <v>0</v>
      </c>
      <c r="E171" s="28">
        <v>0</v>
      </c>
      <c r="F171" s="42">
        <f t="shared" si="7"/>
        <v>0</v>
      </c>
      <c r="G171" s="177">
        <f t="shared" si="7"/>
        <v>0</v>
      </c>
      <c r="I171" s="105" t="s">
        <v>724</v>
      </c>
      <c r="J171" s="311">
        <v>0</v>
      </c>
      <c r="K171" s="312">
        <v>0</v>
      </c>
      <c r="L171" s="312">
        <v>0</v>
      </c>
      <c r="M171" s="312">
        <v>0</v>
      </c>
      <c r="N171" s="42">
        <f t="shared" si="8"/>
        <v>0</v>
      </c>
      <c r="O171" s="177">
        <f t="shared" si="8"/>
        <v>0</v>
      </c>
    </row>
    <row r="172" spans="1:15" x14ac:dyDescent="0.3">
      <c r="A172" s="105" t="s">
        <v>725</v>
      </c>
      <c r="B172" s="106">
        <v>0</v>
      </c>
      <c r="C172" s="28">
        <v>0</v>
      </c>
      <c r="D172" s="28">
        <v>0</v>
      </c>
      <c r="E172" s="28">
        <v>0</v>
      </c>
      <c r="F172" s="42">
        <f t="shared" si="7"/>
        <v>0</v>
      </c>
      <c r="G172" s="177">
        <f t="shared" si="7"/>
        <v>0</v>
      </c>
      <c r="I172" s="105" t="s">
        <v>725</v>
      </c>
      <c r="J172" s="311">
        <v>0</v>
      </c>
      <c r="K172" s="312">
        <v>0</v>
      </c>
      <c r="L172" s="312">
        <v>0</v>
      </c>
      <c r="M172" s="312">
        <v>0</v>
      </c>
      <c r="N172" s="42">
        <f t="shared" si="8"/>
        <v>0</v>
      </c>
      <c r="O172" s="177">
        <f t="shared" si="8"/>
        <v>0</v>
      </c>
    </row>
    <row r="173" spans="1:15" x14ac:dyDescent="0.3">
      <c r="A173" s="105" t="s">
        <v>1145</v>
      </c>
      <c r="B173" s="106">
        <v>0</v>
      </c>
      <c r="C173" s="28">
        <v>0</v>
      </c>
      <c r="D173" s="28">
        <v>0</v>
      </c>
      <c r="E173" s="28">
        <v>0</v>
      </c>
      <c r="F173" s="42">
        <f t="shared" si="7"/>
        <v>0</v>
      </c>
      <c r="G173" s="177">
        <f t="shared" si="7"/>
        <v>0</v>
      </c>
      <c r="I173" s="105" t="s">
        <v>1145</v>
      </c>
      <c r="J173" s="311">
        <v>0</v>
      </c>
      <c r="K173" s="312">
        <v>0</v>
      </c>
      <c r="L173" s="312">
        <v>0</v>
      </c>
      <c r="M173" s="312">
        <v>0</v>
      </c>
      <c r="N173" s="42">
        <f t="shared" si="8"/>
        <v>0</v>
      </c>
      <c r="O173" s="177">
        <f t="shared" si="8"/>
        <v>0</v>
      </c>
    </row>
    <row r="174" spans="1:15" x14ac:dyDescent="0.3">
      <c r="A174" s="105" t="s">
        <v>1146</v>
      </c>
      <c r="B174" s="106">
        <v>0</v>
      </c>
      <c r="C174" s="28">
        <v>0</v>
      </c>
      <c r="D174" s="28">
        <v>0</v>
      </c>
      <c r="E174" s="28">
        <v>0</v>
      </c>
      <c r="F174" s="42">
        <f t="shared" si="7"/>
        <v>0</v>
      </c>
      <c r="G174" s="177">
        <f t="shared" si="7"/>
        <v>0</v>
      </c>
      <c r="I174" s="105" t="s">
        <v>1146</v>
      </c>
      <c r="J174" s="311">
        <v>0</v>
      </c>
      <c r="K174" s="312">
        <v>0</v>
      </c>
      <c r="L174" s="312">
        <v>0</v>
      </c>
      <c r="M174" s="312">
        <v>0</v>
      </c>
      <c r="N174" s="42">
        <f t="shared" si="8"/>
        <v>0</v>
      </c>
      <c r="O174" s="177">
        <f t="shared" si="8"/>
        <v>0</v>
      </c>
    </row>
    <row r="175" spans="1:15" x14ac:dyDescent="0.3">
      <c r="A175" s="105" t="s">
        <v>780</v>
      </c>
      <c r="B175" s="106">
        <v>0</v>
      </c>
      <c r="C175" s="28">
        <v>0</v>
      </c>
      <c r="D175" s="28">
        <v>0</v>
      </c>
      <c r="E175" s="28">
        <v>0</v>
      </c>
      <c r="F175" s="42">
        <f t="shared" si="7"/>
        <v>0</v>
      </c>
      <c r="G175" s="177">
        <f t="shared" si="7"/>
        <v>0</v>
      </c>
      <c r="I175" s="105" t="s">
        <v>780</v>
      </c>
      <c r="J175" s="311">
        <v>0</v>
      </c>
      <c r="K175" s="312">
        <v>0</v>
      </c>
      <c r="L175" s="312">
        <v>0</v>
      </c>
      <c r="M175" s="312">
        <v>0</v>
      </c>
      <c r="N175" s="42">
        <f t="shared" si="8"/>
        <v>0</v>
      </c>
      <c r="O175" s="177">
        <f t="shared" si="8"/>
        <v>0</v>
      </c>
    </row>
    <row r="176" spans="1:15" x14ac:dyDescent="0.3">
      <c r="A176" s="105" t="s">
        <v>726</v>
      </c>
      <c r="B176" s="106">
        <v>0</v>
      </c>
      <c r="C176" s="28">
        <v>0</v>
      </c>
      <c r="D176" s="28">
        <v>0</v>
      </c>
      <c r="E176" s="28">
        <v>0</v>
      </c>
      <c r="F176" s="42">
        <f t="shared" si="7"/>
        <v>0</v>
      </c>
      <c r="G176" s="177">
        <f t="shared" si="7"/>
        <v>0</v>
      </c>
      <c r="I176" s="105" t="s">
        <v>726</v>
      </c>
      <c r="J176" s="311">
        <v>0</v>
      </c>
      <c r="K176" s="312">
        <v>0</v>
      </c>
      <c r="L176" s="312">
        <v>0</v>
      </c>
      <c r="M176" s="312">
        <v>0</v>
      </c>
      <c r="N176" s="42">
        <f t="shared" si="8"/>
        <v>0</v>
      </c>
      <c r="O176" s="177">
        <f t="shared" si="8"/>
        <v>0</v>
      </c>
    </row>
    <row r="177" spans="1:15" x14ac:dyDescent="0.3">
      <c r="A177" s="105" t="s">
        <v>727</v>
      </c>
      <c r="B177" s="106">
        <v>0</v>
      </c>
      <c r="C177" s="28">
        <v>0</v>
      </c>
      <c r="D177" s="28">
        <v>0</v>
      </c>
      <c r="E177" s="28">
        <v>0</v>
      </c>
      <c r="F177" s="42">
        <f t="shared" si="7"/>
        <v>0</v>
      </c>
      <c r="G177" s="177">
        <f t="shared" si="7"/>
        <v>0</v>
      </c>
      <c r="I177" s="105" t="s">
        <v>727</v>
      </c>
      <c r="J177" s="311">
        <v>0</v>
      </c>
      <c r="K177" s="312">
        <v>0</v>
      </c>
      <c r="L177" s="312">
        <v>0</v>
      </c>
      <c r="M177" s="312">
        <v>0</v>
      </c>
      <c r="N177" s="42">
        <f t="shared" si="8"/>
        <v>0</v>
      </c>
      <c r="O177" s="177">
        <f t="shared" si="8"/>
        <v>0</v>
      </c>
    </row>
    <row r="178" spans="1:15" x14ac:dyDescent="0.3">
      <c r="A178" s="105" t="s">
        <v>781</v>
      </c>
      <c r="B178" s="106">
        <v>0</v>
      </c>
      <c r="C178" s="28">
        <v>0</v>
      </c>
      <c r="D178" s="28">
        <v>0</v>
      </c>
      <c r="E178" s="28">
        <v>0</v>
      </c>
      <c r="F178" s="42">
        <f t="shared" si="7"/>
        <v>0</v>
      </c>
      <c r="G178" s="177">
        <f t="shared" si="7"/>
        <v>0</v>
      </c>
      <c r="I178" s="105" t="s">
        <v>781</v>
      </c>
      <c r="J178" s="311">
        <v>0</v>
      </c>
      <c r="K178" s="312">
        <v>0</v>
      </c>
      <c r="L178" s="312">
        <v>0</v>
      </c>
      <c r="M178" s="312">
        <v>0</v>
      </c>
      <c r="N178" s="42">
        <f t="shared" si="8"/>
        <v>0</v>
      </c>
      <c r="O178" s="177">
        <f t="shared" si="8"/>
        <v>0</v>
      </c>
    </row>
    <row r="179" spans="1:15" x14ac:dyDescent="0.3">
      <c r="A179" s="105" t="s">
        <v>728</v>
      </c>
      <c r="B179" s="106">
        <v>0</v>
      </c>
      <c r="C179" s="28">
        <v>0</v>
      </c>
      <c r="D179" s="28">
        <v>0</v>
      </c>
      <c r="E179" s="28">
        <v>0</v>
      </c>
      <c r="F179" s="42">
        <f t="shared" si="7"/>
        <v>0</v>
      </c>
      <c r="G179" s="177">
        <f t="shared" si="7"/>
        <v>0</v>
      </c>
      <c r="I179" s="105" t="s">
        <v>728</v>
      </c>
      <c r="J179" s="311">
        <v>0</v>
      </c>
      <c r="K179" s="312">
        <v>0</v>
      </c>
      <c r="L179" s="312">
        <v>0</v>
      </c>
      <c r="M179" s="312">
        <v>0</v>
      </c>
      <c r="N179" s="42">
        <f t="shared" si="8"/>
        <v>0</v>
      </c>
      <c r="O179" s="177">
        <f t="shared" si="8"/>
        <v>0</v>
      </c>
    </row>
    <row r="180" spans="1:15" x14ac:dyDescent="0.3">
      <c r="A180" s="105" t="s">
        <v>729</v>
      </c>
      <c r="B180" s="106">
        <v>0</v>
      </c>
      <c r="C180" s="28">
        <v>0</v>
      </c>
      <c r="D180" s="28">
        <v>0</v>
      </c>
      <c r="E180" s="28">
        <v>0</v>
      </c>
      <c r="F180" s="42">
        <f t="shared" si="7"/>
        <v>0</v>
      </c>
      <c r="G180" s="177">
        <f t="shared" si="7"/>
        <v>0</v>
      </c>
      <c r="I180" s="105" t="s">
        <v>729</v>
      </c>
      <c r="J180" s="311">
        <v>0</v>
      </c>
      <c r="K180" s="312">
        <v>0</v>
      </c>
      <c r="L180" s="312">
        <v>0</v>
      </c>
      <c r="M180" s="312">
        <v>0</v>
      </c>
      <c r="N180" s="42">
        <f t="shared" si="8"/>
        <v>0</v>
      </c>
      <c r="O180" s="177">
        <f t="shared" si="8"/>
        <v>0</v>
      </c>
    </row>
    <row r="181" spans="1:15" x14ac:dyDescent="0.3">
      <c r="A181" s="105" t="s">
        <v>1147</v>
      </c>
      <c r="B181" s="106">
        <v>0</v>
      </c>
      <c r="C181" s="28">
        <v>0</v>
      </c>
      <c r="D181" s="28">
        <v>0</v>
      </c>
      <c r="E181" s="28">
        <v>0</v>
      </c>
      <c r="F181" s="42">
        <f t="shared" si="7"/>
        <v>0</v>
      </c>
      <c r="G181" s="177">
        <f t="shared" si="7"/>
        <v>0</v>
      </c>
      <c r="I181" s="105" t="s">
        <v>1147</v>
      </c>
      <c r="J181" s="311">
        <v>0</v>
      </c>
      <c r="K181" s="312">
        <v>0</v>
      </c>
      <c r="L181" s="312">
        <v>0</v>
      </c>
      <c r="M181" s="312">
        <v>0</v>
      </c>
      <c r="N181" s="42">
        <f t="shared" si="8"/>
        <v>0</v>
      </c>
      <c r="O181" s="177">
        <f t="shared" si="8"/>
        <v>0</v>
      </c>
    </row>
    <row r="182" spans="1:15" x14ac:dyDescent="0.3">
      <c r="A182" s="105" t="s">
        <v>730</v>
      </c>
      <c r="B182" s="106">
        <v>0</v>
      </c>
      <c r="C182" s="28">
        <v>0</v>
      </c>
      <c r="D182" s="28">
        <v>0</v>
      </c>
      <c r="E182" s="28">
        <v>0</v>
      </c>
      <c r="F182" s="42">
        <f t="shared" si="7"/>
        <v>0</v>
      </c>
      <c r="G182" s="177">
        <f t="shared" si="7"/>
        <v>0</v>
      </c>
      <c r="I182" s="105" t="s">
        <v>730</v>
      </c>
      <c r="J182" s="311">
        <v>0</v>
      </c>
      <c r="K182" s="312">
        <v>0</v>
      </c>
      <c r="L182" s="312">
        <v>0</v>
      </c>
      <c r="M182" s="312">
        <v>0</v>
      </c>
      <c r="N182" s="42">
        <f t="shared" si="8"/>
        <v>0</v>
      </c>
      <c r="O182" s="177">
        <f t="shared" si="8"/>
        <v>0</v>
      </c>
    </row>
    <row r="183" spans="1:15" x14ac:dyDescent="0.3">
      <c r="A183" s="105" t="s">
        <v>731</v>
      </c>
      <c r="B183" s="106">
        <v>0</v>
      </c>
      <c r="C183" s="28">
        <v>0</v>
      </c>
      <c r="D183" s="28">
        <v>0</v>
      </c>
      <c r="E183" s="28">
        <v>0</v>
      </c>
      <c r="F183" s="42">
        <f t="shared" si="7"/>
        <v>0</v>
      </c>
      <c r="G183" s="177">
        <f t="shared" si="7"/>
        <v>0</v>
      </c>
      <c r="I183" s="105" t="s">
        <v>731</v>
      </c>
      <c r="J183" s="311">
        <v>0</v>
      </c>
      <c r="K183" s="312">
        <v>0</v>
      </c>
      <c r="L183" s="312">
        <v>0</v>
      </c>
      <c r="M183" s="312">
        <v>0</v>
      </c>
      <c r="N183" s="42">
        <f t="shared" si="8"/>
        <v>0</v>
      </c>
      <c r="O183" s="177">
        <f t="shared" si="8"/>
        <v>0</v>
      </c>
    </row>
    <row r="184" spans="1:15" x14ac:dyDescent="0.3">
      <c r="A184" s="105" t="s">
        <v>732</v>
      </c>
      <c r="B184" s="106">
        <v>0</v>
      </c>
      <c r="C184" s="28">
        <v>0</v>
      </c>
      <c r="D184" s="28">
        <v>0</v>
      </c>
      <c r="E184" s="28">
        <v>0</v>
      </c>
      <c r="F184" s="42">
        <f t="shared" si="7"/>
        <v>0</v>
      </c>
      <c r="G184" s="177">
        <f t="shared" si="7"/>
        <v>0</v>
      </c>
      <c r="I184" s="105" t="s">
        <v>732</v>
      </c>
      <c r="J184" s="311">
        <v>0</v>
      </c>
      <c r="K184" s="312">
        <v>0</v>
      </c>
      <c r="L184" s="312">
        <v>0</v>
      </c>
      <c r="M184" s="312">
        <v>0</v>
      </c>
      <c r="N184" s="42">
        <f t="shared" si="8"/>
        <v>0</v>
      </c>
      <c r="O184" s="177">
        <f t="shared" si="8"/>
        <v>0</v>
      </c>
    </row>
    <row r="185" spans="1:15" x14ac:dyDescent="0.3">
      <c r="A185" s="105" t="s">
        <v>1148</v>
      </c>
      <c r="B185" s="106">
        <v>0</v>
      </c>
      <c r="C185" s="28">
        <v>0</v>
      </c>
      <c r="D185" s="28">
        <v>0</v>
      </c>
      <c r="E185" s="28">
        <v>0</v>
      </c>
      <c r="F185" s="42">
        <f t="shared" si="7"/>
        <v>0</v>
      </c>
      <c r="G185" s="177">
        <f t="shared" si="7"/>
        <v>0</v>
      </c>
      <c r="I185" s="105" t="s">
        <v>1148</v>
      </c>
      <c r="J185" s="311">
        <v>0</v>
      </c>
      <c r="K185" s="312">
        <v>0</v>
      </c>
      <c r="L185" s="312">
        <v>0</v>
      </c>
      <c r="M185" s="312">
        <v>0</v>
      </c>
      <c r="N185" s="42">
        <f t="shared" si="8"/>
        <v>0</v>
      </c>
      <c r="O185" s="177">
        <f t="shared" si="8"/>
        <v>0</v>
      </c>
    </row>
    <row r="186" spans="1:15" x14ac:dyDescent="0.3">
      <c r="A186" s="105" t="s">
        <v>1149</v>
      </c>
      <c r="B186" s="106">
        <v>0</v>
      </c>
      <c r="C186" s="28">
        <v>0</v>
      </c>
      <c r="D186" s="28">
        <v>0</v>
      </c>
      <c r="E186" s="28">
        <v>0</v>
      </c>
      <c r="F186" s="42">
        <f t="shared" si="7"/>
        <v>0</v>
      </c>
      <c r="G186" s="177">
        <f t="shared" si="7"/>
        <v>0</v>
      </c>
      <c r="I186" s="105" t="s">
        <v>1149</v>
      </c>
      <c r="J186" s="311">
        <v>0</v>
      </c>
      <c r="K186" s="312">
        <v>0</v>
      </c>
      <c r="L186" s="312">
        <v>0</v>
      </c>
      <c r="M186" s="312">
        <v>0</v>
      </c>
      <c r="N186" s="42">
        <f t="shared" si="8"/>
        <v>0</v>
      </c>
      <c r="O186" s="177">
        <f t="shared" si="8"/>
        <v>0</v>
      </c>
    </row>
    <row r="187" spans="1:15" x14ac:dyDescent="0.3">
      <c r="A187" s="105" t="s">
        <v>733</v>
      </c>
      <c r="B187" s="106">
        <v>0</v>
      </c>
      <c r="C187" s="28">
        <v>0</v>
      </c>
      <c r="D187" s="28">
        <v>0</v>
      </c>
      <c r="E187" s="28">
        <v>0</v>
      </c>
      <c r="F187" s="42">
        <f t="shared" si="7"/>
        <v>0</v>
      </c>
      <c r="G187" s="177">
        <f t="shared" si="7"/>
        <v>0</v>
      </c>
      <c r="I187" s="105" t="s">
        <v>733</v>
      </c>
      <c r="J187" s="311">
        <v>0</v>
      </c>
      <c r="K187" s="312">
        <v>0</v>
      </c>
      <c r="L187" s="312">
        <v>0</v>
      </c>
      <c r="M187" s="312">
        <v>0</v>
      </c>
      <c r="N187" s="42">
        <f t="shared" si="8"/>
        <v>0</v>
      </c>
      <c r="O187" s="177">
        <f t="shared" si="8"/>
        <v>0</v>
      </c>
    </row>
    <row r="188" spans="1:15" x14ac:dyDescent="0.3">
      <c r="A188" s="105" t="s">
        <v>734</v>
      </c>
      <c r="B188" s="106">
        <v>0</v>
      </c>
      <c r="C188" s="28">
        <v>0</v>
      </c>
      <c r="D188" s="28">
        <v>0</v>
      </c>
      <c r="E188" s="28">
        <v>0</v>
      </c>
      <c r="F188" s="42">
        <f t="shared" si="7"/>
        <v>0</v>
      </c>
      <c r="G188" s="177">
        <f t="shared" si="7"/>
        <v>0</v>
      </c>
      <c r="I188" s="105" t="s">
        <v>734</v>
      </c>
      <c r="J188" s="311">
        <v>0</v>
      </c>
      <c r="K188" s="312">
        <v>0</v>
      </c>
      <c r="L188" s="312">
        <v>0</v>
      </c>
      <c r="M188" s="312">
        <v>0</v>
      </c>
      <c r="N188" s="42">
        <f t="shared" si="8"/>
        <v>0</v>
      </c>
      <c r="O188" s="177">
        <f t="shared" si="8"/>
        <v>0</v>
      </c>
    </row>
    <row r="189" spans="1:15" x14ac:dyDescent="0.3">
      <c r="A189" s="105" t="s">
        <v>1150</v>
      </c>
      <c r="B189" s="106">
        <v>0</v>
      </c>
      <c r="C189" s="28">
        <v>0</v>
      </c>
      <c r="D189" s="28">
        <v>0</v>
      </c>
      <c r="E189" s="28">
        <v>0</v>
      </c>
      <c r="F189" s="42">
        <f t="shared" si="7"/>
        <v>0</v>
      </c>
      <c r="G189" s="177">
        <f t="shared" si="7"/>
        <v>0</v>
      </c>
      <c r="I189" s="105" t="s">
        <v>1150</v>
      </c>
      <c r="J189" s="311">
        <v>0</v>
      </c>
      <c r="K189" s="312">
        <v>0</v>
      </c>
      <c r="L189" s="312">
        <v>0</v>
      </c>
      <c r="M189" s="312">
        <v>0</v>
      </c>
      <c r="N189" s="42">
        <f t="shared" si="8"/>
        <v>0</v>
      </c>
      <c r="O189" s="177">
        <f t="shared" si="8"/>
        <v>0</v>
      </c>
    </row>
    <row r="190" spans="1:15" x14ac:dyDescent="0.3">
      <c r="A190" s="105" t="s">
        <v>1151</v>
      </c>
      <c r="B190" s="106">
        <v>0</v>
      </c>
      <c r="C190" s="28">
        <v>0</v>
      </c>
      <c r="D190" s="28">
        <v>0</v>
      </c>
      <c r="E190" s="28">
        <v>0</v>
      </c>
      <c r="F190" s="42">
        <f t="shared" si="7"/>
        <v>0</v>
      </c>
      <c r="G190" s="177">
        <f t="shared" si="7"/>
        <v>0</v>
      </c>
      <c r="I190" s="105" t="s">
        <v>1151</v>
      </c>
      <c r="J190" s="311">
        <v>0</v>
      </c>
      <c r="K190" s="312">
        <v>0</v>
      </c>
      <c r="L190" s="312">
        <v>0</v>
      </c>
      <c r="M190" s="312">
        <v>0</v>
      </c>
      <c r="N190" s="42">
        <f t="shared" si="8"/>
        <v>0</v>
      </c>
      <c r="O190" s="177">
        <f t="shared" si="8"/>
        <v>0</v>
      </c>
    </row>
    <row r="191" spans="1:15" x14ac:dyDescent="0.3">
      <c r="A191" s="105" t="s">
        <v>735</v>
      </c>
      <c r="B191" s="106">
        <v>0</v>
      </c>
      <c r="C191" s="28">
        <v>0</v>
      </c>
      <c r="D191" s="28">
        <v>0</v>
      </c>
      <c r="E191" s="28">
        <v>0</v>
      </c>
      <c r="F191" s="42">
        <f t="shared" si="7"/>
        <v>0</v>
      </c>
      <c r="G191" s="177">
        <f t="shared" si="7"/>
        <v>0</v>
      </c>
      <c r="I191" s="105" t="s">
        <v>735</v>
      </c>
      <c r="J191" s="311">
        <v>0</v>
      </c>
      <c r="K191" s="312">
        <v>0</v>
      </c>
      <c r="L191" s="312">
        <v>0</v>
      </c>
      <c r="M191" s="312">
        <v>0</v>
      </c>
      <c r="N191" s="42">
        <f t="shared" si="8"/>
        <v>0</v>
      </c>
      <c r="O191" s="177">
        <f t="shared" si="8"/>
        <v>0</v>
      </c>
    </row>
    <row r="192" spans="1:15" x14ac:dyDescent="0.3">
      <c r="A192" s="105" t="s">
        <v>736</v>
      </c>
      <c r="B192" s="106">
        <v>0</v>
      </c>
      <c r="C192" s="28">
        <v>0</v>
      </c>
      <c r="D192" s="28">
        <v>0</v>
      </c>
      <c r="E192" s="28">
        <v>0</v>
      </c>
      <c r="F192" s="42">
        <f t="shared" si="7"/>
        <v>0</v>
      </c>
      <c r="G192" s="177">
        <f t="shared" si="7"/>
        <v>0</v>
      </c>
      <c r="I192" s="105" t="s">
        <v>736</v>
      </c>
      <c r="J192" s="311">
        <v>0</v>
      </c>
      <c r="K192" s="312">
        <v>0</v>
      </c>
      <c r="L192" s="312">
        <v>0</v>
      </c>
      <c r="M192" s="312">
        <v>0</v>
      </c>
      <c r="N192" s="42">
        <f t="shared" si="8"/>
        <v>0</v>
      </c>
      <c r="O192" s="177">
        <f t="shared" si="8"/>
        <v>0</v>
      </c>
    </row>
    <row r="193" spans="1:15" x14ac:dyDescent="0.3">
      <c r="A193" s="105" t="s">
        <v>1152</v>
      </c>
      <c r="B193" s="106">
        <v>0</v>
      </c>
      <c r="C193" s="28">
        <v>0</v>
      </c>
      <c r="D193" s="28">
        <v>0</v>
      </c>
      <c r="E193" s="28">
        <v>0</v>
      </c>
      <c r="F193" s="42">
        <f t="shared" si="7"/>
        <v>0</v>
      </c>
      <c r="G193" s="177">
        <f t="shared" si="7"/>
        <v>0</v>
      </c>
      <c r="I193" s="105" t="s">
        <v>1152</v>
      </c>
      <c r="J193" s="311">
        <v>0</v>
      </c>
      <c r="K193" s="312">
        <v>0</v>
      </c>
      <c r="L193" s="312">
        <v>0</v>
      </c>
      <c r="M193" s="312">
        <v>0</v>
      </c>
      <c r="N193" s="42">
        <f t="shared" si="8"/>
        <v>0</v>
      </c>
      <c r="O193" s="177">
        <f t="shared" si="8"/>
        <v>0</v>
      </c>
    </row>
    <row r="194" spans="1:15" x14ac:dyDescent="0.3">
      <c r="A194" s="105" t="s">
        <v>1153</v>
      </c>
      <c r="B194" s="106">
        <v>0</v>
      </c>
      <c r="C194" s="28">
        <v>0</v>
      </c>
      <c r="D194" s="28">
        <v>0</v>
      </c>
      <c r="E194" s="28">
        <v>0</v>
      </c>
      <c r="F194" s="42">
        <f t="shared" si="7"/>
        <v>0</v>
      </c>
      <c r="G194" s="177">
        <f t="shared" si="7"/>
        <v>0</v>
      </c>
      <c r="I194" s="105" t="s">
        <v>1153</v>
      </c>
      <c r="J194" s="311">
        <v>0</v>
      </c>
      <c r="K194" s="312">
        <v>0</v>
      </c>
      <c r="L194" s="312">
        <v>0</v>
      </c>
      <c r="M194" s="312">
        <v>0</v>
      </c>
      <c r="N194" s="42">
        <f t="shared" si="8"/>
        <v>0</v>
      </c>
      <c r="O194" s="177">
        <f t="shared" si="8"/>
        <v>0</v>
      </c>
    </row>
    <row r="195" spans="1:15" x14ac:dyDescent="0.3">
      <c r="A195" s="105" t="s">
        <v>1154</v>
      </c>
      <c r="B195" s="106">
        <v>0</v>
      </c>
      <c r="C195" s="28">
        <v>0</v>
      </c>
      <c r="D195" s="28">
        <v>0</v>
      </c>
      <c r="E195" s="28">
        <v>0</v>
      </c>
      <c r="F195" s="42">
        <f t="shared" si="7"/>
        <v>0</v>
      </c>
      <c r="G195" s="177">
        <f t="shared" si="7"/>
        <v>0</v>
      </c>
      <c r="I195" s="105" t="s">
        <v>1154</v>
      </c>
      <c r="J195" s="311">
        <v>0</v>
      </c>
      <c r="K195" s="312">
        <v>0</v>
      </c>
      <c r="L195" s="312">
        <v>0</v>
      </c>
      <c r="M195" s="312">
        <v>0</v>
      </c>
      <c r="N195" s="42">
        <f t="shared" si="8"/>
        <v>0</v>
      </c>
      <c r="O195" s="177">
        <f t="shared" si="8"/>
        <v>0</v>
      </c>
    </row>
    <row r="196" spans="1:15" x14ac:dyDescent="0.3">
      <c r="A196" s="105" t="s">
        <v>1155</v>
      </c>
      <c r="B196" s="106">
        <v>0</v>
      </c>
      <c r="C196" s="28">
        <v>0</v>
      </c>
      <c r="D196" s="28">
        <v>0</v>
      </c>
      <c r="E196" s="28">
        <v>0</v>
      </c>
      <c r="F196" s="42">
        <f t="shared" si="7"/>
        <v>0</v>
      </c>
      <c r="G196" s="177">
        <f t="shared" si="7"/>
        <v>0</v>
      </c>
      <c r="I196" s="105" t="s">
        <v>1155</v>
      </c>
      <c r="J196" s="311">
        <v>0</v>
      </c>
      <c r="K196" s="312">
        <v>0</v>
      </c>
      <c r="L196" s="312">
        <v>0</v>
      </c>
      <c r="M196" s="312">
        <v>0</v>
      </c>
      <c r="N196" s="42">
        <f t="shared" si="8"/>
        <v>0</v>
      </c>
      <c r="O196" s="177">
        <f t="shared" si="8"/>
        <v>0</v>
      </c>
    </row>
    <row r="197" spans="1:15" x14ac:dyDescent="0.3">
      <c r="A197" s="105" t="s">
        <v>737</v>
      </c>
      <c r="B197" s="106">
        <v>0</v>
      </c>
      <c r="C197" s="28">
        <v>0</v>
      </c>
      <c r="D197" s="28">
        <v>0</v>
      </c>
      <c r="E197" s="28">
        <v>0</v>
      </c>
      <c r="F197" s="42">
        <f t="shared" si="7"/>
        <v>0</v>
      </c>
      <c r="G197" s="177">
        <f t="shared" si="7"/>
        <v>0</v>
      </c>
      <c r="I197" s="105" t="s">
        <v>737</v>
      </c>
      <c r="J197" s="311">
        <v>0</v>
      </c>
      <c r="K197" s="312">
        <v>0</v>
      </c>
      <c r="L197" s="312">
        <v>0</v>
      </c>
      <c r="M197" s="312">
        <v>0</v>
      </c>
      <c r="N197" s="42">
        <f t="shared" si="8"/>
        <v>0</v>
      </c>
      <c r="O197" s="177">
        <f t="shared" si="8"/>
        <v>0</v>
      </c>
    </row>
    <row r="198" spans="1:15" x14ac:dyDescent="0.3">
      <c r="A198" s="105" t="s">
        <v>738</v>
      </c>
      <c r="B198" s="106">
        <v>0</v>
      </c>
      <c r="C198" s="28">
        <v>0</v>
      </c>
      <c r="D198" s="28">
        <v>0</v>
      </c>
      <c r="E198" s="28">
        <v>0</v>
      </c>
      <c r="F198" s="42">
        <f t="shared" si="7"/>
        <v>0</v>
      </c>
      <c r="G198" s="177">
        <f t="shared" si="7"/>
        <v>0</v>
      </c>
      <c r="I198" s="105" t="s">
        <v>738</v>
      </c>
      <c r="J198" s="311">
        <v>0</v>
      </c>
      <c r="K198" s="312">
        <v>0</v>
      </c>
      <c r="L198" s="312">
        <v>0</v>
      </c>
      <c r="M198" s="312">
        <v>0</v>
      </c>
      <c r="N198" s="42">
        <f t="shared" si="8"/>
        <v>0</v>
      </c>
      <c r="O198" s="177">
        <f t="shared" si="8"/>
        <v>0</v>
      </c>
    </row>
    <row r="199" spans="1:15" x14ac:dyDescent="0.3">
      <c r="A199" s="105" t="s">
        <v>782</v>
      </c>
      <c r="B199" s="106">
        <v>0</v>
      </c>
      <c r="C199" s="28">
        <v>0</v>
      </c>
      <c r="D199" s="28">
        <v>0</v>
      </c>
      <c r="E199" s="28">
        <v>0</v>
      </c>
      <c r="F199" s="42">
        <f t="shared" si="7"/>
        <v>0</v>
      </c>
      <c r="G199" s="177">
        <f t="shared" si="7"/>
        <v>0</v>
      </c>
      <c r="I199" s="105" t="s">
        <v>782</v>
      </c>
      <c r="J199" s="311">
        <v>0</v>
      </c>
      <c r="K199" s="312">
        <v>0</v>
      </c>
      <c r="L199" s="312">
        <v>0</v>
      </c>
      <c r="M199" s="312">
        <v>0</v>
      </c>
      <c r="N199" s="42">
        <f t="shared" si="8"/>
        <v>0</v>
      </c>
      <c r="O199" s="177">
        <f t="shared" si="8"/>
        <v>0</v>
      </c>
    </row>
    <row r="200" spans="1:15" x14ac:dyDescent="0.3">
      <c r="A200" s="105" t="s">
        <v>739</v>
      </c>
      <c r="B200" s="106">
        <v>0</v>
      </c>
      <c r="C200" s="28">
        <v>0</v>
      </c>
      <c r="D200" s="28">
        <v>0</v>
      </c>
      <c r="E200" s="28">
        <v>0</v>
      </c>
      <c r="F200" s="42">
        <f t="shared" si="7"/>
        <v>0</v>
      </c>
      <c r="G200" s="177">
        <f t="shared" si="7"/>
        <v>0</v>
      </c>
      <c r="I200" s="105" t="s">
        <v>739</v>
      </c>
      <c r="J200" s="311">
        <v>0</v>
      </c>
      <c r="K200" s="312">
        <v>0</v>
      </c>
      <c r="L200" s="312">
        <v>0</v>
      </c>
      <c r="M200" s="312">
        <v>0</v>
      </c>
      <c r="N200" s="42">
        <f t="shared" si="8"/>
        <v>0</v>
      </c>
      <c r="O200" s="177">
        <f t="shared" si="8"/>
        <v>0</v>
      </c>
    </row>
    <row r="201" spans="1:15" x14ac:dyDescent="0.3">
      <c r="A201" s="105" t="s">
        <v>740</v>
      </c>
      <c r="B201" s="106">
        <v>0</v>
      </c>
      <c r="C201" s="28">
        <v>0</v>
      </c>
      <c r="D201" s="28">
        <v>0</v>
      </c>
      <c r="E201" s="28">
        <v>0</v>
      </c>
      <c r="F201" s="42">
        <f t="shared" si="7"/>
        <v>0</v>
      </c>
      <c r="G201" s="177">
        <f t="shared" si="7"/>
        <v>0</v>
      </c>
      <c r="I201" s="105" t="s">
        <v>740</v>
      </c>
      <c r="J201" s="311">
        <v>0</v>
      </c>
      <c r="K201" s="312">
        <v>0</v>
      </c>
      <c r="L201" s="312">
        <v>0</v>
      </c>
      <c r="M201" s="312">
        <v>0</v>
      </c>
      <c r="N201" s="42">
        <f t="shared" si="8"/>
        <v>0</v>
      </c>
      <c r="O201" s="177">
        <f t="shared" si="8"/>
        <v>0</v>
      </c>
    </row>
    <row r="202" spans="1:15" x14ac:dyDescent="0.3">
      <c r="A202" s="105" t="s">
        <v>1156</v>
      </c>
      <c r="B202" s="106">
        <v>0</v>
      </c>
      <c r="C202" s="28">
        <v>0</v>
      </c>
      <c r="D202" s="28">
        <v>0</v>
      </c>
      <c r="E202" s="28">
        <v>0</v>
      </c>
      <c r="F202" s="42">
        <f t="shared" si="7"/>
        <v>0</v>
      </c>
      <c r="G202" s="177">
        <f t="shared" si="7"/>
        <v>0</v>
      </c>
      <c r="I202" s="105" t="s">
        <v>1156</v>
      </c>
      <c r="J202" s="311">
        <v>0</v>
      </c>
      <c r="K202" s="312">
        <v>0</v>
      </c>
      <c r="L202" s="312">
        <v>0</v>
      </c>
      <c r="M202" s="312">
        <v>0</v>
      </c>
      <c r="N202" s="42">
        <f t="shared" si="8"/>
        <v>0</v>
      </c>
      <c r="O202" s="177">
        <f t="shared" si="8"/>
        <v>0</v>
      </c>
    </row>
    <row r="203" spans="1:15" x14ac:dyDescent="0.3">
      <c r="A203" s="105" t="s">
        <v>923</v>
      </c>
      <c r="B203" s="106">
        <v>0</v>
      </c>
      <c r="C203" s="28">
        <v>0</v>
      </c>
      <c r="D203" s="28">
        <v>0</v>
      </c>
      <c r="E203" s="28">
        <v>0</v>
      </c>
      <c r="F203" s="42">
        <f t="shared" si="7"/>
        <v>0</v>
      </c>
      <c r="G203" s="177">
        <f t="shared" si="7"/>
        <v>0</v>
      </c>
      <c r="I203" s="105" t="s">
        <v>923</v>
      </c>
      <c r="J203" s="311">
        <v>0</v>
      </c>
      <c r="K203" s="312">
        <v>0</v>
      </c>
      <c r="L203" s="312">
        <v>0</v>
      </c>
      <c r="M203" s="312">
        <v>0</v>
      </c>
      <c r="N203" s="42">
        <f t="shared" si="8"/>
        <v>0</v>
      </c>
      <c r="O203" s="177">
        <f t="shared" si="8"/>
        <v>0</v>
      </c>
    </row>
    <row r="204" spans="1:15" x14ac:dyDescent="0.3">
      <c r="A204" s="105" t="s">
        <v>1157</v>
      </c>
      <c r="B204" s="106">
        <v>0</v>
      </c>
      <c r="C204" s="28">
        <v>0</v>
      </c>
      <c r="D204" s="28">
        <v>0</v>
      </c>
      <c r="E204" s="28">
        <v>0</v>
      </c>
      <c r="F204" s="42">
        <f t="shared" si="7"/>
        <v>0</v>
      </c>
      <c r="G204" s="177">
        <f t="shared" si="7"/>
        <v>0</v>
      </c>
      <c r="I204" s="105" t="s">
        <v>1157</v>
      </c>
      <c r="J204" s="311">
        <v>0</v>
      </c>
      <c r="K204" s="312">
        <v>0</v>
      </c>
      <c r="L204" s="312">
        <v>0</v>
      </c>
      <c r="M204" s="312">
        <v>0</v>
      </c>
      <c r="N204" s="42">
        <f t="shared" si="8"/>
        <v>0</v>
      </c>
      <c r="O204" s="177">
        <f t="shared" si="8"/>
        <v>0</v>
      </c>
    </row>
    <row r="205" spans="1:15" x14ac:dyDescent="0.3">
      <c r="A205" s="54" t="s">
        <v>1158</v>
      </c>
      <c r="B205" s="72">
        <v>0</v>
      </c>
      <c r="C205" s="29">
        <v>0</v>
      </c>
      <c r="D205" s="29">
        <v>0</v>
      </c>
      <c r="E205" s="29">
        <v>0</v>
      </c>
      <c r="F205" s="42">
        <f t="shared" ref="F205:F235" si="9">B205-D205</f>
        <v>0</v>
      </c>
      <c r="G205" s="177">
        <f t="shared" ref="G205:G235" si="10">C205-E205</f>
        <v>0</v>
      </c>
      <c r="I205" s="54" t="s">
        <v>1158</v>
      </c>
      <c r="J205" s="313">
        <v>0</v>
      </c>
      <c r="K205" s="314">
        <v>0</v>
      </c>
      <c r="L205" s="314">
        <v>0</v>
      </c>
      <c r="M205" s="314">
        <v>0</v>
      </c>
      <c r="N205" s="42">
        <f t="shared" ref="N205:N235" si="11">J205-L205</f>
        <v>0</v>
      </c>
      <c r="O205" s="177">
        <f t="shared" ref="O205:O235" si="12">K205-M205</f>
        <v>0</v>
      </c>
    </row>
    <row r="206" spans="1:15" x14ac:dyDescent="0.3">
      <c r="A206" s="54" t="s">
        <v>1159</v>
      </c>
      <c r="B206" s="72">
        <v>0</v>
      </c>
      <c r="C206" s="29">
        <v>0</v>
      </c>
      <c r="D206" s="29">
        <v>0</v>
      </c>
      <c r="E206" s="29">
        <v>0</v>
      </c>
      <c r="F206" s="42">
        <f t="shared" si="9"/>
        <v>0</v>
      </c>
      <c r="G206" s="177">
        <f t="shared" si="10"/>
        <v>0</v>
      </c>
      <c r="I206" s="54" t="s">
        <v>1159</v>
      </c>
      <c r="J206" s="313">
        <v>0</v>
      </c>
      <c r="K206" s="314">
        <v>0</v>
      </c>
      <c r="L206" s="314">
        <v>0</v>
      </c>
      <c r="M206" s="314">
        <v>0</v>
      </c>
      <c r="N206" s="42">
        <f t="shared" si="11"/>
        <v>0</v>
      </c>
      <c r="O206" s="177">
        <f t="shared" si="12"/>
        <v>0</v>
      </c>
    </row>
    <row r="207" spans="1:15" x14ac:dyDescent="0.3">
      <c r="A207" s="54" t="s">
        <v>741</v>
      </c>
      <c r="B207" s="72">
        <v>0</v>
      </c>
      <c r="C207" s="29">
        <v>0</v>
      </c>
      <c r="D207" s="29">
        <v>0</v>
      </c>
      <c r="E207" s="29">
        <v>0</v>
      </c>
      <c r="F207" s="42">
        <f t="shared" si="9"/>
        <v>0</v>
      </c>
      <c r="G207" s="177">
        <f t="shared" si="10"/>
        <v>0</v>
      </c>
      <c r="I207" s="54" t="s">
        <v>741</v>
      </c>
      <c r="J207" s="313">
        <v>0</v>
      </c>
      <c r="K207" s="314">
        <v>0</v>
      </c>
      <c r="L207" s="314">
        <v>0</v>
      </c>
      <c r="M207" s="314">
        <v>0</v>
      </c>
      <c r="N207" s="42">
        <f t="shared" si="11"/>
        <v>0</v>
      </c>
      <c r="O207" s="177">
        <f t="shared" si="12"/>
        <v>0</v>
      </c>
    </row>
    <row r="208" spans="1:15" x14ac:dyDescent="0.3">
      <c r="A208" s="54" t="s">
        <v>924</v>
      </c>
      <c r="B208" s="72">
        <v>0</v>
      </c>
      <c r="C208" s="29">
        <v>0</v>
      </c>
      <c r="D208" s="29">
        <v>0</v>
      </c>
      <c r="E208" s="29">
        <v>0</v>
      </c>
      <c r="F208" s="42">
        <f t="shared" si="9"/>
        <v>0</v>
      </c>
      <c r="G208" s="177">
        <f t="shared" si="10"/>
        <v>0</v>
      </c>
      <c r="I208" s="54" t="s">
        <v>924</v>
      </c>
      <c r="J208" s="313">
        <v>0</v>
      </c>
      <c r="K208" s="314">
        <v>0</v>
      </c>
      <c r="L208" s="314">
        <v>0</v>
      </c>
      <c r="M208" s="314">
        <v>0</v>
      </c>
      <c r="N208" s="42">
        <f t="shared" si="11"/>
        <v>0</v>
      </c>
      <c r="O208" s="177">
        <f t="shared" si="12"/>
        <v>0</v>
      </c>
    </row>
    <row r="209" spans="1:15" x14ac:dyDescent="0.3">
      <c r="A209" s="54" t="s">
        <v>1160</v>
      </c>
      <c r="B209" s="72">
        <v>0</v>
      </c>
      <c r="C209" s="29">
        <v>0</v>
      </c>
      <c r="D209" s="29">
        <v>0</v>
      </c>
      <c r="E209" s="29">
        <v>0</v>
      </c>
      <c r="F209" s="42">
        <f t="shared" si="9"/>
        <v>0</v>
      </c>
      <c r="G209" s="177">
        <f t="shared" si="10"/>
        <v>0</v>
      </c>
      <c r="I209" s="54" t="s">
        <v>1160</v>
      </c>
      <c r="J209" s="313">
        <v>0</v>
      </c>
      <c r="K209" s="314">
        <v>0</v>
      </c>
      <c r="L209" s="314">
        <v>0</v>
      </c>
      <c r="M209" s="314">
        <v>0</v>
      </c>
      <c r="N209" s="42">
        <f t="shared" si="11"/>
        <v>0</v>
      </c>
      <c r="O209" s="177">
        <f t="shared" si="12"/>
        <v>0</v>
      </c>
    </row>
    <row r="210" spans="1:15" x14ac:dyDescent="0.3">
      <c r="A210" s="54" t="s">
        <v>742</v>
      </c>
      <c r="B210" s="72">
        <v>0</v>
      </c>
      <c r="C210" s="29">
        <v>0</v>
      </c>
      <c r="D210" s="29">
        <v>0</v>
      </c>
      <c r="E210" s="29">
        <v>0</v>
      </c>
      <c r="F210" s="42">
        <f t="shared" si="9"/>
        <v>0</v>
      </c>
      <c r="G210" s="177">
        <f t="shared" si="10"/>
        <v>0</v>
      </c>
      <c r="I210" s="54" t="s">
        <v>742</v>
      </c>
      <c r="J210" s="313">
        <v>0</v>
      </c>
      <c r="K210" s="314">
        <v>0</v>
      </c>
      <c r="L210" s="314">
        <v>0</v>
      </c>
      <c r="M210" s="314">
        <v>0</v>
      </c>
      <c r="N210" s="42">
        <f t="shared" si="11"/>
        <v>0</v>
      </c>
      <c r="O210" s="177">
        <f t="shared" si="12"/>
        <v>0</v>
      </c>
    </row>
    <row r="211" spans="1:15" x14ac:dyDescent="0.3">
      <c r="A211" s="54" t="s">
        <v>1161</v>
      </c>
      <c r="B211" s="72">
        <v>0</v>
      </c>
      <c r="C211" s="29">
        <v>0</v>
      </c>
      <c r="D211" s="29">
        <v>0</v>
      </c>
      <c r="E211" s="29">
        <v>0</v>
      </c>
      <c r="F211" s="42">
        <f t="shared" si="9"/>
        <v>0</v>
      </c>
      <c r="G211" s="177">
        <f t="shared" si="10"/>
        <v>0</v>
      </c>
      <c r="I211" s="54" t="s">
        <v>1161</v>
      </c>
      <c r="J211" s="313">
        <v>0</v>
      </c>
      <c r="K211" s="314">
        <v>0</v>
      </c>
      <c r="L211" s="314">
        <v>0</v>
      </c>
      <c r="M211" s="314">
        <v>0</v>
      </c>
      <c r="N211" s="42">
        <f t="shared" si="11"/>
        <v>0</v>
      </c>
      <c r="O211" s="177">
        <f t="shared" si="12"/>
        <v>0</v>
      </c>
    </row>
    <row r="212" spans="1:15" x14ac:dyDescent="0.3">
      <c r="A212" s="54" t="s">
        <v>743</v>
      </c>
      <c r="B212" s="72">
        <v>0</v>
      </c>
      <c r="C212" s="29">
        <v>0</v>
      </c>
      <c r="D212" s="29">
        <v>0</v>
      </c>
      <c r="E212" s="29">
        <v>0</v>
      </c>
      <c r="F212" s="42">
        <f t="shared" si="9"/>
        <v>0</v>
      </c>
      <c r="G212" s="177">
        <f t="shared" si="10"/>
        <v>0</v>
      </c>
      <c r="I212" s="54" t="s">
        <v>743</v>
      </c>
      <c r="J212" s="313">
        <v>0</v>
      </c>
      <c r="K212" s="314">
        <v>0</v>
      </c>
      <c r="L212" s="314">
        <v>0</v>
      </c>
      <c r="M212" s="314">
        <v>0</v>
      </c>
      <c r="N212" s="42">
        <f t="shared" si="11"/>
        <v>0</v>
      </c>
      <c r="O212" s="177">
        <f t="shared" si="12"/>
        <v>0</v>
      </c>
    </row>
    <row r="213" spans="1:15" x14ac:dyDescent="0.3">
      <c r="A213" s="54" t="s">
        <v>1162</v>
      </c>
      <c r="B213" s="72">
        <v>0</v>
      </c>
      <c r="C213" s="29">
        <v>0</v>
      </c>
      <c r="D213" s="29">
        <v>0</v>
      </c>
      <c r="E213" s="29">
        <v>0</v>
      </c>
      <c r="F213" s="42">
        <f t="shared" si="9"/>
        <v>0</v>
      </c>
      <c r="G213" s="177">
        <f t="shared" si="10"/>
        <v>0</v>
      </c>
      <c r="I213" s="54" t="s">
        <v>1162</v>
      </c>
      <c r="J213" s="313">
        <v>0</v>
      </c>
      <c r="K213" s="314">
        <v>0</v>
      </c>
      <c r="L213" s="314">
        <v>0</v>
      </c>
      <c r="M213" s="314">
        <v>0</v>
      </c>
      <c r="N213" s="42">
        <f t="shared" si="11"/>
        <v>0</v>
      </c>
      <c r="O213" s="177">
        <f t="shared" si="12"/>
        <v>0</v>
      </c>
    </row>
    <row r="214" spans="1:15" x14ac:dyDescent="0.3">
      <c r="A214" s="54" t="s">
        <v>744</v>
      </c>
      <c r="B214" s="72">
        <v>0</v>
      </c>
      <c r="C214" s="29">
        <v>0</v>
      </c>
      <c r="D214" s="29">
        <v>0</v>
      </c>
      <c r="E214" s="29">
        <v>0</v>
      </c>
      <c r="F214" s="42">
        <f t="shared" si="9"/>
        <v>0</v>
      </c>
      <c r="G214" s="177">
        <f t="shared" si="10"/>
        <v>0</v>
      </c>
      <c r="I214" s="54" t="s">
        <v>744</v>
      </c>
      <c r="J214" s="313">
        <v>0</v>
      </c>
      <c r="K214" s="314">
        <v>0</v>
      </c>
      <c r="L214" s="314">
        <v>0</v>
      </c>
      <c r="M214" s="314">
        <v>0</v>
      </c>
      <c r="N214" s="42">
        <f t="shared" si="11"/>
        <v>0</v>
      </c>
      <c r="O214" s="177">
        <f t="shared" si="12"/>
        <v>0</v>
      </c>
    </row>
    <row r="215" spans="1:15" x14ac:dyDescent="0.3">
      <c r="A215" s="54" t="s">
        <v>745</v>
      </c>
      <c r="B215" s="72">
        <v>0</v>
      </c>
      <c r="C215" s="29">
        <v>0</v>
      </c>
      <c r="D215" s="29">
        <v>0</v>
      </c>
      <c r="E215" s="29">
        <v>0</v>
      </c>
      <c r="F215" s="42">
        <f t="shared" si="9"/>
        <v>0</v>
      </c>
      <c r="G215" s="177">
        <f t="shared" si="10"/>
        <v>0</v>
      </c>
      <c r="I215" s="54" t="s">
        <v>745</v>
      </c>
      <c r="J215" s="313">
        <v>0</v>
      </c>
      <c r="K215" s="314">
        <v>0</v>
      </c>
      <c r="L215" s="314">
        <v>0</v>
      </c>
      <c r="M215" s="314">
        <v>0</v>
      </c>
      <c r="N215" s="42">
        <f t="shared" si="11"/>
        <v>0</v>
      </c>
      <c r="O215" s="177">
        <f t="shared" si="12"/>
        <v>0</v>
      </c>
    </row>
    <row r="216" spans="1:15" x14ac:dyDescent="0.3">
      <c r="A216" s="54" t="s">
        <v>1163</v>
      </c>
      <c r="B216" s="72">
        <v>0</v>
      </c>
      <c r="C216" s="29">
        <v>0</v>
      </c>
      <c r="D216" s="29">
        <v>0</v>
      </c>
      <c r="E216" s="29">
        <v>0</v>
      </c>
      <c r="F216" s="42">
        <f t="shared" si="9"/>
        <v>0</v>
      </c>
      <c r="G216" s="177">
        <f t="shared" si="10"/>
        <v>0</v>
      </c>
      <c r="I216" s="54" t="s">
        <v>1163</v>
      </c>
      <c r="J216" s="313">
        <v>0</v>
      </c>
      <c r="K216" s="314">
        <v>0</v>
      </c>
      <c r="L216" s="314">
        <v>0</v>
      </c>
      <c r="M216" s="314">
        <v>0</v>
      </c>
      <c r="N216" s="42">
        <f t="shared" si="11"/>
        <v>0</v>
      </c>
      <c r="O216" s="177">
        <f t="shared" si="12"/>
        <v>0</v>
      </c>
    </row>
    <row r="217" spans="1:15" x14ac:dyDescent="0.3">
      <c r="A217" s="54" t="s">
        <v>783</v>
      </c>
      <c r="B217" s="72">
        <v>0</v>
      </c>
      <c r="C217" s="29">
        <v>0</v>
      </c>
      <c r="D217" s="29">
        <v>0</v>
      </c>
      <c r="E217" s="29">
        <v>0</v>
      </c>
      <c r="F217" s="42">
        <f t="shared" si="9"/>
        <v>0</v>
      </c>
      <c r="G217" s="177">
        <f t="shared" si="10"/>
        <v>0</v>
      </c>
      <c r="I217" s="54" t="s">
        <v>783</v>
      </c>
      <c r="J217" s="313">
        <v>0</v>
      </c>
      <c r="K217" s="314">
        <v>0</v>
      </c>
      <c r="L217" s="314">
        <v>0</v>
      </c>
      <c r="M217" s="314">
        <v>0</v>
      </c>
      <c r="N217" s="42">
        <f t="shared" si="11"/>
        <v>0</v>
      </c>
      <c r="O217" s="177">
        <f t="shared" si="12"/>
        <v>0</v>
      </c>
    </row>
    <row r="218" spans="1:15" x14ac:dyDescent="0.3">
      <c r="A218" s="54" t="s">
        <v>1164</v>
      </c>
      <c r="B218" s="72">
        <v>0</v>
      </c>
      <c r="C218" s="29">
        <v>0</v>
      </c>
      <c r="D218" s="29">
        <v>0</v>
      </c>
      <c r="E218" s="29">
        <v>0</v>
      </c>
      <c r="F218" s="42">
        <f t="shared" si="9"/>
        <v>0</v>
      </c>
      <c r="G218" s="177">
        <f t="shared" si="10"/>
        <v>0</v>
      </c>
      <c r="I218" s="54" t="s">
        <v>1164</v>
      </c>
      <c r="J218" s="313">
        <v>0</v>
      </c>
      <c r="K218" s="314">
        <v>0</v>
      </c>
      <c r="L218" s="314">
        <v>0</v>
      </c>
      <c r="M218" s="314">
        <v>0</v>
      </c>
      <c r="N218" s="42">
        <f t="shared" si="11"/>
        <v>0</v>
      </c>
      <c r="O218" s="177">
        <f t="shared" si="12"/>
        <v>0</v>
      </c>
    </row>
    <row r="219" spans="1:15" x14ac:dyDescent="0.3">
      <c r="A219" s="54" t="s">
        <v>746</v>
      </c>
      <c r="B219" s="72">
        <v>0</v>
      </c>
      <c r="C219" s="29">
        <v>0</v>
      </c>
      <c r="D219" s="29">
        <v>0</v>
      </c>
      <c r="E219" s="29">
        <v>0</v>
      </c>
      <c r="F219" s="42">
        <f t="shared" si="9"/>
        <v>0</v>
      </c>
      <c r="G219" s="177">
        <f t="shared" si="10"/>
        <v>0</v>
      </c>
      <c r="I219" s="54" t="s">
        <v>746</v>
      </c>
      <c r="J219" s="313">
        <v>0</v>
      </c>
      <c r="K219" s="314">
        <v>0</v>
      </c>
      <c r="L219" s="314">
        <v>0</v>
      </c>
      <c r="M219" s="314">
        <v>0</v>
      </c>
      <c r="N219" s="42">
        <f t="shared" si="11"/>
        <v>0</v>
      </c>
      <c r="O219" s="177">
        <f t="shared" si="12"/>
        <v>0</v>
      </c>
    </row>
    <row r="220" spans="1:15" x14ac:dyDescent="0.3">
      <c r="A220" s="54" t="s">
        <v>747</v>
      </c>
      <c r="B220" s="72">
        <v>0</v>
      </c>
      <c r="C220" s="29">
        <v>0</v>
      </c>
      <c r="D220" s="29">
        <v>0</v>
      </c>
      <c r="E220" s="29">
        <v>0</v>
      </c>
      <c r="F220" s="42">
        <f t="shared" si="9"/>
        <v>0</v>
      </c>
      <c r="G220" s="177">
        <f t="shared" si="10"/>
        <v>0</v>
      </c>
      <c r="I220" s="54" t="s">
        <v>747</v>
      </c>
      <c r="J220" s="313">
        <v>0</v>
      </c>
      <c r="K220" s="314">
        <v>0</v>
      </c>
      <c r="L220" s="314">
        <v>0</v>
      </c>
      <c r="M220" s="314">
        <v>0</v>
      </c>
      <c r="N220" s="42">
        <f t="shared" si="11"/>
        <v>0</v>
      </c>
      <c r="O220" s="177">
        <f t="shared" si="12"/>
        <v>0</v>
      </c>
    </row>
    <row r="221" spans="1:15" x14ac:dyDescent="0.3">
      <c r="A221" s="54" t="s">
        <v>1165</v>
      </c>
      <c r="B221" s="72">
        <v>0</v>
      </c>
      <c r="C221" s="29">
        <v>0</v>
      </c>
      <c r="D221" s="29">
        <v>0</v>
      </c>
      <c r="E221" s="29">
        <v>0</v>
      </c>
      <c r="F221" s="42">
        <f t="shared" si="9"/>
        <v>0</v>
      </c>
      <c r="G221" s="177">
        <f t="shared" si="10"/>
        <v>0</v>
      </c>
      <c r="I221" s="54" t="s">
        <v>1165</v>
      </c>
      <c r="J221" s="313">
        <v>0</v>
      </c>
      <c r="K221" s="314">
        <v>0</v>
      </c>
      <c r="L221" s="314">
        <v>0</v>
      </c>
      <c r="M221" s="314">
        <v>0</v>
      </c>
      <c r="N221" s="42">
        <f t="shared" si="11"/>
        <v>0</v>
      </c>
      <c r="O221" s="177">
        <f t="shared" si="12"/>
        <v>0</v>
      </c>
    </row>
    <row r="222" spans="1:15" x14ac:dyDescent="0.3">
      <c r="A222" s="54" t="s">
        <v>748</v>
      </c>
      <c r="B222" s="72">
        <v>0</v>
      </c>
      <c r="C222" s="29">
        <v>0</v>
      </c>
      <c r="D222" s="29">
        <v>0</v>
      </c>
      <c r="E222" s="29">
        <v>0</v>
      </c>
      <c r="F222" s="42">
        <f t="shared" si="9"/>
        <v>0</v>
      </c>
      <c r="G222" s="177">
        <f t="shared" si="10"/>
        <v>0</v>
      </c>
      <c r="I222" s="54" t="s">
        <v>748</v>
      </c>
      <c r="J222" s="313">
        <v>0</v>
      </c>
      <c r="K222" s="314">
        <v>0</v>
      </c>
      <c r="L222" s="314">
        <v>0</v>
      </c>
      <c r="M222" s="314">
        <v>0</v>
      </c>
      <c r="N222" s="42">
        <f t="shared" si="11"/>
        <v>0</v>
      </c>
      <c r="O222" s="177">
        <f t="shared" si="12"/>
        <v>0</v>
      </c>
    </row>
    <row r="223" spans="1:15" x14ac:dyDescent="0.3">
      <c r="A223" s="54" t="s">
        <v>1166</v>
      </c>
      <c r="B223" s="72">
        <v>0</v>
      </c>
      <c r="C223" s="29">
        <v>0</v>
      </c>
      <c r="D223" s="29">
        <v>0</v>
      </c>
      <c r="E223" s="29">
        <v>0</v>
      </c>
      <c r="F223" s="42">
        <f t="shared" si="9"/>
        <v>0</v>
      </c>
      <c r="G223" s="177">
        <f t="shared" si="10"/>
        <v>0</v>
      </c>
      <c r="I223" s="54" t="s">
        <v>1166</v>
      </c>
      <c r="J223" s="313">
        <v>0</v>
      </c>
      <c r="K223" s="314">
        <v>0</v>
      </c>
      <c r="L223" s="314">
        <v>0</v>
      </c>
      <c r="M223" s="314">
        <v>0</v>
      </c>
      <c r="N223" s="42">
        <f t="shared" si="11"/>
        <v>0</v>
      </c>
      <c r="O223" s="177">
        <f t="shared" si="12"/>
        <v>0</v>
      </c>
    </row>
    <row r="224" spans="1:15" x14ac:dyDescent="0.3">
      <c r="A224" s="54" t="s">
        <v>1167</v>
      </c>
      <c r="B224" s="72">
        <v>0</v>
      </c>
      <c r="C224" s="29">
        <v>0</v>
      </c>
      <c r="D224" s="29">
        <v>0</v>
      </c>
      <c r="E224" s="29">
        <v>0</v>
      </c>
      <c r="F224" s="42">
        <f t="shared" si="9"/>
        <v>0</v>
      </c>
      <c r="G224" s="177">
        <f t="shared" si="10"/>
        <v>0</v>
      </c>
      <c r="I224" s="54" t="s">
        <v>1167</v>
      </c>
      <c r="J224" s="313">
        <v>0</v>
      </c>
      <c r="K224" s="314">
        <v>0</v>
      </c>
      <c r="L224" s="314">
        <v>0</v>
      </c>
      <c r="M224" s="314">
        <v>0</v>
      </c>
      <c r="N224" s="42">
        <f t="shared" si="11"/>
        <v>0</v>
      </c>
      <c r="O224" s="177">
        <f t="shared" si="12"/>
        <v>0</v>
      </c>
    </row>
    <row r="225" spans="1:15" ht="15" customHeight="1" x14ac:dyDescent="0.3">
      <c r="A225" s="54" t="s">
        <v>749</v>
      </c>
      <c r="B225" s="72">
        <v>0</v>
      </c>
      <c r="C225" s="29">
        <v>0</v>
      </c>
      <c r="D225" s="29">
        <v>0</v>
      </c>
      <c r="E225" s="29">
        <v>0</v>
      </c>
      <c r="F225" s="42">
        <f t="shared" si="9"/>
        <v>0</v>
      </c>
      <c r="G225" s="177">
        <f t="shared" si="10"/>
        <v>0</v>
      </c>
      <c r="I225" s="54" t="s">
        <v>749</v>
      </c>
      <c r="J225" s="313">
        <v>0</v>
      </c>
      <c r="K225" s="314">
        <v>0</v>
      </c>
      <c r="L225" s="314">
        <v>0</v>
      </c>
      <c r="M225" s="314">
        <v>0</v>
      </c>
      <c r="N225" s="42">
        <f t="shared" si="11"/>
        <v>0</v>
      </c>
      <c r="O225" s="177">
        <f t="shared" si="12"/>
        <v>0</v>
      </c>
    </row>
    <row r="226" spans="1:15" ht="15" customHeight="1" x14ac:dyDescent="0.3">
      <c r="A226" s="54" t="s">
        <v>1168</v>
      </c>
      <c r="B226" s="72">
        <v>0</v>
      </c>
      <c r="C226" s="29">
        <v>0</v>
      </c>
      <c r="D226" s="29">
        <v>0</v>
      </c>
      <c r="E226" s="29">
        <v>0</v>
      </c>
      <c r="F226" s="42">
        <f t="shared" si="9"/>
        <v>0</v>
      </c>
      <c r="G226" s="177">
        <f t="shared" si="10"/>
        <v>0</v>
      </c>
      <c r="I226" s="54" t="s">
        <v>1168</v>
      </c>
      <c r="J226" s="313">
        <v>0</v>
      </c>
      <c r="K226" s="314">
        <v>0</v>
      </c>
      <c r="L226" s="314">
        <v>0</v>
      </c>
      <c r="M226" s="314">
        <v>0</v>
      </c>
      <c r="N226" s="42">
        <f t="shared" si="11"/>
        <v>0</v>
      </c>
      <c r="O226" s="177">
        <f t="shared" si="12"/>
        <v>0</v>
      </c>
    </row>
    <row r="227" spans="1:15" x14ac:dyDescent="0.3">
      <c r="A227" s="54" t="s">
        <v>750</v>
      </c>
      <c r="B227" s="72">
        <v>0</v>
      </c>
      <c r="C227" s="29">
        <v>0</v>
      </c>
      <c r="D227" s="29">
        <v>0</v>
      </c>
      <c r="E227" s="29">
        <v>0</v>
      </c>
      <c r="F227" s="42">
        <f t="shared" si="9"/>
        <v>0</v>
      </c>
      <c r="G227" s="177">
        <f t="shared" si="10"/>
        <v>0</v>
      </c>
      <c r="I227" s="54" t="s">
        <v>750</v>
      </c>
      <c r="J227" s="313">
        <v>0</v>
      </c>
      <c r="K227" s="314">
        <v>0</v>
      </c>
      <c r="L227" s="314">
        <v>0</v>
      </c>
      <c r="M227" s="314">
        <v>0</v>
      </c>
      <c r="N227" s="42">
        <f t="shared" si="11"/>
        <v>0</v>
      </c>
      <c r="O227" s="177">
        <f t="shared" si="12"/>
        <v>0</v>
      </c>
    </row>
    <row r="228" spans="1:15" x14ac:dyDescent="0.3">
      <c r="A228" s="54" t="s">
        <v>209</v>
      </c>
      <c r="B228" s="72">
        <v>14</v>
      </c>
      <c r="C228" s="29">
        <v>1477124</v>
      </c>
      <c r="D228" s="29">
        <v>14</v>
      </c>
      <c r="E228" s="29">
        <v>1477124</v>
      </c>
      <c r="F228" s="42">
        <f t="shared" si="9"/>
        <v>0</v>
      </c>
      <c r="G228" s="177">
        <f t="shared" si="10"/>
        <v>0</v>
      </c>
      <c r="I228" s="54" t="s">
        <v>209</v>
      </c>
      <c r="J228" s="313">
        <v>0</v>
      </c>
      <c r="K228" s="314">
        <v>0</v>
      </c>
      <c r="L228" s="314">
        <v>0</v>
      </c>
      <c r="M228" s="314">
        <v>0</v>
      </c>
      <c r="N228" s="42">
        <f t="shared" si="11"/>
        <v>0</v>
      </c>
      <c r="O228" s="177">
        <f t="shared" si="12"/>
        <v>0</v>
      </c>
    </row>
    <row r="229" spans="1:15" x14ac:dyDescent="0.3">
      <c r="A229" s="54" t="s">
        <v>751</v>
      </c>
      <c r="B229" s="72">
        <v>0</v>
      </c>
      <c r="C229" s="29">
        <v>0</v>
      </c>
      <c r="D229" s="29">
        <v>0</v>
      </c>
      <c r="E229" s="29">
        <v>0</v>
      </c>
      <c r="F229" s="42">
        <f t="shared" si="9"/>
        <v>0</v>
      </c>
      <c r="G229" s="177">
        <f t="shared" si="10"/>
        <v>0</v>
      </c>
      <c r="I229" s="54" t="s">
        <v>751</v>
      </c>
      <c r="J229" s="313">
        <v>0</v>
      </c>
      <c r="K229" s="314">
        <v>0</v>
      </c>
      <c r="L229" s="314">
        <v>0</v>
      </c>
      <c r="M229" s="314">
        <v>0</v>
      </c>
      <c r="N229" s="42">
        <f t="shared" si="11"/>
        <v>0</v>
      </c>
      <c r="O229" s="177">
        <f t="shared" si="12"/>
        <v>0</v>
      </c>
    </row>
    <row r="230" spans="1:15" x14ac:dyDescent="0.3">
      <c r="A230" s="54" t="s">
        <v>752</v>
      </c>
      <c r="B230" s="72">
        <v>0</v>
      </c>
      <c r="C230" s="29">
        <v>0</v>
      </c>
      <c r="D230" s="29">
        <v>0</v>
      </c>
      <c r="E230" s="29">
        <v>0</v>
      </c>
      <c r="F230" s="42">
        <f t="shared" si="9"/>
        <v>0</v>
      </c>
      <c r="G230" s="177">
        <f t="shared" si="10"/>
        <v>0</v>
      </c>
      <c r="I230" s="54" t="s">
        <v>752</v>
      </c>
      <c r="J230" s="313">
        <v>0</v>
      </c>
      <c r="K230" s="314">
        <v>0</v>
      </c>
      <c r="L230" s="314">
        <v>0</v>
      </c>
      <c r="M230" s="314">
        <v>0</v>
      </c>
      <c r="N230" s="42">
        <f t="shared" si="11"/>
        <v>0</v>
      </c>
      <c r="O230" s="177">
        <f t="shared" si="12"/>
        <v>0</v>
      </c>
    </row>
    <row r="231" spans="1:15" x14ac:dyDescent="0.3">
      <c r="A231" s="54" t="s">
        <v>925</v>
      </c>
      <c r="B231" s="72">
        <v>0</v>
      </c>
      <c r="C231" s="29">
        <v>0</v>
      </c>
      <c r="D231" s="29">
        <v>0</v>
      </c>
      <c r="E231" s="29">
        <v>0</v>
      </c>
      <c r="F231" s="42">
        <f t="shared" si="9"/>
        <v>0</v>
      </c>
      <c r="G231" s="177">
        <f t="shared" si="10"/>
        <v>0</v>
      </c>
      <c r="I231" s="54" t="s">
        <v>925</v>
      </c>
      <c r="J231" s="313">
        <v>0</v>
      </c>
      <c r="K231" s="314">
        <v>0</v>
      </c>
      <c r="L231" s="314">
        <v>0</v>
      </c>
      <c r="M231" s="314">
        <v>0</v>
      </c>
      <c r="N231" s="42">
        <f t="shared" si="11"/>
        <v>0</v>
      </c>
      <c r="O231" s="177">
        <f t="shared" si="12"/>
        <v>0</v>
      </c>
    </row>
    <row r="232" spans="1:15" x14ac:dyDescent="0.3">
      <c r="A232" s="54" t="s">
        <v>753</v>
      </c>
      <c r="B232" s="72">
        <v>0</v>
      </c>
      <c r="C232" s="29">
        <v>0</v>
      </c>
      <c r="D232" s="29">
        <v>0</v>
      </c>
      <c r="E232" s="29">
        <v>0</v>
      </c>
      <c r="F232" s="42">
        <f t="shared" si="9"/>
        <v>0</v>
      </c>
      <c r="G232" s="177">
        <f t="shared" si="10"/>
        <v>0</v>
      </c>
      <c r="I232" s="54" t="s">
        <v>753</v>
      </c>
      <c r="J232" s="313">
        <v>0</v>
      </c>
      <c r="K232" s="314">
        <v>0</v>
      </c>
      <c r="L232" s="314">
        <v>0</v>
      </c>
      <c r="M232" s="314">
        <v>0</v>
      </c>
      <c r="N232" s="42">
        <f t="shared" si="11"/>
        <v>0</v>
      </c>
      <c r="O232" s="177">
        <f t="shared" si="12"/>
        <v>0</v>
      </c>
    </row>
    <row r="233" spans="1:15" x14ac:dyDescent="0.3">
      <c r="A233" s="54" t="s">
        <v>754</v>
      </c>
      <c r="B233" s="72">
        <v>0</v>
      </c>
      <c r="C233" s="29">
        <v>0</v>
      </c>
      <c r="D233" s="29">
        <v>0</v>
      </c>
      <c r="E233" s="29">
        <v>0</v>
      </c>
      <c r="F233" s="42">
        <f t="shared" si="9"/>
        <v>0</v>
      </c>
      <c r="G233" s="177">
        <f t="shared" si="10"/>
        <v>0</v>
      </c>
      <c r="I233" s="54" t="s">
        <v>754</v>
      </c>
      <c r="J233" s="313">
        <v>0</v>
      </c>
      <c r="K233" s="314">
        <v>0</v>
      </c>
      <c r="L233" s="314">
        <v>0</v>
      </c>
      <c r="M233" s="314">
        <v>0</v>
      </c>
      <c r="N233" s="42">
        <f t="shared" si="11"/>
        <v>0</v>
      </c>
      <c r="O233" s="177">
        <f t="shared" si="12"/>
        <v>0</v>
      </c>
    </row>
    <row r="234" spans="1:15" x14ac:dyDescent="0.3">
      <c r="A234" s="54" t="s">
        <v>755</v>
      </c>
      <c r="B234" s="72">
        <v>0</v>
      </c>
      <c r="C234" s="29">
        <v>0</v>
      </c>
      <c r="D234" s="29">
        <v>0</v>
      </c>
      <c r="E234" s="29">
        <v>0</v>
      </c>
      <c r="F234" s="42">
        <f t="shared" si="9"/>
        <v>0</v>
      </c>
      <c r="G234" s="177">
        <f t="shared" si="10"/>
        <v>0</v>
      </c>
      <c r="I234" s="54" t="s">
        <v>755</v>
      </c>
      <c r="J234" s="313">
        <v>0</v>
      </c>
      <c r="K234" s="314">
        <v>0</v>
      </c>
      <c r="L234" s="314">
        <v>0</v>
      </c>
      <c r="M234" s="314">
        <v>0</v>
      </c>
      <c r="N234" s="42">
        <f t="shared" si="11"/>
        <v>0</v>
      </c>
      <c r="O234" s="177">
        <f t="shared" si="12"/>
        <v>0</v>
      </c>
    </row>
    <row r="235" spans="1:15" x14ac:dyDescent="0.3">
      <c r="A235" s="54" t="s">
        <v>756</v>
      </c>
      <c r="B235" s="72">
        <v>0</v>
      </c>
      <c r="C235" s="29">
        <v>0</v>
      </c>
      <c r="D235" s="29">
        <v>0</v>
      </c>
      <c r="E235" s="29">
        <v>0</v>
      </c>
      <c r="F235" s="42">
        <f t="shared" si="9"/>
        <v>0</v>
      </c>
      <c r="G235" s="177">
        <f t="shared" si="10"/>
        <v>0</v>
      </c>
      <c r="I235" s="54" t="s">
        <v>756</v>
      </c>
      <c r="J235" s="313">
        <v>0</v>
      </c>
      <c r="K235" s="314">
        <v>0</v>
      </c>
      <c r="L235" s="314">
        <v>0</v>
      </c>
      <c r="M235" s="314">
        <v>0</v>
      </c>
      <c r="N235" s="42">
        <f t="shared" si="11"/>
        <v>0</v>
      </c>
      <c r="O235" s="177">
        <f t="shared" si="12"/>
        <v>0</v>
      </c>
    </row>
    <row r="236" spans="1:15" x14ac:dyDescent="0.3">
      <c r="A236" s="54" t="s">
        <v>784</v>
      </c>
      <c r="B236" s="72">
        <v>0</v>
      </c>
      <c r="C236" s="29">
        <v>0</v>
      </c>
      <c r="D236" s="29">
        <v>0</v>
      </c>
      <c r="E236" s="29">
        <v>0</v>
      </c>
      <c r="F236" s="42">
        <f t="shared" ref="F236:G263" si="13">B236-D236</f>
        <v>0</v>
      </c>
      <c r="G236" s="177">
        <f t="shared" si="13"/>
        <v>0</v>
      </c>
      <c r="I236" s="54" t="s">
        <v>784</v>
      </c>
      <c r="J236" s="313">
        <v>0</v>
      </c>
      <c r="K236" s="314">
        <v>0</v>
      </c>
      <c r="L236" s="314">
        <v>0</v>
      </c>
      <c r="M236" s="314">
        <v>0</v>
      </c>
      <c r="N236" s="42">
        <f t="shared" ref="N236:O263" si="14">J236-L236</f>
        <v>0</v>
      </c>
      <c r="O236" s="177">
        <f t="shared" si="14"/>
        <v>0</v>
      </c>
    </row>
    <row r="237" spans="1:15" x14ac:dyDescent="0.3">
      <c r="A237" s="54" t="s">
        <v>1169</v>
      </c>
      <c r="B237" s="72">
        <v>0</v>
      </c>
      <c r="C237" s="29">
        <v>0</v>
      </c>
      <c r="D237" s="29">
        <v>0</v>
      </c>
      <c r="E237" s="29">
        <v>0</v>
      </c>
      <c r="F237" s="42">
        <f t="shared" si="13"/>
        <v>0</v>
      </c>
      <c r="G237" s="177">
        <f t="shared" si="13"/>
        <v>0</v>
      </c>
      <c r="I237" s="54" t="s">
        <v>1169</v>
      </c>
      <c r="J237" s="313">
        <v>0</v>
      </c>
      <c r="K237" s="314">
        <v>0</v>
      </c>
      <c r="L237" s="314">
        <v>0</v>
      </c>
      <c r="M237" s="314">
        <v>0</v>
      </c>
      <c r="N237" s="42">
        <f t="shared" si="14"/>
        <v>0</v>
      </c>
      <c r="O237" s="177">
        <f t="shared" si="14"/>
        <v>0</v>
      </c>
    </row>
    <row r="238" spans="1:15" x14ac:dyDescent="0.3">
      <c r="A238" s="54" t="s">
        <v>1170</v>
      </c>
      <c r="B238" s="72">
        <v>0</v>
      </c>
      <c r="C238" s="29">
        <v>0</v>
      </c>
      <c r="D238" s="29">
        <v>0</v>
      </c>
      <c r="E238" s="29">
        <v>0</v>
      </c>
      <c r="F238" s="42">
        <f t="shared" si="13"/>
        <v>0</v>
      </c>
      <c r="G238" s="177">
        <f t="shared" si="13"/>
        <v>0</v>
      </c>
      <c r="I238" s="54" t="s">
        <v>1170</v>
      </c>
      <c r="J238" s="313">
        <v>0</v>
      </c>
      <c r="K238" s="314">
        <v>0</v>
      </c>
      <c r="L238" s="314">
        <v>0</v>
      </c>
      <c r="M238" s="314">
        <v>0</v>
      </c>
      <c r="N238" s="42">
        <f t="shared" si="14"/>
        <v>0</v>
      </c>
      <c r="O238" s="177">
        <f t="shared" si="14"/>
        <v>0</v>
      </c>
    </row>
    <row r="239" spans="1:15" x14ac:dyDescent="0.3">
      <c r="A239" s="54" t="s">
        <v>1171</v>
      </c>
      <c r="B239" s="72">
        <v>0</v>
      </c>
      <c r="C239" s="29">
        <v>0</v>
      </c>
      <c r="D239" s="29">
        <v>0</v>
      </c>
      <c r="E239" s="29">
        <v>0</v>
      </c>
      <c r="F239" s="42">
        <f t="shared" si="13"/>
        <v>0</v>
      </c>
      <c r="G239" s="177">
        <f t="shared" si="13"/>
        <v>0</v>
      </c>
      <c r="I239" s="54" t="s">
        <v>1171</v>
      </c>
      <c r="J239" s="313">
        <v>0</v>
      </c>
      <c r="K239" s="314">
        <v>0</v>
      </c>
      <c r="L239" s="314">
        <v>0</v>
      </c>
      <c r="M239" s="314">
        <v>0</v>
      </c>
      <c r="N239" s="42">
        <f t="shared" si="14"/>
        <v>0</v>
      </c>
      <c r="O239" s="177">
        <f t="shared" si="14"/>
        <v>0</v>
      </c>
    </row>
    <row r="240" spans="1:15" x14ac:dyDescent="0.3">
      <c r="A240" s="54" t="s">
        <v>211</v>
      </c>
      <c r="B240" s="72">
        <v>18</v>
      </c>
      <c r="C240" s="29">
        <v>21668449</v>
      </c>
      <c r="D240" s="29">
        <v>18</v>
      </c>
      <c r="E240" s="29">
        <v>21668449</v>
      </c>
      <c r="F240" s="42">
        <f t="shared" si="13"/>
        <v>0</v>
      </c>
      <c r="G240" s="177">
        <f t="shared" si="13"/>
        <v>0</v>
      </c>
      <c r="I240" s="54" t="s">
        <v>211</v>
      </c>
      <c r="J240" s="313">
        <v>3</v>
      </c>
      <c r="K240" s="314">
        <v>1635920</v>
      </c>
      <c r="L240" s="314">
        <v>3</v>
      </c>
      <c r="M240" s="314">
        <v>1635920</v>
      </c>
      <c r="N240" s="42">
        <f t="shared" si="14"/>
        <v>0</v>
      </c>
      <c r="O240" s="177">
        <f t="shared" si="14"/>
        <v>0</v>
      </c>
    </row>
    <row r="241" spans="1:15" x14ac:dyDescent="0.3">
      <c r="A241" s="54" t="s">
        <v>1172</v>
      </c>
      <c r="B241" s="72">
        <v>0</v>
      </c>
      <c r="C241" s="29">
        <v>0</v>
      </c>
      <c r="D241" s="29">
        <v>0</v>
      </c>
      <c r="E241" s="29">
        <v>0</v>
      </c>
      <c r="F241" s="42">
        <f t="shared" si="13"/>
        <v>0</v>
      </c>
      <c r="G241" s="177">
        <f t="shared" si="13"/>
        <v>0</v>
      </c>
      <c r="I241" s="54" t="s">
        <v>1172</v>
      </c>
      <c r="J241" s="313">
        <v>0</v>
      </c>
      <c r="K241" s="314">
        <v>0</v>
      </c>
      <c r="L241" s="314">
        <v>0</v>
      </c>
      <c r="M241" s="314">
        <v>0</v>
      </c>
      <c r="N241" s="42">
        <f t="shared" si="14"/>
        <v>0</v>
      </c>
      <c r="O241" s="177">
        <f t="shared" si="14"/>
        <v>0</v>
      </c>
    </row>
    <row r="242" spans="1:15" x14ac:dyDescent="0.3">
      <c r="A242" s="54" t="s">
        <v>1173</v>
      </c>
      <c r="B242" s="72">
        <v>0</v>
      </c>
      <c r="C242" s="29">
        <v>0</v>
      </c>
      <c r="D242" s="29">
        <v>0</v>
      </c>
      <c r="E242" s="29">
        <v>0</v>
      </c>
      <c r="F242" s="42">
        <f t="shared" si="13"/>
        <v>0</v>
      </c>
      <c r="G242" s="177">
        <f t="shared" si="13"/>
        <v>0</v>
      </c>
      <c r="I242" s="54" t="s">
        <v>1173</v>
      </c>
      <c r="J242" s="313">
        <v>0</v>
      </c>
      <c r="K242" s="314">
        <v>0</v>
      </c>
      <c r="L242" s="314">
        <v>0</v>
      </c>
      <c r="M242" s="314">
        <v>0</v>
      </c>
      <c r="N242" s="42">
        <f t="shared" si="14"/>
        <v>0</v>
      </c>
      <c r="O242" s="177">
        <f t="shared" si="14"/>
        <v>0</v>
      </c>
    </row>
    <row r="243" spans="1:15" x14ac:dyDescent="0.3">
      <c r="A243" s="54" t="s">
        <v>1174</v>
      </c>
      <c r="B243" s="72">
        <v>0</v>
      </c>
      <c r="C243" s="29">
        <v>0</v>
      </c>
      <c r="D243" s="29">
        <v>0</v>
      </c>
      <c r="E243" s="29">
        <v>0</v>
      </c>
      <c r="F243" s="42">
        <f t="shared" si="13"/>
        <v>0</v>
      </c>
      <c r="G243" s="177">
        <f t="shared" si="13"/>
        <v>0</v>
      </c>
      <c r="I243" s="54" t="s">
        <v>1174</v>
      </c>
      <c r="J243" s="313">
        <v>0</v>
      </c>
      <c r="K243" s="314">
        <v>0</v>
      </c>
      <c r="L243" s="314">
        <v>0</v>
      </c>
      <c r="M243" s="314">
        <v>0</v>
      </c>
      <c r="N243" s="42">
        <f t="shared" si="14"/>
        <v>0</v>
      </c>
      <c r="O243" s="177">
        <f t="shared" si="14"/>
        <v>0</v>
      </c>
    </row>
    <row r="244" spans="1:15" x14ac:dyDescent="0.3">
      <c r="A244" s="54" t="s">
        <v>757</v>
      </c>
      <c r="B244" s="72">
        <v>0</v>
      </c>
      <c r="C244" s="29">
        <v>0</v>
      </c>
      <c r="D244" s="29">
        <v>0</v>
      </c>
      <c r="E244" s="29">
        <v>0</v>
      </c>
      <c r="F244" s="42">
        <f t="shared" si="13"/>
        <v>0</v>
      </c>
      <c r="G244" s="177">
        <f t="shared" si="13"/>
        <v>0</v>
      </c>
      <c r="I244" s="54" t="s">
        <v>757</v>
      </c>
      <c r="J244" s="313">
        <v>0</v>
      </c>
      <c r="K244" s="314">
        <v>0</v>
      </c>
      <c r="L244" s="314">
        <v>0</v>
      </c>
      <c r="M244" s="314">
        <v>0</v>
      </c>
      <c r="N244" s="42">
        <f t="shared" si="14"/>
        <v>0</v>
      </c>
      <c r="O244" s="177">
        <f t="shared" si="14"/>
        <v>0</v>
      </c>
    </row>
    <row r="245" spans="1:15" x14ac:dyDescent="0.3">
      <c r="A245" s="54" t="s">
        <v>758</v>
      </c>
      <c r="B245" s="72">
        <v>0</v>
      </c>
      <c r="C245" s="29">
        <v>0</v>
      </c>
      <c r="D245" s="29">
        <v>0</v>
      </c>
      <c r="E245" s="29">
        <v>0</v>
      </c>
      <c r="F245" s="42">
        <f t="shared" si="13"/>
        <v>0</v>
      </c>
      <c r="G245" s="177">
        <f t="shared" si="13"/>
        <v>0</v>
      </c>
      <c r="I245" s="54" t="s">
        <v>758</v>
      </c>
      <c r="J245" s="313">
        <v>0</v>
      </c>
      <c r="K245" s="314">
        <v>0</v>
      </c>
      <c r="L245" s="314">
        <v>0</v>
      </c>
      <c r="M245" s="314">
        <v>0</v>
      </c>
      <c r="N245" s="42">
        <f t="shared" si="14"/>
        <v>0</v>
      </c>
      <c r="O245" s="177">
        <f t="shared" si="14"/>
        <v>0</v>
      </c>
    </row>
    <row r="246" spans="1:15" x14ac:dyDescent="0.3">
      <c r="A246" s="54" t="s">
        <v>1175</v>
      </c>
      <c r="B246" s="72">
        <v>0</v>
      </c>
      <c r="C246" s="29">
        <v>0</v>
      </c>
      <c r="D246" s="29">
        <v>0</v>
      </c>
      <c r="E246" s="29">
        <v>0</v>
      </c>
      <c r="F246" s="42">
        <f t="shared" si="13"/>
        <v>0</v>
      </c>
      <c r="G246" s="177">
        <f t="shared" si="13"/>
        <v>0</v>
      </c>
      <c r="I246" s="54" t="s">
        <v>1175</v>
      </c>
      <c r="J246" s="313">
        <v>0</v>
      </c>
      <c r="K246" s="314">
        <v>0</v>
      </c>
      <c r="L246" s="314">
        <v>0</v>
      </c>
      <c r="M246" s="314">
        <v>0</v>
      </c>
      <c r="N246" s="42">
        <f t="shared" si="14"/>
        <v>0</v>
      </c>
      <c r="O246" s="177">
        <f t="shared" si="14"/>
        <v>0</v>
      </c>
    </row>
    <row r="247" spans="1:15" x14ac:dyDescent="0.3">
      <c r="A247" s="54" t="s">
        <v>1176</v>
      </c>
      <c r="B247" s="72">
        <v>0</v>
      </c>
      <c r="C247" s="29">
        <v>0</v>
      </c>
      <c r="D247" s="29">
        <v>0</v>
      </c>
      <c r="E247" s="29">
        <v>0</v>
      </c>
      <c r="F247" s="42">
        <f t="shared" si="13"/>
        <v>0</v>
      </c>
      <c r="G247" s="177">
        <f t="shared" si="13"/>
        <v>0</v>
      </c>
      <c r="I247" s="54" t="s">
        <v>1176</v>
      </c>
      <c r="J247" s="313">
        <v>0</v>
      </c>
      <c r="K247" s="314">
        <v>0</v>
      </c>
      <c r="L247" s="314">
        <v>0</v>
      </c>
      <c r="M247" s="314">
        <v>0</v>
      </c>
      <c r="N247" s="42">
        <f t="shared" si="14"/>
        <v>0</v>
      </c>
      <c r="O247" s="177">
        <f t="shared" si="14"/>
        <v>0</v>
      </c>
    </row>
    <row r="248" spans="1:15" x14ac:dyDescent="0.3">
      <c r="A248" s="54" t="s">
        <v>1177</v>
      </c>
      <c r="B248" s="72">
        <v>0</v>
      </c>
      <c r="C248" s="29">
        <v>0</v>
      </c>
      <c r="D248" s="29">
        <v>0</v>
      </c>
      <c r="E248" s="29">
        <v>0</v>
      </c>
      <c r="F248" s="42">
        <f t="shared" si="13"/>
        <v>0</v>
      </c>
      <c r="G248" s="177">
        <f t="shared" si="13"/>
        <v>0</v>
      </c>
      <c r="I248" s="54" t="s">
        <v>1177</v>
      </c>
      <c r="J248" s="313">
        <v>0</v>
      </c>
      <c r="K248" s="314">
        <v>0</v>
      </c>
      <c r="L248" s="314">
        <v>0</v>
      </c>
      <c r="M248" s="314">
        <v>0</v>
      </c>
      <c r="N248" s="42">
        <f t="shared" si="14"/>
        <v>0</v>
      </c>
      <c r="O248" s="177">
        <f t="shared" si="14"/>
        <v>0</v>
      </c>
    </row>
    <row r="249" spans="1:15" x14ac:dyDescent="0.3">
      <c r="A249" s="54" t="s">
        <v>1178</v>
      </c>
      <c r="B249" s="72">
        <v>0</v>
      </c>
      <c r="C249" s="29">
        <v>0</v>
      </c>
      <c r="D249" s="29">
        <v>0</v>
      </c>
      <c r="E249" s="29">
        <v>0</v>
      </c>
      <c r="F249" s="42">
        <f t="shared" si="13"/>
        <v>0</v>
      </c>
      <c r="G249" s="177">
        <f t="shared" si="13"/>
        <v>0</v>
      </c>
      <c r="I249" s="54" t="s">
        <v>1178</v>
      </c>
      <c r="J249" s="313">
        <v>0</v>
      </c>
      <c r="K249" s="314">
        <v>0</v>
      </c>
      <c r="L249" s="314">
        <v>0</v>
      </c>
      <c r="M249" s="314">
        <v>0</v>
      </c>
      <c r="N249" s="42">
        <f t="shared" si="14"/>
        <v>0</v>
      </c>
      <c r="O249" s="177">
        <f t="shared" si="14"/>
        <v>0</v>
      </c>
    </row>
    <row r="250" spans="1:15" x14ac:dyDescent="0.3">
      <c r="A250" s="54" t="s">
        <v>1179</v>
      </c>
      <c r="B250" s="72">
        <v>0</v>
      </c>
      <c r="C250" s="29">
        <v>0</v>
      </c>
      <c r="D250" s="29">
        <v>0</v>
      </c>
      <c r="E250" s="29">
        <v>0</v>
      </c>
      <c r="F250" s="42">
        <f t="shared" si="13"/>
        <v>0</v>
      </c>
      <c r="G250" s="177">
        <f t="shared" si="13"/>
        <v>0</v>
      </c>
      <c r="I250" s="54" t="s">
        <v>1179</v>
      </c>
      <c r="J250" s="313">
        <v>0</v>
      </c>
      <c r="K250" s="314">
        <v>0</v>
      </c>
      <c r="L250" s="314">
        <v>0</v>
      </c>
      <c r="M250" s="314">
        <v>0</v>
      </c>
      <c r="N250" s="42">
        <f t="shared" si="14"/>
        <v>0</v>
      </c>
      <c r="O250" s="177">
        <f t="shared" si="14"/>
        <v>0</v>
      </c>
    </row>
    <row r="251" spans="1:15" x14ac:dyDescent="0.3">
      <c r="A251" s="54" t="s">
        <v>759</v>
      </c>
      <c r="B251" s="72">
        <v>0</v>
      </c>
      <c r="C251" s="29">
        <v>0</v>
      </c>
      <c r="D251" s="29">
        <v>0</v>
      </c>
      <c r="E251" s="29">
        <v>0</v>
      </c>
      <c r="F251" s="42">
        <f t="shared" si="13"/>
        <v>0</v>
      </c>
      <c r="G251" s="177">
        <f t="shared" si="13"/>
        <v>0</v>
      </c>
      <c r="I251" s="54" t="s">
        <v>759</v>
      </c>
      <c r="J251" s="313">
        <v>0</v>
      </c>
      <c r="K251" s="314">
        <v>0</v>
      </c>
      <c r="L251" s="314">
        <v>0</v>
      </c>
      <c r="M251" s="314">
        <v>0</v>
      </c>
      <c r="N251" s="42">
        <f t="shared" si="14"/>
        <v>0</v>
      </c>
      <c r="O251" s="177">
        <f t="shared" si="14"/>
        <v>0</v>
      </c>
    </row>
    <row r="252" spans="1:15" x14ac:dyDescent="0.3">
      <c r="A252" s="54" t="s">
        <v>1180</v>
      </c>
      <c r="B252" s="72">
        <v>0</v>
      </c>
      <c r="C252" s="29">
        <v>0</v>
      </c>
      <c r="D252" s="29">
        <v>0</v>
      </c>
      <c r="E252" s="29">
        <v>0</v>
      </c>
      <c r="F252" s="42">
        <f t="shared" si="13"/>
        <v>0</v>
      </c>
      <c r="G252" s="177">
        <f t="shared" si="13"/>
        <v>0</v>
      </c>
      <c r="I252" s="54" t="s">
        <v>1180</v>
      </c>
      <c r="J252" s="313">
        <v>0</v>
      </c>
      <c r="K252" s="314">
        <v>0</v>
      </c>
      <c r="L252" s="314">
        <v>0</v>
      </c>
      <c r="M252" s="314">
        <v>0</v>
      </c>
      <c r="N252" s="42">
        <f t="shared" si="14"/>
        <v>0</v>
      </c>
      <c r="O252" s="177">
        <f t="shared" si="14"/>
        <v>0</v>
      </c>
    </row>
    <row r="253" spans="1:15" x14ac:dyDescent="0.3">
      <c r="A253" s="54" t="s">
        <v>1181</v>
      </c>
      <c r="B253" s="72">
        <v>0</v>
      </c>
      <c r="C253" s="29">
        <v>0</v>
      </c>
      <c r="D253" s="29">
        <v>0</v>
      </c>
      <c r="E253" s="29">
        <v>0</v>
      </c>
      <c r="F253" s="42">
        <f t="shared" si="13"/>
        <v>0</v>
      </c>
      <c r="G253" s="177">
        <f t="shared" si="13"/>
        <v>0</v>
      </c>
      <c r="I253" s="54" t="s">
        <v>1181</v>
      </c>
      <c r="J253" s="313">
        <v>0</v>
      </c>
      <c r="K253" s="314">
        <v>0</v>
      </c>
      <c r="L253" s="314">
        <v>0</v>
      </c>
      <c r="M253" s="314">
        <v>0</v>
      </c>
      <c r="N253" s="42">
        <f t="shared" si="14"/>
        <v>0</v>
      </c>
      <c r="O253" s="177">
        <f t="shared" si="14"/>
        <v>0</v>
      </c>
    </row>
    <row r="254" spans="1:15" x14ac:dyDescent="0.3">
      <c r="A254" s="54" t="s">
        <v>760</v>
      </c>
      <c r="B254" s="72">
        <v>0</v>
      </c>
      <c r="C254" s="29">
        <v>0</v>
      </c>
      <c r="D254" s="29">
        <v>0</v>
      </c>
      <c r="E254" s="29">
        <v>0</v>
      </c>
      <c r="F254" s="42">
        <f t="shared" si="13"/>
        <v>0</v>
      </c>
      <c r="G254" s="177">
        <f t="shared" si="13"/>
        <v>0</v>
      </c>
      <c r="I254" s="54" t="s">
        <v>760</v>
      </c>
      <c r="J254" s="313">
        <v>0</v>
      </c>
      <c r="K254" s="314">
        <v>0</v>
      </c>
      <c r="L254" s="314">
        <v>0</v>
      </c>
      <c r="M254" s="314">
        <v>0</v>
      </c>
      <c r="N254" s="42">
        <f t="shared" si="14"/>
        <v>0</v>
      </c>
      <c r="O254" s="177">
        <f t="shared" si="14"/>
        <v>0</v>
      </c>
    </row>
    <row r="255" spans="1:15" x14ac:dyDescent="0.3">
      <c r="A255" s="54" t="s">
        <v>761</v>
      </c>
      <c r="B255" s="72">
        <v>0</v>
      </c>
      <c r="C255" s="29">
        <v>0</v>
      </c>
      <c r="D255" s="29">
        <v>0</v>
      </c>
      <c r="E255" s="29">
        <v>0</v>
      </c>
      <c r="F255" s="42">
        <f t="shared" si="13"/>
        <v>0</v>
      </c>
      <c r="G255" s="177">
        <f t="shared" si="13"/>
        <v>0</v>
      </c>
      <c r="I255" s="54" t="s">
        <v>761</v>
      </c>
      <c r="J255" s="313">
        <v>0</v>
      </c>
      <c r="K255" s="314">
        <v>0</v>
      </c>
      <c r="L255" s="314">
        <v>0</v>
      </c>
      <c r="M255" s="314">
        <v>0</v>
      </c>
      <c r="N255" s="42">
        <f t="shared" si="14"/>
        <v>0</v>
      </c>
      <c r="O255" s="177">
        <f t="shared" si="14"/>
        <v>0</v>
      </c>
    </row>
    <row r="256" spans="1:15" x14ac:dyDescent="0.3">
      <c r="A256" s="54" t="s">
        <v>1182</v>
      </c>
      <c r="B256" s="72">
        <v>0</v>
      </c>
      <c r="C256" s="29">
        <v>0</v>
      </c>
      <c r="D256" s="29">
        <v>0</v>
      </c>
      <c r="E256" s="29">
        <v>0</v>
      </c>
      <c r="F256" s="42">
        <f t="shared" si="13"/>
        <v>0</v>
      </c>
      <c r="G256" s="177">
        <f t="shared" si="13"/>
        <v>0</v>
      </c>
      <c r="I256" s="54" t="s">
        <v>1182</v>
      </c>
      <c r="J256" s="313">
        <v>0</v>
      </c>
      <c r="K256" s="314">
        <v>0</v>
      </c>
      <c r="L256" s="314">
        <v>0</v>
      </c>
      <c r="M256" s="314">
        <v>0</v>
      </c>
      <c r="N256" s="42">
        <f t="shared" si="14"/>
        <v>0</v>
      </c>
      <c r="O256" s="177">
        <f t="shared" si="14"/>
        <v>0</v>
      </c>
    </row>
    <row r="257" spans="1:15" x14ac:dyDescent="0.3">
      <c r="A257" s="54" t="s">
        <v>1183</v>
      </c>
      <c r="B257" s="72">
        <v>0</v>
      </c>
      <c r="C257" s="29">
        <v>0</v>
      </c>
      <c r="D257" s="29">
        <v>0</v>
      </c>
      <c r="E257" s="29">
        <v>0</v>
      </c>
      <c r="F257" s="42">
        <f t="shared" si="13"/>
        <v>0</v>
      </c>
      <c r="G257" s="177">
        <f t="shared" si="13"/>
        <v>0</v>
      </c>
      <c r="I257" s="54" t="s">
        <v>1183</v>
      </c>
      <c r="J257" s="313">
        <v>0</v>
      </c>
      <c r="K257" s="314">
        <v>0</v>
      </c>
      <c r="L257" s="314">
        <v>0</v>
      </c>
      <c r="M257" s="314">
        <v>0</v>
      </c>
      <c r="N257" s="42">
        <f t="shared" si="14"/>
        <v>0</v>
      </c>
      <c r="O257" s="177">
        <f t="shared" si="14"/>
        <v>0</v>
      </c>
    </row>
    <row r="258" spans="1:15" x14ac:dyDescent="0.3">
      <c r="A258" s="54" t="s">
        <v>1184</v>
      </c>
      <c r="B258" s="72">
        <v>0</v>
      </c>
      <c r="C258" s="29">
        <v>0</v>
      </c>
      <c r="D258" s="29">
        <v>0</v>
      </c>
      <c r="E258" s="29">
        <v>0</v>
      </c>
      <c r="F258" s="42">
        <f t="shared" si="13"/>
        <v>0</v>
      </c>
      <c r="G258" s="177">
        <f t="shared" si="13"/>
        <v>0</v>
      </c>
      <c r="I258" s="54" t="s">
        <v>1184</v>
      </c>
      <c r="J258" s="313">
        <v>0</v>
      </c>
      <c r="K258" s="314">
        <v>0</v>
      </c>
      <c r="L258" s="314">
        <v>0</v>
      </c>
      <c r="M258" s="314">
        <v>0</v>
      </c>
      <c r="N258" s="42">
        <f t="shared" si="14"/>
        <v>0</v>
      </c>
      <c r="O258" s="177">
        <f t="shared" si="14"/>
        <v>0</v>
      </c>
    </row>
    <row r="259" spans="1:15" x14ac:dyDescent="0.3">
      <c r="A259" s="54" t="s">
        <v>785</v>
      </c>
      <c r="B259" s="72">
        <v>0</v>
      </c>
      <c r="C259" s="29">
        <v>0</v>
      </c>
      <c r="D259" s="29">
        <v>0</v>
      </c>
      <c r="E259" s="29">
        <v>0</v>
      </c>
      <c r="F259" s="42">
        <f t="shared" si="13"/>
        <v>0</v>
      </c>
      <c r="G259" s="177">
        <f t="shared" si="13"/>
        <v>0</v>
      </c>
      <c r="I259" s="54" t="s">
        <v>785</v>
      </c>
      <c r="J259" s="313">
        <v>0</v>
      </c>
      <c r="K259" s="314">
        <v>0</v>
      </c>
      <c r="L259" s="314">
        <v>0</v>
      </c>
      <c r="M259" s="314">
        <v>0</v>
      </c>
      <c r="N259" s="42">
        <f t="shared" si="14"/>
        <v>0</v>
      </c>
      <c r="O259" s="177">
        <f t="shared" si="14"/>
        <v>0</v>
      </c>
    </row>
    <row r="260" spans="1:15" x14ac:dyDescent="0.3">
      <c r="A260" s="54" t="s">
        <v>1185</v>
      </c>
      <c r="B260" s="72">
        <v>0</v>
      </c>
      <c r="C260" s="29">
        <v>0</v>
      </c>
      <c r="D260" s="29">
        <v>0</v>
      </c>
      <c r="E260" s="29">
        <v>0</v>
      </c>
      <c r="F260" s="42">
        <f t="shared" si="13"/>
        <v>0</v>
      </c>
      <c r="G260" s="177">
        <f t="shared" si="13"/>
        <v>0</v>
      </c>
      <c r="I260" s="54" t="s">
        <v>1185</v>
      </c>
      <c r="J260" s="313">
        <v>0</v>
      </c>
      <c r="K260" s="314">
        <v>0</v>
      </c>
      <c r="L260" s="314">
        <v>0</v>
      </c>
      <c r="M260" s="314">
        <v>0</v>
      </c>
      <c r="N260" s="42">
        <f t="shared" si="14"/>
        <v>0</v>
      </c>
      <c r="O260" s="177">
        <f t="shared" si="14"/>
        <v>0</v>
      </c>
    </row>
    <row r="261" spans="1:15" x14ac:dyDescent="0.3">
      <c r="A261" s="54" t="s">
        <v>786</v>
      </c>
      <c r="B261" s="72">
        <v>0</v>
      </c>
      <c r="C261" s="29">
        <v>0</v>
      </c>
      <c r="D261" s="29">
        <v>0</v>
      </c>
      <c r="E261" s="29">
        <v>0</v>
      </c>
      <c r="F261" s="42">
        <f t="shared" si="13"/>
        <v>0</v>
      </c>
      <c r="G261" s="177">
        <f t="shared" si="13"/>
        <v>0</v>
      </c>
      <c r="I261" s="54" t="s">
        <v>786</v>
      </c>
      <c r="J261" s="313">
        <v>0</v>
      </c>
      <c r="K261" s="314">
        <v>0</v>
      </c>
      <c r="L261" s="314">
        <v>0</v>
      </c>
      <c r="M261" s="314">
        <v>0</v>
      </c>
      <c r="N261" s="42">
        <f t="shared" si="14"/>
        <v>0</v>
      </c>
      <c r="O261" s="177">
        <f t="shared" si="14"/>
        <v>0</v>
      </c>
    </row>
    <row r="262" spans="1:15" x14ac:dyDescent="0.3">
      <c r="A262" s="54" t="s">
        <v>787</v>
      </c>
      <c r="B262" s="72">
        <v>0</v>
      </c>
      <c r="C262" s="29">
        <v>0</v>
      </c>
      <c r="D262" s="29">
        <v>0</v>
      </c>
      <c r="E262" s="29">
        <v>0</v>
      </c>
      <c r="F262" s="42">
        <f t="shared" si="13"/>
        <v>0</v>
      </c>
      <c r="G262" s="177">
        <f t="shared" si="13"/>
        <v>0</v>
      </c>
      <c r="I262" s="54" t="s">
        <v>787</v>
      </c>
      <c r="J262" s="313">
        <v>0</v>
      </c>
      <c r="K262" s="314">
        <v>0</v>
      </c>
      <c r="L262" s="314">
        <v>0</v>
      </c>
      <c r="M262" s="314">
        <v>0</v>
      </c>
      <c r="N262" s="42">
        <f t="shared" si="14"/>
        <v>0</v>
      </c>
      <c r="O262" s="177">
        <f t="shared" si="14"/>
        <v>0</v>
      </c>
    </row>
    <row r="263" spans="1:15" x14ac:dyDescent="0.3">
      <c r="A263" s="54" t="s">
        <v>1186</v>
      </c>
      <c r="B263" s="72">
        <v>0</v>
      </c>
      <c r="C263" s="29">
        <v>0</v>
      </c>
      <c r="D263" s="29">
        <v>0</v>
      </c>
      <c r="E263" s="29">
        <v>0</v>
      </c>
      <c r="F263" s="42">
        <f t="shared" si="13"/>
        <v>0</v>
      </c>
      <c r="G263" s="177">
        <f t="shared" si="13"/>
        <v>0</v>
      </c>
      <c r="I263" s="54" t="s">
        <v>1186</v>
      </c>
      <c r="J263" s="313">
        <v>0</v>
      </c>
      <c r="K263" s="314">
        <v>0</v>
      </c>
      <c r="L263" s="314">
        <v>0</v>
      </c>
      <c r="M263" s="314">
        <v>0</v>
      </c>
      <c r="N263" s="42">
        <f t="shared" si="14"/>
        <v>0</v>
      </c>
      <c r="O263" s="177">
        <f t="shared" si="14"/>
        <v>0</v>
      </c>
    </row>
    <row r="264" spans="1:15" x14ac:dyDescent="0.3">
      <c r="A264" s="54" t="s">
        <v>1187</v>
      </c>
      <c r="B264" s="72">
        <v>0</v>
      </c>
      <c r="C264" s="29">
        <v>0</v>
      </c>
      <c r="D264" s="29">
        <v>0</v>
      </c>
      <c r="E264" s="29">
        <v>0</v>
      </c>
      <c r="F264" s="42">
        <f t="shared" ref="F264:F279" si="15">B264-D264</f>
        <v>0</v>
      </c>
      <c r="G264" s="177">
        <f t="shared" ref="G264:G279" si="16">C264-E264</f>
        <v>0</v>
      </c>
      <c r="I264" s="54" t="s">
        <v>1187</v>
      </c>
      <c r="J264" s="313">
        <v>0</v>
      </c>
      <c r="K264" s="314">
        <v>0</v>
      </c>
      <c r="L264" s="314">
        <v>0</v>
      </c>
      <c r="M264" s="314">
        <v>0</v>
      </c>
      <c r="N264" s="42">
        <f t="shared" ref="N264:N279" si="17">J264-L264</f>
        <v>0</v>
      </c>
      <c r="O264" s="177">
        <f t="shared" ref="O264:O279" si="18">K264-M264</f>
        <v>0</v>
      </c>
    </row>
    <row r="265" spans="1:15" x14ac:dyDescent="0.3">
      <c r="A265" s="54" t="s">
        <v>1188</v>
      </c>
      <c r="B265" s="72">
        <v>0</v>
      </c>
      <c r="C265" s="29">
        <v>0</v>
      </c>
      <c r="D265" s="29">
        <v>0</v>
      </c>
      <c r="E265" s="29">
        <v>0</v>
      </c>
      <c r="F265" s="42">
        <f t="shared" si="15"/>
        <v>0</v>
      </c>
      <c r="G265" s="177">
        <f t="shared" si="16"/>
        <v>0</v>
      </c>
      <c r="I265" s="54" t="s">
        <v>1188</v>
      </c>
      <c r="J265" s="313">
        <v>0</v>
      </c>
      <c r="K265" s="314">
        <v>0</v>
      </c>
      <c r="L265" s="314">
        <v>0</v>
      </c>
      <c r="M265" s="314">
        <v>0</v>
      </c>
      <c r="N265" s="42">
        <f t="shared" si="17"/>
        <v>0</v>
      </c>
      <c r="O265" s="177">
        <f t="shared" si="18"/>
        <v>0</v>
      </c>
    </row>
    <row r="266" spans="1:15" x14ac:dyDescent="0.3">
      <c r="A266" s="54" t="s">
        <v>1189</v>
      </c>
      <c r="B266" s="72">
        <v>0</v>
      </c>
      <c r="C266" s="29">
        <v>0</v>
      </c>
      <c r="D266" s="29">
        <v>0</v>
      </c>
      <c r="E266" s="29">
        <v>0</v>
      </c>
      <c r="F266" s="42">
        <f t="shared" si="15"/>
        <v>0</v>
      </c>
      <c r="G266" s="177">
        <f t="shared" si="16"/>
        <v>0</v>
      </c>
      <c r="I266" s="54" t="s">
        <v>1189</v>
      </c>
      <c r="J266" s="313">
        <v>0</v>
      </c>
      <c r="K266" s="314">
        <v>0</v>
      </c>
      <c r="L266" s="314">
        <v>0</v>
      </c>
      <c r="M266" s="314">
        <v>0</v>
      </c>
      <c r="N266" s="42">
        <f t="shared" si="17"/>
        <v>0</v>
      </c>
      <c r="O266" s="177">
        <f t="shared" si="18"/>
        <v>0</v>
      </c>
    </row>
    <row r="267" spans="1:15" x14ac:dyDescent="0.3">
      <c r="A267" s="54" t="s">
        <v>788</v>
      </c>
      <c r="B267" s="72">
        <v>0</v>
      </c>
      <c r="C267" s="29">
        <v>0</v>
      </c>
      <c r="D267" s="29">
        <v>0</v>
      </c>
      <c r="E267" s="29">
        <v>0</v>
      </c>
      <c r="F267" s="42">
        <f t="shared" si="15"/>
        <v>0</v>
      </c>
      <c r="G267" s="177">
        <f t="shared" si="16"/>
        <v>0</v>
      </c>
      <c r="I267" s="54" t="s">
        <v>788</v>
      </c>
      <c r="J267" s="313">
        <v>0</v>
      </c>
      <c r="K267" s="314">
        <v>0</v>
      </c>
      <c r="L267" s="314">
        <v>0</v>
      </c>
      <c r="M267" s="314">
        <v>0</v>
      </c>
      <c r="N267" s="42">
        <f t="shared" si="17"/>
        <v>0</v>
      </c>
      <c r="O267" s="177">
        <f t="shared" si="18"/>
        <v>0</v>
      </c>
    </row>
    <row r="268" spans="1:15" x14ac:dyDescent="0.3">
      <c r="A268" s="54" t="s">
        <v>1207</v>
      </c>
      <c r="B268" s="72">
        <v>0</v>
      </c>
      <c r="C268" s="29">
        <v>0</v>
      </c>
      <c r="D268" s="29">
        <v>0</v>
      </c>
      <c r="E268" s="29">
        <v>0</v>
      </c>
      <c r="F268" s="42">
        <f t="shared" si="15"/>
        <v>0</v>
      </c>
      <c r="G268" s="177">
        <f t="shared" si="16"/>
        <v>0</v>
      </c>
      <c r="I268" s="54" t="s">
        <v>1207</v>
      </c>
      <c r="J268" s="313">
        <v>0</v>
      </c>
      <c r="K268" s="314">
        <v>0</v>
      </c>
      <c r="L268" s="314">
        <v>0</v>
      </c>
      <c r="M268" s="314">
        <v>0</v>
      </c>
      <c r="N268" s="42">
        <f t="shared" si="17"/>
        <v>0</v>
      </c>
      <c r="O268" s="177">
        <f t="shared" si="18"/>
        <v>0</v>
      </c>
    </row>
    <row r="269" spans="1:15" x14ac:dyDescent="0.3">
      <c r="A269" s="54" t="s">
        <v>789</v>
      </c>
      <c r="B269" s="72">
        <v>0</v>
      </c>
      <c r="C269" s="29">
        <v>0</v>
      </c>
      <c r="D269" s="29">
        <v>0</v>
      </c>
      <c r="E269" s="29">
        <v>0</v>
      </c>
      <c r="F269" s="42">
        <f t="shared" si="15"/>
        <v>0</v>
      </c>
      <c r="G269" s="177">
        <f t="shared" si="16"/>
        <v>0</v>
      </c>
      <c r="I269" s="54" t="s">
        <v>789</v>
      </c>
      <c r="J269" s="313">
        <v>0</v>
      </c>
      <c r="K269" s="314">
        <v>0</v>
      </c>
      <c r="L269" s="314">
        <v>0</v>
      </c>
      <c r="M269" s="314">
        <v>0</v>
      </c>
      <c r="N269" s="42">
        <f t="shared" si="17"/>
        <v>0</v>
      </c>
      <c r="O269" s="177">
        <f t="shared" si="18"/>
        <v>0</v>
      </c>
    </row>
    <row r="270" spans="1:15" x14ac:dyDescent="0.3">
      <c r="A270" s="54" t="s">
        <v>762</v>
      </c>
      <c r="B270" s="72">
        <v>0</v>
      </c>
      <c r="C270" s="29">
        <v>0</v>
      </c>
      <c r="D270" s="29">
        <v>0</v>
      </c>
      <c r="E270" s="29">
        <v>0</v>
      </c>
      <c r="F270" s="42">
        <f t="shared" si="15"/>
        <v>0</v>
      </c>
      <c r="G270" s="177">
        <f t="shared" si="16"/>
        <v>0</v>
      </c>
      <c r="I270" s="54" t="s">
        <v>762</v>
      </c>
      <c r="J270" s="313">
        <v>0</v>
      </c>
      <c r="K270" s="314">
        <v>0</v>
      </c>
      <c r="L270" s="314">
        <v>0</v>
      </c>
      <c r="M270" s="314">
        <v>0</v>
      </c>
      <c r="N270" s="42">
        <f t="shared" si="17"/>
        <v>0</v>
      </c>
      <c r="O270" s="177">
        <f t="shared" si="18"/>
        <v>0</v>
      </c>
    </row>
    <row r="271" spans="1:15" x14ac:dyDescent="0.3">
      <c r="A271" s="54" t="s">
        <v>1190</v>
      </c>
      <c r="B271" s="72">
        <v>0</v>
      </c>
      <c r="C271" s="29">
        <v>0</v>
      </c>
      <c r="D271" s="29">
        <v>0</v>
      </c>
      <c r="E271" s="29">
        <v>0</v>
      </c>
      <c r="F271" s="42">
        <f t="shared" si="15"/>
        <v>0</v>
      </c>
      <c r="G271" s="177">
        <f t="shared" si="16"/>
        <v>0</v>
      </c>
      <c r="I271" s="54" t="s">
        <v>1190</v>
      </c>
      <c r="J271" s="313">
        <v>0</v>
      </c>
      <c r="K271" s="314">
        <v>0</v>
      </c>
      <c r="L271" s="314">
        <v>0</v>
      </c>
      <c r="M271" s="314">
        <v>0</v>
      </c>
      <c r="N271" s="42">
        <f t="shared" si="17"/>
        <v>0</v>
      </c>
      <c r="O271" s="177">
        <f t="shared" si="18"/>
        <v>0</v>
      </c>
    </row>
    <row r="272" spans="1:15" x14ac:dyDescent="0.3">
      <c r="A272" s="54" t="s">
        <v>1191</v>
      </c>
      <c r="B272" s="72">
        <v>0</v>
      </c>
      <c r="C272" s="29">
        <v>0</v>
      </c>
      <c r="D272" s="29">
        <v>0</v>
      </c>
      <c r="E272" s="29">
        <v>0</v>
      </c>
      <c r="F272" s="42">
        <f t="shared" si="15"/>
        <v>0</v>
      </c>
      <c r="G272" s="177">
        <f t="shared" si="16"/>
        <v>0</v>
      </c>
      <c r="I272" s="54" t="s">
        <v>1191</v>
      </c>
      <c r="J272" s="313">
        <v>0</v>
      </c>
      <c r="K272" s="314">
        <v>0</v>
      </c>
      <c r="L272" s="314">
        <v>0</v>
      </c>
      <c r="M272" s="314">
        <v>0</v>
      </c>
      <c r="N272" s="42">
        <f t="shared" si="17"/>
        <v>0</v>
      </c>
      <c r="O272" s="177">
        <f t="shared" si="18"/>
        <v>0</v>
      </c>
    </row>
    <row r="273" spans="1:31" x14ac:dyDescent="0.3">
      <c r="A273" s="54" t="s">
        <v>763</v>
      </c>
      <c r="B273" s="72">
        <v>0</v>
      </c>
      <c r="C273" s="29">
        <v>0</v>
      </c>
      <c r="D273" s="29">
        <v>0</v>
      </c>
      <c r="E273" s="29">
        <v>0</v>
      </c>
      <c r="F273" s="42">
        <f t="shared" si="15"/>
        <v>0</v>
      </c>
      <c r="G273" s="177">
        <f t="shared" si="16"/>
        <v>0</v>
      </c>
      <c r="I273" s="54" t="s">
        <v>763</v>
      </c>
      <c r="J273" s="313">
        <v>0</v>
      </c>
      <c r="K273" s="314">
        <v>0</v>
      </c>
      <c r="L273" s="314">
        <v>0</v>
      </c>
      <c r="M273" s="314">
        <v>0</v>
      </c>
      <c r="N273" s="42">
        <f t="shared" si="17"/>
        <v>0</v>
      </c>
      <c r="O273" s="177">
        <f t="shared" si="18"/>
        <v>0</v>
      </c>
    </row>
    <row r="274" spans="1:31" x14ac:dyDescent="0.3">
      <c r="A274" s="54" t="s">
        <v>764</v>
      </c>
      <c r="B274" s="72">
        <v>0</v>
      </c>
      <c r="C274" s="29">
        <v>0</v>
      </c>
      <c r="D274" s="29">
        <v>0</v>
      </c>
      <c r="E274" s="29">
        <v>0</v>
      </c>
      <c r="F274" s="42">
        <f t="shared" si="15"/>
        <v>0</v>
      </c>
      <c r="G274" s="177">
        <f t="shared" si="16"/>
        <v>0</v>
      </c>
      <c r="I274" s="54" t="s">
        <v>764</v>
      </c>
      <c r="J274" s="313">
        <v>0</v>
      </c>
      <c r="K274" s="314">
        <v>0</v>
      </c>
      <c r="L274" s="314">
        <v>0</v>
      </c>
      <c r="M274" s="314">
        <v>0</v>
      </c>
      <c r="N274" s="42">
        <f t="shared" si="17"/>
        <v>0</v>
      </c>
      <c r="O274" s="177">
        <f t="shared" si="18"/>
        <v>0</v>
      </c>
    </row>
    <row r="275" spans="1:31" x14ac:dyDescent="0.3">
      <c r="A275" s="54" t="s">
        <v>765</v>
      </c>
      <c r="B275" s="72">
        <v>0</v>
      </c>
      <c r="C275" s="29">
        <v>0</v>
      </c>
      <c r="D275" s="29">
        <v>0</v>
      </c>
      <c r="E275" s="29">
        <v>0</v>
      </c>
      <c r="F275" s="42">
        <f t="shared" si="15"/>
        <v>0</v>
      </c>
      <c r="G275" s="177">
        <f t="shared" si="16"/>
        <v>0</v>
      </c>
      <c r="I275" s="54" t="s">
        <v>765</v>
      </c>
      <c r="J275" s="313">
        <v>0</v>
      </c>
      <c r="K275" s="314">
        <v>0</v>
      </c>
      <c r="L275" s="314">
        <v>0</v>
      </c>
      <c r="M275" s="314">
        <v>0</v>
      </c>
      <c r="N275" s="42">
        <f t="shared" si="17"/>
        <v>0</v>
      </c>
      <c r="O275" s="177">
        <f t="shared" si="18"/>
        <v>0</v>
      </c>
    </row>
    <row r="276" spans="1:31" x14ac:dyDescent="0.3">
      <c r="A276" s="54" t="s">
        <v>766</v>
      </c>
      <c r="B276" s="72">
        <v>0</v>
      </c>
      <c r="C276" s="29">
        <v>0</v>
      </c>
      <c r="D276" s="29">
        <v>0</v>
      </c>
      <c r="E276" s="29">
        <v>0</v>
      </c>
      <c r="F276" s="42">
        <f t="shared" si="15"/>
        <v>0</v>
      </c>
      <c r="G276" s="177">
        <f t="shared" si="16"/>
        <v>0</v>
      </c>
      <c r="I276" s="54" t="s">
        <v>766</v>
      </c>
      <c r="J276" s="313">
        <v>0</v>
      </c>
      <c r="K276" s="314">
        <v>0</v>
      </c>
      <c r="L276" s="314">
        <v>0</v>
      </c>
      <c r="M276" s="314">
        <v>0</v>
      </c>
      <c r="N276" s="42">
        <f t="shared" si="17"/>
        <v>0</v>
      </c>
      <c r="O276" s="177">
        <f t="shared" si="18"/>
        <v>0</v>
      </c>
    </row>
    <row r="277" spans="1:31" x14ac:dyDescent="0.3">
      <c r="A277" s="54" t="s">
        <v>1192</v>
      </c>
      <c r="B277" s="72">
        <v>0</v>
      </c>
      <c r="C277" s="29">
        <v>0</v>
      </c>
      <c r="D277" s="29">
        <v>0</v>
      </c>
      <c r="E277" s="29">
        <v>0</v>
      </c>
      <c r="F277" s="42">
        <f t="shared" si="15"/>
        <v>0</v>
      </c>
      <c r="G277" s="177">
        <f t="shared" si="16"/>
        <v>0</v>
      </c>
      <c r="I277" s="54" t="s">
        <v>1192</v>
      </c>
      <c r="J277" s="313">
        <v>0</v>
      </c>
      <c r="K277" s="314">
        <v>0</v>
      </c>
      <c r="L277" s="314">
        <v>0</v>
      </c>
      <c r="M277" s="314">
        <v>0</v>
      </c>
      <c r="N277" s="42">
        <f t="shared" si="17"/>
        <v>0</v>
      </c>
      <c r="O277" s="177">
        <f t="shared" si="18"/>
        <v>0</v>
      </c>
    </row>
    <row r="278" spans="1:31" x14ac:dyDescent="0.3">
      <c r="A278" s="54" t="s">
        <v>767</v>
      </c>
      <c r="B278" s="72">
        <v>0</v>
      </c>
      <c r="C278" s="29">
        <v>0</v>
      </c>
      <c r="D278" s="29">
        <v>0</v>
      </c>
      <c r="E278" s="29">
        <v>0</v>
      </c>
      <c r="F278" s="42">
        <f t="shared" si="15"/>
        <v>0</v>
      </c>
      <c r="G278" s="177">
        <f t="shared" si="16"/>
        <v>0</v>
      </c>
      <c r="I278" s="54" t="s">
        <v>767</v>
      </c>
      <c r="J278" s="313">
        <v>0</v>
      </c>
      <c r="K278" s="314">
        <v>0</v>
      </c>
      <c r="L278" s="314">
        <v>0</v>
      </c>
      <c r="M278" s="314">
        <v>0</v>
      </c>
      <c r="N278" s="42">
        <f t="shared" si="17"/>
        <v>0</v>
      </c>
      <c r="O278" s="177">
        <f t="shared" si="18"/>
        <v>0</v>
      </c>
    </row>
    <row r="279" spans="1:31" ht="15" customHeight="1" x14ac:dyDescent="0.3">
      <c r="A279" s="54" t="s">
        <v>1193</v>
      </c>
      <c r="B279" s="72">
        <v>0</v>
      </c>
      <c r="C279" s="29">
        <v>0</v>
      </c>
      <c r="D279" s="29">
        <v>0</v>
      </c>
      <c r="E279" s="29">
        <v>0</v>
      </c>
      <c r="F279" s="42">
        <f t="shared" si="15"/>
        <v>0</v>
      </c>
      <c r="G279" s="177">
        <f t="shared" si="16"/>
        <v>0</v>
      </c>
      <c r="I279" s="54" t="s">
        <v>1193</v>
      </c>
      <c r="J279" s="313">
        <v>0</v>
      </c>
      <c r="K279" s="314">
        <v>0</v>
      </c>
      <c r="L279" s="314">
        <v>0</v>
      </c>
      <c r="M279" s="314">
        <v>0</v>
      </c>
      <c r="N279" s="42">
        <f t="shared" si="17"/>
        <v>0</v>
      </c>
      <c r="O279" s="177">
        <f t="shared" si="18"/>
        <v>0</v>
      </c>
    </row>
    <row r="280" spans="1:31" x14ac:dyDescent="0.3">
      <c r="A280" s="83" t="s">
        <v>790</v>
      </c>
      <c r="B280" s="84">
        <v>0</v>
      </c>
      <c r="C280" s="32">
        <v>0</v>
      </c>
      <c r="D280" s="32">
        <v>0</v>
      </c>
      <c r="E280" s="32">
        <v>0</v>
      </c>
      <c r="F280" s="42">
        <f t="shared" ref="F280:G300" si="19">B280-D280</f>
        <v>0</v>
      </c>
      <c r="G280" s="177">
        <f t="shared" si="19"/>
        <v>0</v>
      </c>
      <c r="I280" s="83" t="s">
        <v>790</v>
      </c>
      <c r="J280" s="315">
        <v>0</v>
      </c>
      <c r="K280" s="316">
        <v>0</v>
      </c>
      <c r="L280" s="316">
        <v>0</v>
      </c>
      <c r="M280" s="316">
        <v>0</v>
      </c>
      <c r="N280" s="42">
        <f t="shared" ref="N280:O300" si="20">J280-L280</f>
        <v>0</v>
      </c>
      <c r="O280" s="177">
        <f t="shared" si="20"/>
        <v>0</v>
      </c>
    </row>
    <row r="281" spans="1:31" x14ac:dyDescent="0.3">
      <c r="A281" s="83" t="s">
        <v>1194</v>
      </c>
      <c r="B281" s="84">
        <v>0</v>
      </c>
      <c r="C281" s="32">
        <v>0</v>
      </c>
      <c r="D281" s="32">
        <v>0</v>
      </c>
      <c r="E281" s="32">
        <v>0</v>
      </c>
      <c r="F281" s="42">
        <f t="shared" si="19"/>
        <v>0</v>
      </c>
      <c r="G281" s="177">
        <f t="shared" si="19"/>
        <v>0</v>
      </c>
      <c r="I281" s="83" t="s">
        <v>1194</v>
      </c>
      <c r="J281" s="315">
        <v>0</v>
      </c>
      <c r="K281" s="316">
        <v>0</v>
      </c>
      <c r="L281" s="316">
        <v>0</v>
      </c>
      <c r="M281" s="316">
        <v>0</v>
      </c>
      <c r="N281" s="42">
        <f t="shared" si="20"/>
        <v>0</v>
      </c>
      <c r="O281" s="177">
        <f t="shared" si="20"/>
        <v>0</v>
      </c>
    </row>
    <row r="282" spans="1:31" x14ac:dyDescent="0.3">
      <c r="A282" s="83" t="s">
        <v>1195</v>
      </c>
      <c r="B282" s="84">
        <v>0</v>
      </c>
      <c r="C282" s="32">
        <v>0</v>
      </c>
      <c r="D282" s="32">
        <v>0</v>
      </c>
      <c r="E282" s="32">
        <v>0</v>
      </c>
      <c r="F282" s="42">
        <f t="shared" si="19"/>
        <v>0</v>
      </c>
      <c r="G282" s="177">
        <f t="shared" si="19"/>
        <v>0</v>
      </c>
      <c r="I282" s="83" t="s">
        <v>1195</v>
      </c>
      <c r="J282" s="315">
        <v>0</v>
      </c>
      <c r="K282" s="316">
        <v>0</v>
      </c>
      <c r="L282" s="316">
        <v>0</v>
      </c>
      <c r="M282" s="316">
        <v>0</v>
      </c>
      <c r="N282" s="42">
        <f t="shared" si="20"/>
        <v>0</v>
      </c>
      <c r="O282" s="177">
        <f t="shared" si="20"/>
        <v>0</v>
      </c>
    </row>
    <row r="283" spans="1:31" ht="15" customHeight="1" x14ac:dyDescent="0.3">
      <c r="A283" s="83" t="s">
        <v>768</v>
      </c>
      <c r="B283" s="84">
        <v>0</v>
      </c>
      <c r="C283" s="32">
        <v>0</v>
      </c>
      <c r="D283" s="32">
        <v>0</v>
      </c>
      <c r="E283" s="32">
        <v>0</v>
      </c>
      <c r="F283" s="42">
        <f t="shared" si="19"/>
        <v>0</v>
      </c>
      <c r="G283" s="177">
        <f t="shared" si="19"/>
        <v>0</v>
      </c>
      <c r="I283" s="83" t="s">
        <v>768</v>
      </c>
      <c r="J283" s="315">
        <v>0</v>
      </c>
      <c r="K283" s="316">
        <v>0</v>
      </c>
      <c r="L283" s="316">
        <v>0</v>
      </c>
      <c r="M283" s="316">
        <v>0</v>
      </c>
      <c r="N283" s="42">
        <f t="shared" si="20"/>
        <v>0</v>
      </c>
      <c r="O283" s="177">
        <f t="shared" si="20"/>
        <v>0</v>
      </c>
    </row>
    <row r="284" spans="1:31" x14ac:dyDescent="0.3">
      <c r="A284" s="83" t="s">
        <v>769</v>
      </c>
      <c r="B284" s="84">
        <v>0</v>
      </c>
      <c r="C284" s="32">
        <v>0</v>
      </c>
      <c r="D284" s="32">
        <v>0</v>
      </c>
      <c r="E284" s="32">
        <v>0</v>
      </c>
      <c r="F284" s="42">
        <f t="shared" si="19"/>
        <v>0</v>
      </c>
      <c r="G284" s="177">
        <f t="shared" si="19"/>
        <v>0</v>
      </c>
      <c r="I284" s="83" t="s">
        <v>769</v>
      </c>
      <c r="J284" s="315">
        <v>0</v>
      </c>
      <c r="K284" s="316">
        <v>0</v>
      </c>
      <c r="L284" s="316">
        <v>0</v>
      </c>
      <c r="M284" s="316">
        <v>0</v>
      </c>
      <c r="N284" s="42">
        <f t="shared" si="20"/>
        <v>0</v>
      </c>
      <c r="O284" s="177">
        <f t="shared" si="20"/>
        <v>0</v>
      </c>
    </row>
    <row r="285" spans="1:31" x14ac:dyDescent="0.3">
      <c r="A285" s="83" t="s">
        <v>1196</v>
      </c>
      <c r="B285" s="84">
        <v>0</v>
      </c>
      <c r="C285" s="32">
        <v>0</v>
      </c>
      <c r="D285" s="32">
        <v>0</v>
      </c>
      <c r="E285" s="32">
        <v>0</v>
      </c>
      <c r="F285" s="42">
        <f t="shared" si="19"/>
        <v>0</v>
      </c>
      <c r="G285" s="177">
        <f t="shared" si="19"/>
        <v>0</v>
      </c>
      <c r="I285" s="83" t="s">
        <v>1196</v>
      </c>
      <c r="J285" s="315">
        <v>0</v>
      </c>
      <c r="K285" s="316">
        <v>0</v>
      </c>
      <c r="L285" s="316">
        <v>0</v>
      </c>
      <c r="M285" s="316">
        <v>0</v>
      </c>
      <c r="N285" s="42">
        <f t="shared" si="20"/>
        <v>0</v>
      </c>
      <c r="O285" s="177">
        <f t="shared" si="20"/>
        <v>0</v>
      </c>
      <c r="AC285" s="74"/>
      <c r="AE285" s="74"/>
    </row>
    <row r="286" spans="1:31" x14ac:dyDescent="0.3">
      <c r="A286" s="83" t="s">
        <v>791</v>
      </c>
      <c r="B286" s="84">
        <v>0</v>
      </c>
      <c r="C286" s="32">
        <v>0</v>
      </c>
      <c r="D286" s="32">
        <v>0</v>
      </c>
      <c r="E286" s="32">
        <v>0</v>
      </c>
      <c r="F286" s="42">
        <f t="shared" si="19"/>
        <v>0</v>
      </c>
      <c r="G286" s="177">
        <f t="shared" si="19"/>
        <v>0</v>
      </c>
      <c r="I286" s="83" t="s">
        <v>791</v>
      </c>
      <c r="J286" s="315">
        <v>0</v>
      </c>
      <c r="K286" s="316">
        <v>0</v>
      </c>
      <c r="L286" s="316">
        <v>0</v>
      </c>
      <c r="M286" s="316">
        <v>0</v>
      </c>
      <c r="N286" s="42">
        <f t="shared" si="20"/>
        <v>0</v>
      </c>
      <c r="O286" s="177">
        <f t="shared" si="20"/>
        <v>0</v>
      </c>
    </row>
    <row r="287" spans="1:31" x14ac:dyDescent="0.3">
      <c r="A287" s="83" t="s">
        <v>770</v>
      </c>
      <c r="B287" s="84">
        <v>2570</v>
      </c>
      <c r="C287" s="32">
        <v>1852709195</v>
      </c>
      <c r="D287" s="32">
        <v>2555</v>
      </c>
      <c r="E287" s="32">
        <v>1852709195</v>
      </c>
      <c r="F287" s="42">
        <f t="shared" si="19"/>
        <v>15</v>
      </c>
      <c r="G287" s="177">
        <f t="shared" si="19"/>
        <v>0</v>
      </c>
      <c r="I287" s="83" t="s">
        <v>770</v>
      </c>
      <c r="J287" s="315">
        <v>742</v>
      </c>
      <c r="K287" s="316">
        <v>290394661</v>
      </c>
      <c r="L287" s="316">
        <v>727</v>
      </c>
      <c r="M287" s="316">
        <v>290394661</v>
      </c>
      <c r="N287" s="42">
        <f t="shared" si="20"/>
        <v>15</v>
      </c>
      <c r="O287" s="177">
        <f t="shared" si="20"/>
        <v>0</v>
      </c>
    </row>
    <row r="288" spans="1:31" x14ac:dyDescent="0.3">
      <c r="A288" s="83" t="s">
        <v>1197</v>
      </c>
      <c r="B288" s="84">
        <v>0</v>
      </c>
      <c r="C288" s="32">
        <v>0</v>
      </c>
      <c r="D288" s="32">
        <v>0</v>
      </c>
      <c r="E288" s="32">
        <v>0</v>
      </c>
      <c r="F288" s="42">
        <f t="shared" si="19"/>
        <v>0</v>
      </c>
      <c r="G288" s="177">
        <f t="shared" si="19"/>
        <v>0</v>
      </c>
      <c r="I288" s="83" t="s">
        <v>1197</v>
      </c>
      <c r="J288" s="315">
        <v>0</v>
      </c>
      <c r="K288" s="316">
        <v>0</v>
      </c>
      <c r="L288" s="316">
        <v>0</v>
      </c>
      <c r="M288" s="316">
        <v>0</v>
      </c>
      <c r="N288" s="42">
        <f t="shared" si="20"/>
        <v>0</v>
      </c>
      <c r="O288" s="177">
        <f t="shared" si="20"/>
        <v>0</v>
      </c>
    </row>
    <row r="289" spans="1:17" x14ac:dyDescent="0.3">
      <c r="A289" s="83" t="s">
        <v>1198</v>
      </c>
      <c r="B289" s="84">
        <v>0</v>
      </c>
      <c r="C289" s="32">
        <v>0</v>
      </c>
      <c r="D289" s="32">
        <v>0</v>
      </c>
      <c r="E289" s="32">
        <v>0</v>
      </c>
      <c r="F289" s="42">
        <f t="shared" si="19"/>
        <v>0</v>
      </c>
      <c r="G289" s="177">
        <f t="shared" si="19"/>
        <v>0</v>
      </c>
      <c r="I289" s="83" t="s">
        <v>1198</v>
      </c>
      <c r="J289" s="315">
        <v>0</v>
      </c>
      <c r="K289" s="316">
        <v>0</v>
      </c>
      <c r="L289" s="316">
        <v>0</v>
      </c>
      <c r="M289" s="316">
        <v>0</v>
      </c>
      <c r="N289" s="42">
        <f t="shared" si="20"/>
        <v>0</v>
      </c>
      <c r="O289" s="177">
        <f t="shared" si="20"/>
        <v>0</v>
      </c>
    </row>
    <row r="290" spans="1:17" x14ac:dyDescent="0.3">
      <c r="A290" s="83" t="s">
        <v>792</v>
      </c>
      <c r="B290" s="84">
        <v>0</v>
      </c>
      <c r="C290" s="32">
        <v>0</v>
      </c>
      <c r="D290" s="32">
        <v>0</v>
      </c>
      <c r="E290" s="32">
        <v>0</v>
      </c>
      <c r="F290" s="42">
        <f t="shared" si="19"/>
        <v>0</v>
      </c>
      <c r="G290" s="177">
        <f t="shared" si="19"/>
        <v>0</v>
      </c>
      <c r="I290" s="83" t="s">
        <v>792</v>
      </c>
      <c r="J290" s="315">
        <v>0</v>
      </c>
      <c r="K290" s="316">
        <v>0</v>
      </c>
      <c r="L290" s="316">
        <v>0</v>
      </c>
      <c r="M290" s="316">
        <v>0</v>
      </c>
      <c r="N290" s="42">
        <f t="shared" si="20"/>
        <v>0</v>
      </c>
      <c r="O290" s="177">
        <f t="shared" si="20"/>
        <v>0</v>
      </c>
    </row>
    <row r="291" spans="1:17" x14ac:dyDescent="0.3">
      <c r="A291" s="83" t="s">
        <v>771</v>
      </c>
      <c r="B291" s="84">
        <v>0</v>
      </c>
      <c r="C291" s="32">
        <v>0</v>
      </c>
      <c r="D291" s="32">
        <v>0</v>
      </c>
      <c r="E291" s="32">
        <v>0</v>
      </c>
      <c r="F291" s="42">
        <f t="shared" si="19"/>
        <v>0</v>
      </c>
      <c r="G291" s="177">
        <f t="shared" si="19"/>
        <v>0</v>
      </c>
      <c r="I291" s="83" t="s">
        <v>771</v>
      </c>
      <c r="J291" s="315">
        <v>0</v>
      </c>
      <c r="K291" s="316">
        <v>0</v>
      </c>
      <c r="L291" s="316">
        <v>0</v>
      </c>
      <c r="M291" s="316">
        <v>0</v>
      </c>
      <c r="N291" s="42">
        <f t="shared" si="20"/>
        <v>0</v>
      </c>
      <c r="O291" s="177">
        <f t="shared" si="20"/>
        <v>0</v>
      </c>
    </row>
    <row r="292" spans="1:17" x14ac:dyDescent="0.3">
      <c r="A292" s="83" t="s">
        <v>1199</v>
      </c>
      <c r="B292" s="84">
        <v>0</v>
      </c>
      <c r="C292" s="32">
        <v>0</v>
      </c>
      <c r="D292" s="32">
        <v>0</v>
      </c>
      <c r="E292" s="32">
        <v>0</v>
      </c>
      <c r="F292" s="42">
        <f t="shared" si="19"/>
        <v>0</v>
      </c>
      <c r="G292" s="177">
        <f t="shared" si="19"/>
        <v>0</v>
      </c>
      <c r="I292" s="83" t="s">
        <v>1199</v>
      </c>
      <c r="J292" s="315">
        <v>0</v>
      </c>
      <c r="K292" s="316">
        <v>0</v>
      </c>
      <c r="L292" s="316">
        <v>0</v>
      </c>
      <c r="M292" s="316">
        <v>0</v>
      </c>
      <c r="N292" s="42">
        <f t="shared" si="20"/>
        <v>0</v>
      </c>
      <c r="O292" s="177">
        <f t="shared" si="20"/>
        <v>0</v>
      </c>
    </row>
    <row r="293" spans="1:17" x14ac:dyDescent="0.3">
      <c r="A293" s="83" t="s">
        <v>1200</v>
      </c>
      <c r="B293" s="84">
        <v>0</v>
      </c>
      <c r="C293" s="32">
        <v>0</v>
      </c>
      <c r="D293" s="32">
        <v>0</v>
      </c>
      <c r="E293" s="32">
        <v>0</v>
      </c>
      <c r="F293" s="42">
        <f t="shared" si="19"/>
        <v>0</v>
      </c>
      <c r="G293" s="177">
        <f t="shared" si="19"/>
        <v>0</v>
      </c>
      <c r="I293" s="83" t="s">
        <v>1200</v>
      </c>
      <c r="J293" s="315">
        <v>0</v>
      </c>
      <c r="K293" s="316">
        <v>0</v>
      </c>
      <c r="L293" s="316">
        <v>0</v>
      </c>
      <c r="M293" s="316">
        <v>0</v>
      </c>
      <c r="N293" s="42">
        <f t="shared" si="20"/>
        <v>0</v>
      </c>
      <c r="O293" s="177">
        <f t="shared" si="20"/>
        <v>0</v>
      </c>
    </row>
    <row r="294" spans="1:17" x14ac:dyDescent="0.3">
      <c r="A294" s="83" t="s">
        <v>772</v>
      </c>
      <c r="B294" s="84">
        <v>0</v>
      </c>
      <c r="C294" s="32">
        <v>0</v>
      </c>
      <c r="D294" s="32">
        <v>0</v>
      </c>
      <c r="E294" s="32">
        <v>0</v>
      </c>
      <c r="F294" s="42">
        <f t="shared" si="19"/>
        <v>0</v>
      </c>
      <c r="G294" s="177">
        <f t="shared" si="19"/>
        <v>0</v>
      </c>
      <c r="I294" s="83" t="s">
        <v>772</v>
      </c>
      <c r="J294" s="315">
        <v>0</v>
      </c>
      <c r="K294" s="316">
        <v>0</v>
      </c>
      <c r="L294" s="316">
        <v>0</v>
      </c>
      <c r="M294" s="316">
        <v>0</v>
      </c>
      <c r="N294" s="42">
        <f t="shared" si="20"/>
        <v>0</v>
      </c>
      <c r="O294" s="177">
        <f t="shared" si="20"/>
        <v>0</v>
      </c>
    </row>
    <row r="295" spans="1:17" x14ac:dyDescent="0.3">
      <c r="A295" s="83" t="s">
        <v>926</v>
      </c>
      <c r="B295" s="84">
        <v>17</v>
      </c>
      <c r="C295" s="32">
        <v>4495587</v>
      </c>
      <c r="D295" s="32">
        <v>17</v>
      </c>
      <c r="E295" s="32">
        <v>4495587</v>
      </c>
      <c r="F295" s="42">
        <f t="shared" si="19"/>
        <v>0</v>
      </c>
      <c r="G295" s="177">
        <f t="shared" si="19"/>
        <v>0</v>
      </c>
      <c r="I295" s="83" t="s">
        <v>926</v>
      </c>
      <c r="J295" s="315">
        <v>2</v>
      </c>
      <c r="K295" s="316">
        <v>592887</v>
      </c>
      <c r="L295" s="316">
        <v>2</v>
      </c>
      <c r="M295" s="316">
        <v>592887</v>
      </c>
      <c r="N295" s="42">
        <f t="shared" si="20"/>
        <v>0</v>
      </c>
      <c r="O295" s="177">
        <f t="shared" si="20"/>
        <v>0</v>
      </c>
    </row>
    <row r="296" spans="1:17" x14ac:dyDescent="0.3">
      <c r="A296" s="83" t="s">
        <v>1201</v>
      </c>
      <c r="B296" s="84">
        <v>0</v>
      </c>
      <c r="C296" s="32">
        <v>0</v>
      </c>
      <c r="D296" s="32">
        <v>0</v>
      </c>
      <c r="E296" s="32">
        <v>0</v>
      </c>
      <c r="F296" s="42">
        <f t="shared" si="19"/>
        <v>0</v>
      </c>
      <c r="G296" s="177">
        <f t="shared" si="19"/>
        <v>0</v>
      </c>
      <c r="I296" s="83" t="s">
        <v>1201</v>
      </c>
      <c r="J296" s="315">
        <v>0</v>
      </c>
      <c r="K296" s="316">
        <v>0</v>
      </c>
      <c r="L296" s="316">
        <v>0</v>
      </c>
      <c r="M296" s="316">
        <v>0</v>
      </c>
      <c r="N296" s="42">
        <f t="shared" si="20"/>
        <v>0</v>
      </c>
      <c r="O296" s="177">
        <f t="shared" si="20"/>
        <v>0</v>
      </c>
    </row>
    <row r="297" spans="1:17" x14ac:dyDescent="0.3">
      <c r="A297" s="83" t="s">
        <v>1202</v>
      </c>
      <c r="B297" s="84">
        <v>0</v>
      </c>
      <c r="C297" s="32">
        <v>0</v>
      </c>
      <c r="D297" s="32">
        <v>0</v>
      </c>
      <c r="E297" s="32">
        <v>0</v>
      </c>
      <c r="F297" s="42">
        <f t="shared" si="19"/>
        <v>0</v>
      </c>
      <c r="G297" s="177">
        <f t="shared" si="19"/>
        <v>0</v>
      </c>
      <c r="I297" s="83" t="s">
        <v>1202</v>
      </c>
      <c r="J297" s="315">
        <v>0</v>
      </c>
      <c r="K297" s="316">
        <v>0</v>
      </c>
      <c r="L297" s="316">
        <v>0</v>
      </c>
      <c r="M297" s="316">
        <v>0</v>
      </c>
      <c r="N297" s="42">
        <f t="shared" si="20"/>
        <v>0</v>
      </c>
      <c r="O297" s="177">
        <f t="shared" si="20"/>
        <v>0</v>
      </c>
    </row>
    <row r="298" spans="1:17" x14ac:dyDescent="0.3">
      <c r="A298" s="83" t="s">
        <v>1203</v>
      </c>
      <c r="B298" s="84">
        <v>0</v>
      </c>
      <c r="C298" s="32">
        <v>0</v>
      </c>
      <c r="D298" s="32">
        <v>0</v>
      </c>
      <c r="E298" s="32">
        <v>0</v>
      </c>
      <c r="F298" s="42">
        <f t="shared" si="19"/>
        <v>0</v>
      </c>
      <c r="G298" s="177">
        <f t="shared" si="19"/>
        <v>0</v>
      </c>
      <c r="I298" s="83" t="s">
        <v>1203</v>
      </c>
      <c r="J298" s="315">
        <v>0</v>
      </c>
      <c r="K298" s="316">
        <v>0</v>
      </c>
      <c r="L298" s="316">
        <v>0</v>
      </c>
      <c r="M298" s="316">
        <v>0</v>
      </c>
      <c r="N298" s="42">
        <f t="shared" si="20"/>
        <v>0</v>
      </c>
      <c r="O298" s="177">
        <f t="shared" si="20"/>
        <v>0</v>
      </c>
    </row>
    <row r="299" spans="1:17" x14ac:dyDescent="0.3">
      <c r="A299" s="83" t="s">
        <v>1204</v>
      </c>
      <c r="B299" s="84">
        <v>0</v>
      </c>
      <c r="C299" s="32">
        <v>0</v>
      </c>
      <c r="D299" s="32">
        <v>0</v>
      </c>
      <c r="E299" s="32">
        <v>0</v>
      </c>
      <c r="F299" s="42">
        <f t="shared" si="19"/>
        <v>0</v>
      </c>
      <c r="G299" s="177">
        <f t="shared" si="19"/>
        <v>0</v>
      </c>
      <c r="I299" s="83" t="s">
        <v>1204</v>
      </c>
      <c r="J299" s="315">
        <v>0</v>
      </c>
      <c r="K299" s="316">
        <v>0</v>
      </c>
      <c r="L299" s="316">
        <v>0</v>
      </c>
      <c r="M299" s="316">
        <v>0</v>
      </c>
      <c r="N299" s="42">
        <f t="shared" si="20"/>
        <v>0</v>
      </c>
      <c r="O299" s="177">
        <f t="shared" si="20"/>
        <v>0</v>
      </c>
    </row>
    <row r="300" spans="1:17" x14ac:dyDescent="0.3">
      <c r="A300" s="83" t="s">
        <v>773</v>
      </c>
      <c r="B300" s="84">
        <v>0</v>
      </c>
      <c r="C300" s="32">
        <v>0</v>
      </c>
      <c r="D300" s="32">
        <v>0</v>
      </c>
      <c r="E300" s="32">
        <v>0</v>
      </c>
      <c r="F300" s="42">
        <f t="shared" si="19"/>
        <v>0</v>
      </c>
      <c r="G300" s="177">
        <f t="shared" si="19"/>
        <v>0</v>
      </c>
      <c r="I300" s="83" t="s">
        <v>773</v>
      </c>
      <c r="J300" s="315">
        <v>0</v>
      </c>
      <c r="K300" s="316">
        <v>0</v>
      </c>
      <c r="L300" s="316">
        <v>0</v>
      </c>
      <c r="M300" s="316">
        <v>0</v>
      </c>
      <c r="N300" s="42">
        <f t="shared" si="20"/>
        <v>0</v>
      </c>
      <c r="O300" s="177">
        <f t="shared" si="20"/>
        <v>0</v>
      </c>
    </row>
    <row r="301" spans="1:17" ht="15" thickBot="1" x14ac:dyDescent="0.35">
      <c r="A301" s="93" t="s">
        <v>793</v>
      </c>
      <c r="B301" s="94">
        <v>0</v>
      </c>
      <c r="C301" s="95">
        <v>0</v>
      </c>
      <c r="D301" s="95">
        <v>0</v>
      </c>
      <c r="E301" s="95">
        <v>0</v>
      </c>
      <c r="F301" s="96">
        <f>B301-D301</f>
        <v>0</v>
      </c>
      <c r="G301" s="178">
        <f>C301-E301</f>
        <v>0</v>
      </c>
      <c r="I301" s="93" t="s">
        <v>793</v>
      </c>
      <c r="J301" s="317">
        <v>0</v>
      </c>
      <c r="K301" s="318">
        <v>0</v>
      </c>
      <c r="L301" s="318">
        <v>0</v>
      </c>
      <c r="M301" s="318">
        <v>0</v>
      </c>
      <c r="N301" s="96">
        <f>J301-L301</f>
        <v>0</v>
      </c>
      <c r="O301" s="178">
        <f>K301-M301</f>
        <v>0</v>
      </c>
    </row>
    <row r="302" spans="1:17" ht="15.6" thickTop="1" thickBot="1" x14ac:dyDescent="0.35">
      <c r="A302" s="99" t="s">
        <v>137</v>
      </c>
      <c r="B302" s="91">
        <f t="shared" ref="B302:G302" si="21">SUM(B81:B301)</f>
        <v>2652</v>
      </c>
      <c r="C302" s="92">
        <f t="shared" si="21"/>
        <v>1887308748</v>
      </c>
      <c r="D302" s="92">
        <f t="shared" si="21"/>
        <v>2637</v>
      </c>
      <c r="E302" s="92">
        <f t="shared" si="21"/>
        <v>1887308748</v>
      </c>
      <c r="F302" s="102">
        <f t="shared" si="21"/>
        <v>15</v>
      </c>
      <c r="G302" s="209">
        <f t="shared" si="21"/>
        <v>0</v>
      </c>
      <c r="I302" s="99" t="s">
        <v>137</v>
      </c>
      <c r="J302" s="319">
        <f t="shared" ref="J302:O302" si="22">SUM(J81:J301)</f>
        <v>750</v>
      </c>
      <c r="K302" s="140">
        <f t="shared" si="22"/>
        <v>293309213</v>
      </c>
      <c r="L302" s="140">
        <f t="shared" si="22"/>
        <v>735</v>
      </c>
      <c r="M302" s="140">
        <f t="shared" si="22"/>
        <v>293309213</v>
      </c>
      <c r="N302" s="102">
        <f t="shared" si="22"/>
        <v>15</v>
      </c>
      <c r="O302" s="209">
        <f t="shared" si="22"/>
        <v>0</v>
      </c>
    </row>
    <row r="304" spans="1:17" x14ac:dyDescent="0.3">
      <c r="A304" s="2" t="s">
        <v>812</v>
      </c>
      <c r="B304" t="s">
        <v>898</v>
      </c>
      <c r="L304" s="2" t="s">
        <v>812</v>
      </c>
      <c r="P304" s="65"/>
      <c r="Q304" s="110"/>
    </row>
    <row r="305" spans="1:21" ht="15" thickBot="1" x14ac:dyDescent="0.35">
      <c r="A305" s="2" t="s">
        <v>814</v>
      </c>
      <c r="B305" t="s">
        <v>899</v>
      </c>
      <c r="L305" s="2" t="s">
        <v>814</v>
      </c>
      <c r="P305" s="65"/>
      <c r="Q305" s="110"/>
    </row>
    <row r="306" spans="1:21" ht="35.25" customHeight="1" thickBot="1" x14ac:dyDescent="0.4">
      <c r="A306" s="18" t="s">
        <v>1256</v>
      </c>
      <c r="B306" s="18" t="s">
        <v>1258</v>
      </c>
      <c r="C306" s="26"/>
      <c r="D306" s="26"/>
      <c r="E306" s="27"/>
      <c r="F306" s="180"/>
      <c r="G306" s="242"/>
      <c r="H306" s="27"/>
      <c r="I306" s="180"/>
      <c r="J306" s="180"/>
      <c r="L306" s="18" t="s">
        <v>1257</v>
      </c>
      <c r="M306" s="18" t="s">
        <v>897</v>
      </c>
      <c r="N306" s="26"/>
      <c r="O306" s="26"/>
      <c r="P306" s="27"/>
      <c r="Q306" s="180"/>
      <c r="R306" s="242"/>
      <c r="S306" s="27"/>
      <c r="T306" s="180"/>
      <c r="U306" s="180"/>
    </row>
    <row r="307" spans="1:21" ht="15" thickBot="1" x14ac:dyDescent="0.35">
      <c r="A307" s="15" t="s">
        <v>637</v>
      </c>
      <c r="B307" s="17" t="s">
        <v>611</v>
      </c>
      <c r="C307" s="17"/>
      <c r="D307" s="17"/>
      <c r="E307" s="16" t="s">
        <v>638</v>
      </c>
      <c r="F307" s="16"/>
      <c r="G307" s="17"/>
      <c r="H307" s="17"/>
      <c r="I307" s="344" t="s">
        <v>636</v>
      </c>
      <c r="J307" s="344" t="s">
        <v>200</v>
      </c>
      <c r="K307" s="65"/>
      <c r="L307" s="15" t="s">
        <v>637</v>
      </c>
      <c r="M307" s="17"/>
      <c r="N307" s="17"/>
      <c r="O307" s="17"/>
      <c r="P307" s="16" t="s">
        <v>638</v>
      </c>
      <c r="Q307" s="16"/>
      <c r="R307" s="17"/>
      <c r="S307" s="17"/>
      <c r="T307" s="344" t="s">
        <v>636</v>
      </c>
      <c r="U307" s="344" t="s">
        <v>200</v>
      </c>
    </row>
    <row r="308" spans="1:21" ht="30" thickTop="1" thickBot="1" x14ac:dyDescent="0.35">
      <c r="A308" s="179" t="s">
        <v>216</v>
      </c>
      <c r="B308" s="239" t="s">
        <v>900</v>
      </c>
      <c r="C308" s="36" t="s">
        <v>197</v>
      </c>
      <c r="D308" s="36" t="s">
        <v>196</v>
      </c>
      <c r="E308" s="179" t="s">
        <v>216</v>
      </c>
      <c r="F308" s="239" t="s">
        <v>900</v>
      </c>
      <c r="G308" s="36" t="s">
        <v>197</v>
      </c>
      <c r="H308" s="36" t="s">
        <v>196</v>
      </c>
      <c r="I308" s="361"/>
      <c r="J308" s="361"/>
      <c r="K308" s="65"/>
      <c r="L308" s="179" t="s">
        <v>216</v>
      </c>
      <c r="M308" s="239" t="s">
        <v>491</v>
      </c>
      <c r="N308" s="36" t="s">
        <v>197</v>
      </c>
      <c r="O308" s="36" t="s">
        <v>196</v>
      </c>
      <c r="P308" s="179" t="s">
        <v>216</v>
      </c>
      <c r="Q308" s="239" t="s">
        <v>491</v>
      </c>
      <c r="R308" s="36" t="s">
        <v>197</v>
      </c>
      <c r="S308" s="36" t="s">
        <v>196</v>
      </c>
      <c r="T308" s="361"/>
      <c r="U308" s="361"/>
    </row>
    <row r="309" spans="1:21" x14ac:dyDescent="0.3">
      <c r="A309" s="172" t="s">
        <v>297</v>
      </c>
      <c r="B309" s="146" t="s">
        <v>185</v>
      </c>
      <c r="C309" s="29">
        <v>3</v>
      </c>
      <c r="D309" s="29">
        <v>13217383</v>
      </c>
      <c r="E309" s="172" t="s">
        <v>297</v>
      </c>
      <c r="F309" s="146" t="s">
        <v>185</v>
      </c>
      <c r="G309" s="29">
        <v>3</v>
      </c>
      <c r="H309" s="29">
        <v>13217383</v>
      </c>
      <c r="I309" s="101">
        <f t="shared" ref="I309:I340" si="23">C309-G309</f>
        <v>0</v>
      </c>
      <c r="J309" s="243">
        <f t="shared" ref="J309:J340" si="24">D309-H309</f>
        <v>0</v>
      </c>
      <c r="K309" s="111"/>
      <c r="L309" s="172"/>
      <c r="M309" s="146"/>
      <c r="N309" s="29"/>
      <c r="O309" s="29"/>
      <c r="P309" s="172"/>
      <c r="Q309" s="146"/>
      <c r="R309" s="29"/>
      <c r="S309" s="29"/>
      <c r="T309" s="101">
        <f t="shared" ref="T309:T340" si="25">N309-R309</f>
        <v>0</v>
      </c>
      <c r="U309" s="243">
        <f t="shared" ref="U309:U340" si="26">O309-S309</f>
        <v>0</v>
      </c>
    </row>
    <row r="310" spans="1:21" x14ac:dyDescent="0.3">
      <c r="A310" s="173" t="s">
        <v>517</v>
      </c>
      <c r="B310" s="146" t="s">
        <v>185</v>
      </c>
      <c r="C310" s="29">
        <v>1</v>
      </c>
      <c r="D310" s="29">
        <v>7495783</v>
      </c>
      <c r="E310" s="173" t="s">
        <v>517</v>
      </c>
      <c r="F310" s="146" t="s">
        <v>185</v>
      </c>
      <c r="G310" s="29">
        <v>1</v>
      </c>
      <c r="H310" s="29">
        <v>7495783</v>
      </c>
      <c r="I310" s="100">
        <f t="shared" si="23"/>
        <v>0</v>
      </c>
      <c r="J310" s="243">
        <f t="shared" si="24"/>
        <v>0</v>
      </c>
      <c r="K310" s="111"/>
      <c r="L310" s="173"/>
      <c r="M310" s="146"/>
      <c r="N310" s="29"/>
      <c r="O310" s="29"/>
      <c r="P310" s="173"/>
      <c r="Q310" s="146"/>
      <c r="R310" s="29"/>
      <c r="S310" s="29"/>
      <c r="T310" s="100">
        <f t="shared" si="25"/>
        <v>0</v>
      </c>
      <c r="U310" s="243">
        <f t="shared" si="26"/>
        <v>0</v>
      </c>
    </row>
    <row r="311" spans="1:21" x14ac:dyDescent="0.3">
      <c r="A311" s="173" t="s">
        <v>573</v>
      </c>
      <c r="B311" s="146" t="s">
        <v>185</v>
      </c>
      <c r="C311" s="29">
        <v>9</v>
      </c>
      <c r="D311" s="29">
        <v>5580714</v>
      </c>
      <c r="E311" s="173" t="s">
        <v>573</v>
      </c>
      <c r="F311" s="146" t="s">
        <v>185</v>
      </c>
      <c r="G311" s="29">
        <v>9</v>
      </c>
      <c r="H311" s="29">
        <v>5580714</v>
      </c>
      <c r="I311" s="100">
        <f t="shared" si="23"/>
        <v>0</v>
      </c>
      <c r="J311" s="243">
        <f t="shared" si="24"/>
        <v>0</v>
      </c>
      <c r="K311" s="111"/>
      <c r="L311" s="173"/>
      <c r="M311" s="146"/>
      <c r="N311" s="29"/>
      <c r="O311" s="29"/>
      <c r="P311" s="173"/>
      <c r="Q311" s="146"/>
      <c r="R311" s="29"/>
      <c r="S311" s="29"/>
      <c r="T311" s="100">
        <f t="shared" si="25"/>
        <v>0</v>
      </c>
      <c r="U311" s="243">
        <f t="shared" si="26"/>
        <v>0</v>
      </c>
    </row>
    <row r="312" spans="1:21" x14ac:dyDescent="0.3">
      <c r="A312" s="173" t="s">
        <v>302</v>
      </c>
      <c r="B312" s="146" t="s">
        <v>185</v>
      </c>
      <c r="C312" s="29">
        <v>2</v>
      </c>
      <c r="D312" s="29">
        <v>5100208</v>
      </c>
      <c r="E312" s="173" t="s">
        <v>302</v>
      </c>
      <c r="F312" s="146" t="s">
        <v>185</v>
      </c>
      <c r="G312" s="29">
        <v>2</v>
      </c>
      <c r="H312" s="29">
        <v>5100208</v>
      </c>
      <c r="I312" s="100">
        <f t="shared" si="23"/>
        <v>0</v>
      </c>
      <c r="J312" s="243">
        <f t="shared" si="24"/>
        <v>0</v>
      </c>
      <c r="K312" s="111"/>
      <c r="L312" s="173"/>
      <c r="M312" s="146"/>
      <c r="N312" s="29"/>
      <c r="O312" s="29"/>
      <c r="P312" s="173"/>
      <c r="Q312" s="146"/>
      <c r="R312" s="29"/>
      <c r="S312" s="29"/>
      <c r="T312" s="100">
        <f t="shared" si="25"/>
        <v>0</v>
      </c>
      <c r="U312" s="243">
        <f t="shared" si="26"/>
        <v>0</v>
      </c>
    </row>
    <row r="313" spans="1:21" x14ac:dyDescent="0.3">
      <c r="A313" s="173" t="s">
        <v>571</v>
      </c>
      <c r="B313" s="146" t="s">
        <v>185</v>
      </c>
      <c r="C313" s="29">
        <v>9</v>
      </c>
      <c r="D313" s="29">
        <v>4993733</v>
      </c>
      <c r="E313" s="173" t="s">
        <v>571</v>
      </c>
      <c r="F313" s="146" t="s">
        <v>185</v>
      </c>
      <c r="G313" s="29">
        <v>9</v>
      </c>
      <c r="H313" s="29">
        <v>4993733</v>
      </c>
      <c r="I313" s="100">
        <f t="shared" si="23"/>
        <v>0</v>
      </c>
      <c r="J313" s="243">
        <f t="shared" si="24"/>
        <v>0</v>
      </c>
      <c r="K313" s="111"/>
      <c r="L313" s="173"/>
      <c r="M313" s="146"/>
      <c r="N313" s="29"/>
      <c r="O313" s="29"/>
      <c r="P313" s="173"/>
      <c r="Q313" s="146"/>
      <c r="R313" s="29"/>
      <c r="S313" s="29"/>
      <c r="T313" s="100">
        <f t="shared" si="25"/>
        <v>0</v>
      </c>
      <c r="U313" s="243">
        <f t="shared" si="26"/>
        <v>0</v>
      </c>
    </row>
    <row r="314" spans="1:21" x14ac:dyDescent="0.3">
      <c r="A314" s="173" t="s">
        <v>572</v>
      </c>
      <c r="B314" s="146" t="s">
        <v>185</v>
      </c>
      <c r="C314" s="29">
        <v>8</v>
      </c>
      <c r="D314" s="29">
        <v>4796423</v>
      </c>
      <c r="E314" s="173" t="s">
        <v>572</v>
      </c>
      <c r="F314" s="146" t="s">
        <v>185</v>
      </c>
      <c r="G314" s="29">
        <v>8</v>
      </c>
      <c r="H314" s="29">
        <v>4796423</v>
      </c>
      <c r="I314" s="100">
        <f t="shared" si="23"/>
        <v>0</v>
      </c>
      <c r="J314" s="243">
        <f t="shared" si="24"/>
        <v>0</v>
      </c>
      <c r="K314" s="111"/>
      <c r="L314" s="173"/>
      <c r="M314" s="146"/>
      <c r="N314" s="29"/>
      <c r="O314" s="29"/>
      <c r="P314" s="173"/>
      <c r="Q314" s="146"/>
      <c r="R314" s="29"/>
      <c r="S314" s="29"/>
      <c r="T314" s="100">
        <f t="shared" si="25"/>
        <v>0</v>
      </c>
      <c r="U314" s="243">
        <f t="shared" si="26"/>
        <v>0</v>
      </c>
    </row>
    <row r="315" spans="1:21" x14ac:dyDescent="0.3">
      <c r="A315" s="173" t="s">
        <v>218</v>
      </c>
      <c r="B315" s="146" t="s">
        <v>185</v>
      </c>
      <c r="C315" s="29">
        <v>9</v>
      </c>
      <c r="D315" s="29">
        <v>4544675</v>
      </c>
      <c r="E315" s="173" t="s">
        <v>218</v>
      </c>
      <c r="F315" s="146" t="s">
        <v>185</v>
      </c>
      <c r="G315" s="29">
        <v>9</v>
      </c>
      <c r="H315" s="29">
        <v>4544675</v>
      </c>
      <c r="I315" s="100">
        <f t="shared" si="23"/>
        <v>0</v>
      </c>
      <c r="J315" s="243">
        <f t="shared" si="24"/>
        <v>0</v>
      </c>
      <c r="K315" s="111"/>
      <c r="L315" s="173"/>
      <c r="M315" s="146"/>
      <c r="N315" s="29"/>
      <c r="O315" s="29"/>
      <c r="P315" s="173"/>
      <c r="Q315" s="146"/>
      <c r="R315" s="29"/>
      <c r="S315" s="29"/>
      <c r="T315" s="100">
        <f t="shared" si="25"/>
        <v>0</v>
      </c>
      <c r="U315" s="243">
        <f t="shared" si="26"/>
        <v>0</v>
      </c>
    </row>
    <row r="316" spans="1:21" x14ac:dyDescent="0.3">
      <c r="A316" s="173" t="s">
        <v>313</v>
      </c>
      <c r="B316" s="146" t="s">
        <v>185</v>
      </c>
      <c r="C316" s="29">
        <v>8</v>
      </c>
      <c r="D316" s="29">
        <v>3919910</v>
      </c>
      <c r="E316" s="173" t="s">
        <v>313</v>
      </c>
      <c r="F316" s="146" t="s">
        <v>185</v>
      </c>
      <c r="G316" s="29">
        <v>8</v>
      </c>
      <c r="H316" s="29">
        <v>3919910</v>
      </c>
      <c r="I316" s="100">
        <f t="shared" si="23"/>
        <v>0</v>
      </c>
      <c r="J316" s="243">
        <f t="shared" si="24"/>
        <v>0</v>
      </c>
      <c r="K316" s="111"/>
      <c r="L316" s="173"/>
      <c r="M316" s="146"/>
      <c r="N316" s="29"/>
      <c r="O316" s="29"/>
      <c r="P316" s="173"/>
      <c r="Q316" s="146"/>
      <c r="R316" s="29"/>
      <c r="S316" s="29"/>
      <c r="T316" s="100">
        <f t="shared" si="25"/>
        <v>0</v>
      </c>
      <c r="U316" s="243">
        <f t="shared" si="26"/>
        <v>0</v>
      </c>
    </row>
    <row r="317" spans="1:21" x14ac:dyDescent="0.3">
      <c r="A317" s="173" t="s">
        <v>574</v>
      </c>
      <c r="B317" s="240" t="s">
        <v>185</v>
      </c>
      <c r="C317" s="32">
        <v>7</v>
      </c>
      <c r="D317" s="32">
        <v>3611613</v>
      </c>
      <c r="E317" s="173" t="s">
        <v>574</v>
      </c>
      <c r="F317" s="240" t="s">
        <v>185</v>
      </c>
      <c r="G317" s="32">
        <v>7</v>
      </c>
      <c r="H317" s="32">
        <v>3611613</v>
      </c>
      <c r="I317" s="100">
        <f t="shared" si="23"/>
        <v>0</v>
      </c>
      <c r="J317" s="243">
        <f t="shared" si="24"/>
        <v>0</v>
      </c>
      <c r="K317" s="111"/>
      <c r="L317" s="173"/>
      <c r="M317" s="240"/>
      <c r="N317" s="32"/>
      <c r="O317" s="32"/>
      <c r="P317" s="173"/>
      <c r="Q317" s="240"/>
      <c r="R317" s="32"/>
      <c r="S317" s="32"/>
      <c r="T317" s="100">
        <f t="shared" si="25"/>
        <v>0</v>
      </c>
      <c r="U317" s="243">
        <f t="shared" si="26"/>
        <v>0</v>
      </c>
    </row>
    <row r="318" spans="1:21" x14ac:dyDescent="0.3">
      <c r="A318" s="173" t="s">
        <v>222</v>
      </c>
      <c r="B318" s="240" t="s">
        <v>185</v>
      </c>
      <c r="C318" s="32">
        <v>9</v>
      </c>
      <c r="D318" s="32">
        <v>3611066</v>
      </c>
      <c r="E318" s="173" t="s">
        <v>222</v>
      </c>
      <c r="F318" s="240" t="s">
        <v>185</v>
      </c>
      <c r="G318" s="32">
        <v>9</v>
      </c>
      <c r="H318" s="32">
        <v>3611066</v>
      </c>
      <c r="I318" s="100">
        <f t="shared" si="23"/>
        <v>0</v>
      </c>
      <c r="J318" s="243">
        <f t="shared" si="24"/>
        <v>0</v>
      </c>
      <c r="K318" s="111"/>
      <c r="L318" s="173"/>
      <c r="M318" s="240"/>
      <c r="N318" s="32"/>
      <c r="O318" s="32"/>
      <c r="P318" s="173"/>
      <c r="Q318" s="240"/>
      <c r="R318" s="32"/>
      <c r="S318" s="32"/>
      <c r="T318" s="100">
        <f t="shared" si="25"/>
        <v>0</v>
      </c>
      <c r="U318" s="243">
        <f t="shared" si="26"/>
        <v>0</v>
      </c>
    </row>
    <row r="319" spans="1:21" x14ac:dyDescent="0.3">
      <c r="A319" s="173" t="s">
        <v>308</v>
      </c>
      <c r="B319" s="240" t="s">
        <v>185</v>
      </c>
      <c r="C319" s="32">
        <v>4</v>
      </c>
      <c r="D319" s="32">
        <v>3555561</v>
      </c>
      <c r="E319" s="173" t="s">
        <v>308</v>
      </c>
      <c r="F319" s="240" t="s">
        <v>185</v>
      </c>
      <c r="G319" s="32">
        <v>4</v>
      </c>
      <c r="H319" s="32">
        <v>3555561</v>
      </c>
      <c r="I319" s="100">
        <f t="shared" si="23"/>
        <v>0</v>
      </c>
      <c r="J319" s="243">
        <f t="shared" si="24"/>
        <v>0</v>
      </c>
      <c r="K319" s="111"/>
      <c r="L319" s="173"/>
      <c r="M319" s="240"/>
      <c r="N319" s="32"/>
      <c r="O319" s="32"/>
      <c r="P319" s="173"/>
      <c r="Q319" s="240"/>
      <c r="R319" s="32"/>
      <c r="S319" s="32"/>
      <c r="T319" s="100">
        <f t="shared" si="25"/>
        <v>0</v>
      </c>
      <c r="U319" s="243">
        <f t="shared" si="26"/>
        <v>0</v>
      </c>
    </row>
    <row r="320" spans="1:21" x14ac:dyDescent="0.3">
      <c r="A320" s="173" t="s">
        <v>521</v>
      </c>
      <c r="B320" s="240" t="s">
        <v>185</v>
      </c>
      <c r="C320" s="32">
        <v>6</v>
      </c>
      <c r="D320" s="32">
        <v>3310124</v>
      </c>
      <c r="E320" s="173" t="s">
        <v>521</v>
      </c>
      <c r="F320" s="240" t="s">
        <v>185</v>
      </c>
      <c r="G320" s="32">
        <v>6</v>
      </c>
      <c r="H320" s="32">
        <v>3310124</v>
      </c>
      <c r="I320" s="100">
        <f t="shared" si="23"/>
        <v>0</v>
      </c>
      <c r="J320" s="243">
        <f t="shared" si="24"/>
        <v>0</v>
      </c>
      <c r="K320" s="111"/>
      <c r="L320" s="173"/>
      <c r="M320" s="240"/>
      <c r="N320" s="32"/>
      <c r="O320" s="32"/>
      <c r="P320" s="173"/>
      <c r="Q320" s="240"/>
      <c r="R320" s="32"/>
      <c r="S320" s="32"/>
      <c r="T320" s="100">
        <f t="shared" si="25"/>
        <v>0</v>
      </c>
      <c r="U320" s="243">
        <f t="shared" si="26"/>
        <v>0</v>
      </c>
    </row>
    <row r="321" spans="1:21" x14ac:dyDescent="0.3">
      <c r="A321" s="173" t="s">
        <v>303</v>
      </c>
      <c r="B321" s="240" t="s">
        <v>185</v>
      </c>
      <c r="C321" s="32">
        <v>4</v>
      </c>
      <c r="D321" s="32">
        <v>2817000</v>
      </c>
      <c r="E321" s="173" t="s">
        <v>303</v>
      </c>
      <c r="F321" s="240" t="s">
        <v>185</v>
      </c>
      <c r="G321" s="32">
        <v>4</v>
      </c>
      <c r="H321" s="32">
        <v>2817000</v>
      </c>
      <c r="I321" s="100">
        <f t="shared" si="23"/>
        <v>0</v>
      </c>
      <c r="J321" s="243">
        <f t="shared" si="24"/>
        <v>0</v>
      </c>
      <c r="K321" s="111"/>
      <c r="L321" s="173"/>
      <c r="M321" s="240"/>
      <c r="N321" s="32"/>
      <c r="O321" s="32"/>
      <c r="P321" s="173"/>
      <c r="Q321" s="240"/>
      <c r="R321" s="32"/>
      <c r="S321" s="32"/>
      <c r="T321" s="100">
        <f t="shared" si="25"/>
        <v>0</v>
      </c>
      <c r="U321" s="243">
        <f t="shared" si="26"/>
        <v>0</v>
      </c>
    </row>
    <row r="322" spans="1:21" x14ac:dyDescent="0.3">
      <c r="A322" s="173" t="s">
        <v>938</v>
      </c>
      <c r="B322" s="240" t="s">
        <v>185</v>
      </c>
      <c r="C322" s="32">
        <v>1</v>
      </c>
      <c r="D322" s="32">
        <v>2727237</v>
      </c>
      <c r="E322" s="173" t="s">
        <v>938</v>
      </c>
      <c r="F322" s="240" t="s">
        <v>185</v>
      </c>
      <c r="G322" s="32">
        <v>1</v>
      </c>
      <c r="H322" s="32">
        <v>2727237</v>
      </c>
      <c r="I322" s="100">
        <f t="shared" si="23"/>
        <v>0</v>
      </c>
      <c r="J322" s="243">
        <f t="shared" si="24"/>
        <v>0</v>
      </c>
      <c r="K322" s="111"/>
      <c r="L322" s="173"/>
      <c r="M322" s="240"/>
      <c r="N322" s="32"/>
      <c r="O322" s="32"/>
      <c r="P322" s="173"/>
      <c r="Q322" s="240"/>
      <c r="R322" s="32"/>
      <c r="S322" s="32"/>
      <c r="T322" s="100">
        <f t="shared" si="25"/>
        <v>0</v>
      </c>
      <c r="U322" s="243">
        <f t="shared" si="26"/>
        <v>0</v>
      </c>
    </row>
    <row r="323" spans="1:21" x14ac:dyDescent="0.3">
      <c r="A323" s="173" t="s">
        <v>238</v>
      </c>
      <c r="B323" s="240" t="s">
        <v>185</v>
      </c>
      <c r="C323" s="32">
        <v>4</v>
      </c>
      <c r="D323" s="32">
        <v>2669092</v>
      </c>
      <c r="E323" s="173" t="s">
        <v>238</v>
      </c>
      <c r="F323" s="240" t="s">
        <v>185</v>
      </c>
      <c r="G323" s="32">
        <v>4</v>
      </c>
      <c r="H323" s="32">
        <v>2669092</v>
      </c>
      <c r="I323" s="100">
        <f t="shared" si="23"/>
        <v>0</v>
      </c>
      <c r="J323" s="243">
        <f t="shared" si="24"/>
        <v>0</v>
      </c>
      <c r="K323" s="111"/>
      <c r="L323" s="173"/>
      <c r="M323" s="240"/>
      <c r="N323" s="32"/>
      <c r="O323" s="32"/>
      <c r="P323" s="173"/>
      <c r="Q323" s="240"/>
      <c r="R323" s="32"/>
      <c r="S323" s="32"/>
      <c r="T323" s="100">
        <f t="shared" si="25"/>
        <v>0</v>
      </c>
      <c r="U323" s="243">
        <f t="shared" si="26"/>
        <v>0</v>
      </c>
    </row>
    <row r="324" spans="1:21" x14ac:dyDescent="0.3">
      <c r="A324" s="173" t="s">
        <v>939</v>
      </c>
      <c r="B324" s="240" t="s">
        <v>185</v>
      </c>
      <c r="C324" s="32">
        <v>2</v>
      </c>
      <c r="D324" s="32">
        <v>2515119</v>
      </c>
      <c r="E324" s="173" t="s">
        <v>939</v>
      </c>
      <c r="F324" s="240" t="s">
        <v>185</v>
      </c>
      <c r="G324" s="32">
        <v>2</v>
      </c>
      <c r="H324" s="32">
        <v>2515119</v>
      </c>
      <c r="I324" s="100">
        <f t="shared" si="23"/>
        <v>0</v>
      </c>
      <c r="J324" s="243">
        <f t="shared" si="24"/>
        <v>0</v>
      </c>
      <c r="K324" s="111"/>
      <c r="L324" s="173"/>
      <c r="M324" s="240"/>
      <c r="N324" s="32"/>
      <c r="O324" s="32"/>
      <c r="P324" s="173"/>
      <c r="Q324" s="240"/>
      <c r="R324" s="32"/>
      <c r="S324" s="32"/>
      <c r="T324" s="100">
        <f t="shared" si="25"/>
        <v>0</v>
      </c>
      <c r="U324" s="243">
        <f t="shared" si="26"/>
        <v>0</v>
      </c>
    </row>
    <row r="325" spans="1:21" x14ac:dyDescent="0.3">
      <c r="A325" s="173" t="s">
        <v>940</v>
      </c>
      <c r="B325" s="240" t="s">
        <v>185</v>
      </c>
      <c r="C325" s="32">
        <v>1</v>
      </c>
      <c r="D325" s="32">
        <v>2467500</v>
      </c>
      <c r="E325" s="173" t="s">
        <v>940</v>
      </c>
      <c r="F325" s="240" t="s">
        <v>185</v>
      </c>
      <c r="G325" s="32">
        <v>1</v>
      </c>
      <c r="H325" s="32">
        <v>2467500</v>
      </c>
      <c r="I325" s="100">
        <f t="shared" si="23"/>
        <v>0</v>
      </c>
      <c r="J325" s="243">
        <f t="shared" si="24"/>
        <v>0</v>
      </c>
      <c r="K325" s="111"/>
      <c r="L325" s="173"/>
      <c r="M325" s="240"/>
      <c r="N325" s="32"/>
      <c r="O325" s="32"/>
      <c r="P325" s="173"/>
      <c r="Q325" s="240"/>
      <c r="R325" s="32"/>
      <c r="S325" s="32"/>
      <c r="T325" s="100">
        <f t="shared" si="25"/>
        <v>0</v>
      </c>
      <c r="U325" s="243">
        <f t="shared" si="26"/>
        <v>0</v>
      </c>
    </row>
    <row r="326" spans="1:21" x14ac:dyDescent="0.3">
      <c r="A326" s="173" t="s">
        <v>298</v>
      </c>
      <c r="B326" s="240" t="s">
        <v>185</v>
      </c>
      <c r="C326" s="32">
        <v>7</v>
      </c>
      <c r="D326" s="32">
        <v>2439590</v>
      </c>
      <c r="E326" s="173" t="s">
        <v>298</v>
      </c>
      <c r="F326" s="240" t="s">
        <v>185</v>
      </c>
      <c r="G326" s="32">
        <v>7</v>
      </c>
      <c r="H326" s="32">
        <v>2439590</v>
      </c>
      <c r="I326" s="100">
        <f t="shared" si="23"/>
        <v>0</v>
      </c>
      <c r="J326" s="243">
        <f t="shared" si="24"/>
        <v>0</v>
      </c>
      <c r="K326" s="111"/>
      <c r="L326" s="173"/>
      <c r="M326" s="240"/>
      <c r="N326" s="32"/>
      <c r="O326" s="32"/>
      <c r="P326" s="173"/>
      <c r="Q326" s="240"/>
      <c r="R326" s="32"/>
      <c r="S326" s="32"/>
      <c r="T326" s="100">
        <f t="shared" si="25"/>
        <v>0</v>
      </c>
      <c r="U326" s="243">
        <f t="shared" si="26"/>
        <v>0</v>
      </c>
    </row>
    <row r="327" spans="1:21" x14ac:dyDescent="0.3">
      <c r="A327" s="174" t="s">
        <v>520</v>
      </c>
      <c r="B327" s="240" t="s">
        <v>185</v>
      </c>
      <c r="C327" s="32">
        <v>2</v>
      </c>
      <c r="D327" s="32">
        <v>2347981</v>
      </c>
      <c r="E327" s="174" t="s">
        <v>520</v>
      </c>
      <c r="F327" s="240" t="s">
        <v>185</v>
      </c>
      <c r="G327" s="32">
        <v>2</v>
      </c>
      <c r="H327" s="32">
        <v>2347981</v>
      </c>
      <c r="I327" s="100">
        <f t="shared" si="23"/>
        <v>0</v>
      </c>
      <c r="J327" s="243">
        <f t="shared" si="24"/>
        <v>0</v>
      </c>
      <c r="K327" s="111"/>
      <c r="L327" s="174"/>
      <c r="M327" s="240"/>
      <c r="N327" s="32"/>
      <c r="O327" s="32"/>
      <c r="P327" s="174"/>
      <c r="Q327" s="240"/>
      <c r="R327" s="32"/>
      <c r="S327" s="32"/>
      <c r="T327" s="100">
        <f t="shared" si="25"/>
        <v>0</v>
      </c>
      <c r="U327" s="243">
        <f t="shared" si="26"/>
        <v>0</v>
      </c>
    </row>
    <row r="328" spans="1:21" x14ac:dyDescent="0.3">
      <c r="A328" s="174" t="s">
        <v>306</v>
      </c>
      <c r="B328" s="240" t="s">
        <v>185</v>
      </c>
      <c r="C328" s="32">
        <v>10</v>
      </c>
      <c r="D328" s="32">
        <v>2278373</v>
      </c>
      <c r="E328" s="174" t="s">
        <v>306</v>
      </c>
      <c r="F328" s="240" t="s">
        <v>185</v>
      </c>
      <c r="G328" s="32">
        <v>10</v>
      </c>
      <c r="H328" s="32">
        <v>2278373</v>
      </c>
      <c r="I328" s="100">
        <f t="shared" si="23"/>
        <v>0</v>
      </c>
      <c r="J328" s="243">
        <f t="shared" si="24"/>
        <v>0</v>
      </c>
      <c r="K328" s="111"/>
      <c r="L328" s="174"/>
      <c r="M328" s="240"/>
      <c r="N328" s="32"/>
      <c r="O328" s="32"/>
      <c r="P328" s="174"/>
      <c r="Q328" s="240"/>
      <c r="R328" s="32"/>
      <c r="S328" s="32"/>
      <c r="T328" s="100">
        <f t="shared" si="25"/>
        <v>0</v>
      </c>
      <c r="U328" s="243">
        <f t="shared" si="26"/>
        <v>0</v>
      </c>
    </row>
    <row r="329" spans="1:21" x14ac:dyDescent="0.3">
      <c r="A329" s="174" t="s">
        <v>941</v>
      </c>
      <c r="B329" s="240" t="s">
        <v>185</v>
      </c>
      <c r="C329" s="32">
        <v>3</v>
      </c>
      <c r="D329" s="32">
        <v>2244112</v>
      </c>
      <c r="E329" s="174" t="s">
        <v>941</v>
      </c>
      <c r="F329" s="240" t="s">
        <v>185</v>
      </c>
      <c r="G329" s="32">
        <v>3</v>
      </c>
      <c r="H329" s="32">
        <v>2244112</v>
      </c>
      <c r="I329" s="100">
        <f t="shared" si="23"/>
        <v>0</v>
      </c>
      <c r="J329" s="243">
        <f t="shared" si="24"/>
        <v>0</v>
      </c>
      <c r="K329" s="111"/>
      <c r="L329" s="174"/>
      <c r="M329" s="240"/>
      <c r="N329" s="32"/>
      <c r="O329" s="32"/>
      <c r="P329" s="174"/>
      <c r="Q329" s="240"/>
      <c r="R329" s="32"/>
      <c r="S329" s="32"/>
      <c r="T329" s="100">
        <f t="shared" si="25"/>
        <v>0</v>
      </c>
      <c r="U329" s="243">
        <f t="shared" si="26"/>
        <v>0</v>
      </c>
    </row>
    <row r="330" spans="1:21" x14ac:dyDescent="0.3">
      <c r="A330" s="174" t="s">
        <v>519</v>
      </c>
      <c r="B330" s="240" t="s">
        <v>185</v>
      </c>
      <c r="C330" s="32">
        <v>7</v>
      </c>
      <c r="D330" s="32">
        <v>2203490</v>
      </c>
      <c r="E330" s="174" t="s">
        <v>519</v>
      </c>
      <c r="F330" s="240" t="s">
        <v>185</v>
      </c>
      <c r="G330" s="32">
        <v>7</v>
      </c>
      <c r="H330" s="32">
        <v>2203490</v>
      </c>
      <c r="I330" s="100">
        <f t="shared" si="23"/>
        <v>0</v>
      </c>
      <c r="J330" s="243">
        <f t="shared" si="24"/>
        <v>0</v>
      </c>
      <c r="K330" s="111"/>
      <c r="L330" s="174"/>
      <c r="M330" s="240"/>
      <c r="N330" s="32"/>
      <c r="O330" s="32"/>
      <c r="P330" s="174"/>
      <c r="Q330" s="240"/>
      <c r="R330" s="32"/>
      <c r="S330" s="32"/>
      <c r="T330" s="100">
        <f t="shared" si="25"/>
        <v>0</v>
      </c>
      <c r="U330" s="243">
        <f t="shared" si="26"/>
        <v>0</v>
      </c>
    </row>
    <row r="331" spans="1:21" x14ac:dyDescent="0.3">
      <c r="A331" s="174" t="s">
        <v>942</v>
      </c>
      <c r="B331" s="240" t="s">
        <v>185</v>
      </c>
      <c r="C331" s="32">
        <v>5</v>
      </c>
      <c r="D331" s="32">
        <v>2167146</v>
      </c>
      <c r="E331" s="174" t="s">
        <v>942</v>
      </c>
      <c r="F331" s="240" t="s">
        <v>185</v>
      </c>
      <c r="G331" s="32">
        <v>5</v>
      </c>
      <c r="H331" s="32">
        <v>2167146</v>
      </c>
      <c r="I331" s="100">
        <f t="shared" si="23"/>
        <v>0</v>
      </c>
      <c r="J331" s="243">
        <f t="shared" si="24"/>
        <v>0</v>
      </c>
      <c r="K331" s="111"/>
      <c r="L331" s="174"/>
      <c r="M331" s="240"/>
      <c r="N331" s="32"/>
      <c r="O331" s="32"/>
      <c r="P331" s="174"/>
      <c r="Q331" s="240"/>
      <c r="R331" s="32"/>
      <c r="S331" s="32"/>
      <c r="T331" s="100">
        <f t="shared" si="25"/>
        <v>0</v>
      </c>
      <c r="U331" s="243">
        <f t="shared" si="26"/>
        <v>0</v>
      </c>
    </row>
    <row r="332" spans="1:21" x14ac:dyDescent="0.3">
      <c r="A332" s="174" t="s">
        <v>262</v>
      </c>
      <c r="B332" s="240" t="s">
        <v>185</v>
      </c>
      <c r="C332" s="32">
        <v>5</v>
      </c>
      <c r="D332" s="32">
        <v>2149929</v>
      </c>
      <c r="E332" s="174" t="s">
        <v>262</v>
      </c>
      <c r="F332" s="240" t="s">
        <v>185</v>
      </c>
      <c r="G332" s="32">
        <v>5</v>
      </c>
      <c r="H332" s="32">
        <v>2149929</v>
      </c>
      <c r="I332" s="100">
        <f t="shared" si="23"/>
        <v>0</v>
      </c>
      <c r="J332" s="243">
        <f t="shared" si="24"/>
        <v>0</v>
      </c>
      <c r="K332" s="111"/>
      <c r="L332" s="174"/>
      <c r="M332" s="240"/>
      <c r="N332" s="32"/>
      <c r="O332" s="32"/>
      <c r="P332" s="174"/>
      <c r="Q332" s="240"/>
      <c r="R332" s="32"/>
      <c r="S332" s="32"/>
      <c r="T332" s="100">
        <f t="shared" si="25"/>
        <v>0</v>
      </c>
      <c r="U332" s="243">
        <f t="shared" si="26"/>
        <v>0</v>
      </c>
    </row>
    <row r="333" spans="1:21" x14ac:dyDescent="0.3">
      <c r="A333" s="174" t="s">
        <v>580</v>
      </c>
      <c r="B333" s="240" t="s">
        <v>185</v>
      </c>
      <c r="C333" s="32">
        <v>4</v>
      </c>
      <c r="D333" s="32">
        <v>2121934</v>
      </c>
      <c r="E333" s="174" t="s">
        <v>580</v>
      </c>
      <c r="F333" s="240" t="s">
        <v>185</v>
      </c>
      <c r="G333" s="32">
        <v>4</v>
      </c>
      <c r="H333" s="32">
        <v>2121934</v>
      </c>
      <c r="I333" s="100">
        <f t="shared" si="23"/>
        <v>0</v>
      </c>
      <c r="J333" s="243">
        <f t="shared" si="24"/>
        <v>0</v>
      </c>
      <c r="K333" s="111"/>
      <c r="L333" s="174"/>
      <c r="M333" s="240"/>
      <c r="N333" s="32"/>
      <c r="O333" s="32"/>
      <c r="P333" s="174"/>
      <c r="Q333" s="240"/>
      <c r="R333" s="32"/>
      <c r="S333" s="32"/>
      <c r="T333" s="100">
        <f t="shared" si="25"/>
        <v>0</v>
      </c>
      <c r="U333" s="243">
        <f t="shared" si="26"/>
        <v>0</v>
      </c>
    </row>
    <row r="334" spans="1:21" x14ac:dyDescent="0.3">
      <c r="A334" s="174" t="s">
        <v>575</v>
      </c>
      <c r="B334" s="240" t="s">
        <v>185</v>
      </c>
      <c r="C334" s="32">
        <v>5</v>
      </c>
      <c r="D334" s="32">
        <v>2077970</v>
      </c>
      <c r="E334" s="174" t="s">
        <v>575</v>
      </c>
      <c r="F334" s="240" t="s">
        <v>185</v>
      </c>
      <c r="G334" s="32">
        <v>5</v>
      </c>
      <c r="H334" s="32">
        <v>2077970</v>
      </c>
      <c r="I334" s="100">
        <f t="shared" si="23"/>
        <v>0</v>
      </c>
      <c r="J334" s="243">
        <f t="shared" si="24"/>
        <v>0</v>
      </c>
      <c r="K334" s="111"/>
      <c r="L334" s="174"/>
      <c r="M334" s="240"/>
      <c r="N334" s="32"/>
      <c r="O334" s="32"/>
      <c r="P334" s="174"/>
      <c r="Q334" s="240"/>
      <c r="R334" s="32"/>
      <c r="S334" s="32"/>
      <c r="T334" s="100">
        <f t="shared" si="25"/>
        <v>0</v>
      </c>
      <c r="U334" s="243">
        <f t="shared" si="26"/>
        <v>0</v>
      </c>
    </row>
    <row r="335" spans="1:21" x14ac:dyDescent="0.3">
      <c r="A335" s="174" t="s">
        <v>576</v>
      </c>
      <c r="B335" s="240" t="s">
        <v>185</v>
      </c>
      <c r="C335" s="32">
        <v>3</v>
      </c>
      <c r="D335" s="32">
        <v>2049557</v>
      </c>
      <c r="E335" s="174" t="s">
        <v>576</v>
      </c>
      <c r="F335" s="240" t="s">
        <v>185</v>
      </c>
      <c r="G335" s="32">
        <v>3</v>
      </c>
      <c r="H335" s="32">
        <v>2049557</v>
      </c>
      <c r="I335" s="100">
        <f t="shared" si="23"/>
        <v>0</v>
      </c>
      <c r="J335" s="243">
        <f t="shared" si="24"/>
        <v>0</v>
      </c>
      <c r="K335" s="111"/>
      <c r="L335" s="174"/>
      <c r="M335" s="240"/>
      <c r="N335" s="32"/>
      <c r="O335" s="32"/>
      <c r="P335" s="174"/>
      <c r="Q335" s="240"/>
      <c r="R335" s="32"/>
      <c r="S335" s="32"/>
      <c r="T335" s="100">
        <f t="shared" si="25"/>
        <v>0</v>
      </c>
      <c r="U335" s="243">
        <f t="shared" si="26"/>
        <v>0</v>
      </c>
    </row>
    <row r="336" spans="1:21" x14ac:dyDescent="0.3">
      <c r="A336" s="174" t="s">
        <v>217</v>
      </c>
      <c r="B336" s="240" t="s">
        <v>185</v>
      </c>
      <c r="C336" s="32">
        <v>2</v>
      </c>
      <c r="D336" s="32">
        <v>2024998</v>
      </c>
      <c r="E336" s="174" t="s">
        <v>217</v>
      </c>
      <c r="F336" s="240" t="s">
        <v>185</v>
      </c>
      <c r="G336" s="32">
        <v>2</v>
      </c>
      <c r="H336" s="32">
        <v>2024998</v>
      </c>
      <c r="I336" s="100">
        <f t="shared" si="23"/>
        <v>0</v>
      </c>
      <c r="J336" s="243">
        <f t="shared" si="24"/>
        <v>0</v>
      </c>
      <c r="K336" s="111"/>
      <c r="L336" s="174"/>
      <c r="M336" s="240"/>
      <c r="N336" s="32"/>
      <c r="O336" s="32"/>
      <c r="P336" s="174"/>
      <c r="Q336" s="240"/>
      <c r="R336" s="32"/>
      <c r="S336" s="32"/>
      <c r="T336" s="100">
        <f t="shared" si="25"/>
        <v>0</v>
      </c>
      <c r="U336" s="243">
        <f t="shared" si="26"/>
        <v>0</v>
      </c>
    </row>
    <row r="337" spans="1:21" x14ac:dyDescent="0.3">
      <c r="A337" s="174" t="s">
        <v>579</v>
      </c>
      <c r="B337" s="240" t="s">
        <v>185</v>
      </c>
      <c r="C337" s="32">
        <v>2</v>
      </c>
      <c r="D337" s="32">
        <v>1987165</v>
      </c>
      <c r="E337" s="174" t="s">
        <v>579</v>
      </c>
      <c r="F337" s="240" t="s">
        <v>185</v>
      </c>
      <c r="G337" s="32">
        <v>2</v>
      </c>
      <c r="H337" s="32">
        <v>1987165</v>
      </c>
      <c r="I337" s="100">
        <f t="shared" si="23"/>
        <v>0</v>
      </c>
      <c r="J337" s="243">
        <f t="shared" si="24"/>
        <v>0</v>
      </c>
      <c r="K337" s="111"/>
      <c r="L337" s="174"/>
      <c r="M337" s="240"/>
      <c r="N337" s="32"/>
      <c r="O337" s="32"/>
      <c r="P337" s="174"/>
      <c r="Q337" s="240"/>
      <c r="R337" s="32"/>
      <c r="S337" s="32"/>
      <c r="T337" s="100">
        <f t="shared" si="25"/>
        <v>0</v>
      </c>
      <c r="U337" s="243">
        <f t="shared" si="26"/>
        <v>0</v>
      </c>
    </row>
    <row r="338" spans="1:21" x14ac:dyDescent="0.3">
      <c r="A338" s="174" t="s">
        <v>518</v>
      </c>
      <c r="B338" s="240" t="s">
        <v>185</v>
      </c>
      <c r="C338" s="32">
        <v>6</v>
      </c>
      <c r="D338" s="32">
        <v>1978249</v>
      </c>
      <c r="E338" s="174" t="s">
        <v>518</v>
      </c>
      <c r="F338" s="240" t="s">
        <v>185</v>
      </c>
      <c r="G338" s="32">
        <v>6</v>
      </c>
      <c r="H338" s="32">
        <v>1978249</v>
      </c>
      <c r="I338" s="100">
        <f t="shared" si="23"/>
        <v>0</v>
      </c>
      <c r="J338" s="243">
        <f t="shared" si="24"/>
        <v>0</v>
      </c>
      <c r="K338" s="111"/>
      <c r="L338" s="174"/>
      <c r="M338" s="240"/>
      <c r="N338" s="32"/>
      <c r="O338" s="32"/>
      <c r="P338" s="174"/>
      <c r="Q338" s="240"/>
      <c r="R338" s="32"/>
      <c r="S338" s="32"/>
      <c r="T338" s="100">
        <f t="shared" si="25"/>
        <v>0</v>
      </c>
      <c r="U338" s="243">
        <f t="shared" si="26"/>
        <v>0</v>
      </c>
    </row>
    <row r="339" spans="1:21" x14ac:dyDescent="0.3">
      <c r="A339" s="174" t="s">
        <v>583</v>
      </c>
      <c r="B339" s="240" t="s">
        <v>185</v>
      </c>
      <c r="C339" s="32">
        <v>5</v>
      </c>
      <c r="D339" s="32">
        <v>1958321</v>
      </c>
      <c r="E339" s="174" t="s">
        <v>583</v>
      </c>
      <c r="F339" s="240" t="s">
        <v>185</v>
      </c>
      <c r="G339" s="32">
        <v>5</v>
      </c>
      <c r="H339" s="32">
        <v>1958321</v>
      </c>
      <c r="I339" s="100">
        <f t="shared" si="23"/>
        <v>0</v>
      </c>
      <c r="J339" s="243">
        <f t="shared" si="24"/>
        <v>0</v>
      </c>
      <c r="K339" s="111"/>
      <c r="L339" s="174"/>
      <c r="M339" s="240"/>
      <c r="N339" s="32"/>
      <c r="O339" s="32"/>
      <c r="P339" s="174"/>
      <c r="Q339" s="240"/>
      <c r="R339" s="32"/>
      <c r="S339" s="32"/>
      <c r="T339" s="100">
        <f t="shared" si="25"/>
        <v>0</v>
      </c>
      <c r="U339" s="243">
        <f t="shared" si="26"/>
        <v>0</v>
      </c>
    </row>
    <row r="340" spans="1:21" x14ac:dyDescent="0.3">
      <c r="A340" s="174" t="s">
        <v>943</v>
      </c>
      <c r="B340" s="240" t="s">
        <v>185</v>
      </c>
      <c r="C340" s="32">
        <v>2</v>
      </c>
      <c r="D340" s="32">
        <v>1927770</v>
      </c>
      <c r="E340" s="174" t="s">
        <v>943</v>
      </c>
      <c r="F340" s="240" t="s">
        <v>185</v>
      </c>
      <c r="G340" s="32">
        <v>2</v>
      </c>
      <c r="H340" s="32">
        <v>1927770</v>
      </c>
      <c r="I340" s="100">
        <f t="shared" si="23"/>
        <v>0</v>
      </c>
      <c r="J340" s="243">
        <f t="shared" si="24"/>
        <v>0</v>
      </c>
      <c r="K340" s="111"/>
      <c r="L340" s="174"/>
      <c r="M340" s="240"/>
      <c r="N340" s="32"/>
      <c r="O340" s="32"/>
      <c r="P340" s="174"/>
      <c r="Q340" s="240"/>
      <c r="R340" s="32"/>
      <c r="S340" s="32"/>
      <c r="T340" s="100">
        <f t="shared" si="25"/>
        <v>0</v>
      </c>
      <c r="U340" s="243">
        <f t="shared" si="26"/>
        <v>0</v>
      </c>
    </row>
    <row r="341" spans="1:21" x14ac:dyDescent="0.3">
      <c r="A341" s="174" t="s">
        <v>944</v>
      </c>
      <c r="B341" s="240" t="s">
        <v>185</v>
      </c>
      <c r="C341" s="32">
        <v>7</v>
      </c>
      <c r="D341" s="32">
        <v>1867089</v>
      </c>
      <c r="E341" s="174" t="s">
        <v>944</v>
      </c>
      <c r="F341" s="240" t="s">
        <v>185</v>
      </c>
      <c r="G341" s="32">
        <v>7</v>
      </c>
      <c r="H341" s="32">
        <v>1867089</v>
      </c>
      <c r="I341" s="100">
        <f t="shared" ref="I341:I358" si="27">C341-G341</f>
        <v>0</v>
      </c>
      <c r="J341" s="243">
        <f t="shared" ref="J341:J358" si="28">D341-H341</f>
        <v>0</v>
      </c>
      <c r="K341" s="111"/>
      <c r="L341" s="174"/>
      <c r="M341" s="240"/>
      <c r="N341" s="32"/>
      <c r="O341" s="32"/>
      <c r="P341" s="174"/>
      <c r="Q341" s="240"/>
      <c r="R341" s="32"/>
      <c r="S341" s="32"/>
      <c r="T341" s="100">
        <f t="shared" ref="T341:T358" si="29">N341-R341</f>
        <v>0</v>
      </c>
      <c r="U341" s="243">
        <f t="shared" ref="U341:U358" si="30">O341-S341</f>
        <v>0</v>
      </c>
    </row>
    <row r="342" spans="1:21" x14ac:dyDescent="0.3">
      <c r="A342" s="174" t="s">
        <v>243</v>
      </c>
      <c r="B342" s="240" t="s">
        <v>185</v>
      </c>
      <c r="C342" s="32">
        <v>4</v>
      </c>
      <c r="D342" s="32">
        <v>1846998</v>
      </c>
      <c r="E342" s="174" t="s">
        <v>243</v>
      </c>
      <c r="F342" s="240" t="s">
        <v>185</v>
      </c>
      <c r="G342" s="32">
        <v>4</v>
      </c>
      <c r="H342" s="32">
        <v>1846998</v>
      </c>
      <c r="I342" s="100">
        <f t="shared" si="27"/>
        <v>0</v>
      </c>
      <c r="J342" s="243">
        <f t="shared" si="28"/>
        <v>0</v>
      </c>
      <c r="K342" s="111"/>
      <c r="L342" s="174"/>
      <c r="M342" s="240"/>
      <c r="N342" s="32"/>
      <c r="O342" s="32"/>
      <c r="P342" s="174"/>
      <c r="Q342" s="240"/>
      <c r="R342" s="32"/>
      <c r="S342" s="32"/>
      <c r="T342" s="100">
        <f t="shared" si="29"/>
        <v>0</v>
      </c>
      <c r="U342" s="243">
        <f t="shared" si="30"/>
        <v>0</v>
      </c>
    </row>
    <row r="343" spans="1:21" x14ac:dyDescent="0.3">
      <c r="A343" s="174" t="s">
        <v>945</v>
      </c>
      <c r="B343" s="240" t="s">
        <v>185</v>
      </c>
      <c r="C343" s="32">
        <v>3</v>
      </c>
      <c r="D343" s="32">
        <v>1835211</v>
      </c>
      <c r="E343" s="174" t="s">
        <v>945</v>
      </c>
      <c r="F343" s="240" t="s">
        <v>185</v>
      </c>
      <c r="G343" s="32">
        <v>3</v>
      </c>
      <c r="H343" s="32">
        <v>1835211</v>
      </c>
      <c r="I343" s="100">
        <f t="shared" si="27"/>
        <v>0</v>
      </c>
      <c r="J343" s="243">
        <f t="shared" si="28"/>
        <v>0</v>
      </c>
      <c r="K343" s="111"/>
      <c r="L343" s="174"/>
      <c r="M343" s="240"/>
      <c r="N343" s="32"/>
      <c r="O343" s="32"/>
      <c r="P343" s="174"/>
      <c r="Q343" s="240"/>
      <c r="R343" s="32"/>
      <c r="S343" s="32"/>
      <c r="T343" s="100">
        <f t="shared" si="29"/>
        <v>0</v>
      </c>
      <c r="U343" s="243">
        <f t="shared" si="30"/>
        <v>0</v>
      </c>
    </row>
    <row r="344" spans="1:21" x14ac:dyDescent="0.3">
      <c r="A344" s="174" t="s">
        <v>247</v>
      </c>
      <c r="B344" s="240" t="s">
        <v>185</v>
      </c>
      <c r="C344" s="32">
        <v>5</v>
      </c>
      <c r="D344" s="32">
        <v>1805851</v>
      </c>
      <c r="E344" s="174" t="s">
        <v>247</v>
      </c>
      <c r="F344" s="240" t="s">
        <v>185</v>
      </c>
      <c r="G344" s="32">
        <v>5</v>
      </c>
      <c r="H344" s="32">
        <v>1805851</v>
      </c>
      <c r="I344" s="100">
        <f t="shared" si="27"/>
        <v>0</v>
      </c>
      <c r="J344" s="243">
        <f t="shared" si="28"/>
        <v>0</v>
      </c>
      <c r="K344" s="111"/>
      <c r="L344" s="174"/>
      <c r="M344" s="240"/>
      <c r="N344" s="32"/>
      <c r="O344" s="32"/>
      <c r="P344" s="174"/>
      <c r="Q344" s="240"/>
      <c r="R344" s="32"/>
      <c r="S344" s="32"/>
      <c r="T344" s="100">
        <f t="shared" si="29"/>
        <v>0</v>
      </c>
      <c r="U344" s="243">
        <f t="shared" si="30"/>
        <v>0</v>
      </c>
    </row>
    <row r="345" spans="1:21" x14ac:dyDescent="0.3">
      <c r="A345" s="174" t="s">
        <v>946</v>
      </c>
      <c r="B345" s="240" t="s">
        <v>185</v>
      </c>
      <c r="C345" s="32">
        <v>4</v>
      </c>
      <c r="D345" s="32">
        <v>1751314</v>
      </c>
      <c r="E345" s="174" t="s">
        <v>946</v>
      </c>
      <c r="F345" s="240" t="s">
        <v>185</v>
      </c>
      <c r="G345" s="32">
        <v>4</v>
      </c>
      <c r="H345" s="32">
        <v>1751314</v>
      </c>
      <c r="I345" s="100">
        <f t="shared" si="27"/>
        <v>0</v>
      </c>
      <c r="J345" s="243">
        <f t="shared" si="28"/>
        <v>0</v>
      </c>
      <c r="K345" s="111"/>
      <c r="L345" s="174"/>
      <c r="M345" s="240"/>
      <c r="N345" s="32"/>
      <c r="O345" s="32"/>
      <c r="P345" s="174"/>
      <c r="Q345" s="240"/>
      <c r="R345" s="32"/>
      <c r="S345" s="32"/>
      <c r="T345" s="100">
        <f t="shared" si="29"/>
        <v>0</v>
      </c>
      <c r="U345" s="243">
        <f t="shared" si="30"/>
        <v>0</v>
      </c>
    </row>
    <row r="346" spans="1:21" x14ac:dyDescent="0.3">
      <c r="A346" s="174" t="s">
        <v>311</v>
      </c>
      <c r="B346" s="240" t="s">
        <v>185</v>
      </c>
      <c r="C346" s="32">
        <v>4</v>
      </c>
      <c r="D346" s="32">
        <v>1683985</v>
      </c>
      <c r="E346" s="174" t="s">
        <v>311</v>
      </c>
      <c r="F346" s="240" t="s">
        <v>185</v>
      </c>
      <c r="G346" s="32">
        <v>4</v>
      </c>
      <c r="H346" s="32">
        <v>1683985</v>
      </c>
      <c r="I346" s="100">
        <f t="shared" si="27"/>
        <v>0</v>
      </c>
      <c r="J346" s="243">
        <f t="shared" si="28"/>
        <v>0</v>
      </c>
      <c r="K346" s="111"/>
      <c r="L346" s="174"/>
      <c r="M346" s="240"/>
      <c r="N346" s="32"/>
      <c r="O346" s="32"/>
      <c r="P346" s="174"/>
      <c r="Q346" s="240"/>
      <c r="R346" s="32"/>
      <c r="S346" s="32"/>
      <c r="T346" s="100">
        <f t="shared" si="29"/>
        <v>0</v>
      </c>
      <c r="U346" s="243">
        <f t="shared" si="30"/>
        <v>0</v>
      </c>
    </row>
    <row r="347" spans="1:21" x14ac:dyDescent="0.3">
      <c r="A347" s="174" t="s">
        <v>577</v>
      </c>
      <c r="B347" s="240" t="s">
        <v>185</v>
      </c>
      <c r="C347" s="32">
        <v>2</v>
      </c>
      <c r="D347" s="32">
        <v>1671895</v>
      </c>
      <c r="E347" s="174" t="s">
        <v>577</v>
      </c>
      <c r="F347" s="240" t="s">
        <v>185</v>
      </c>
      <c r="G347" s="32">
        <v>2</v>
      </c>
      <c r="H347" s="32">
        <v>1671895</v>
      </c>
      <c r="I347" s="100">
        <f t="shared" si="27"/>
        <v>0</v>
      </c>
      <c r="J347" s="243">
        <f t="shared" si="28"/>
        <v>0</v>
      </c>
      <c r="K347" s="111"/>
      <c r="L347" s="174"/>
      <c r="M347" s="240"/>
      <c r="N347" s="32"/>
      <c r="O347" s="32"/>
      <c r="P347" s="174"/>
      <c r="Q347" s="240"/>
      <c r="R347" s="32"/>
      <c r="S347" s="32"/>
      <c r="T347" s="100">
        <f t="shared" si="29"/>
        <v>0</v>
      </c>
      <c r="U347" s="243">
        <f t="shared" si="30"/>
        <v>0</v>
      </c>
    </row>
    <row r="348" spans="1:21" x14ac:dyDescent="0.3">
      <c r="A348" s="174" t="s">
        <v>312</v>
      </c>
      <c r="B348" s="240" t="s">
        <v>185</v>
      </c>
      <c r="C348" s="32">
        <v>4</v>
      </c>
      <c r="D348" s="32">
        <v>1648814</v>
      </c>
      <c r="E348" s="174" t="s">
        <v>312</v>
      </c>
      <c r="F348" s="240" t="s">
        <v>185</v>
      </c>
      <c r="G348" s="32">
        <v>4</v>
      </c>
      <c r="H348" s="32">
        <v>1648814</v>
      </c>
      <c r="I348" s="100">
        <f t="shared" si="27"/>
        <v>0</v>
      </c>
      <c r="J348" s="243">
        <f t="shared" si="28"/>
        <v>0</v>
      </c>
      <c r="K348" s="111"/>
      <c r="L348" s="174"/>
      <c r="M348" s="240"/>
      <c r="N348" s="32"/>
      <c r="O348" s="32"/>
      <c r="P348" s="174"/>
      <c r="Q348" s="240"/>
      <c r="R348" s="32"/>
      <c r="S348" s="32"/>
      <c r="T348" s="100">
        <f t="shared" si="29"/>
        <v>0</v>
      </c>
      <c r="U348" s="243">
        <f t="shared" si="30"/>
        <v>0</v>
      </c>
    </row>
    <row r="349" spans="1:21" x14ac:dyDescent="0.3">
      <c r="A349" s="174" t="s">
        <v>578</v>
      </c>
      <c r="B349" s="240" t="s">
        <v>185</v>
      </c>
      <c r="C349" s="32">
        <v>2</v>
      </c>
      <c r="D349" s="32">
        <v>1612164</v>
      </c>
      <c r="E349" s="174" t="s">
        <v>578</v>
      </c>
      <c r="F349" s="240" t="s">
        <v>185</v>
      </c>
      <c r="G349" s="32">
        <v>2</v>
      </c>
      <c r="H349" s="32">
        <v>1612164</v>
      </c>
      <c r="I349" s="100">
        <f t="shared" si="27"/>
        <v>0</v>
      </c>
      <c r="J349" s="243">
        <f t="shared" si="28"/>
        <v>0</v>
      </c>
      <c r="K349" s="111"/>
      <c r="L349" s="174"/>
      <c r="M349" s="240"/>
      <c r="N349" s="32"/>
      <c r="O349" s="32"/>
      <c r="P349" s="174"/>
      <c r="Q349" s="240"/>
      <c r="R349" s="32"/>
      <c r="S349" s="32"/>
      <c r="T349" s="100">
        <f t="shared" si="29"/>
        <v>0</v>
      </c>
      <c r="U349" s="243">
        <f t="shared" si="30"/>
        <v>0</v>
      </c>
    </row>
    <row r="350" spans="1:21" x14ac:dyDescent="0.3">
      <c r="A350" s="174" t="s">
        <v>581</v>
      </c>
      <c r="B350" s="240" t="s">
        <v>185</v>
      </c>
      <c r="C350" s="32">
        <v>3</v>
      </c>
      <c r="D350" s="32">
        <v>1587144</v>
      </c>
      <c r="E350" s="174" t="s">
        <v>581</v>
      </c>
      <c r="F350" s="240" t="s">
        <v>185</v>
      </c>
      <c r="G350" s="32">
        <v>3</v>
      </c>
      <c r="H350" s="32">
        <v>1587144</v>
      </c>
      <c r="I350" s="100">
        <f t="shared" si="27"/>
        <v>0</v>
      </c>
      <c r="J350" s="243">
        <f t="shared" si="28"/>
        <v>0</v>
      </c>
      <c r="K350" s="111"/>
      <c r="L350" s="174"/>
      <c r="M350" s="240"/>
      <c r="N350" s="32"/>
      <c r="O350" s="32"/>
      <c r="P350" s="174"/>
      <c r="Q350" s="240"/>
      <c r="R350" s="32"/>
      <c r="S350" s="32"/>
      <c r="T350" s="100">
        <f t="shared" si="29"/>
        <v>0</v>
      </c>
      <c r="U350" s="243">
        <f t="shared" si="30"/>
        <v>0</v>
      </c>
    </row>
    <row r="351" spans="1:21" x14ac:dyDescent="0.3">
      <c r="A351" s="174" t="s">
        <v>947</v>
      </c>
      <c r="B351" s="240" t="s">
        <v>185</v>
      </c>
      <c r="C351" s="32">
        <v>2</v>
      </c>
      <c r="D351" s="32">
        <v>1585915</v>
      </c>
      <c r="E351" s="174" t="s">
        <v>947</v>
      </c>
      <c r="F351" s="240" t="s">
        <v>185</v>
      </c>
      <c r="G351" s="32">
        <v>2</v>
      </c>
      <c r="H351" s="32">
        <v>1585915</v>
      </c>
      <c r="I351" s="100">
        <f t="shared" si="27"/>
        <v>0</v>
      </c>
      <c r="J351" s="243">
        <f t="shared" si="28"/>
        <v>0</v>
      </c>
      <c r="K351" s="111"/>
      <c r="L351" s="174"/>
      <c r="M351" s="240"/>
      <c r="N351" s="32"/>
      <c r="O351" s="32"/>
      <c r="P351" s="174"/>
      <c r="Q351" s="240"/>
      <c r="R351" s="32"/>
      <c r="S351" s="32"/>
      <c r="T351" s="100">
        <f t="shared" si="29"/>
        <v>0</v>
      </c>
      <c r="U351" s="243">
        <f t="shared" si="30"/>
        <v>0</v>
      </c>
    </row>
    <row r="352" spans="1:21" x14ac:dyDescent="0.3">
      <c r="A352" s="174" t="s">
        <v>300</v>
      </c>
      <c r="B352" s="240" t="s">
        <v>185</v>
      </c>
      <c r="C352" s="32">
        <v>5</v>
      </c>
      <c r="D352" s="32">
        <v>1583693</v>
      </c>
      <c r="E352" s="174" t="s">
        <v>300</v>
      </c>
      <c r="F352" s="240" t="s">
        <v>185</v>
      </c>
      <c r="G352" s="32">
        <v>5</v>
      </c>
      <c r="H352" s="32">
        <v>1583693</v>
      </c>
      <c r="I352" s="100">
        <f t="shared" si="27"/>
        <v>0</v>
      </c>
      <c r="J352" s="243">
        <f t="shared" si="28"/>
        <v>0</v>
      </c>
      <c r="K352" s="111"/>
      <c r="L352" s="174"/>
      <c r="M352" s="240"/>
      <c r="N352" s="32"/>
      <c r="O352" s="32"/>
      <c r="P352" s="174"/>
      <c r="Q352" s="240"/>
      <c r="R352" s="32"/>
      <c r="S352" s="32"/>
      <c r="T352" s="100">
        <f t="shared" si="29"/>
        <v>0</v>
      </c>
      <c r="U352" s="243">
        <f t="shared" si="30"/>
        <v>0</v>
      </c>
    </row>
    <row r="353" spans="1:21" x14ac:dyDescent="0.3">
      <c r="A353" s="174" t="s">
        <v>948</v>
      </c>
      <c r="B353" s="240" t="s">
        <v>185</v>
      </c>
      <c r="C353" s="32">
        <v>4</v>
      </c>
      <c r="D353" s="32">
        <v>1580838</v>
      </c>
      <c r="E353" s="174" t="s">
        <v>948</v>
      </c>
      <c r="F353" s="240" t="s">
        <v>185</v>
      </c>
      <c r="G353" s="32">
        <v>4</v>
      </c>
      <c r="H353" s="32">
        <v>1580838</v>
      </c>
      <c r="I353" s="100">
        <f t="shared" si="27"/>
        <v>0</v>
      </c>
      <c r="J353" s="243">
        <f t="shared" si="28"/>
        <v>0</v>
      </c>
      <c r="K353" s="111"/>
      <c r="L353" s="174"/>
      <c r="M353" s="240"/>
      <c r="N353" s="32"/>
      <c r="O353" s="32"/>
      <c r="P353" s="174"/>
      <c r="Q353" s="240"/>
      <c r="R353" s="32"/>
      <c r="S353" s="32"/>
      <c r="T353" s="100">
        <f t="shared" si="29"/>
        <v>0</v>
      </c>
      <c r="U353" s="243">
        <f t="shared" si="30"/>
        <v>0</v>
      </c>
    </row>
    <row r="354" spans="1:21" x14ac:dyDescent="0.3">
      <c r="A354" s="174" t="s">
        <v>949</v>
      </c>
      <c r="B354" s="240" t="s">
        <v>185</v>
      </c>
      <c r="C354" s="32">
        <v>4</v>
      </c>
      <c r="D354" s="32">
        <v>1579542</v>
      </c>
      <c r="E354" s="174" t="s">
        <v>949</v>
      </c>
      <c r="F354" s="240" t="s">
        <v>185</v>
      </c>
      <c r="G354" s="32">
        <v>4</v>
      </c>
      <c r="H354" s="32">
        <v>1579542</v>
      </c>
      <c r="I354" s="100">
        <f t="shared" si="27"/>
        <v>0</v>
      </c>
      <c r="J354" s="243">
        <f t="shared" si="28"/>
        <v>0</v>
      </c>
      <c r="K354" s="111"/>
      <c r="L354" s="174"/>
      <c r="M354" s="240"/>
      <c r="N354" s="32"/>
      <c r="O354" s="32"/>
      <c r="P354" s="174"/>
      <c r="Q354" s="240"/>
      <c r="R354" s="32"/>
      <c r="S354" s="32"/>
      <c r="T354" s="100">
        <f t="shared" si="29"/>
        <v>0</v>
      </c>
      <c r="U354" s="243">
        <f t="shared" si="30"/>
        <v>0</v>
      </c>
    </row>
    <row r="355" spans="1:21" x14ac:dyDescent="0.3">
      <c r="A355" s="174" t="s">
        <v>950</v>
      </c>
      <c r="B355" s="240" t="s">
        <v>185</v>
      </c>
      <c r="C355" s="32">
        <v>2</v>
      </c>
      <c r="D355" s="32">
        <v>1504164</v>
      </c>
      <c r="E355" s="174" t="s">
        <v>950</v>
      </c>
      <c r="F355" s="240" t="s">
        <v>185</v>
      </c>
      <c r="G355" s="32">
        <v>2</v>
      </c>
      <c r="H355" s="32">
        <v>1504164</v>
      </c>
      <c r="I355" s="100">
        <f t="shared" si="27"/>
        <v>0</v>
      </c>
      <c r="J355" s="243">
        <f t="shared" si="28"/>
        <v>0</v>
      </c>
      <c r="K355" s="111"/>
      <c r="L355" s="174"/>
      <c r="M355" s="240"/>
      <c r="N355" s="32"/>
      <c r="O355" s="32"/>
      <c r="P355" s="174"/>
      <c r="Q355" s="240"/>
      <c r="R355" s="32"/>
      <c r="S355" s="32"/>
      <c r="T355" s="100">
        <f t="shared" si="29"/>
        <v>0</v>
      </c>
      <c r="U355" s="243">
        <f t="shared" si="30"/>
        <v>0</v>
      </c>
    </row>
    <row r="356" spans="1:21" x14ac:dyDescent="0.3">
      <c r="A356" s="174" t="s">
        <v>584</v>
      </c>
      <c r="B356" s="240" t="s">
        <v>185</v>
      </c>
      <c r="C356" s="32">
        <v>5</v>
      </c>
      <c r="D356" s="32">
        <v>1499631</v>
      </c>
      <c r="E356" s="174" t="s">
        <v>584</v>
      </c>
      <c r="F356" s="240" t="s">
        <v>185</v>
      </c>
      <c r="G356" s="32">
        <v>5</v>
      </c>
      <c r="H356" s="32">
        <v>1499631</v>
      </c>
      <c r="I356" s="100">
        <f t="shared" si="27"/>
        <v>0</v>
      </c>
      <c r="J356" s="243">
        <f t="shared" si="28"/>
        <v>0</v>
      </c>
      <c r="K356" s="111"/>
      <c r="L356" s="174"/>
      <c r="M356" s="240"/>
      <c r="N356" s="32"/>
      <c r="O356" s="32"/>
      <c r="P356" s="174"/>
      <c r="Q356" s="240"/>
      <c r="R356" s="32"/>
      <c r="S356" s="32"/>
      <c r="T356" s="100">
        <f t="shared" si="29"/>
        <v>0</v>
      </c>
      <c r="U356" s="243">
        <f t="shared" si="30"/>
        <v>0</v>
      </c>
    </row>
    <row r="357" spans="1:21" x14ac:dyDescent="0.3">
      <c r="A357" s="174" t="s">
        <v>951</v>
      </c>
      <c r="B357" s="240" t="s">
        <v>185</v>
      </c>
      <c r="C357" s="32">
        <v>1</v>
      </c>
      <c r="D357" s="32">
        <v>1493209</v>
      </c>
      <c r="E357" s="174" t="s">
        <v>951</v>
      </c>
      <c r="F357" s="240" t="s">
        <v>185</v>
      </c>
      <c r="G357" s="32">
        <v>1</v>
      </c>
      <c r="H357" s="32">
        <v>1493209</v>
      </c>
      <c r="I357" s="100">
        <f t="shared" si="27"/>
        <v>0</v>
      </c>
      <c r="J357" s="243">
        <f t="shared" si="28"/>
        <v>0</v>
      </c>
      <c r="K357" s="111"/>
      <c r="L357" s="174"/>
      <c r="M357" s="240"/>
      <c r="N357" s="32"/>
      <c r="O357" s="32"/>
      <c r="P357" s="174"/>
      <c r="Q357" s="240"/>
      <c r="R357" s="32"/>
      <c r="S357" s="32"/>
      <c r="T357" s="100">
        <f t="shared" si="29"/>
        <v>0</v>
      </c>
      <c r="U357" s="243">
        <f t="shared" si="30"/>
        <v>0</v>
      </c>
    </row>
    <row r="358" spans="1:21" ht="15" thickBot="1" x14ac:dyDescent="0.35">
      <c r="A358" s="176" t="s">
        <v>246</v>
      </c>
      <c r="B358" s="148" t="s">
        <v>185</v>
      </c>
      <c r="C358" s="95">
        <v>2</v>
      </c>
      <c r="D358" s="95">
        <v>1487302</v>
      </c>
      <c r="E358" s="176" t="s">
        <v>246</v>
      </c>
      <c r="F358" s="148" t="s">
        <v>185</v>
      </c>
      <c r="G358" s="95">
        <v>2</v>
      </c>
      <c r="H358" s="95">
        <v>1487302</v>
      </c>
      <c r="I358" s="103">
        <f t="shared" si="27"/>
        <v>0</v>
      </c>
      <c r="J358" s="244">
        <f t="shared" si="28"/>
        <v>0</v>
      </c>
      <c r="K358" s="111"/>
      <c r="L358" s="176"/>
      <c r="M358" s="148"/>
      <c r="N358" s="95"/>
      <c r="O358" s="95"/>
      <c r="P358" s="176"/>
      <c r="Q358" s="148"/>
      <c r="R358" s="95"/>
      <c r="S358" s="95"/>
      <c r="T358" s="103">
        <f t="shared" si="29"/>
        <v>0</v>
      </c>
      <c r="U358" s="244">
        <f t="shared" si="30"/>
        <v>0</v>
      </c>
    </row>
    <row r="359" spans="1:21" ht="15.6" thickTop="1" thickBot="1" x14ac:dyDescent="0.35">
      <c r="A359" s="175" t="s">
        <v>137</v>
      </c>
      <c r="B359" s="241"/>
      <c r="C359" s="92">
        <f>SUM(C308:C358)</f>
        <v>218</v>
      </c>
      <c r="D359" s="92">
        <f>SUM(D308:D358)</f>
        <v>138514485</v>
      </c>
      <c r="E359" s="92"/>
      <c r="F359" s="241"/>
      <c r="G359" s="92">
        <f>SUM(G308:G358)</f>
        <v>218</v>
      </c>
      <c r="H359" s="92">
        <f>SUM(H308:H358)</f>
        <v>138514485</v>
      </c>
      <c r="I359" s="92">
        <f>SUM(I308:I358)</f>
        <v>0</v>
      </c>
      <c r="J359" s="245">
        <f>SUM(J308:J358)</f>
        <v>0</v>
      </c>
      <c r="K359" s="65"/>
      <c r="L359" s="175" t="s">
        <v>137</v>
      </c>
      <c r="M359" s="241"/>
      <c r="N359" s="92">
        <f>SUM(N308:N358)</f>
        <v>0</v>
      </c>
      <c r="O359" s="92">
        <f>SUM(O308:O358)</f>
        <v>0</v>
      </c>
      <c r="P359" s="92"/>
      <c r="Q359" s="241"/>
      <c r="R359" s="92">
        <f>SUM(R308:R358)</f>
        <v>0</v>
      </c>
      <c r="S359" s="92">
        <f>SUM(S308:S358)</f>
        <v>0</v>
      </c>
      <c r="T359" s="92">
        <f>SUM(T308:T358)</f>
        <v>0</v>
      </c>
      <c r="U359" s="245">
        <f>SUM(U308:U358)</f>
        <v>0</v>
      </c>
    </row>
    <row r="361" spans="1:21" x14ac:dyDescent="0.3">
      <c r="A361" s="63"/>
      <c r="B361" s="189"/>
      <c r="C361" s="189"/>
      <c r="D361" s="188"/>
    </row>
    <row r="362" spans="1:21" x14ac:dyDescent="0.3">
      <c r="A362" s="63"/>
      <c r="B362" s="189"/>
      <c r="C362" s="189"/>
      <c r="D362" s="188"/>
    </row>
    <row r="363" spans="1:21" x14ac:dyDescent="0.3">
      <c r="A363" s="63"/>
      <c r="B363" s="189"/>
      <c r="C363" s="189"/>
      <c r="D363" s="188"/>
    </row>
    <row r="364" spans="1:21" x14ac:dyDescent="0.3">
      <c r="A364" s="63"/>
      <c r="B364" s="189"/>
      <c r="C364" s="189"/>
      <c r="D364" s="188"/>
    </row>
    <row r="365" spans="1:21" x14ac:dyDescent="0.3">
      <c r="A365" s="63"/>
      <c r="B365" s="189"/>
      <c r="C365" s="189"/>
      <c r="D365" s="188"/>
    </row>
    <row r="366" spans="1:21" x14ac:dyDescent="0.3">
      <c r="A366" s="63"/>
      <c r="B366" s="189"/>
      <c r="C366" s="189"/>
      <c r="D366" s="188"/>
    </row>
    <row r="367" spans="1:21" x14ac:dyDescent="0.3">
      <c r="A367" s="63"/>
      <c r="B367" s="189"/>
      <c r="C367" s="189"/>
      <c r="D367" s="188"/>
    </row>
    <row r="368" spans="1:21" x14ac:dyDescent="0.3">
      <c r="A368" s="63"/>
      <c r="B368" s="189"/>
      <c r="C368" s="189"/>
      <c r="D368" s="188"/>
    </row>
    <row r="369" spans="1:4" x14ac:dyDescent="0.3">
      <c r="A369" s="63"/>
      <c r="B369" s="189"/>
      <c r="C369" s="189"/>
      <c r="D369" s="188"/>
    </row>
    <row r="370" spans="1:4" x14ac:dyDescent="0.3">
      <c r="A370" s="63"/>
      <c r="B370" s="189"/>
      <c r="C370" s="189"/>
      <c r="D370" s="188"/>
    </row>
    <row r="371" spans="1:4" x14ac:dyDescent="0.3">
      <c r="A371" s="63"/>
      <c r="B371" s="189"/>
      <c r="C371" s="189"/>
      <c r="D371" s="188"/>
    </row>
    <row r="372" spans="1:4" x14ac:dyDescent="0.3">
      <c r="A372" s="63"/>
      <c r="B372" s="189"/>
      <c r="C372" s="189"/>
      <c r="D372" s="188"/>
    </row>
    <row r="373" spans="1:4" x14ac:dyDescent="0.3">
      <c r="A373" s="63"/>
      <c r="B373" s="189"/>
      <c r="C373" s="189"/>
      <c r="D373" s="188"/>
    </row>
    <row r="374" spans="1:4" x14ac:dyDescent="0.3">
      <c r="A374" s="63"/>
      <c r="B374" s="189"/>
      <c r="C374" s="189"/>
      <c r="D374" s="188"/>
    </row>
    <row r="375" spans="1:4" x14ac:dyDescent="0.3">
      <c r="A375" s="63"/>
      <c r="B375" s="189"/>
      <c r="C375" s="189"/>
      <c r="D375" s="188"/>
    </row>
    <row r="376" spans="1:4" x14ac:dyDescent="0.3">
      <c r="A376" s="63"/>
      <c r="B376" s="189"/>
      <c r="C376" s="189"/>
      <c r="D376" s="188"/>
    </row>
    <row r="377" spans="1:4" x14ac:dyDescent="0.3">
      <c r="A377" s="63"/>
      <c r="B377" s="189"/>
      <c r="C377" s="189"/>
      <c r="D377" s="188"/>
    </row>
    <row r="378" spans="1:4" x14ac:dyDescent="0.3">
      <c r="A378" s="63"/>
      <c r="B378" s="189"/>
      <c r="C378" s="189"/>
      <c r="D378" s="188"/>
    </row>
    <row r="379" spans="1:4" x14ac:dyDescent="0.3">
      <c r="A379" s="63"/>
      <c r="B379" s="189"/>
      <c r="C379" s="189"/>
      <c r="D379" s="188"/>
    </row>
    <row r="380" spans="1:4" x14ac:dyDescent="0.3">
      <c r="A380" s="63"/>
      <c r="B380" s="189"/>
      <c r="C380" s="189"/>
      <c r="D380" s="188"/>
    </row>
    <row r="381" spans="1:4" x14ac:dyDescent="0.3">
      <c r="A381" s="63"/>
      <c r="B381" s="189"/>
      <c r="C381" s="189"/>
      <c r="D381" s="188"/>
    </row>
    <row r="382" spans="1:4" x14ac:dyDescent="0.3">
      <c r="A382" s="63"/>
      <c r="B382" s="189"/>
      <c r="C382" s="189"/>
      <c r="D382" s="188"/>
    </row>
    <row r="383" spans="1:4" x14ac:dyDescent="0.3">
      <c r="A383" s="63"/>
      <c r="B383" s="189"/>
      <c r="C383" s="189"/>
      <c r="D383" s="188"/>
    </row>
    <row r="384" spans="1:4" x14ac:dyDescent="0.3">
      <c r="A384" s="63"/>
      <c r="B384" s="189"/>
      <c r="C384" s="189"/>
      <c r="D384" s="188"/>
    </row>
    <row r="385" spans="1:4" x14ac:dyDescent="0.3">
      <c r="A385" s="63"/>
      <c r="B385" s="189"/>
      <c r="C385" s="189"/>
      <c r="D385" s="188"/>
    </row>
    <row r="386" spans="1:4" x14ac:dyDescent="0.3">
      <c r="A386" s="63"/>
      <c r="B386" s="189"/>
      <c r="C386" s="189"/>
      <c r="D386" s="188"/>
    </row>
    <row r="387" spans="1:4" x14ac:dyDescent="0.3">
      <c r="A387" s="63"/>
      <c r="B387" s="189"/>
      <c r="C387" s="189"/>
      <c r="D387" s="188"/>
    </row>
    <row r="388" spans="1:4" x14ac:dyDescent="0.3">
      <c r="A388" s="63"/>
      <c r="B388" s="189"/>
      <c r="C388" s="189"/>
      <c r="D388" s="188"/>
    </row>
    <row r="389" spans="1:4" x14ac:dyDescent="0.3">
      <c r="A389" s="63"/>
      <c r="B389" s="189"/>
      <c r="C389" s="189"/>
      <c r="D389" s="188"/>
    </row>
    <row r="390" spans="1:4" x14ac:dyDescent="0.3">
      <c r="A390" s="63"/>
      <c r="B390" s="189"/>
      <c r="C390" s="189"/>
      <c r="D390" s="188"/>
    </row>
    <row r="391" spans="1:4" x14ac:dyDescent="0.3">
      <c r="A391" s="63"/>
      <c r="B391" s="189"/>
      <c r="C391" s="189"/>
      <c r="D391" s="188"/>
    </row>
    <row r="392" spans="1:4" x14ac:dyDescent="0.3">
      <c r="A392" s="63"/>
      <c r="B392" s="189"/>
      <c r="C392" s="189"/>
      <c r="D392" s="188"/>
    </row>
    <row r="393" spans="1:4" x14ac:dyDescent="0.3">
      <c r="A393" s="63"/>
      <c r="B393" s="189"/>
      <c r="C393" s="189"/>
      <c r="D393" s="188"/>
    </row>
    <row r="394" spans="1:4" x14ac:dyDescent="0.3">
      <c r="A394" s="63"/>
      <c r="B394" s="189"/>
      <c r="C394" s="189"/>
      <c r="D394" s="188"/>
    </row>
    <row r="395" spans="1:4" x14ac:dyDescent="0.3">
      <c r="A395" s="63"/>
      <c r="B395" s="189"/>
      <c r="C395" s="189"/>
      <c r="D395" s="188"/>
    </row>
    <row r="396" spans="1:4" x14ac:dyDescent="0.3">
      <c r="A396" s="63"/>
      <c r="B396" s="189"/>
      <c r="C396" s="189"/>
      <c r="D396" s="188"/>
    </row>
    <row r="397" spans="1:4" x14ac:dyDescent="0.3">
      <c r="A397" s="63"/>
      <c r="B397" s="189"/>
      <c r="C397" s="189"/>
      <c r="D397" s="188"/>
    </row>
    <row r="398" spans="1:4" x14ac:dyDescent="0.3">
      <c r="A398" s="63"/>
      <c r="B398" s="189"/>
      <c r="C398" s="189"/>
      <c r="D398" s="188"/>
    </row>
    <row r="399" spans="1:4" x14ac:dyDescent="0.3">
      <c r="A399" s="63"/>
      <c r="B399" s="189"/>
      <c r="C399" s="189"/>
      <c r="D399" s="188"/>
    </row>
    <row r="400" spans="1:4" x14ac:dyDescent="0.3">
      <c r="A400" s="63"/>
      <c r="B400" s="189"/>
      <c r="C400" s="189"/>
      <c r="D400" s="188"/>
    </row>
    <row r="401" spans="1:4" x14ac:dyDescent="0.3">
      <c r="A401" s="63"/>
      <c r="B401" s="189"/>
      <c r="C401" s="189"/>
      <c r="D401" s="188"/>
    </row>
    <row r="402" spans="1:4" x14ac:dyDescent="0.3">
      <c r="A402" s="63"/>
      <c r="B402" s="189"/>
      <c r="C402" s="189"/>
      <c r="D402" s="188"/>
    </row>
    <row r="403" spans="1:4" x14ac:dyDescent="0.3">
      <c r="A403" s="63"/>
      <c r="B403" s="189"/>
      <c r="C403" s="189"/>
      <c r="D403" s="188"/>
    </row>
    <row r="404" spans="1:4" x14ac:dyDescent="0.3">
      <c r="A404" s="63"/>
      <c r="B404" s="189"/>
      <c r="C404" s="189"/>
      <c r="D404" s="188"/>
    </row>
    <row r="405" spans="1:4" x14ac:dyDescent="0.3">
      <c r="A405" s="63"/>
      <c r="B405" s="189"/>
      <c r="C405" s="189"/>
      <c r="D405" s="188"/>
    </row>
    <row r="406" spans="1:4" x14ac:dyDescent="0.3">
      <c r="A406" s="63"/>
      <c r="B406" s="189"/>
      <c r="C406" s="189"/>
      <c r="D406" s="188"/>
    </row>
    <row r="407" spans="1:4" x14ac:dyDescent="0.3">
      <c r="A407" s="63"/>
      <c r="B407" s="189"/>
      <c r="C407" s="189"/>
      <c r="D407" s="188"/>
    </row>
    <row r="408" spans="1:4" x14ac:dyDescent="0.3">
      <c r="A408" s="63"/>
      <c r="B408" s="189"/>
      <c r="C408" s="189"/>
      <c r="D408" s="188"/>
    </row>
    <row r="409" spans="1:4" x14ac:dyDescent="0.3">
      <c r="A409" s="63"/>
      <c r="B409" s="189"/>
      <c r="C409" s="189"/>
      <c r="D409" s="188"/>
    </row>
    <row r="410" spans="1:4" x14ac:dyDescent="0.3">
      <c r="A410" s="63"/>
      <c r="B410" s="189"/>
      <c r="C410" s="189"/>
      <c r="D410" s="188"/>
    </row>
    <row r="411" spans="1:4" x14ac:dyDescent="0.3">
      <c r="A411" s="63"/>
      <c r="B411" s="189"/>
      <c r="C411" s="189"/>
      <c r="D411" s="188"/>
    </row>
  </sheetData>
  <mergeCells count="19">
    <mergeCell ref="I307:I308"/>
    <mergeCell ref="J307:J308"/>
    <mergeCell ref="T307:T308"/>
    <mergeCell ref="U307:U308"/>
    <mergeCell ref="I15:I16"/>
    <mergeCell ref="N15:N16"/>
    <mergeCell ref="O15:O16"/>
    <mergeCell ref="O81:O82"/>
    <mergeCell ref="A81:A82"/>
    <mergeCell ref="F81:F82"/>
    <mergeCell ref="G81:G82"/>
    <mergeCell ref="I81:I82"/>
    <mergeCell ref="N81:N82"/>
    <mergeCell ref="A4:A5"/>
    <mergeCell ref="F4:F5"/>
    <mergeCell ref="G4:G5"/>
    <mergeCell ref="A15:A16"/>
    <mergeCell ref="F15:F16"/>
    <mergeCell ref="G15:G16"/>
  </mergeCells>
  <pageMargins left="0.7" right="0.7" top="0.75" bottom="0.75" header="0.3" footer="0.3"/>
  <pageSetup paperSize="256"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E411"/>
  <sheetViews>
    <sheetView showGridLines="0" zoomScale="80" zoomScaleNormal="80" workbookViewId="0">
      <pane xSplit="1" topLeftCell="B1" activePane="topRight" state="frozen"/>
      <selection pane="topRight" activeCell="C16" sqref="C16"/>
    </sheetView>
  </sheetViews>
  <sheetFormatPr defaultRowHeight="14.4" x14ac:dyDescent="0.3"/>
  <cols>
    <col min="1" max="1" width="21.88671875" style="2" customWidth="1"/>
    <col min="2" max="2" width="16.33203125" customWidth="1"/>
    <col min="3" max="3" width="18" customWidth="1"/>
    <col min="4" max="4" width="18.88671875" bestFit="1" customWidth="1"/>
    <col min="5" max="5" width="17.109375" style="65" customWidth="1"/>
    <col min="6" max="6" width="17.88671875" style="110" bestFit="1" customWidth="1"/>
    <col min="7" max="7" width="16.88671875" bestFit="1" customWidth="1"/>
    <col min="8" max="8" width="15.44140625" customWidth="1"/>
    <col min="9" max="9" width="18.88671875" customWidth="1"/>
    <col min="10" max="10" width="17.88671875" customWidth="1"/>
    <col min="11" max="11" width="17.33203125" bestFit="1" customWidth="1"/>
    <col min="12" max="12" width="12.44140625" customWidth="1"/>
    <col min="13" max="13" width="17.33203125" bestFit="1" customWidth="1"/>
    <col min="14" max="14" width="11.33203125" customWidth="1"/>
    <col min="15" max="15" width="13.44140625" bestFit="1" customWidth="1"/>
    <col min="16" max="16" width="14.109375" bestFit="1" customWidth="1"/>
    <col min="17" max="17" width="13.33203125" bestFit="1" customWidth="1"/>
    <col min="18" max="19" width="17.33203125" bestFit="1" customWidth="1"/>
    <col min="20" max="20" width="17" bestFit="1" customWidth="1"/>
    <col min="21" max="21" width="9.33203125" bestFit="1" customWidth="1"/>
    <col min="22" max="22" width="11.109375" bestFit="1" customWidth="1"/>
    <col min="23" max="23" width="11.5546875" bestFit="1" customWidth="1"/>
    <col min="24" max="24" width="11.88671875" bestFit="1" customWidth="1"/>
    <col min="25" max="25" width="9.33203125" bestFit="1" customWidth="1"/>
    <col min="26" max="26" width="13.33203125" bestFit="1" customWidth="1"/>
    <col min="27" max="27" width="13.44140625" bestFit="1" customWidth="1"/>
    <col min="28" max="28" width="14.109375" bestFit="1" customWidth="1"/>
    <col min="29" max="29" width="9.33203125" bestFit="1" customWidth="1"/>
    <col min="30" max="30" width="13.33203125" bestFit="1" customWidth="1"/>
    <col min="31" max="31" width="13.44140625" bestFit="1" customWidth="1"/>
    <col min="32" max="32" width="14.109375" bestFit="1" customWidth="1"/>
    <col min="33" max="33" width="9.33203125" bestFit="1" customWidth="1"/>
    <col min="34" max="34" width="15" bestFit="1" customWidth="1"/>
    <col min="35" max="35" width="15.109375" bestFit="1" customWidth="1"/>
    <col min="36" max="36" width="15.88671875" bestFit="1" customWidth="1"/>
    <col min="37" max="37" width="9.33203125" bestFit="1" customWidth="1"/>
    <col min="38" max="38" width="13.33203125" bestFit="1" customWidth="1"/>
    <col min="39" max="39" width="13.44140625" bestFit="1" customWidth="1"/>
    <col min="40" max="40" width="14.109375" bestFit="1" customWidth="1"/>
    <col min="41" max="41" width="9.33203125" bestFit="1" customWidth="1"/>
    <col min="42" max="42" width="12.109375" bestFit="1" customWidth="1"/>
    <col min="43" max="43" width="12.33203125" bestFit="1" customWidth="1"/>
    <col min="44" max="44" width="13" bestFit="1" customWidth="1"/>
    <col min="45" max="45" width="9.33203125" bestFit="1" customWidth="1"/>
    <col min="46" max="46" width="11.109375" bestFit="1" customWidth="1"/>
    <col min="47" max="47" width="11.33203125" bestFit="1" customWidth="1"/>
    <col min="48" max="48" width="11.88671875" bestFit="1" customWidth="1"/>
    <col min="49" max="49" width="9.33203125" bestFit="1" customWidth="1"/>
    <col min="50" max="50" width="11.109375" bestFit="1" customWidth="1"/>
    <col min="51" max="51" width="11.44140625" bestFit="1" customWidth="1"/>
    <col min="52" max="52" width="11.88671875" bestFit="1" customWidth="1"/>
    <col min="53" max="53" width="12.109375" bestFit="1" customWidth="1"/>
    <col min="54" max="54" width="9.5546875" bestFit="1" customWidth="1"/>
    <col min="55" max="55" width="11.6640625" bestFit="1" customWidth="1"/>
    <col min="56" max="56" width="10.33203125" bestFit="1" customWidth="1"/>
    <col min="57" max="57" width="9.33203125" bestFit="1" customWidth="1"/>
    <col min="58" max="58" width="12.88671875" bestFit="1" customWidth="1"/>
    <col min="59" max="59" width="13" bestFit="1" customWidth="1"/>
    <col min="60" max="60" width="12.33203125" bestFit="1" customWidth="1"/>
    <col min="61" max="61" width="9.33203125" bestFit="1" customWidth="1"/>
    <col min="62" max="63" width="16.109375" bestFit="1" customWidth="1"/>
    <col min="64" max="64" width="14" bestFit="1" customWidth="1"/>
  </cols>
  <sheetData>
    <row r="1" spans="1:15" x14ac:dyDescent="0.3">
      <c r="A1" s="2" t="s">
        <v>812</v>
      </c>
      <c r="B1" t="s">
        <v>825</v>
      </c>
      <c r="E1"/>
      <c r="F1"/>
      <c r="G1" s="65"/>
      <c r="J1" s="81"/>
    </row>
    <row r="2" spans="1:15" ht="15" thickBot="1" x14ac:dyDescent="0.35">
      <c r="A2" s="2" t="s">
        <v>814</v>
      </c>
      <c r="B2" t="s">
        <v>826</v>
      </c>
      <c r="E2"/>
      <c r="F2"/>
      <c r="G2" s="65"/>
      <c r="J2" s="81"/>
    </row>
    <row r="3" spans="1:15" ht="25.5" customHeight="1" thickBot="1" x14ac:dyDescent="0.4">
      <c r="A3" s="18" t="s">
        <v>1251</v>
      </c>
      <c r="B3" s="62" t="s">
        <v>192</v>
      </c>
      <c r="C3" s="22"/>
      <c r="D3" s="22"/>
      <c r="E3" s="23"/>
      <c r="F3" s="164"/>
      <c r="G3" s="163"/>
    </row>
    <row r="4" spans="1:15" ht="15" thickBot="1" x14ac:dyDescent="0.35">
      <c r="A4" s="322" t="s">
        <v>193</v>
      </c>
      <c r="B4" s="51" t="s">
        <v>637</v>
      </c>
      <c r="C4" s="48"/>
      <c r="D4" s="48" t="s">
        <v>638</v>
      </c>
      <c r="E4" s="49"/>
      <c r="F4" s="344" t="s">
        <v>636</v>
      </c>
      <c r="G4" s="344" t="s">
        <v>200</v>
      </c>
    </row>
    <row r="5" spans="1:15" ht="15.6" thickTop="1" thickBot="1" x14ac:dyDescent="0.35">
      <c r="A5" s="332"/>
      <c r="B5" s="44" t="s">
        <v>195</v>
      </c>
      <c r="C5" s="45" t="s">
        <v>194</v>
      </c>
      <c r="D5" s="44" t="s">
        <v>195</v>
      </c>
      <c r="E5" s="45" t="s">
        <v>194</v>
      </c>
      <c r="F5" s="358"/>
      <c r="G5" s="358"/>
    </row>
    <row r="6" spans="1:15" x14ac:dyDescent="0.3">
      <c r="A6" s="97">
        <v>2012</v>
      </c>
      <c r="B6" s="71">
        <v>437</v>
      </c>
      <c r="C6" s="38">
        <v>138004180</v>
      </c>
      <c r="D6" s="38">
        <v>430</v>
      </c>
      <c r="E6" s="38">
        <v>138004180</v>
      </c>
      <c r="F6" s="100">
        <f>D6-B6</f>
        <v>-7</v>
      </c>
      <c r="G6" s="177">
        <f>E6-C6</f>
        <v>0</v>
      </c>
      <c r="H6" s="63"/>
      <c r="I6" s="63"/>
      <c r="J6" s="187"/>
      <c r="K6" s="188"/>
    </row>
    <row r="7" spans="1:15" x14ac:dyDescent="0.3">
      <c r="A7" s="98">
        <v>2013</v>
      </c>
      <c r="B7" s="72">
        <v>500</v>
      </c>
      <c r="C7" s="29">
        <v>163434084</v>
      </c>
      <c r="D7" s="29">
        <v>490</v>
      </c>
      <c r="E7" s="29">
        <v>163434084</v>
      </c>
      <c r="F7" s="100">
        <f t="shared" ref="F7:G10" si="0">D7-B7</f>
        <v>-10</v>
      </c>
      <c r="G7" s="177">
        <f t="shared" si="0"/>
        <v>0</v>
      </c>
      <c r="H7" s="63"/>
      <c r="I7" s="63"/>
      <c r="J7" s="187"/>
      <c r="K7" s="188"/>
    </row>
    <row r="8" spans="1:15" x14ac:dyDescent="0.3">
      <c r="A8" s="98">
        <v>2014</v>
      </c>
      <c r="B8" s="72">
        <v>491</v>
      </c>
      <c r="C8" s="29">
        <v>174173273</v>
      </c>
      <c r="D8" s="29">
        <v>486</v>
      </c>
      <c r="E8" s="29">
        <v>174173273</v>
      </c>
      <c r="F8" s="100">
        <f t="shared" si="0"/>
        <v>-5</v>
      </c>
      <c r="G8" s="177">
        <f t="shared" si="0"/>
        <v>0</v>
      </c>
      <c r="H8" s="63"/>
      <c r="I8" s="63"/>
      <c r="J8" s="187"/>
      <c r="K8" s="188"/>
    </row>
    <row r="9" spans="1:15" x14ac:dyDescent="0.3">
      <c r="A9" s="98">
        <v>2015</v>
      </c>
      <c r="B9" s="72">
        <v>518</v>
      </c>
      <c r="C9" s="29">
        <v>211965084</v>
      </c>
      <c r="D9" s="29">
        <v>508</v>
      </c>
      <c r="E9" s="29">
        <v>211965084</v>
      </c>
      <c r="F9" s="100">
        <f t="shared" si="0"/>
        <v>-10</v>
      </c>
      <c r="G9" s="177">
        <f t="shared" si="0"/>
        <v>0</v>
      </c>
      <c r="H9" s="63"/>
      <c r="I9" s="63"/>
      <c r="J9" s="187"/>
      <c r="K9" s="188"/>
    </row>
    <row r="10" spans="1:15" ht="15" thickBot="1" x14ac:dyDescent="0.35">
      <c r="A10" s="118">
        <v>2016</v>
      </c>
      <c r="B10" s="73">
        <v>542</v>
      </c>
      <c r="C10" s="30">
        <v>199178572</v>
      </c>
      <c r="D10" s="30">
        <v>529</v>
      </c>
      <c r="E10" s="30">
        <v>199178572</v>
      </c>
      <c r="F10" s="150">
        <f t="shared" si="0"/>
        <v>-13</v>
      </c>
      <c r="G10" s="237">
        <f t="shared" si="0"/>
        <v>0</v>
      </c>
      <c r="H10" s="63"/>
      <c r="I10" s="63"/>
      <c r="J10" s="187"/>
      <c r="K10" s="188"/>
    </row>
    <row r="12" spans="1:15" x14ac:dyDescent="0.3">
      <c r="A12" s="2" t="s">
        <v>812</v>
      </c>
      <c r="B12" t="s">
        <v>1289</v>
      </c>
      <c r="E12"/>
      <c r="F12"/>
      <c r="G12" s="65"/>
      <c r="I12" t="s">
        <v>1290</v>
      </c>
      <c r="J12" s="81"/>
    </row>
    <row r="13" spans="1:15" ht="15" thickBot="1" x14ac:dyDescent="0.35">
      <c r="A13" s="2" t="s">
        <v>814</v>
      </c>
      <c r="B13" t="s">
        <v>1291</v>
      </c>
      <c r="E13"/>
      <c r="F13"/>
      <c r="G13" s="65"/>
      <c r="I13" t="s">
        <v>1292</v>
      </c>
      <c r="J13" s="81"/>
    </row>
    <row r="14" spans="1:15" ht="36" customHeight="1" thickBot="1" x14ac:dyDescent="0.4">
      <c r="A14" s="62" t="s">
        <v>1243</v>
      </c>
      <c r="B14" s="62" t="s">
        <v>213</v>
      </c>
      <c r="C14" s="22"/>
      <c r="D14" s="22"/>
      <c r="E14" s="23"/>
      <c r="F14" s="23"/>
      <c r="G14" s="163"/>
      <c r="I14" s="62" t="s">
        <v>1244</v>
      </c>
      <c r="J14" s="62" t="s">
        <v>264</v>
      </c>
      <c r="K14" s="22"/>
      <c r="L14" s="22"/>
      <c r="M14" s="23"/>
      <c r="N14" s="23"/>
      <c r="O14" s="163"/>
    </row>
    <row r="15" spans="1:15" ht="15" thickBot="1" x14ac:dyDescent="0.35">
      <c r="A15" s="332"/>
      <c r="B15" s="159" t="s">
        <v>637</v>
      </c>
      <c r="C15" s="160"/>
      <c r="D15" s="160" t="s">
        <v>638</v>
      </c>
      <c r="E15" s="161"/>
      <c r="F15" s="328" t="s">
        <v>636</v>
      </c>
      <c r="G15" s="328" t="s">
        <v>200</v>
      </c>
      <c r="I15" s="332"/>
      <c r="J15" s="159" t="s">
        <v>637</v>
      </c>
      <c r="K15" s="160"/>
      <c r="L15" s="160" t="s">
        <v>638</v>
      </c>
      <c r="M15" s="161"/>
      <c r="N15" s="328" t="s">
        <v>636</v>
      </c>
      <c r="O15" s="328" t="s">
        <v>200</v>
      </c>
    </row>
    <row r="16" spans="1:15" ht="15.6" thickTop="1" thickBot="1" x14ac:dyDescent="0.35">
      <c r="A16" s="352"/>
      <c r="B16" s="44" t="s">
        <v>197</v>
      </c>
      <c r="C16" s="45" t="s">
        <v>196</v>
      </c>
      <c r="D16" s="44" t="s">
        <v>197</v>
      </c>
      <c r="E16" s="45" t="s">
        <v>196</v>
      </c>
      <c r="F16" s="328"/>
      <c r="G16" s="328"/>
      <c r="I16" s="352"/>
      <c r="J16" s="44" t="s">
        <v>197</v>
      </c>
      <c r="K16" s="45" t="s">
        <v>196</v>
      </c>
      <c r="L16" s="44" t="s">
        <v>197</v>
      </c>
      <c r="M16" s="45" t="s">
        <v>196</v>
      </c>
      <c r="N16" s="328"/>
      <c r="O16" s="328"/>
    </row>
    <row r="17" spans="1:15" x14ac:dyDescent="0.3">
      <c r="A17" s="52" t="s">
        <v>24</v>
      </c>
      <c r="B17" s="71">
        <v>2</v>
      </c>
      <c r="C17" s="38">
        <v>1474046</v>
      </c>
      <c r="D17" s="38">
        <v>2</v>
      </c>
      <c r="E17" s="38">
        <v>1474046</v>
      </c>
      <c r="F17" s="101">
        <f>B17-D17</f>
        <v>0</v>
      </c>
      <c r="G17" s="208">
        <f>C17-E17</f>
        <v>0</v>
      </c>
      <c r="I17" s="52" t="s">
        <v>24</v>
      </c>
      <c r="J17" s="71">
        <v>2</v>
      </c>
      <c r="K17" s="38">
        <v>1474046</v>
      </c>
      <c r="L17" s="38">
        <v>2</v>
      </c>
      <c r="M17" s="38">
        <v>1474046</v>
      </c>
      <c r="N17" s="101">
        <f>J17-L17</f>
        <v>0</v>
      </c>
      <c r="O17" s="208">
        <f>K17-M17</f>
        <v>0</v>
      </c>
    </row>
    <row r="18" spans="1:15" x14ac:dyDescent="0.3">
      <c r="A18" s="54" t="s">
        <v>25</v>
      </c>
      <c r="B18" s="72">
        <v>1</v>
      </c>
      <c r="C18" s="29">
        <v>129453</v>
      </c>
      <c r="D18" s="29">
        <v>1</v>
      </c>
      <c r="E18" s="29">
        <v>129453</v>
      </c>
      <c r="F18" s="100">
        <f t="shared" ref="F18:G75" si="1">B18-D18</f>
        <v>0</v>
      </c>
      <c r="G18" s="177">
        <f t="shared" si="1"/>
        <v>0</v>
      </c>
      <c r="I18" s="54" t="s">
        <v>25</v>
      </c>
      <c r="J18" s="72">
        <v>1</v>
      </c>
      <c r="K18" s="29">
        <v>129453</v>
      </c>
      <c r="L18" s="29">
        <v>1</v>
      </c>
      <c r="M18" s="29">
        <v>129453</v>
      </c>
      <c r="N18" s="100">
        <f t="shared" ref="N18:O75" si="2">J18-L18</f>
        <v>0</v>
      </c>
      <c r="O18" s="177">
        <f t="shared" si="2"/>
        <v>0</v>
      </c>
    </row>
    <row r="19" spans="1:15" x14ac:dyDescent="0.3">
      <c r="A19" s="54" t="s">
        <v>205</v>
      </c>
      <c r="B19" s="72">
        <v>0</v>
      </c>
      <c r="C19" s="29">
        <v>0</v>
      </c>
      <c r="D19" s="29">
        <v>0</v>
      </c>
      <c r="E19" s="29">
        <v>0</v>
      </c>
      <c r="F19" s="100">
        <f t="shared" si="1"/>
        <v>0</v>
      </c>
      <c r="G19" s="177">
        <f t="shared" si="1"/>
        <v>0</v>
      </c>
      <c r="I19" s="54" t="s">
        <v>205</v>
      </c>
      <c r="J19" s="72">
        <v>0</v>
      </c>
      <c r="K19" s="29">
        <v>0</v>
      </c>
      <c r="L19" s="29">
        <v>0</v>
      </c>
      <c r="M19" s="29">
        <v>0</v>
      </c>
      <c r="N19" s="100">
        <f t="shared" si="2"/>
        <v>0</v>
      </c>
      <c r="O19" s="177">
        <f t="shared" si="2"/>
        <v>0</v>
      </c>
    </row>
    <row r="20" spans="1:15" x14ac:dyDescent="0.3">
      <c r="A20" s="54" t="s">
        <v>26</v>
      </c>
      <c r="B20" s="72">
        <v>3</v>
      </c>
      <c r="C20" s="29">
        <v>210843</v>
      </c>
      <c r="D20" s="29">
        <v>3</v>
      </c>
      <c r="E20" s="29">
        <v>210843</v>
      </c>
      <c r="F20" s="100">
        <f t="shared" si="1"/>
        <v>0</v>
      </c>
      <c r="G20" s="177">
        <f t="shared" si="1"/>
        <v>0</v>
      </c>
      <c r="I20" s="54" t="s">
        <v>26</v>
      </c>
      <c r="J20" s="72">
        <v>3</v>
      </c>
      <c r="K20" s="29">
        <v>210843</v>
      </c>
      <c r="L20" s="29">
        <v>3</v>
      </c>
      <c r="M20" s="29">
        <v>210843</v>
      </c>
      <c r="N20" s="100">
        <f t="shared" si="2"/>
        <v>0</v>
      </c>
      <c r="O20" s="177">
        <f t="shared" si="2"/>
        <v>0</v>
      </c>
    </row>
    <row r="21" spans="1:15" x14ac:dyDescent="0.3">
      <c r="A21" s="54" t="s">
        <v>27</v>
      </c>
      <c r="B21" s="72">
        <v>0</v>
      </c>
      <c r="C21" s="29">
        <v>0</v>
      </c>
      <c r="D21" s="29">
        <v>0</v>
      </c>
      <c r="E21" s="29">
        <v>0</v>
      </c>
      <c r="F21" s="100">
        <f t="shared" si="1"/>
        <v>0</v>
      </c>
      <c r="G21" s="177">
        <f t="shared" si="1"/>
        <v>0</v>
      </c>
      <c r="I21" s="54" t="s">
        <v>27</v>
      </c>
      <c r="J21" s="72">
        <v>0</v>
      </c>
      <c r="K21" s="29">
        <v>0</v>
      </c>
      <c r="L21" s="29">
        <v>0</v>
      </c>
      <c r="M21" s="29">
        <v>0</v>
      </c>
      <c r="N21" s="100">
        <f t="shared" si="2"/>
        <v>0</v>
      </c>
      <c r="O21" s="177">
        <f t="shared" si="2"/>
        <v>0</v>
      </c>
    </row>
    <row r="22" spans="1:15" x14ac:dyDescent="0.3">
      <c r="A22" s="54" t="s">
        <v>28</v>
      </c>
      <c r="B22" s="72">
        <v>47</v>
      </c>
      <c r="C22" s="29">
        <v>17873051</v>
      </c>
      <c r="D22" s="29">
        <v>47</v>
      </c>
      <c r="E22" s="29">
        <v>17873051</v>
      </c>
      <c r="F22" s="100">
        <f t="shared" si="1"/>
        <v>0</v>
      </c>
      <c r="G22" s="177">
        <f t="shared" si="1"/>
        <v>0</v>
      </c>
      <c r="I22" s="54" t="s">
        <v>28</v>
      </c>
      <c r="J22" s="72">
        <v>47</v>
      </c>
      <c r="K22" s="29">
        <v>17873051</v>
      </c>
      <c r="L22" s="29">
        <v>47</v>
      </c>
      <c r="M22" s="29">
        <v>17873051</v>
      </c>
      <c r="N22" s="100">
        <f t="shared" si="2"/>
        <v>0</v>
      </c>
      <c r="O22" s="177">
        <f t="shared" si="2"/>
        <v>0</v>
      </c>
    </row>
    <row r="23" spans="1:15" x14ac:dyDescent="0.3">
      <c r="A23" s="54" t="s">
        <v>29</v>
      </c>
      <c r="B23" s="72">
        <v>17</v>
      </c>
      <c r="C23" s="29">
        <v>10345074</v>
      </c>
      <c r="D23" s="29">
        <v>17</v>
      </c>
      <c r="E23" s="29">
        <v>10345074</v>
      </c>
      <c r="F23" s="100">
        <f t="shared" si="1"/>
        <v>0</v>
      </c>
      <c r="G23" s="177">
        <f t="shared" si="1"/>
        <v>0</v>
      </c>
      <c r="I23" s="54" t="s">
        <v>29</v>
      </c>
      <c r="J23" s="72">
        <v>17</v>
      </c>
      <c r="K23" s="29">
        <v>10345074</v>
      </c>
      <c r="L23" s="29">
        <v>17</v>
      </c>
      <c r="M23" s="29">
        <v>10345074</v>
      </c>
      <c r="N23" s="100">
        <f t="shared" si="2"/>
        <v>0</v>
      </c>
      <c r="O23" s="177">
        <f t="shared" si="2"/>
        <v>0</v>
      </c>
    </row>
    <row r="24" spans="1:15" x14ac:dyDescent="0.3">
      <c r="A24" s="54" t="s">
        <v>30</v>
      </c>
      <c r="B24" s="72">
        <v>12</v>
      </c>
      <c r="C24" s="29">
        <v>5187652</v>
      </c>
      <c r="D24" s="29">
        <v>12</v>
      </c>
      <c r="E24" s="29">
        <v>5187652</v>
      </c>
      <c r="F24" s="100">
        <f t="shared" si="1"/>
        <v>0</v>
      </c>
      <c r="G24" s="177">
        <f t="shared" si="1"/>
        <v>0</v>
      </c>
      <c r="I24" s="54" t="s">
        <v>30</v>
      </c>
      <c r="J24" s="72">
        <v>12</v>
      </c>
      <c r="K24" s="29">
        <v>5187652</v>
      </c>
      <c r="L24" s="29">
        <v>12</v>
      </c>
      <c r="M24" s="29">
        <v>5187652</v>
      </c>
      <c r="N24" s="100">
        <f t="shared" si="2"/>
        <v>0</v>
      </c>
      <c r="O24" s="177">
        <f t="shared" si="2"/>
        <v>0</v>
      </c>
    </row>
    <row r="25" spans="1:15" x14ac:dyDescent="0.3">
      <c r="A25" s="54" t="s">
        <v>31</v>
      </c>
      <c r="B25" s="72">
        <v>0</v>
      </c>
      <c r="C25" s="29">
        <v>0</v>
      </c>
      <c r="D25" s="29">
        <v>0</v>
      </c>
      <c r="E25" s="29">
        <v>0</v>
      </c>
      <c r="F25" s="100">
        <f t="shared" si="1"/>
        <v>0</v>
      </c>
      <c r="G25" s="177">
        <f t="shared" si="1"/>
        <v>0</v>
      </c>
      <c r="I25" s="54" t="s">
        <v>31</v>
      </c>
      <c r="J25" s="72">
        <v>0</v>
      </c>
      <c r="K25" s="29">
        <v>0</v>
      </c>
      <c r="L25" s="29">
        <v>0</v>
      </c>
      <c r="M25" s="29">
        <v>0</v>
      </c>
      <c r="N25" s="100">
        <f t="shared" si="2"/>
        <v>0</v>
      </c>
      <c r="O25" s="177">
        <f t="shared" si="2"/>
        <v>0</v>
      </c>
    </row>
    <row r="26" spans="1:15" x14ac:dyDescent="0.3">
      <c r="A26" s="54" t="s">
        <v>32</v>
      </c>
      <c r="B26" s="72">
        <v>15</v>
      </c>
      <c r="C26" s="29">
        <v>5498816</v>
      </c>
      <c r="D26" s="29">
        <v>15</v>
      </c>
      <c r="E26" s="29">
        <v>5498816</v>
      </c>
      <c r="F26" s="100">
        <f t="shared" si="1"/>
        <v>0</v>
      </c>
      <c r="G26" s="177">
        <f t="shared" si="1"/>
        <v>0</v>
      </c>
      <c r="I26" s="54" t="s">
        <v>32</v>
      </c>
      <c r="J26" s="72">
        <v>15</v>
      </c>
      <c r="K26" s="29">
        <v>5498816</v>
      </c>
      <c r="L26" s="29">
        <v>15</v>
      </c>
      <c r="M26" s="29">
        <v>5498816</v>
      </c>
      <c r="N26" s="100">
        <f t="shared" si="2"/>
        <v>0</v>
      </c>
      <c r="O26" s="177">
        <f t="shared" si="2"/>
        <v>0</v>
      </c>
    </row>
    <row r="27" spans="1:15" x14ac:dyDescent="0.3">
      <c r="A27" s="54" t="s">
        <v>1210</v>
      </c>
      <c r="B27" s="72">
        <v>0</v>
      </c>
      <c r="C27" s="29">
        <v>0</v>
      </c>
      <c r="D27" s="29">
        <v>0</v>
      </c>
      <c r="E27" s="29">
        <v>0</v>
      </c>
      <c r="F27" s="100">
        <f t="shared" si="1"/>
        <v>0</v>
      </c>
      <c r="G27" s="177">
        <f t="shared" si="1"/>
        <v>0</v>
      </c>
      <c r="I27" s="54" t="s">
        <v>1210</v>
      </c>
      <c r="J27" s="72">
        <v>0</v>
      </c>
      <c r="K27" s="29">
        <v>0</v>
      </c>
      <c r="L27" s="29">
        <v>0</v>
      </c>
      <c r="M27" s="29">
        <v>0</v>
      </c>
      <c r="N27" s="100">
        <f t="shared" si="2"/>
        <v>0</v>
      </c>
      <c r="O27" s="177">
        <f t="shared" si="2"/>
        <v>0</v>
      </c>
    </row>
    <row r="28" spans="1:15" x14ac:dyDescent="0.3">
      <c r="A28" s="54" t="s">
        <v>33</v>
      </c>
      <c r="B28" s="72">
        <v>3</v>
      </c>
      <c r="C28" s="29">
        <v>1320116</v>
      </c>
      <c r="D28" s="29">
        <v>3</v>
      </c>
      <c r="E28" s="29">
        <v>1320116</v>
      </c>
      <c r="F28" s="100">
        <f t="shared" si="1"/>
        <v>0</v>
      </c>
      <c r="G28" s="177">
        <f t="shared" si="1"/>
        <v>0</v>
      </c>
      <c r="I28" s="54" t="s">
        <v>33</v>
      </c>
      <c r="J28" s="72">
        <v>3</v>
      </c>
      <c r="K28" s="29">
        <v>1320116</v>
      </c>
      <c r="L28" s="29">
        <v>3</v>
      </c>
      <c r="M28" s="29">
        <v>1320116</v>
      </c>
      <c r="N28" s="100">
        <f t="shared" si="2"/>
        <v>0</v>
      </c>
      <c r="O28" s="177">
        <f t="shared" si="2"/>
        <v>0</v>
      </c>
    </row>
    <row r="29" spans="1:15" x14ac:dyDescent="0.3">
      <c r="A29" s="54" t="s">
        <v>34</v>
      </c>
      <c r="B29" s="72">
        <v>13</v>
      </c>
      <c r="C29" s="29">
        <v>2085752</v>
      </c>
      <c r="D29" s="29">
        <v>13</v>
      </c>
      <c r="E29" s="29">
        <v>2085752</v>
      </c>
      <c r="F29" s="100">
        <f t="shared" si="1"/>
        <v>0</v>
      </c>
      <c r="G29" s="177">
        <f t="shared" si="1"/>
        <v>0</v>
      </c>
      <c r="I29" s="54" t="s">
        <v>34</v>
      </c>
      <c r="J29" s="72">
        <v>13</v>
      </c>
      <c r="K29" s="29">
        <v>2085752</v>
      </c>
      <c r="L29" s="29">
        <v>13</v>
      </c>
      <c r="M29" s="29">
        <v>2085752</v>
      </c>
      <c r="N29" s="100">
        <f t="shared" si="2"/>
        <v>0</v>
      </c>
      <c r="O29" s="177">
        <f t="shared" si="2"/>
        <v>0</v>
      </c>
    </row>
    <row r="30" spans="1:15" x14ac:dyDescent="0.3">
      <c r="A30" s="54" t="s">
        <v>207</v>
      </c>
      <c r="B30" s="72">
        <v>0</v>
      </c>
      <c r="C30" s="29">
        <v>0</v>
      </c>
      <c r="D30" s="29">
        <v>0</v>
      </c>
      <c r="E30" s="29">
        <v>0</v>
      </c>
      <c r="F30" s="100">
        <f t="shared" si="1"/>
        <v>0</v>
      </c>
      <c r="G30" s="177">
        <f t="shared" si="1"/>
        <v>0</v>
      </c>
      <c r="I30" s="54" t="s">
        <v>207</v>
      </c>
      <c r="J30" s="72">
        <v>0</v>
      </c>
      <c r="K30" s="29">
        <v>0</v>
      </c>
      <c r="L30" s="29">
        <v>0</v>
      </c>
      <c r="M30" s="29">
        <v>0</v>
      </c>
      <c r="N30" s="100">
        <f t="shared" si="2"/>
        <v>0</v>
      </c>
      <c r="O30" s="177">
        <f t="shared" si="2"/>
        <v>0</v>
      </c>
    </row>
    <row r="31" spans="1:15" x14ac:dyDescent="0.3">
      <c r="A31" s="54" t="s">
        <v>35</v>
      </c>
      <c r="B31" s="72">
        <v>0</v>
      </c>
      <c r="C31" s="29">
        <v>0</v>
      </c>
      <c r="D31" s="29">
        <v>0</v>
      </c>
      <c r="E31" s="29">
        <v>0</v>
      </c>
      <c r="F31" s="100">
        <f t="shared" si="1"/>
        <v>0</v>
      </c>
      <c r="G31" s="177">
        <f t="shared" si="1"/>
        <v>0</v>
      </c>
      <c r="I31" s="54" t="s">
        <v>35</v>
      </c>
      <c r="J31" s="72">
        <v>0</v>
      </c>
      <c r="K31" s="29">
        <v>0</v>
      </c>
      <c r="L31" s="29">
        <v>0</v>
      </c>
      <c r="M31" s="29">
        <v>0</v>
      </c>
      <c r="N31" s="100">
        <f t="shared" si="2"/>
        <v>0</v>
      </c>
      <c r="O31" s="177">
        <f t="shared" si="2"/>
        <v>0</v>
      </c>
    </row>
    <row r="32" spans="1:15" x14ac:dyDescent="0.3">
      <c r="A32" s="54" t="s">
        <v>36</v>
      </c>
      <c r="B32" s="72">
        <v>0</v>
      </c>
      <c r="C32" s="29">
        <v>0</v>
      </c>
      <c r="D32" s="29">
        <v>0</v>
      </c>
      <c r="E32" s="29">
        <v>0</v>
      </c>
      <c r="F32" s="100">
        <f t="shared" si="1"/>
        <v>0</v>
      </c>
      <c r="G32" s="177">
        <f t="shared" si="1"/>
        <v>0</v>
      </c>
      <c r="I32" s="54" t="s">
        <v>36</v>
      </c>
      <c r="J32" s="72">
        <v>0</v>
      </c>
      <c r="K32" s="29">
        <v>0</v>
      </c>
      <c r="L32" s="29">
        <v>0</v>
      </c>
      <c r="M32" s="29">
        <v>0</v>
      </c>
      <c r="N32" s="100">
        <f t="shared" si="2"/>
        <v>0</v>
      </c>
      <c r="O32" s="177">
        <f t="shared" si="2"/>
        <v>0</v>
      </c>
    </row>
    <row r="33" spans="1:15" x14ac:dyDescent="0.3">
      <c r="A33" s="54" t="s">
        <v>37</v>
      </c>
      <c r="B33" s="72">
        <v>34</v>
      </c>
      <c r="C33" s="29">
        <v>13813263</v>
      </c>
      <c r="D33" s="29">
        <v>34</v>
      </c>
      <c r="E33" s="29">
        <v>13813263</v>
      </c>
      <c r="F33" s="100">
        <f t="shared" si="1"/>
        <v>0</v>
      </c>
      <c r="G33" s="177">
        <f t="shared" si="1"/>
        <v>0</v>
      </c>
      <c r="I33" s="54" t="s">
        <v>37</v>
      </c>
      <c r="J33" s="72">
        <v>34</v>
      </c>
      <c r="K33" s="29">
        <v>13813263</v>
      </c>
      <c r="L33" s="29">
        <v>34</v>
      </c>
      <c r="M33" s="29">
        <v>13813263</v>
      </c>
      <c r="N33" s="100">
        <f t="shared" si="2"/>
        <v>0</v>
      </c>
      <c r="O33" s="177">
        <f t="shared" si="2"/>
        <v>0</v>
      </c>
    </row>
    <row r="34" spans="1:15" x14ac:dyDescent="0.3">
      <c r="A34" s="54" t="s">
        <v>38</v>
      </c>
      <c r="B34" s="72">
        <v>9</v>
      </c>
      <c r="C34" s="29">
        <v>3869751</v>
      </c>
      <c r="D34" s="29">
        <v>9</v>
      </c>
      <c r="E34" s="29">
        <v>3869751</v>
      </c>
      <c r="F34" s="100">
        <f t="shared" si="1"/>
        <v>0</v>
      </c>
      <c r="G34" s="177">
        <f t="shared" si="1"/>
        <v>0</v>
      </c>
      <c r="I34" s="54" t="s">
        <v>38</v>
      </c>
      <c r="J34" s="72">
        <v>9</v>
      </c>
      <c r="K34" s="29">
        <v>3869751</v>
      </c>
      <c r="L34" s="29">
        <v>9</v>
      </c>
      <c r="M34" s="29">
        <v>3869751</v>
      </c>
      <c r="N34" s="100">
        <f t="shared" si="2"/>
        <v>0</v>
      </c>
      <c r="O34" s="177">
        <f t="shared" si="2"/>
        <v>0</v>
      </c>
    </row>
    <row r="35" spans="1:15" x14ac:dyDescent="0.3">
      <c r="A35" s="54" t="s">
        <v>39</v>
      </c>
      <c r="B35" s="72">
        <v>2</v>
      </c>
      <c r="C35" s="29">
        <v>186685</v>
      </c>
      <c r="D35" s="29">
        <v>2</v>
      </c>
      <c r="E35" s="29">
        <v>186685</v>
      </c>
      <c r="F35" s="100">
        <f t="shared" si="1"/>
        <v>0</v>
      </c>
      <c r="G35" s="177">
        <f t="shared" si="1"/>
        <v>0</v>
      </c>
      <c r="I35" s="54" t="s">
        <v>39</v>
      </c>
      <c r="J35" s="72">
        <v>2</v>
      </c>
      <c r="K35" s="29">
        <v>186685</v>
      </c>
      <c r="L35" s="29">
        <v>2</v>
      </c>
      <c r="M35" s="29">
        <v>186685</v>
      </c>
      <c r="N35" s="100">
        <f t="shared" si="2"/>
        <v>0</v>
      </c>
      <c r="O35" s="177">
        <f t="shared" si="2"/>
        <v>0</v>
      </c>
    </row>
    <row r="36" spans="1:15" x14ac:dyDescent="0.3">
      <c r="A36" s="54" t="s">
        <v>40</v>
      </c>
      <c r="B36" s="72">
        <v>2</v>
      </c>
      <c r="C36" s="29">
        <v>154900</v>
      </c>
      <c r="D36" s="29">
        <v>2</v>
      </c>
      <c r="E36" s="29">
        <v>154900</v>
      </c>
      <c r="F36" s="100">
        <f t="shared" si="1"/>
        <v>0</v>
      </c>
      <c r="G36" s="177">
        <f t="shared" si="1"/>
        <v>0</v>
      </c>
      <c r="I36" s="54" t="s">
        <v>40</v>
      </c>
      <c r="J36" s="72">
        <v>2</v>
      </c>
      <c r="K36" s="29">
        <v>154900</v>
      </c>
      <c r="L36" s="29">
        <v>2</v>
      </c>
      <c r="M36" s="29">
        <v>154900</v>
      </c>
      <c r="N36" s="100">
        <f t="shared" si="2"/>
        <v>0</v>
      </c>
      <c r="O36" s="177">
        <f t="shared" si="2"/>
        <v>0</v>
      </c>
    </row>
    <row r="37" spans="1:15" x14ac:dyDescent="0.3">
      <c r="A37" s="54" t="s">
        <v>41</v>
      </c>
      <c r="B37" s="72">
        <v>3</v>
      </c>
      <c r="C37" s="29">
        <v>396465</v>
      </c>
      <c r="D37" s="29">
        <v>3</v>
      </c>
      <c r="E37" s="29">
        <v>396465</v>
      </c>
      <c r="F37" s="100">
        <f t="shared" si="1"/>
        <v>0</v>
      </c>
      <c r="G37" s="177">
        <f t="shared" si="1"/>
        <v>0</v>
      </c>
      <c r="I37" s="54" t="s">
        <v>41</v>
      </c>
      <c r="J37" s="72">
        <v>3</v>
      </c>
      <c r="K37" s="29">
        <v>396465</v>
      </c>
      <c r="L37" s="29">
        <v>3</v>
      </c>
      <c r="M37" s="29">
        <v>396465</v>
      </c>
      <c r="N37" s="100">
        <f t="shared" si="2"/>
        <v>0</v>
      </c>
      <c r="O37" s="177">
        <f t="shared" si="2"/>
        <v>0</v>
      </c>
    </row>
    <row r="38" spans="1:15" x14ac:dyDescent="0.3">
      <c r="A38" s="54" t="s">
        <v>42</v>
      </c>
      <c r="B38" s="72">
        <v>0</v>
      </c>
      <c r="C38" s="29">
        <v>0</v>
      </c>
      <c r="D38" s="29">
        <v>0</v>
      </c>
      <c r="E38" s="29">
        <v>0</v>
      </c>
      <c r="F38" s="100">
        <f t="shared" si="1"/>
        <v>0</v>
      </c>
      <c r="G38" s="177">
        <f t="shared" si="1"/>
        <v>0</v>
      </c>
      <c r="I38" s="54" t="s">
        <v>42</v>
      </c>
      <c r="J38" s="72">
        <v>0</v>
      </c>
      <c r="K38" s="29">
        <v>0</v>
      </c>
      <c r="L38" s="29">
        <v>0</v>
      </c>
      <c r="M38" s="29">
        <v>0</v>
      </c>
      <c r="N38" s="100">
        <f t="shared" si="2"/>
        <v>0</v>
      </c>
      <c r="O38" s="177">
        <f t="shared" si="2"/>
        <v>0</v>
      </c>
    </row>
    <row r="39" spans="1:15" x14ac:dyDescent="0.3">
      <c r="A39" s="54" t="s">
        <v>43</v>
      </c>
      <c r="B39" s="72">
        <v>0</v>
      </c>
      <c r="C39" s="29">
        <v>0</v>
      </c>
      <c r="D39" s="29">
        <v>0</v>
      </c>
      <c r="E39" s="29">
        <v>0</v>
      </c>
      <c r="F39" s="100">
        <f t="shared" si="1"/>
        <v>0</v>
      </c>
      <c r="G39" s="177">
        <f t="shared" si="1"/>
        <v>0</v>
      </c>
      <c r="I39" s="54" t="s">
        <v>43</v>
      </c>
      <c r="J39" s="72">
        <v>0</v>
      </c>
      <c r="K39" s="29">
        <v>0</v>
      </c>
      <c r="L39" s="29">
        <v>0</v>
      </c>
      <c r="M39" s="29">
        <v>0</v>
      </c>
      <c r="N39" s="100">
        <f t="shared" si="2"/>
        <v>0</v>
      </c>
      <c r="O39" s="177">
        <f t="shared" si="2"/>
        <v>0</v>
      </c>
    </row>
    <row r="40" spans="1:15" x14ac:dyDescent="0.3">
      <c r="A40" s="54" t="s">
        <v>44</v>
      </c>
      <c r="B40" s="72">
        <v>34</v>
      </c>
      <c r="C40" s="29">
        <v>8875489</v>
      </c>
      <c r="D40" s="29">
        <v>34</v>
      </c>
      <c r="E40" s="29">
        <v>8875489</v>
      </c>
      <c r="F40" s="100">
        <f t="shared" si="1"/>
        <v>0</v>
      </c>
      <c r="G40" s="177">
        <f t="shared" si="1"/>
        <v>0</v>
      </c>
      <c r="I40" s="54" t="s">
        <v>44</v>
      </c>
      <c r="J40" s="72">
        <v>34</v>
      </c>
      <c r="K40" s="29">
        <v>8875489</v>
      </c>
      <c r="L40" s="29">
        <v>34</v>
      </c>
      <c r="M40" s="29">
        <v>8875489</v>
      </c>
      <c r="N40" s="100">
        <f t="shared" si="2"/>
        <v>0</v>
      </c>
      <c r="O40" s="177">
        <f t="shared" si="2"/>
        <v>0</v>
      </c>
    </row>
    <row r="41" spans="1:15" x14ac:dyDescent="0.3">
      <c r="A41" s="54" t="s">
        <v>45</v>
      </c>
      <c r="B41" s="72">
        <v>60</v>
      </c>
      <c r="C41" s="29">
        <v>19379574</v>
      </c>
      <c r="D41" s="29">
        <v>58</v>
      </c>
      <c r="E41" s="29">
        <v>19379574</v>
      </c>
      <c r="F41" s="100">
        <f t="shared" si="1"/>
        <v>2</v>
      </c>
      <c r="G41" s="177">
        <f t="shared" si="1"/>
        <v>0</v>
      </c>
      <c r="I41" s="54" t="s">
        <v>45</v>
      </c>
      <c r="J41" s="72">
        <v>60</v>
      </c>
      <c r="K41" s="29">
        <v>19379574</v>
      </c>
      <c r="L41" s="29">
        <v>58</v>
      </c>
      <c r="M41" s="29">
        <v>19379574</v>
      </c>
      <c r="N41" s="100">
        <f t="shared" si="2"/>
        <v>2</v>
      </c>
      <c r="O41" s="177">
        <f t="shared" si="2"/>
        <v>0</v>
      </c>
    </row>
    <row r="42" spans="1:15" x14ac:dyDescent="0.3">
      <c r="A42" s="54" t="s">
        <v>46</v>
      </c>
      <c r="B42" s="72">
        <v>32</v>
      </c>
      <c r="C42" s="29">
        <v>9013499</v>
      </c>
      <c r="D42" s="29">
        <v>32</v>
      </c>
      <c r="E42" s="29">
        <v>9013499</v>
      </c>
      <c r="F42" s="100">
        <f t="shared" si="1"/>
        <v>0</v>
      </c>
      <c r="G42" s="177">
        <f t="shared" si="1"/>
        <v>0</v>
      </c>
      <c r="I42" s="54" t="s">
        <v>46</v>
      </c>
      <c r="J42" s="72">
        <v>32</v>
      </c>
      <c r="K42" s="29">
        <v>9013499</v>
      </c>
      <c r="L42" s="29">
        <v>32</v>
      </c>
      <c r="M42" s="29">
        <v>9013499</v>
      </c>
      <c r="N42" s="100">
        <f t="shared" si="2"/>
        <v>0</v>
      </c>
      <c r="O42" s="177">
        <f t="shared" si="2"/>
        <v>0</v>
      </c>
    </row>
    <row r="43" spans="1:15" x14ac:dyDescent="0.3">
      <c r="A43" s="54" t="s">
        <v>47</v>
      </c>
      <c r="B43" s="72">
        <v>5</v>
      </c>
      <c r="C43" s="29">
        <v>1562379</v>
      </c>
      <c r="D43" s="29">
        <v>5</v>
      </c>
      <c r="E43" s="29">
        <v>1562379</v>
      </c>
      <c r="F43" s="100">
        <f t="shared" si="1"/>
        <v>0</v>
      </c>
      <c r="G43" s="177">
        <f t="shared" si="1"/>
        <v>0</v>
      </c>
      <c r="I43" s="54" t="s">
        <v>47</v>
      </c>
      <c r="J43" s="72">
        <v>5</v>
      </c>
      <c r="K43" s="29">
        <v>1562379</v>
      </c>
      <c r="L43" s="29">
        <v>5</v>
      </c>
      <c r="M43" s="29">
        <v>1562379</v>
      </c>
      <c r="N43" s="100">
        <f t="shared" si="2"/>
        <v>0</v>
      </c>
      <c r="O43" s="177">
        <f t="shared" si="2"/>
        <v>0</v>
      </c>
    </row>
    <row r="44" spans="1:15" x14ac:dyDescent="0.3">
      <c r="A44" s="54" t="s">
        <v>48</v>
      </c>
      <c r="B44" s="72">
        <v>0</v>
      </c>
      <c r="C44" s="29">
        <v>0</v>
      </c>
      <c r="D44" s="29">
        <v>0</v>
      </c>
      <c r="E44" s="29">
        <v>0</v>
      </c>
      <c r="F44" s="100">
        <f t="shared" si="1"/>
        <v>0</v>
      </c>
      <c r="G44" s="177">
        <f t="shared" si="1"/>
        <v>0</v>
      </c>
      <c r="I44" s="54" t="s">
        <v>48</v>
      </c>
      <c r="J44" s="72">
        <v>0</v>
      </c>
      <c r="K44" s="29">
        <v>0</v>
      </c>
      <c r="L44" s="29">
        <v>0</v>
      </c>
      <c r="M44" s="29">
        <v>0</v>
      </c>
      <c r="N44" s="100">
        <f t="shared" si="2"/>
        <v>0</v>
      </c>
      <c r="O44" s="177">
        <f t="shared" si="2"/>
        <v>0</v>
      </c>
    </row>
    <row r="45" spans="1:15" x14ac:dyDescent="0.3">
      <c r="A45" s="54" t="s">
        <v>49</v>
      </c>
      <c r="B45" s="72">
        <v>9</v>
      </c>
      <c r="C45" s="29">
        <v>3229627</v>
      </c>
      <c r="D45" s="29">
        <v>9</v>
      </c>
      <c r="E45" s="29">
        <v>3229627</v>
      </c>
      <c r="F45" s="100">
        <f t="shared" si="1"/>
        <v>0</v>
      </c>
      <c r="G45" s="177">
        <f t="shared" si="1"/>
        <v>0</v>
      </c>
      <c r="I45" s="54" t="s">
        <v>49</v>
      </c>
      <c r="J45" s="72">
        <v>9</v>
      </c>
      <c r="K45" s="29">
        <v>3229627</v>
      </c>
      <c r="L45" s="29">
        <v>9</v>
      </c>
      <c r="M45" s="29">
        <v>3229627</v>
      </c>
      <c r="N45" s="100">
        <f t="shared" si="2"/>
        <v>0</v>
      </c>
      <c r="O45" s="177">
        <f t="shared" si="2"/>
        <v>0</v>
      </c>
    </row>
    <row r="46" spans="1:15" x14ac:dyDescent="0.3">
      <c r="A46" s="54" t="s">
        <v>50</v>
      </c>
      <c r="B46" s="72">
        <v>0</v>
      </c>
      <c r="C46" s="29">
        <v>0</v>
      </c>
      <c r="D46" s="29">
        <v>0</v>
      </c>
      <c r="E46" s="29">
        <v>0</v>
      </c>
      <c r="F46" s="100">
        <f t="shared" si="1"/>
        <v>0</v>
      </c>
      <c r="G46" s="177">
        <f t="shared" si="1"/>
        <v>0</v>
      </c>
      <c r="I46" s="54" t="s">
        <v>50</v>
      </c>
      <c r="J46" s="72">
        <v>0</v>
      </c>
      <c r="K46" s="29">
        <v>0</v>
      </c>
      <c r="L46" s="29">
        <v>0</v>
      </c>
      <c r="M46" s="29">
        <v>0</v>
      </c>
      <c r="N46" s="100">
        <f t="shared" si="2"/>
        <v>0</v>
      </c>
      <c r="O46" s="177">
        <f t="shared" si="2"/>
        <v>0</v>
      </c>
    </row>
    <row r="47" spans="1:15" x14ac:dyDescent="0.3">
      <c r="A47" s="54" t="s">
        <v>51</v>
      </c>
      <c r="B47" s="72">
        <v>1</v>
      </c>
      <c r="C47" s="29">
        <v>99994</v>
      </c>
      <c r="D47" s="29">
        <v>1</v>
      </c>
      <c r="E47" s="29">
        <v>99994</v>
      </c>
      <c r="F47" s="100">
        <f t="shared" si="1"/>
        <v>0</v>
      </c>
      <c r="G47" s="177">
        <f t="shared" si="1"/>
        <v>0</v>
      </c>
      <c r="I47" s="54" t="s">
        <v>51</v>
      </c>
      <c r="J47" s="72">
        <v>1</v>
      </c>
      <c r="K47" s="29">
        <v>99994</v>
      </c>
      <c r="L47" s="29">
        <v>1</v>
      </c>
      <c r="M47" s="29">
        <v>99994</v>
      </c>
      <c r="N47" s="100">
        <f t="shared" si="2"/>
        <v>0</v>
      </c>
      <c r="O47" s="177">
        <f t="shared" si="2"/>
        <v>0</v>
      </c>
    </row>
    <row r="48" spans="1:15" x14ac:dyDescent="0.3">
      <c r="A48" s="54" t="s">
        <v>52</v>
      </c>
      <c r="B48" s="72">
        <v>0</v>
      </c>
      <c r="C48" s="29">
        <v>0</v>
      </c>
      <c r="D48" s="29">
        <v>0</v>
      </c>
      <c r="E48" s="29">
        <v>0</v>
      </c>
      <c r="F48" s="100">
        <f t="shared" si="1"/>
        <v>0</v>
      </c>
      <c r="G48" s="177">
        <f t="shared" si="1"/>
        <v>0</v>
      </c>
      <c r="I48" s="54" t="s">
        <v>52</v>
      </c>
      <c r="J48" s="72">
        <v>0</v>
      </c>
      <c r="K48" s="29">
        <v>0</v>
      </c>
      <c r="L48" s="29">
        <v>0</v>
      </c>
      <c r="M48" s="29">
        <v>0</v>
      </c>
      <c r="N48" s="100">
        <f t="shared" si="2"/>
        <v>0</v>
      </c>
      <c r="O48" s="177">
        <f t="shared" si="2"/>
        <v>0</v>
      </c>
    </row>
    <row r="49" spans="1:15" x14ac:dyDescent="0.3">
      <c r="A49" s="54" t="s">
        <v>53</v>
      </c>
      <c r="B49" s="72">
        <v>4</v>
      </c>
      <c r="C49" s="29">
        <v>4921689</v>
      </c>
      <c r="D49" s="29">
        <v>4</v>
      </c>
      <c r="E49" s="29">
        <v>4921689</v>
      </c>
      <c r="F49" s="100">
        <f t="shared" si="1"/>
        <v>0</v>
      </c>
      <c r="G49" s="177">
        <f t="shared" si="1"/>
        <v>0</v>
      </c>
      <c r="I49" s="54" t="s">
        <v>53</v>
      </c>
      <c r="J49" s="72">
        <v>4</v>
      </c>
      <c r="K49" s="29">
        <v>4921689</v>
      </c>
      <c r="L49" s="29">
        <v>4</v>
      </c>
      <c r="M49" s="29">
        <v>4921689</v>
      </c>
      <c r="N49" s="100">
        <f t="shared" si="2"/>
        <v>0</v>
      </c>
      <c r="O49" s="177">
        <f t="shared" si="2"/>
        <v>0</v>
      </c>
    </row>
    <row r="50" spans="1:15" x14ac:dyDescent="0.3">
      <c r="A50" s="54" t="s">
        <v>54</v>
      </c>
      <c r="B50" s="72">
        <v>9</v>
      </c>
      <c r="C50" s="29">
        <v>2575078</v>
      </c>
      <c r="D50" s="29">
        <v>9</v>
      </c>
      <c r="E50" s="29">
        <v>2575078</v>
      </c>
      <c r="F50" s="100">
        <f t="shared" si="1"/>
        <v>0</v>
      </c>
      <c r="G50" s="177">
        <f t="shared" si="1"/>
        <v>0</v>
      </c>
      <c r="I50" s="54" t="s">
        <v>54</v>
      </c>
      <c r="J50" s="72">
        <v>9</v>
      </c>
      <c r="K50" s="29">
        <v>2575078</v>
      </c>
      <c r="L50" s="29">
        <v>9</v>
      </c>
      <c r="M50" s="29">
        <v>2575078</v>
      </c>
      <c r="N50" s="100">
        <f t="shared" si="2"/>
        <v>0</v>
      </c>
      <c r="O50" s="177">
        <f t="shared" si="2"/>
        <v>0</v>
      </c>
    </row>
    <row r="51" spans="1:15" x14ac:dyDescent="0.3">
      <c r="A51" s="54" t="s">
        <v>55</v>
      </c>
      <c r="B51" s="72">
        <v>1</v>
      </c>
      <c r="C51" s="29">
        <v>185296</v>
      </c>
      <c r="D51" s="29">
        <v>1</v>
      </c>
      <c r="E51" s="29">
        <v>185296</v>
      </c>
      <c r="F51" s="100">
        <f t="shared" si="1"/>
        <v>0</v>
      </c>
      <c r="G51" s="177">
        <f t="shared" si="1"/>
        <v>0</v>
      </c>
      <c r="I51" s="54" t="s">
        <v>55</v>
      </c>
      <c r="J51" s="72">
        <v>1</v>
      </c>
      <c r="K51" s="29">
        <v>185296</v>
      </c>
      <c r="L51" s="29">
        <v>1</v>
      </c>
      <c r="M51" s="29">
        <v>185296</v>
      </c>
      <c r="N51" s="100">
        <f t="shared" si="2"/>
        <v>0</v>
      </c>
      <c r="O51" s="177">
        <f t="shared" si="2"/>
        <v>0</v>
      </c>
    </row>
    <row r="52" spans="1:15" x14ac:dyDescent="0.3">
      <c r="A52" s="54" t="s">
        <v>56</v>
      </c>
      <c r="B52" s="72">
        <v>37</v>
      </c>
      <c r="C52" s="29">
        <v>13543241</v>
      </c>
      <c r="D52" s="29">
        <v>36</v>
      </c>
      <c r="E52" s="29">
        <v>13543241</v>
      </c>
      <c r="F52" s="100">
        <f t="shared" si="1"/>
        <v>1</v>
      </c>
      <c r="G52" s="177">
        <f t="shared" si="1"/>
        <v>0</v>
      </c>
      <c r="I52" s="54" t="s">
        <v>56</v>
      </c>
      <c r="J52" s="72">
        <v>37</v>
      </c>
      <c r="K52" s="29">
        <v>13543241</v>
      </c>
      <c r="L52" s="29">
        <v>36</v>
      </c>
      <c r="M52" s="29">
        <v>13543241</v>
      </c>
      <c r="N52" s="100">
        <f t="shared" si="2"/>
        <v>1</v>
      </c>
      <c r="O52" s="177">
        <f t="shared" si="2"/>
        <v>0</v>
      </c>
    </row>
    <row r="53" spans="1:15" x14ac:dyDescent="0.3">
      <c r="A53" s="54" t="s">
        <v>57</v>
      </c>
      <c r="B53" s="72">
        <v>24</v>
      </c>
      <c r="C53" s="29">
        <v>13664166</v>
      </c>
      <c r="D53" s="29">
        <v>24</v>
      </c>
      <c r="E53" s="29">
        <v>13664166</v>
      </c>
      <c r="F53" s="100">
        <f t="shared" si="1"/>
        <v>0</v>
      </c>
      <c r="G53" s="177">
        <f t="shared" si="1"/>
        <v>0</v>
      </c>
      <c r="I53" s="54" t="s">
        <v>57</v>
      </c>
      <c r="J53" s="72">
        <v>24</v>
      </c>
      <c r="K53" s="29">
        <v>13664166</v>
      </c>
      <c r="L53" s="29">
        <v>24</v>
      </c>
      <c r="M53" s="29">
        <v>13664166</v>
      </c>
      <c r="N53" s="100">
        <f t="shared" si="2"/>
        <v>0</v>
      </c>
      <c r="O53" s="177">
        <f t="shared" si="2"/>
        <v>0</v>
      </c>
    </row>
    <row r="54" spans="1:15" x14ac:dyDescent="0.3">
      <c r="A54" s="54" t="s">
        <v>58</v>
      </c>
      <c r="B54" s="72">
        <v>0</v>
      </c>
      <c r="C54" s="29">
        <v>0</v>
      </c>
      <c r="D54" s="29">
        <v>0</v>
      </c>
      <c r="E54" s="29">
        <v>0</v>
      </c>
      <c r="F54" s="100">
        <f t="shared" si="1"/>
        <v>0</v>
      </c>
      <c r="G54" s="177">
        <f t="shared" si="1"/>
        <v>0</v>
      </c>
      <c r="I54" s="54" t="s">
        <v>58</v>
      </c>
      <c r="J54" s="72">
        <v>0</v>
      </c>
      <c r="K54" s="29">
        <v>0</v>
      </c>
      <c r="L54" s="29">
        <v>0</v>
      </c>
      <c r="M54" s="29">
        <v>0</v>
      </c>
      <c r="N54" s="100">
        <f t="shared" si="2"/>
        <v>0</v>
      </c>
      <c r="O54" s="177">
        <f t="shared" si="2"/>
        <v>0</v>
      </c>
    </row>
    <row r="55" spans="1:15" x14ac:dyDescent="0.3">
      <c r="A55" s="54" t="s">
        <v>209</v>
      </c>
      <c r="B55" s="72">
        <v>0</v>
      </c>
      <c r="C55" s="29">
        <v>0</v>
      </c>
      <c r="D55" s="29">
        <v>0</v>
      </c>
      <c r="E55" s="29">
        <v>0</v>
      </c>
      <c r="F55" s="100">
        <f t="shared" si="1"/>
        <v>0</v>
      </c>
      <c r="G55" s="177">
        <f t="shared" si="1"/>
        <v>0</v>
      </c>
      <c r="I55" s="54" t="s">
        <v>209</v>
      </c>
      <c r="J55" s="72">
        <v>0</v>
      </c>
      <c r="K55" s="29">
        <v>0</v>
      </c>
      <c r="L55" s="29">
        <v>0</v>
      </c>
      <c r="M55" s="29">
        <v>0</v>
      </c>
      <c r="N55" s="100">
        <f t="shared" si="2"/>
        <v>0</v>
      </c>
      <c r="O55" s="177">
        <f t="shared" si="2"/>
        <v>0</v>
      </c>
    </row>
    <row r="56" spans="1:15" x14ac:dyDescent="0.3">
      <c r="A56" s="54" t="s">
        <v>59</v>
      </c>
      <c r="B56" s="72">
        <v>24</v>
      </c>
      <c r="C56" s="29">
        <v>5420765</v>
      </c>
      <c r="D56" s="29">
        <v>24</v>
      </c>
      <c r="E56" s="29">
        <v>5420765</v>
      </c>
      <c r="F56" s="100">
        <f t="shared" si="1"/>
        <v>0</v>
      </c>
      <c r="G56" s="177">
        <f t="shared" si="1"/>
        <v>0</v>
      </c>
      <c r="I56" s="54" t="s">
        <v>59</v>
      </c>
      <c r="J56" s="72">
        <v>24</v>
      </c>
      <c r="K56" s="29">
        <v>5420765</v>
      </c>
      <c r="L56" s="29">
        <v>24</v>
      </c>
      <c r="M56" s="29">
        <v>5420765</v>
      </c>
      <c r="N56" s="100">
        <f t="shared" si="2"/>
        <v>0</v>
      </c>
      <c r="O56" s="177">
        <f t="shared" si="2"/>
        <v>0</v>
      </c>
    </row>
    <row r="57" spans="1:15" x14ac:dyDescent="0.3">
      <c r="A57" s="54" t="s">
        <v>60</v>
      </c>
      <c r="B57" s="72">
        <v>4</v>
      </c>
      <c r="C57" s="29">
        <v>5704820</v>
      </c>
      <c r="D57" s="29">
        <v>4</v>
      </c>
      <c r="E57" s="29">
        <v>5704820</v>
      </c>
      <c r="F57" s="100">
        <f t="shared" si="1"/>
        <v>0</v>
      </c>
      <c r="G57" s="177">
        <f t="shared" si="1"/>
        <v>0</v>
      </c>
      <c r="I57" s="54" t="s">
        <v>60</v>
      </c>
      <c r="J57" s="72">
        <v>4</v>
      </c>
      <c r="K57" s="29">
        <v>5704820</v>
      </c>
      <c r="L57" s="29">
        <v>4</v>
      </c>
      <c r="M57" s="29">
        <v>5704820</v>
      </c>
      <c r="N57" s="100">
        <f t="shared" si="2"/>
        <v>0</v>
      </c>
      <c r="O57" s="177">
        <f t="shared" si="2"/>
        <v>0</v>
      </c>
    </row>
    <row r="58" spans="1:15" x14ac:dyDescent="0.3">
      <c r="A58" s="54" t="s">
        <v>61</v>
      </c>
      <c r="B58" s="72">
        <v>13</v>
      </c>
      <c r="C58" s="29">
        <v>7422552</v>
      </c>
      <c r="D58" s="29">
        <v>13</v>
      </c>
      <c r="E58" s="29">
        <v>7422552</v>
      </c>
      <c r="F58" s="100">
        <f t="shared" si="1"/>
        <v>0</v>
      </c>
      <c r="G58" s="177">
        <f t="shared" si="1"/>
        <v>0</v>
      </c>
      <c r="I58" s="54" t="s">
        <v>61</v>
      </c>
      <c r="J58" s="72">
        <v>13</v>
      </c>
      <c r="K58" s="29">
        <v>7422552</v>
      </c>
      <c r="L58" s="29">
        <v>13</v>
      </c>
      <c r="M58" s="29">
        <v>7422552</v>
      </c>
      <c r="N58" s="100">
        <f t="shared" si="2"/>
        <v>0</v>
      </c>
      <c r="O58" s="177">
        <f t="shared" si="2"/>
        <v>0</v>
      </c>
    </row>
    <row r="59" spans="1:15" x14ac:dyDescent="0.3">
      <c r="A59" s="54" t="s">
        <v>62</v>
      </c>
      <c r="B59" s="72">
        <v>27</v>
      </c>
      <c r="C59" s="29">
        <v>8528411</v>
      </c>
      <c r="D59" s="29">
        <v>27</v>
      </c>
      <c r="E59" s="29">
        <v>8528411</v>
      </c>
      <c r="F59" s="100">
        <f t="shared" si="1"/>
        <v>0</v>
      </c>
      <c r="G59" s="177">
        <f t="shared" si="1"/>
        <v>0</v>
      </c>
      <c r="I59" s="54" t="s">
        <v>62</v>
      </c>
      <c r="J59" s="72">
        <v>27</v>
      </c>
      <c r="K59" s="29">
        <v>8528411</v>
      </c>
      <c r="L59" s="29">
        <v>27</v>
      </c>
      <c r="M59" s="29">
        <v>8528411</v>
      </c>
      <c r="N59" s="100">
        <f t="shared" si="2"/>
        <v>0</v>
      </c>
      <c r="O59" s="177">
        <f t="shared" si="2"/>
        <v>0</v>
      </c>
    </row>
    <row r="60" spans="1:15" x14ac:dyDescent="0.3">
      <c r="A60" s="54" t="s">
        <v>211</v>
      </c>
      <c r="B60" s="72">
        <v>0</v>
      </c>
      <c r="C60" s="29">
        <v>0</v>
      </c>
      <c r="D60" s="29">
        <v>0</v>
      </c>
      <c r="E60" s="29">
        <v>0</v>
      </c>
      <c r="F60" s="100">
        <f t="shared" si="1"/>
        <v>0</v>
      </c>
      <c r="G60" s="177">
        <f t="shared" si="1"/>
        <v>0</v>
      </c>
      <c r="I60" s="54" t="s">
        <v>211</v>
      </c>
      <c r="J60" s="72">
        <v>0</v>
      </c>
      <c r="K60" s="29">
        <v>0</v>
      </c>
      <c r="L60" s="29">
        <v>0</v>
      </c>
      <c r="M60" s="29">
        <v>0</v>
      </c>
      <c r="N60" s="100">
        <f t="shared" si="2"/>
        <v>0</v>
      </c>
      <c r="O60" s="177">
        <f t="shared" si="2"/>
        <v>0</v>
      </c>
    </row>
    <row r="61" spans="1:15" x14ac:dyDescent="0.3">
      <c r="A61" s="54" t="s">
        <v>923</v>
      </c>
      <c r="B61" s="72">
        <v>0</v>
      </c>
      <c r="C61" s="29">
        <v>0</v>
      </c>
      <c r="D61" s="29">
        <v>0</v>
      </c>
      <c r="E61" s="29">
        <v>0</v>
      </c>
      <c r="F61" s="100">
        <f t="shared" si="1"/>
        <v>0</v>
      </c>
      <c r="G61" s="177">
        <f t="shared" si="1"/>
        <v>0</v>
      </c>
      <c r="I61" s="54" t="s">
        <v>923</v>
      </c>
      <c r="J61" s="72">
        <v>0</v>
      </c>
      <c r="K61" s="29">
        <v>0</v>
      </c>
      <c r="L61" s="29">
        <v>0</v>
      </c>
      <c r="M61" s="29">
        <v>0</v>
      </c>
      <c r="N61" s="100">
        <f t="shared" si="2"/>
        <v>0</v>
      </c>
      <c r="O61" s="177">
        <f t="shared" si="2"/>
        <v>0</v>
      </c>
    </row>
    <row r="62" spans="1:15" x14ac:dyDescent="0.3">
      <c r="A62" s="54" t="s">
        <v>925</v>
      </c>
      <c r="B62" s="72">
        <v>0</v>
      </c>
      <c r="C62" s="29">
        <v>0</v>
      </c>
      <c r="D62" s="29">
        <v>0</v>
      </c>
      <c r="E62" s="29">
        <v>0</v>
      </c>
      <c r="F62" s="100">
        <f t="shared" si="1"/>
        <v>0</v>
      </c>
      <c r="G62" s="177">
        <f t="shared" si="1"/>
        <v>0</v>
      </c>
      <c r="I62" s="54" t="s">
        <v>925</v>
      </c>
      <c r="J62" s="72">
        <v>0</v>
      </c>
      <c r="K62" s="29">
        <v>0</v>
      </c>
      <c r="L62" s="29">
        <v>0</v>
      </c>
      <c r="M62" s="29">
        <v>0</v>
      </c>
      <c r="N62" s="100">
        <f t="shared" si="2"/>
        <v>0</v>
      </c>
      <c r="O62" s="177">
        <f t="shared" si="2"/>
        <v>0</v>
      </c>
    </row>
    <row r="63" spans="1:15" x14ac:dyDescent="0.3">
      <c r="A63" s="54" t="s">
        <v>63</v>
      </c>
      <c r="B63" s="72">
        <v>12</v>
      </c>
      <c r="C63" s="29">
        <v>2716797</v>
      </c>
      <c r="D63" s="29">
        <v>12</v>
      </c>
      <c r="E63" s="29">
        <v>2716797</v>
      </c>
      <c r="F63" s="100">
        <f t="shared" si="1"/>
        <v>0</v>
      </c>
      <c r="G63" s="177">
        <f t="shared" si="1"/>
        <v>0</v>
      </c>
      <c r="I63" s="54" t="s">
        <v>63</v>
      </c>
      <c r="J63" s="72">
        <v>12</v>
      </c>
      <c r="K63" s="29">
        <v>2716797</v>
      </c>
      <c r="L63" s="29">
        <v>12</v>
      </c>
      <c r="M63" s="29">
        <v>2716797</v>
      </c>
      <c r="N63" s="100">
        <f t="shared" si="2"/>
        <v>0</v>
      </c>
      <c r="O63" s="177">
        <f t="shared" si="2"/>
        <v>0</v>
      </c>
    </row>
    <row r="64" spans="1:15" x14ac:dyDescent="0.3">
      <c r="A64" s="54" t="s">
        <v>64</v>
      </c>
      <c r="B64" s="72">
        <v>8</v>
      </c>
      <c r="C64" s="29">
        <v>2786897</v>
      </c>
      <c r="D64" s="29">
        <v>8</v>
      </c>
      <c r="E64" s="29">
        <v>2786897</v>
      </c>
      <c r="F64" s="100">
        <f t="shared" si="1"/>
        <v>0</v>
      </c>
      <c r="G64" s="177">
        <f t="shared" si="1"/>
        <v>0</v>
      </c>
      <c r="I64" s="54" t="s">
        <v>64</v>
      </c>
      <c r="J64" s="72">
        <v>8</v>
      </c>
      <c r="K64" s="29">
        <v>2786897</v>
      </c>
      <c r="L64" s="29">
        <v>8</v>
      </c>
      <c r="M64" s="29">
        <v>2786897</v>
      </c>
      <c r="N64" s="100">
        <f t="shared" si="2"/>
        <v>0</v>
      </c>
      <c r="O64" s="177">
        <f t="shared" si="2"/>
        <v>0</v>
      </c>
    </row>
    <row r="65" spans="1:15" x14ac:dyDescent="0.3">
      <c r="A65" s="54" t="s">
        <v>65</v>
      </c>
      <c r="B65" s="72">
        <v>0</v>
      </c>
      <c r="C65" s="29">
        <v>0</v>
      </c>
      <c r="D65" s="29">
        <v>0</v>
      </c>
      <c r="E65" s="29">
        <v>0</v>
      </c>
      <c r="F65" s="100">
        <f t="shared" si="1"/>
        <v>0</v>
      </c>
      <c r="G65" s="177">
        <f t="shared" si="1"/>
        <v>0</v>
      </c>
      <c r="I65" s="54" t="s">
        <v>65</v>
      </c>
      <c r="J65" s="72">
        <v>0</v>
      </c>
      <c r="K65" s="29">
        <v>0</v>
      </c>
      <c r="L65" s="29">
        <v>0</v>
      </c>
      <c r="M65" s="29">
        <v>0</v>
      </c>
      <c r="N65" s="100">
        <f t="shared" si="2"/>
        <v>0</v>
      </c>
      <c r="O65" s="177">
        <f t="shared" si="2"/>
        <v>0</v>
      </c>
    </row>
    <row r="66" spans="1:15" x14ac:dyDescent="0.3">
      <c r="A66" s="54" t="s">
        <v>66</v>
      </c>
      <c r="B66" s="72">
        <v>9</v>
      </c>
      <c r="C66" s="29">
        <v>1289999</v>
      </c>
      <c r="D66" s="29">
        <v>6</v>
      </c>
      <c r="E66" s="29">
        <v>1289999</v>
      </c>
      <c r="F66" s="100">
        <f t="shared" si="1"/>
        <v>3</v>
      </c>
      <c r="G66" s="177">
        <f t="shared" si="1"/>
        <v>0</v>
      </c>
      <c r="I66" s="54" t="s">
        <v>66</v>
      </c>
      <c r="J66" s="72">
        <v>9</v>
      </c>
      <c r="K66" s="29">
        <v>1289999</v>
      </c>
      <c r="L66" s="29">
        <v>6</v>
      </c>
      <c r="M66" s="29">
        <v>1289999</v>
      </c>
      <c r="N66" s="100">
        <f t="shared" si="2"/>
        <v>3</v>
      </c>
      <c r="O66" s="177">
        <f t="shared" si="2"/>
        <v>0</v>
      </c>
    </row>
    <row r="67" spans="1:15" x14ac:dyDescent="0.3">
      <c r="A67" s="83" t="s">
        <v>67</v>
      </c>
      <c r="B67" s="84">
        <v>18</v>
      </c>
      <c r="C67" s="32">
        <v>6594911</v>
      </c>
      <c r="D67" s="32">
        <v>18</v>
      </c>
      <c r="E67" s="32">
        <v>6594911</v>
      </c>
      <c r="F67" s="100">
        <f t="shared" si="1"/>
        <v>0</v>
      </c>
      <c r="G67" s="177">
        <f t="shared" si="1"/>
        <v>0</v>
      </c>
      <c r="I67" s="83" t="s">
        <v>67</v>
      </c>
      <c r="J67" s="84">
        <v>18</v>
      </c>
      <c r="K67" s="32">
        <v>6594911</v>
      </c>
      <c r="L67" s="32">
        <v>18</v>
      </c>
      <c r="M67" s="32">
        <v>6594911</v>
      </c>
      <c r="N67" s="100">
        <f t="shared" si="2"/>
        <v>0</v>
      </c>
      <c r="O67" s="177">
        <f t="shared" si="2"/>
        <v>0</v>
      </c>
    </row>
    <row r="68" spans="1:15" x14ac:dyDescent="0.3">
      <c r="A68" s="83" t="s">
        <v>68</v>
      </c>
      <c r="B68" s="84">
        <v>5</v>
      </c>
      <c r="C68" s="32">
        <v>541951</v>
      </c>
      <c r="D68" s="32">
        <v>5</v>
      </c>
      <c r="E68" s="32">
        <v>541951</v>
      </c>
      <c r="F68" s="100">
        <f t="shared" si="1"/>
        <v>0</v>
      </c>
      <c r="G68" s="177">
        <f t="shared" si="1"/>
        <v>0</v>
      </c>
      <c r="I68" s="83" t="s">
        <v>68</v>
      </c>
      <c r="J68" s="84">
        <v>5</v>
      </c>
      <c r="K68" s="32">
        <v>541951</v>
      </c>
      <c r="L68" s="32">
        <v>5</v>
      </c>
      <c r="M68" s="32">
        <v>541951</v>
      </c>
      <c r="N68" s="100">
        <f t="shared" si="2"/>
        <v>0</v>
      </c>
      <c r="O68" s="177">
        <f t="shared" si="2"/>
        <v>0</v>
      </c>
    </row>
    <row r="69" spans="1:15" x14ac:dyDescent="0.3">
      <c r="A69" s="83" t="s">
        <v>69</v>
      </c>
      <c r="B69" s="84">
        <v>1</v>
      </c>
      <c r="C69" s="32">
        <v>50000</v>
      </c>
      <c r="D69" s="32">
        <v>1</v>
      </c>
      <c r="E69" s="32">
        <v>50000</v>
      </c>
      <c r="F69" s="100">
        <f t="shared" si="1"/>
        <v>0</v>
      </c>
      <c r="G69" s="177">
        <f t="shared" si="1"/>
        <v>0</v>
      </c>
      <c r="I69" s="83" t="s">
        <v>69</v>
      </c>
      <c r="J69" s="84">
        <v>1</v>
      </c>
      <c r="K69" s="32">
        <v>50000</v>
      </c>
      <c r="L69" s="32">
        <v>1</v>
      </c>
      <c r="M69" s="32">
        <v>50000</v>
      </c>
      <c r="N69" s="100">
        <f t="shared" si="2"/>
        <v>0</v>
      </c>
      <c r="O69" s="177">
        <f t="shared" si="2"/>
        <v>0</v>
      </c>
    </row>
    <row r="70" spans="1:15" x14ac:dyDescent="0.3">
      <c r="A70" s="83" t="s">
        <v>1209</v>
      </c>
      <c r="B70" s="84">
        <v>0</v>
      </c>
      <c r="C70" s="32">
        <v>0</v>
      </c>
      <c r="D70" s="32">
        <v>0</v>
      </c>
      <c r="E70" s="32">
        <v>0</v>
      </c>
      <c r="F70" s="100">
        <f t="shared" si="1"/>
        <v>0</v>
      </c>
      <c r="G70" s="177">
        <f t="shared" si="1"/>
        <v>0</v>
      </c>
      <c r="I70" s="83" t="s">
        <v>1209</v>
      </c>
      <c r="J70" s="84">
        <v>0</v>
      </c>
      <c r="K70" s="32">
        <v>0</v>
      </c>
      <c r="L70" s="32">
        <v>0</v>
      </c>
      <c r="M70" s="32">
        <v>0</v>
      </c>
      <c r="N70" s="100">
        <f t="shared" si="2"/>
        <v>0</v>
      </c>
      <c r="O70" s="177">
        <f t="shared" si="2"/>
        <v>0</v>
      </c>
    </row>
    <row r="71" spans="1:15" x14ac:dyDescent="0.3">
      <c r="A71" s="83" t="s">
        <v>70</v>
      </c>
      <c r="B71" s="84">
        <v>10</v>
      </c>
      <c r="C71" s="32">
        <v>3774024</v>
      </c>
      <c r="D71" s="32">
        <v>10</v>
      </c>
      <c r="E71" s="32">
        <v>3774024</v>
      </c>
      <c r="F71" s="100">
        <f t="shared" si="1"/>
        <v>0</v>
      </c>
      <c r="G71" s="177">
        <f t="shared" si="1"/>
        <v>0</v>
      </c>
      <c r="I71" s="83" t="s">
        <v>70</v>
      </c>
      <c r="J71" s="84">
        <v>10</v>
      </c>
      <c r="K71" s="32">
        <v>3774024</v>
      </c>
      <c r="L71" s="32">
        <v>10</v>
      </c>
      <c r="M71" s="32">
        <v>3774024</v>
      </c>
      <c r="N71" s="100">
        <f t="shared" si="2"/>
        <v>0</v>
      </c>
      <c r="O71" s="177">
        <f t="shared" si="2"/>
        <v>0</v>
      </c>
    </row>
    <row r="72" spans="1:15" x14ac:dyDescent="0.3">
      <c r="A72" s="83" t="s">
        <v>71</v>
      </c>
      <c r="B72" s="84">
        <v>20</v>
      </c>
      <c r="C72" s="32">
        <v>11365296</v>
      </c>
      <c r="D72" s="32">
        <v>19</v>
      </c>
      <c r="E72" s="32">
        <v>11365296</v>
      </c>
      <c r="F72" s="100">
        <f t="shared" si="1"/>
        <v>1</v>
      </c>
      <c r="G72" s="177">
        <f t="shared" si="1"/>
        <v>0</v>
      </c>
      <c r="I72" s="83" t="s">
        <v>71</v>
      </c>
      <c r="J72" s="84">
        <v>20</v>
      </c>
      <c r="K72" s="32">
        <v>11365296</v>
      </c>
      <c r="L72" s="32">
        <v>19</v>
      </c>
      <c r="M72" s="32">
        <v>11365296</v>
      </c>
      <c r="N72" s="100">
        <f t="shared" si="2"/>
        <v>1</v>
      </c>
      <c r="O72" s="177">
        <f t="shared" si="2"/>
        <v>0</v>
      </c>
    </row>
    <row r="73" spans="1:15" x14ac:dyDescent="0.3">
      <c r="A73" s="83" t="s">
        <v>72</v>
      </c>
      <c r="B73" s="84">
        <v>1</v>
      </c>
      <c r="C73" s="32">
        <v>-7112</v>
      </c>
      <c r="D73" s="32">
        <v>1</v>
      </c>
      <c r="E73" s="32">
        <v>-7112</v>
      </c>
      <c r="F73" s="100">
        <f t="shared" si="1"/>
        <v>0</v>
      </c>
      <c r="G73" s="177">
        <f t="shared" si="1"/>
        <v>0</v>
      </c>
      <c r="I73" s="83" t="s">
        <v>72</v>
      </c>
      <c r="J73" s="84">
        <v>1</v>
      </c>
      <c r="K73" s="32">
        <v>-7112</v>
      </c>
      <c r="L73" s="32">
        <v>1</v>
      </c>
      <c r="M73" s="32">
        <v>-7112</v>
      </c>
      <c r="N73" s="100">
        <f t="shared" si="2"/>
        <v>0</v>
      </c>
      <c r="O73" s="177">
        <f t="shared" si="2"/>
        <v>0</v>
      </c>
    </row>
    <row r="74" spans="1:15" x14ac:dyDescent="0.3">
      <c r="A74" s="83" t="s">
        <v>73</v>
      </c>
      <c r="B74" s="84">
        <v>11</v>
      </c>
      <c r="C74" s="32">
        <v>3393362</v>
      </c>
      <c r="D74" s="32">
        <v>11</v>
      </c>
      <c r="E74" s="32">
        <v>3393362</v>
      </c>
      <c r="F74" s="100">
        <f t="shared" si="1"/>
        <v>0</v>
      </c>
      <c r="G74" s="177">
        <f t="shared" si="1"/>
        <v>0</v>
      </c>
      <c r="I74" s="83" t="s">
        <v>73</v>
      </c>
      <c r="J74" s="84">
        <v>11</v>
      </c>
      <c r="K74" s="32">
        <v>3393362</v>
      </c>
      <c r="L74" s="32">
        <v>11</v>
      </c>
      <c r="M74" s="32">
        <v>3393362</v>
      </c>
      <c r="N74" s="100">
        <f t="shared" si="2"/>
        <v>0</v>
      </c>
      <c r="O74" s="177">
        <f t="shared" si="2"/>
        <v>0</v>
      </c>
    </row>
    <row r="75" spans="1:15" ht="15" thickBot="1" x14ac:dyDescent="0.35">
      <c r="A75" s="93" t="s">
        <v>74</v>
      </c>
      <c r="B75" s="94">
        <v>0</v>
      </c>
      <c r="C75" s="95">
        <v>0</v>
      </c>
      <c r="D75" s="95">
        <v>0</v>
      </c>
      <c r="E75" s="95">
        <v>0</v>
      </c>
      <c r="F75" s="103">
        <f t="shared" si="1"/>
        <v>0</v>
      </c>
      <c r="G75" s="178">
        <f t="shared" si="1"/>
        <v>0</v>
      </c>
      <c r="I75" s="93" t="s">
        <v>74</v>
      </c>
      <c r="J75" s="94">
        <v>0</v>
      </c>
      <c r="K75" s="95">
        <v>0</v>
      </c>
      <c r="L75" s="95">
        <v>0</v>
      </c>
      <c r="M75" s="95">
        <v>0</v>
      </c>
      <c r="N75" s="103">
        <f t="shared" si="2"/>
        <v>0</v>
      </c>
      <c r="O75" s="178">
        <f t="shared" si="2"/>
        <v>0</v>
      </c>
    </row>
    <row r="76" spans="1:15" ht="15.6" thickTop="1" thickBot="1" x14ac:dyDescent="0.35">
      <c r="A76" s="99" t="s">
        <v>137</v>
      </c>
      <c r="B76" s="91">
        <f t="shared" ref="B76:G76" si="3">SUM(B15:B75)</f>
        <v>542</v>
      </c>
      <c r="C76" s="92">
        <f t="shared" si="3"/>
        <v>199178572</v>
      </c>
      <c r="D76" s="92">
        <f t="shared" si="3"/>
        <v>535</v>
      </c>
      <c r="E76" s="92">
        <f t="shared" si="3"/>
        <v>199178572</v>
      </c>
      <c r="F76" s="102">
        <f t="shared" si="3"/>
        <v>7</v>
      </c>
      <c r="G76" s="209">
        <f t="shared" si="3"/>
        <v>0</v>
      </c>
      <c r="I76" s="99" t="s">
        <v>137</v>
      </c>
      <c r="J76" s="91">
        <f t="shared" ref="J76:O76" si="4">SUM(J15:J75)</f>
        <v>542</v>
      </c>
      <c r="K76" s="92">
        <f t="shared" si="4"/>
        <v>199178572</v>
      </c>
      <c r="L76" s="92">
        <f t="shared" si="4"/>
        <v>535</v>
      </c>
      <c r="M76" s="92">
        <f t="shared" si="4"/>
        <v>199178572</v>
      </c>
      <c r="N76" s="102">
        <f t="shared" si="4"/>
        <v>7</v>
      </c>
      <c r="O76" s="209">
        <f t="shared" si="4"/>
        <v>0</v>
      </c>
    </row>
    <row r="78" spans="1:15" x14ac:dyDescent="0.3">
      <c r="A78" s="2" t="s">
        <v>812</v>
      </c>
      <c r="B78" t="s">
        <v>1293</v>
      </c>
      <c r="E78"/>
      <c r="F78"/>
      <c r="H78" s="65"/>
      <c r="I78" t="s">
        <v>1294</v>
      </c>
      <c r="J78" s="81"/>
    </row>
    <row r="79" spans="1:15" ht="15" thickBot="1" x14ac:dyDescent="0.35">
      <c r="A79" s="2" t="s">
        <v>814</v>
      </c>
      <c r="B79" t="s">
        <v>891</v>
      </c>
      <c r="E79"/>
      <c r="F79"/>
      <c r="H79" s="65"/>
      <c r="I79" t="s">
        <v>894</v>
      </c>
      <c r="J79" s="81"/>
    </row>
    <row r="80" spans="1:15" ht="42.75" customHeight="1" thickBot="1" x14ac:dyDescent="0.4">
      <c r="A80" s="62" t="s">
        <v>919</v>
      </c>
      <c r="B80" s="62" t="s">
        <v>774</v>
      </c>
      <c r="C80" s="22"/>
      <c r="D80" s="22"/>
      <c r="E80" s="23"/>
      <c r="F80" s="23"/>
      <c r="G80" s="23"/>
      <c r="I80" s="62" t="s">
        <v>920</v>
      </c>
      <c r="J80" s="62" t="s">
        <v>1254</v>
      </c>
      <c r="K80" s="22"/>
      <c r="L80" s="22"/>
      <c r="M80" s="23"/>
      <c r="N80" s="23"/>
      <c r="O80" s="23"/>
    </row>
    <row r="81" spans="1:15" ht="15" thickBot="1" x14ac:dyDescent="0.35">
      <c r="A81" s="332" t="s">
        <v>198</v>
      </c>
      <c r="B81" s="165" t="s">
        <v>637</v>
      </c>
      <c r="C81" s="166"/>
      <c r="D81" s="166" t="s">
        <v>638</v>
      </c>
      <c r="E81" s="167"/>
      <c r="F81" s="328" t="s">
        <v>636</v>
      </c>
      <c r="G81" s="333" t="s">
        <v>200</v>
      </c>
      <c r="I81" s="332" t="s">
        <v>198</v>
      </c>
      <c r="J81" s="165" t="s">
        <v>637</v>
      </c>
      <c r="K81" s="166"/>
      <c r="L81" s="166" t="s">
        <v>638</v>
      </c>
      <c r="M81" s="167"/>
      <c r="N81" s="328" t="s">
        <v>636</v>
      </c>
      <c r="O81" s="333" t="s">
        <v>200</v>
      </c>
    </row>
    <row r="82" spans="1:15" ht="15.6" thickTop="1" thickBot="1" x14ac:dyDescent="0.35">
      <c r="A82" s="332"/>
      <c r="B82" s="44" t="s">
        <v>197</v>
      </c>
      <c r="C82" s="45" t="s">
        <v>196</v>
      </c>
      <c r="D82" s="44" t="s">
        <v>197</v>
      </c>
      <c r="E82" s="45" t="s">
        <v>196</v>
      </c>
      <c r="F82" s="329"/>
      <c r="G82" s="334"/>
      <c r="I82" s="332"/>
      <c r="J82" s="44" t="s">
        <v>197</v>
      </c>
      <c r="K82" s="45" t="s">
        <v>196</v>
      </c>
      <c r="L82" s="44" t="s">
        <v>197</v>
      </c>
      <c r="M82" s="45" t="s">
        <v>196</v>
      </c>
      <c r="N82" s="329"/>
      <c r="O82" s="334"/>
    </row>
    <row r="83" spans="1:15" x14ac:dyDescent="0.3">
      <c r="A83" s="52" t="s">
        <v>1096</v>
      </c>
      <c r="B83" s="71">
        <v>0</v>
      </c>
      <c r="C83" s="38">
        <v>0</v>
      </c>
      <c r="D83" s="38">
        <v>0</v>
      </c>
      <c r="E83" s="38">
        <v>0</v>
      </c>
      <c r="F83" s="42">
        <f t="shared" ref="F83:G146" si="5">B83-D83</f>
        <v>0</v>
      </c>
      <c r="G83" s="177">
        <f t="shared" si="5"/>
        <v>0</v>
      </c>
      <c r="I83" s="52" t="s">
        <v>1096</v>
      </c>
      <c r="J83" s="71">
        <v>0</v>
      </c>
      <c r="K83" s="38">
        <v>0</v>
      </c>
      <c r="L83" s="38">
        <v>0</v>
      </c>
      <c r="M83" s="38">
        <v>0</v>
      </c>
      <c r="N83" s="42">
        <f t="shared" ref="N83:O146" si="6">J83-L83</f>
        <v>0</v>
      </c>
      <c r="O83" s="177">
        <f t="shared" si="6"/>
        <v>0</v>
      </c>
    </row>
    <row r="84" spans="1:15" x14ac:dyDescent="0.3">
      <c r="A84" s="105" t="s">
        <v>695</v>
      </c>
      <c r="B84" s="106">
        <v>0</v>
      </c>
      <c r="C84" s="28">
        <v>0</v>
      </c>
      <c r="D84" s="28">
        <v>0</v>
      </c>
      <c r="E84" s="28">
        <v>0</v>
      </c>
      <c r="F84" s="42">
        <f t="shared" si="5"/>
        <v>0</v>
      </c>
      <c r="G84" s="177">
        <f t="shared" si="5"/>
        <v>0</v>
      </c>
      <c r="I84" s="105" t="s">
        <v>695</v>
      </c>
      <c r="J84" s="106">
        <v>0</v>
      </c>
      <c r="K84" s="28">
        <v>0</v>
      </c>
      <c r="L84" s="28">
        <v>0</v>
      </c>
      <c r="M84" s="28">
        <v>0</v>
      </c>
      <c r="N84" s="42">
        <f t="shared" si="6"/>
        <v>0</v>
      </c>
      <c r="O84" s="177">
        <f t="shared" si="6"/>
        <v>0</v>
      </c>
    </row>
    <row r="85" spans="1:15" x14ac:dyDescent="0.3">
      <c r="A85" s="105" t="s">
        <v>696</v>
      </c>
      <c r="B85" s="106">
        <v>0</v>
      </c>
      <c r="C85" s="28">
        <v>0</v>
      </c>
      <c r="D85" s="28">
        <v>0</v>
      </c>
      <c r="E85" s="28">
        <v>0</v>
      </c>
      <c r="F85" s="42">
        <f t="shared" si="5"/>
        <v>0</v>
      </c>
      <c r="G85" s="177">
        <f t="shared" si="5"/>
        <v>0</v>
      </c>
      <c r="I85" s="105" t="s">
        <v>696</v>
      </c>
      <c r="J85" s="106">
        <v>0</v>
      </c>
      <c r="K85" s="28">
        <v>0</v>
      </c>
      <c r="L85" s="28">
        <v>0</v>
      </c>
      <c r="M85" s="28">
        <v>0</v>
      </c>
      <c r="N85" s="42">
        <f t="shared" si="6"/>
        <v>0</v>
      </c>
      <c r="O85" s="177">
        <f t="shared" si="6"/>
        <v>0</v>
      </c>
    </row>
    <row r="86" spans="1:15" x14ac:dyDescent="0.3">
      <c r="A86" s="105" t="s">
        <v>1097</v>
      </c>
      <c r="B86" s="106">
        <v>0</v>
      </c>
      <c r="C86" s="28">
        <v>0</v>
      </c>
      <c r="D86" s="28">
        <v>0</v>
      </c>
      <c r="E86" s="28">
        <v>0</v>
      </c>
      <c r="F86" s="42">
        <f t="shared" si="5"/>
        <v>0</v>
      </c>
      <c r="G86" s="177">
        <f t="shared" si="5"/>
        <v>0</v>
      </c>
      <c r="I86" s="105" t="s">
        <v>1097</v>
      </c>
      <c r="J86" s="106">
        <v>0</v>
      </c>
      <c r="K86" s="28">
        <v>0</v>
      </c>
      <c r="L86" s="28">
        <v>0</v>
      </c>
      <c r="M86" s="28">
        <v>0</v>
      </c>
      <c r="N86" s="42">
        <f t="shared" si="6"/>
        <v>0</v>
      </c>
      <c r="O86" s="177">
        <f t="shared" si="6"/>
        <v>0</v>
      </c>
    </row>
    <row r="87" spans="1:15" x14ac:dyDescent="0.3">
      <c r="A87" s="105" t="s">
        <v>205</v>
      </c>
      <c r="B87" s="106">
        <v>0</v>
      </c>
      <c r="C87" s="28">
        <v>0</v>
      </c>
      <c r="D87" s="28">
        <v>0</v>
      </c>
      <c r="E87" s="28">
        <v>0</v>
      </c>
      <c r="F87" s="42">
        <f t="shared" si="5"/>
        <v>0</v>
      </c>
      <c r="G87" s="177">
        <f t="shared" si="5"/>
        <v>0</v>
      </c>
      <c r="I87" s="105" t="s">
        <v>205</v>
      </c>
      <c r="J87" s="106">
        <v>0</v>
      </c>
      <c r="K87" s="28">
        <v>0</v>
      </c>
      <c r="L87" s="28">
        <v>0</v>
      </c>
      <c r="M87" s="28">
        <v>0</v>
      </c>
      <c r="N87" s="42">
        <f t="shared" si="6"/>
        <v>0</v>
      </c>
      <c r="O87" s="177">
        <f t="shared" si="6"/>
        <v>0</v>
      </c>
    </row>
    <row r="88" spans="1:15" x14ac:dyDescent="0.3">
      <c r="A88" s="105" t="s">
        <v>1098</v>
      </c>
      <c r="B88" s="106">
        <v>0</v>
      </c>
      <c r="C88" s="28">
        <v>0</v>
      </c>
      <c r="D88" s="28">
        <v>0</v>
      </c>
      <c r="E88" s="28">
        <v>0</v>
      </c>
      <c r="F88" s="42">
        <f t="shared" si="5"/>
        <v>0</v>
      </c>
      <c r="G88" s="177">
        <f t="shared" si="5"/>
        <v>0</v>
      </c>
      <c r="I88" s="105" t="s">
        <v>1098</v>
      </c>
      <c r="J88" s="106">
        <v>0</v>
      </c>
      <c r="K88" s="28">
        <v>0</v>
      </c>
      <c r="L88" s="28">
        <v>0</v>
      </c>
      <c r="M88" s="28">
        <v>0</v>
      </c>
      <c r="N88" s="42">
        <f t="shared" si="6"/>
        <v>0</v>
      </c>
      <c r="O88" s="177">
        <f t="shared" si="6"/>
        <v>0</v>
      </c>
    </row>
    <row r="89" spans="1:15" x14ac:dyDescent="0.3">
      <c r="A89" s="105" t="s">
        <v>697</v>
      </c>
      <c r="B89" s="106">
        <v>0</v>
      </c>
      <c r="C89" s="28">
        <v>0</v>
      </c>
      <c r="D89" s="28">
        <v>0</v>
      </c>
      <c r="E89" s="28">
        <v>0</v>
      </c>
      <c r="F89" s="42">
        <f t="shared" si="5"/>
        <v>0</v>
      </c>
      <c r="G89" s="177">
        <f t="shared" si="5"/>
        <v>0</v>
      </c>
      <c r="I89" s="105" t="s">
        <v>697</v>
      </c>
      <c r="J89" s="106">
        <v>0</v>
      </c>
      <c r="K89" s="28">
        <v>0</v>
      </c>
      <c r="L89" s="28">
        <v>0</v>
      </c>
      <c r="M89" s="28">
        <v>0</v>
      </c>
      <c r="N89" s="42">
        <f t="shared" si="6"/>
        <v>0</v>
      </c>
      <c r="O89" s="177">
        <f t="shared" si="6"/>
        <v>0</v>
      </c>
    </row>
    <row r="90" spans="1:15" x14ac:dyDescent="0.3">
      <c r="A90" s="105" t="s">
        <v>1099</v>
      </c>
      <c r="B90" s="106">
        <v>0</v>
      </c>
      <c r="C90" s="28">
        <v>0</v>
      </c>
      <c r="D90" s="28">
        <v>0</v>
      </c>
      <c r="E90" s="28">
        <v>0</v>
      </c>
      <c r="F90" s="42">
        <f t="shared" si="5"/>
        <v>0</v>
      </c>
      <c r="G90" s="177">
        <f t="shared" si="5"/>
        <v>0</v>
      </c>
      <c r="I90" s="105" t="s">
        <v>1099</v>
      </c>
      <c r="J90" s="106">
        <v>0</v>
      </c>
      <c r="K90" s="28">
        <v>0</v>
      </c>
      <c r="L90" s="28">
        <v>0</v>
      </c>
      <c r="M90" s="28">
        <v>0</v>
      </c>
      <c r="N90" s="42">
        <f t="shared" si="6"/>
        <v>0</v>
      </c>
      <c r="O90" s="177">
        <f t="shared" si="6"/>
        <v>0</v>
      </c>
    </row>
    <row r="91" spans="1:15" x14ac:dyDescent="0.3">
      <c r="A91" s="105" t="s">
        <v>1100</v>
      </c>
      <c r="B91" s="106">
        <v>0</v>
      </c>
      <c r="C91" s="28">
        <v>0</v>
      </c>
      <c r="D91" s="28">
        <v>0</v>
      </c>
      <c r="E91" s="28">
        <v>0</v>
      </c>
      <c r="F91" s="42">
        <f t="shared" si="5"/>
        <v>0</v>
      </c>
      <c r="G91" s="177">
        <f t="shared" si="5"/>
        <v>0</v>
      </c>
      <c r="I91" s="105" t="s">
        <v>1100</v>
      </c>
      <c r="J91" s="106">
        <v>0</v>
      </c>
      <c r="K91" s="28">
        <v>0</v>
      </c>
      <c r="L91" s="28">
        <v>0</v>
      </c>
      <c r="M91" s="28">
        <v>0</v>
      </c>
      <c r="N91" s="42">
        <f t="shared" si="6"/>
        <v>0</v>
      </c>
      <c r="O91" s="177">
        <f t="shared" si="6"/>
        <v>0</v>
      </c>
    </row>
    <row r="92" spans="1:15" x14ac:dyDescent="0.3">
      <c r="A92" s="105" t="s">
        <v>698</v>
      </c>
      <c r="B92" s="106">
        <v>0</v>
      </c>
      <c r="C92" s="28">
        <v>0</v>
      </c>
      <c r="D92" s="28">
        <v>0</v>
      </c>
      <c r="E92" s="28">
        <v>0</v>
      </c>
      <c r="F92" s="42">
        <f t="shared" si="5"/>
        <v>0</v>
      </c>
      <c r="G92" s="177">
        <f t="shared" si="5"/>
        <v>0</v>
      </c>
      <c r="I92" s="105" t="s">
        <v>698</v>
      </c>
      <c r="J92" s="106">
        <v>0</v>
      </c>
      <c r="K92" s="28">
        <v>0</v>
      </c>
      <c r="L92" s="28">
        <v>0</v>
      </c>
      <c r="M92" s="28">
        <v>0</v>
      </c>
      <c r="N92" s="42">
        <f t="shared" si="6"/>
        <v>0</v>
      </c>
      <c r="O92" s="177">
        <f t="shared" si="6"/>
        <v>0</v>
      </c>
    </row>
    <row r="93" spans="1:15" x14ac:dyDescent="0.3">
      <c r="A93" s="105" t="s">
        <v>699</v>
      </c>
      <c r="B93" s="106">
        <v>0</v>
      </c>
      <c r="C93" s="28">
        <v>0</v>
      </c>
      <c r="D93" s="28">
        <v>0</v>
      </c>
      <c r="E93" s="28">
        <v>0</v>
      </c>
      <c r="F93" s="42">
        <f t="shared" si="5"/>
        <v>0</v>
      </c>
      <c r="G93" s="177">
        <f t="shared" si="5"/>
        <v>0</v>
      </c>
      <c r="I93" s="105" t="s">
        <v>699</v>
      </c>
      <c r="J93" s="106">
        <v>0</v>
      </c>
      <c r="K93" s="28">
        <v>0</v>
      </c>
      <c r="L93" s="28">
        <v>0</v>
      </c>
      <c r="M93" s="28">
        <v>0</v>
      </c>
      <c r="N93" s="42">
        <f t="shared" si="6"/>
        <v>0</v>
      </c>
      <c r="O93" s="177">
        <f t="shared" si="6"/>
        <v>0</v>
      </c>
    </row>
    <row r="94" spans="1:15" x14ac:dyDescent="0.3">
      <c r="A94" s="105" t="s">
        <v>700</v>
      </c>
      <c r="B94" s="106">
        <v>0</v>
      </c>
      <c r="C94" s="28">
        <v>0</v>
      </c>
      <c r="D94" s="28">
        <v>0</v>
      </c>
      <c r="E94" s="28">
        <v>0</v>
      </c>
      <c r="F94" s="42">
        <f t="shared" si="5"/>
        <v>0</v>
      </c>
      <c r="G94" s="177">
        <f t="shared" si="5"/>
        <v>0</v>
      </c>
      <c r="I94" s="105" t="s">
        <v>700</v>
      </c>
      <c r="J94" s="106">
        <v>0</v>
      </c>
      <c r="K94" s="28">
        <v>0</v>
      </c>
      <c r="L94" s="28">
        <v>0</v>
      </c>
      <c r="M94" s="28">
        <v>0</v>
      </c>
      <c r="N94" s="42">
        <f t="shared" si="6"/>
        <v>0</v>
      </c>
      <c r="O94" s="177">
        <f t="shared" si="6"/>
        <v>0</v>
      </c>
    </row>
    <row r="95" spans="1:15" x14ac:dyDescent="0.3">
      <c r="A95" s="105" t="s">
        <v>701</v>
      </c>
      <c r="B95" s="106">
        <v>0</v>
      </c>
      <c r="C95" s="28">
        <v>0</v>
      </c>
      <c r="D95" s="28">
        <v>0</v>
      </c>
      <c r="E95" s="28">
        <v>0</v>
      </c>
      <c r="F95" s="42">
        <f t="shared" si="5"/>
        <v>0</v>
      </c>
      <c r="G95" s="177">
        <f t="shared" si="5"/>
        <v>0</v>
      </c>
      <c r="I95" s="105" t="s">
        <v>701</v>
      </c>
      <c r="J95" s="106">
        <v>0</v>
      </c>
      <c r="K95" s="28">
        <v>0</v>
      </c>
      <c r="L95" s="28">
        <v>0</v>
      </c>
      <c r="M95" s="28">
        <v>0</v>
      </c>
      <c r="N95" s="42">
        <f t="shared" si="6"/>
        <v>0</v>
      </c>
      <c r="O95" s="177">
        <f t="shared" si="6"/>
        <v>0</v>
      </c>
    </row>
    <row r="96" spans="1:15" x14ac:dyDescent="0.3">
      <c r="A96" s="105" t="s">
        <v>1101</v>
      </c>
      <c r="B96" s="106">
        <v>0</v>
      </c>
      <c r="C96" s="28">
        <v>0</v>
      </c>
      <c r="D96" s="28">
        <v>0</v>
      </c>
      <c r="E96" s="28">
        <v>0</v>
      </c>
      <c r="F96" s="42">
        <f t="shared" si="5"/>
        <v>0</v>
      </c>
      <c r="G96" s="177">
        <f t="shared" si="5"/>
        <v>0</v>
      </c>
      <c r="I96" s="105" t="s">
        <v>1101</v>
      </c>
      <c r="J96" s="106">
        <v>0</v>
      </c>
      <c r="K96" s="28">
        <v>0</v>
      </c>
      <c r="L96" s="28">
        <v>0</v>
      </c>
      <c r="M96" s="28">
        <v>0</v>
      </c>
      <c r="N96" s="42">
        <f t="shared" si="6"/>
        <v>0</v>
      </c>
      <c r="O96" s="177">
        <f t="shared" si="6"/>
        <v>0</v>
      </c>
    </row>
    <row r="97" spans="1:15" x14ac:dyDescent="0.3">
      <c r="A97" s="105" t="s">
        <v>702</v>
      </c>
      <c r="B97" s="106">
        <v>0</v>
      </c>
      <c r="C97" s="28">
        <v>0</v>
      </c>
      <c r="D97" s="28">
        <v>0</v>
      </c>
      <c r="E97" s="28">
        <v>0</v>
      </c>
      <c r="F97" s="42">
        <f t="shared" si="5"/>
        <v>0</v>
      </c>
      <c r="G97" s="177">
        <f t="shared" si="5"/>
        <v>0</v>
      </c>
      <c r="I97" s="105" t="s">
        <v>702</v>
      </c>
      <c r="J97" s="106">
        <v>0</v>
      </c>
      <c r="K97" s="28">
        <v>0</v>
      </c>
      <c r="L97" s="28">
        <v>0</v>
      </c>
      <c r="M97" s="28">
        <v>0</v>
      </c>
      <c r="N97" s="42">
        <f t="shared" si="6"/>
        <v>0</v>
      </c>
      <c r="O97" s="177">
        <f t="shared" si="6"/>
        <v>0</v>
      </c>
    </row>
    <row r="98" spans="1:15" x14ac:dyDescent="0.3">
      <c r="A98" s="105" t="s">
        <v>703</v>
      </c>
      <c r="B98" s="106">
        <v>0</v>
      </c>
      <c r="C98" s="28">
        <v>0</v>
      </c>
      <c r="D98" s="28">
        <v>0</v>
      </c>
      <c r="E98" s="28">
        <v>0</v>
      </c>
      <c r="F98" s="42">
        <f t="shared" si="5"/>
        <v>0</v>
      </c>
      <c r="G98" s="177">
        <f t="shared" si="5"/>
        <v>0</v>
      </c>
      <c r="I98" s="105" t="s">
        <v>703</v>
      </c>
      <c r="J98" s="106">
        <v>0</v>
      </c>
      <c r="K98" s="28">
        <v>0</v>
      </c>
      <c r="L98" s="28">
        <v>0</v>
      </c>
      <c r="M98" s="28">
        <v>0</v>
      </c>
      <c r="N98" s="42">
        <f t="shared" si="6"/>
        <v>0</v>
      </c>
      <c r="O98" s="177">
        <f t="shared" si="6"/>
        <v>0</v>
      </c>
    </row>
    <row r="99" spans="1:15" x14ac:dyDescent="0.3">
      <c r="A99" s="105" t="s">
        <v>704</v>
      </c>
      <c r="B99" s="106">
        <v>0</v>
      </c>
      <c r="C99" s="28">
        <v>0</v>
      </c>
      <c r="D99" s="28">
        <v>0</v>
      </c>
      <c r="E99" s="28">
        <v>0</v>
      </c>
      <c r="F99" s="42">
        <f t="shared" si="5"/>
        <v>0</v>
      </c>
      <c r="G99" s="177">
        <f t="shared" si="5"/>
        <v>0</v>
      </c>
      <c r="I99" s="105" t="s">
        <v>704</v>
      </c>
      <c r="J99" s="106">
        <v>0</v>
      </c>
      <c r="K99" s="28">
        <v>0</v>
      </c>
      <c r="L99" s="28">
        <v>0</v>
      </c>
      <c r="M99" s="28">
        <v>0</v>
      </c>
      <c r="N99" s="42">
        <f t="shared" si="6"/>
        <v>0</v>
      </c>
      <c r="O99" s="177">
        <f t="shared" si="6"/>
        <v>0</v>
      </c>
    </row>
    <row r="100" spans="1:15" x14ac:dyDescent="0.3">
      <c r="A100" s="105" t="s">
        <v>1102</v>
      </c>
      <c r="B100" s="106">
        <v>0</v>
      </c>
      <c r="C100" s="28">
        <v>0</v>
      </c>
      <c r="D100" s="28">
        <v>0</v>
      </c>
      <c r="E100" s="28">
        <v>0</v>
      </c>
      <c r="F100" s="42">
        <f t="shared" si="5"/>
        <v>0</v>
      </c>
      <c r="G100" s="177">
        <f t="shared" si="5"/>
        <v>0</v>
      </c>
      <c r="I100" s="105" t="s">
        <v>1102</v>
      </c>
      <c r="J100" s="106">
        <v>0</v>
      </c>
      <c r="K100" s="28">
        <v>0</v>
      </c>
      <c r="L100" s="28">
        <v>0</v>
      </c>
      <c r="M100" s="28">
        <v>0</v>
      </c>
      <c r="N100" s="42">
        <f t="shared" si="6"/>
        <v>0</v>
      </c>
      <c r="O100" s="177">
        <f t="shared" si="6"/>
        <v>0</v>
      </c>
    </row>
    <row r="101" spans="1:15" x14ac:dyDescent="0.3">
      <c r="A101" s="105" t="s">
        <v>705</v>
      </c>
      <c r="B101" s="106">
        <v>0</v>
      </c>
      <c r="C101" s="28">
        <v>0</v>
      </c>
      <c r="D101" s="28">
        <v>0</v>
      </c>
      <c r="E101" s="28">
        <v>0</v>
      </c>
      <c r="F101" s="42">
        <f t="shared" si="5"/>
        <v>0</v>
      </c>
      <c r="G101" s="177">
        <f t="shared" si="5"/>
        <v>0</v>
      </c>
      <c r="I101" s="105" t="s">
        <v>705</v>
      </c>
      <c r="J101" s="106">
        <v>0</v>
      </c>
      <c r="K101" s="28">
        <v>0</v>
      </c>
      <c r="L101" s="28">
        <v>0</v>
      </c>
      <c r="M101" s="28">
        <v>0</v>
      </c>
      <c r="N101" s="42">
        <f t="shared" si="6"/>
        <v>0</v>
      </c>
      <c r="O101" s="177">
        <f t="shared" si="6"/>
        <v>0</v>
      </c>
    </row>
    <row r="102" spans="1:15" x14ac:dyDescent="0.3">
      <c r="A102" s="105" t="s">
        <v>492</v>
      </c>
      <c r="B102" s="106">
        <v>0</v>
      </c>
      <c r="C102" s="28">
        <v>0</v>
      </c>
      <c r="D102" s="28">
        <v>0</v>
      </c>
      <c r="E102" s="28">
        <v>0</v>
      </c>
      <c r="F102" s="42">
        <f t="shared" si="5"/>
        <v>0</v>
      </c>
      <c r="G102" s="177">
        <f t="shared" si="5"/>
        <v>0</v>
      </c>
      <c r="I102" s="105" t="s">
        <v>492</v>
      </c>
      <c r="J102" s="106">
        <v>0</v>
      </c>
      <c r="K102" s="28">
        <v>0</v>
      </c>
      <c r="L102" s="28">
        <v>0</v>
      </c>
      <c r="M102" s="28">
        <v>0</v>
      </c>
      <c r="N102" s="42">
        <f t="shared" si="6"/>
        <v>0</v>
      </c>
      <c r="O102" s="177">
        <f t="shared" si="6"/>
        <v>0</v>
      </c>
    </row>
    <row r="103" spans="1:15" x14ac:dyDescent="0.3">
      <c r="A103" s="105" t="s">
        <v>1103</v>
      </c>
      <c r="B103" s="106">
        <v>0</v>
      </c>
      <c r="C103" s="28">
        <v>0</v>
      </c>
      <c r="D103" s="28">
        <v>0</v>
      </c>
      <c r="E103" s="28">
        <v>0</v>
      </c>
      <c r="F103" s="42">
        <f t="shared" si="5"/>
        <v>0</v>
      </c>
      <c r="G103" s="177">
        <f t="shared" si="5"/>
        <v>0</v>
      </c>
      <c r="I103" s="105" t="s">
        <v>1103</v>
      </c>
      <c r="J103" s="106">
        <v>0</v>
      </c>
      <c r="K103" s="28">
        <v>0</v>
      </c>
      <c r="L103" s="28">
        <v>0</v>
      </c>
      <c r="M103" s="28">
        <v>0</v>
      </c>
      <c r="N103" s="42">
        <f t="shared" si="6"/>
        <v>0</v>
      </c>
      <c r="O103" s="177">
        <f t="shared" si="6"/>
        <v>0</v>
      </c>
    </row>
    <row r="104" spans="1:15" x14ac:dyDescent="0.3">
      <c r="A104" s="105" t="s">
        <v>706</v>
      </c>
      <c r="B104" s="106">
        <v>0</v>
      </c>
      <c r="C104" s="28">
        <v>0</v>
      </c>
      <c r="D104" s="28">
        <v>0</v>
      </c>
      <c r="E104" s="28">
        <v>0</v>
      </c>
      <c r="F104" s="42">
        <f t="shared" si="5"/>
        <v>0</v>
      </c>
      <c r="G104" s="177">
        <f t="shared" si="5"/>
        <v>0</v>
      </c>
      <c r="I104" s="105" t="s">
        <v>706</v>
      </c>
      <c r="J104" s="106">
        <v>0</v>
      </c>
      <c r="K104" s="28">
        <v>0</v>
      </c>
      <c r="L104" s="28">
        <v>0</v>
      </c>
      <c r="M104" s="28">
        <v>0</v>
      </c>
      <c r="N104" s="42">
        <f t="shared" si="6"/>
        <v>0</v>
      </c>
      <c r="O104" s="177">
        <f t="shared" si="6"/>
        <v>0</v>
      </c>
    </row>
    <row r="105" spans="1:15" x14ac:dyDescent="0.3">
      <c r="A105" s="105" t="s">
        <v>1104</v>
      </c>
      <c r="B105" s="106">
        <v>0</v>
      </c>
      <c r="C105" s="28">
        <v>0</v>
      </c>
      <c r="D105" s="28">
        <v>0</v>
      </c>
      <c r="E105" s="28">
        <v>0</v>
      </c>
      <c r="F105" s="42">
        <f t="shared" si="5"/>
        <v>0</v>
      </c>
      <c r="G105" s="177">
        <f t="shared" si="5"/>
        <v>0</v>
      </c>
      <c r="I105" s="105" t="s">
        <v>1104</v>
      </c>
      <c r="J105" s="106">
        <v>0</v>
      </c>
      <c r="K105" s="28">
        <v>0</v>
      </c>
      <c r="L105" s="28">
        <v>0</v>
      </c>
      <c r="M105" s="28">
        <v>0</v>
      </c>
      <c r="N105" s="42">
        <f t="shared" si="6"/>
        <v>0</v>
      </c>
      <c r="O105" s="177">
        <f t="shared" si="6"/>
        <v>0</v>
      </c>
    </row>
    <row r="106" spans="1:15" x14ac:dyDescent="0.3">
      <c r="A106" s="105" t="s">
        <v>1206</v>
      </c>
      <c r="B106" s="106">
        <v>0</v>
      </c>
      <c r="C106" s="28">
        <v>0</v>
      </c>
      <c r="D106" s="28">
        <v>0</v>
      </c>
      <c r="E106" s="28">
        <v>0</v>
      </c>
      <c r="F106" s="42">
        <f t="shared" si="5"/>
        <v>0</v>
      </c>
      <c r="G106" s="177">
        <f t="shared" si="5"/>
        <v>0</v>
      </c>
      <c r="I106" s="105" t="s">
        <v>1206</v>
      </c>
      <c r="J106" s="106">
        <v>0</v>
      </c>
      <c r="K106" s="28">
        <v>0</v>
      </c>
      <c r="L106" s="28">
        <v>0</v>
      </c>
      <c r="M106" s="28">
        <v>0</v>
      </c>
      <c r="N106" s="42">
        <f t="shared" si="6"/>
        <v>0</v>
      </c>
      <c r="O106" s="177">
        <f t="shared" si="6"/>
        <v>0</v>
      </c>
    </row>
    <row r="107" spans="1:15" x14ac:dyDescent="0.3">
      <c r="A107" s="105" t="s">
        <v>775</v>
      </c>
      <c r="B107" s="106">
        <v>0</v>
      </c>
      <c r="C107" s="28">
        <v>0</v>
      </c>
      <c r="D107" s="28">
        <v>0</v>
      </c>
      <c r="E107" s="28">
        <v>0</v>
      </c>
      <c r="F107" s="42">
        <f t="shared" si="5"/>
        <v>0</v>
      </c>
      <c r="G107" s="177">
        <f t="shared" si="5"/>
        <v>0</v>
      </c>
      <c r="I107" s="105" t="s">
        <v>775</v>
      </c>
      <c r="J107" s="106">
        <v>0</v>
      </c>
      <c r="K107" s="28">
        <v>0</v>
      </c>
      <c r="L107" s="28">
        <v>0</v>
      </c>
      <c r="M107" s="28">
        <v>0</v>
      </c>
      <c r="N107" s="42">
        <f t="shared" si="6"/>
        <v>0</v>
      </c>
      <c r="O107" s="177">
        <f t="shared" si="6"/>
        <v>0</v>
      </c>
    </row>
    <row r="108" spans="1:15" x14ac:dyDescent="0.3">
      <c r="A108" s="105" t="s">
        <v>707</v>
      </c>
      <c r="B108" s="106">
        <v>0</v>
      </c>
      <c r="C108" s="28">
        <v>0</v>
      </c>
      <c r="D108" s="28">
        <v>0</v>
      </c>
      <c r="E108" s="28">
        <v>0</v>
      </c>
      <c r="F108" s="42">
        <f t="shared" si="5"/>
        <v>0</v>
      </c>
      <c r="G108" s="177">
        <f t="shared" si="5"/>
        <v>0</v>
      </c>
      <c r="I108" s="105" t="s">
        <v>707</v>
      </c>
      <c r="J108" s="106">
        <v>0</v>
      </c>
      <c r="K108" s="28">
        <v>0</v>
      </c>
      <c r="L108" s="28">
        <v>0</v>
      </c>
      <c r="M108" s="28">
        <v>0</v>
      </c>
      <c r="N108" s="42">
        <f t="shared" si="6"/>
        <v>0</v>
      </c>
      <c r="O108" s="177">
        <f t="shared" si="6"/>
        <v>0</v>
      </c>
    </row>
    <row r="109" spans="1:15" x14ac:dyDescent="0.3">
      <c r="A109" s="105" t="s">
        <v>1105</v>
      </c>
      <c r="B109" s="106">
        <v>0</v>
      </c>
      <c r="C109" s="28">
        <v>0</v>
      </c>
      <c r="D109" s="28">
        <v>0</v>
      </c>
      <c r="E109" s="28">
        <v>0</v>
      </c>
      <c r="F109" s="42">
        <f t="shared" si="5"/>
        <v>0</v>
      </c>
      <c r="G109" s="177">
        <f t="shared" si="5"/>
        <v>0</v>
      </c>
      <c r="I109" s="105" t="s">
        <v>1105</v>
      </c>
      <c r="J109" s="106">
        <v>0</v>
      </c>
      <c r="K109" s="28">
        <v>0</v>
      </c>
      <c r="L109" s="28">
        <v>0</v>
      </c>
      <c r="M109" s="28">
        <v>0</v>
      </c>
      <c r="N109" s="42">
        <f t="shared" si="6"/>
        <v>0</v>
      </c>
      <c r="O109" s="177">
        <f t="shared" si="6"/>
        <v>0</v>
      </c>
    </row>
    <row r="110" spans="1:15" x14ac:dyDescent="0.3">
      <c r="A110" s="105" t="s">
        <v>1106</v>
      </c>
      <c r="B110" s="106">
        <v>0</v>
      </c>
      <c r="C110" s="28">
        <v>0</v>
      </c>
      <c r="D110" s="28">
        <v>0</v>
      </c>
      <c r="E110" s="28">
        <v>0</v>
      </c>
      <c r="F110" s="42">
        <f t="shared" si="5"/>
        <v>0</v>
      </c>
      <c r="G110" s="177">
        <f t="shared" si="5"/>
        <v>0</v>
      </c>
      <c r="I110" s="105" t="s">
        <v>1106</v>
      </c>
      <c r="J110" s="106">
        <v>0</v>
      </c>
      <c r="K110" s="28">
        <v>0</v>
      </c>
      <c r="L110" s="28">
        <v>0</v>
      </c>
      <c r="M110" s="28">
        <v>0</v>
      </c>
      <c r="N110" s="42">
        <f t="shared" si="6"/>
        <v>0</v>
      </c>
      <c r="O110" s="177">
        <f t="shared" si="6"/>
        <v>0</v>
      </c>
    </row>
    <row r="111" spans="1:15" x14ac:dyDescent="0.3">
      <c r="A111" s="105" t="s">
        <v>1107</v>
      </c>
      <c r="B111" s="106">
        <v>0</v>
      </c>
      <c r="C111" s="28">
        <v>0</v>
      </c>
      <c r="D111" s="28">
        <v>0</v>
      </c>
      <c r="E111" s="28">
        <v>0</v>
      </c>
      <c r="F111" s="42">
        <f t="shared" si="5"/>
        <v>0</v>
      </c>
      <c r="G111" s="177">
        <f t="shared" si="5"/>
        <v>0</v>
      </c>
      <c r="I111" s="105" t="s">
        <v>1107</v>
      </c>
      <c r="J111" s="106">
        <v>0</v>
      </c>
      <c r="K111" s="28">
        <v>0</v>
      </c>
      <c r="L111" s="28">
        <v>0</v>
      </c>
      <c r="M111" s="28">
        <v>0</v>
      </c>
      <c r="N111" s="42">
        <f t="shared" si="6"/>
        <v>0</v>
      </c>
      <c r="O111" s="177">
        <f t="shared" si="6"/>
        <v>0</v>
      </c>
    </row>
    <row r="112" spans="1:15" x14ac:dyDescent="0.3">
      <c r="A112" s="105" t="s">
        <v>708</v>
      </c>
      <c r="B112" s="106">
        <v>0</v>
      </c>
      <c r="C112" s="28">
        <v>0</v>
      </c>
      <c r="D112" s="28">
        <v>0</v>
      </c>
      <c r="E112" s="28">
        <v>0</v>
      </c>
      <c r="F112" s="42">
        <f t="shared" si="5"/>
        <v>0</v>
      </c>
      <c r="G112" s="177">
        <f t="shared" si="5"/>
        <v>0</v>
      </c>
      <c r="I112" s="105" t="s">
        <v>708</v>
      </c>
      <c r="J112" s="106">
        <v>0</v>
      </c>
      <c r="K112" s="28">
        <v>0</v>
      </c>
      <c r="L112" s="28">
        <v>0</v>
      </c>
      <c r="M112" s="28">
        <v>0</v>
      </c>
      <c r="N112" s="42">
        <f t="shared" si="6"/>
        <v>0</v>
      </c>
      <c r="O112" s="177">
        <f t="shared" si="6"/>
        <v>0</v>
      </c>
    </row>
    <row r="113" spans="1:15" x14ac:dyDescent="0.3">
      <c r="A113" s="105" t="s">
        <v>1108</v>
      </c>
      <c r="B113" s="106">
        <v>0</v>
      </c>
      <c r="C113" s="28">
        <v>0</v>
      </c>
      <c r="D113" s="28">
        <v>0</v>
      </c>
      <c r="E113" s="28">
        <v>0</v>
      </c>
      <c r="F113" s="42">
        <f t="shared" si="5"/>
        <v>0</v>
      </c>
      <c r="G113" s="177">
        <f t="shared" si="5"/>
        <v>0</v>
      </c>
      <c r="I113" s="105" t="s">
        <v>1108</v>
      </c>
      <c r="J113" s="106">
        <v>0</v>
      </c>
      <c r="K113" s="28">
        <v>0</v>
      </c>
      <c r="L113" s="28">
        <v>0</v>
      </c>
      <c r="M113" s="28">
        <v>0</v>
      </c>
      <c r="N113" s="42">
        <f t="shared" si="6"/>
        <v>0</v>
      </c>
      <c r="O113" s="177">
        <f t="shared" si="6"/>
        <v>0</v>
      </c>
    </row>
    <row r="114" spans="1:15" x14ac:dyDescent="0.3">
      <c r="A114" s="105" t="s">
        <v>1109</v>
      </c>
      <c r="B114" s="106">
        <v>0</v>
      </c>
      <c r="C114" s="28">
        <v>0</v>
      </c>
      <c r="D114" s="28">
        <v>0</v>
      </c>
      <c r="E114" s="28">
        <v>0</v>
      </c>
      <c r="F114" s="42">
        <f t="shared" si="5"/>
        <v>0</v>
      </c>
      <c r="G114" s="177">
        <f t="shared" si="5"/>
        <v>0</v>
      </c>
      <c r="I114" s="105" t="s">
        <v>1109</v>
      </c>
      <c r="J114" s="106">
        <v>0</v>
      </c>
      <c r="K114" s="28">
        <v>0</v>
      </c>
      <c r="L114" s="28">
        <v>0</v>
      </c>
      <c r="M114" s="28">
        <v>0</v>
      </c>
      <c r="N114" s="42">
        <f t="shared" si="6"/>
        <v>0</v>
      </c>
      <c r="O114" s="177">
        <f t="shared" si="6"/>
        <v>0</v>
      </c>
    </row>
    <row r="115" spans="1:15" x14ac:dyDescent="0.3">
      <c r="A115" s="105" t="s">
        <v>1110</v>
      </c>
      <c r="B115" s="106">
        <v>0</v>
      </c>
      <c r="C115" s="28">
        <v>0</v>
      </c>
      <c r="D115" s="28">
        <v>0</v>
      </c>
      <c r="E115" s="28">
        <v>0</v>
      </c>
      <c r="F115" s="42">
        <f t="shared" si="5"/>
        <v>0</v>
      </c>
      <c r="G115" s="177">
        <f t="shared" si="5"/>
        <v>0</v>
      </c>
      <c r="I115" s="105" t="s">
        <v>1110</v>
      </c>
      <c r="J115" s="106">
        <v>0</v>
      </c>
      <c r="K115" s="28">
        <v>0</v>
      </c>
      <c r="L115" s="28">
        <v>0</v>
      </c>
      <c r="M115" s="28">
        <v>0</v>
      </c>
      <c r="N115" s="42">
        <f t="shared" si="6"/>
        <v>0</v>
      </c>
      <c r="O115" s="177">
        <f t="shared" si="6"/>
        <v>0</v>
      </c>
    </row>
    <row r="116" spans="1:15" x14ac:dyDescent="0.3">
      <c r="A116" s="105" t="s">
        <v>776</v>
      </c>
      <c r="B116" s="106">
        <v>0</v>
      </c>
      <c r="C116" s="28">
        <v>0</v>
      </c>
      <c r="D116" s="28">
        <v>0</v>
      </c>
      <c r="E116" s="28">
        <v>0</v>
      </c>
      <c r="F116" s="42">
        <f t="shared" si="5"/>
        <v>0</v>
      </c>
      <c r="G116" s="177">
        <f t="shared" si="5"/>
        <v>0</v>
      </c>
      <c r="I116" s="105" t="s">
        <v>776</v>
      </c>
      <c r="J116" s="106">
        <v>0</v>
      </c>
      <c r="K116" s="28">
        <v>0</v>
      </c>
      <c r="L116" s="28">
        <v>0</v>
      </c>
      <c r="M116" s="28">
        <v>0</v>
      </c>
      <c r="N116" s="42">
        <f t="shared" si="6"/>
        <v>0</v>
      </c>
      <c r="O116" s="177">
        <f t="shared" si="6"/>
        <v>0</v>
      </c>
    </row>
    <row r="117" spans="1:15" x14ac:dyDescent="0.3">
      <c r="A117" s="105" t="s">
        <v>709</v>
      </c>
      <c r="B117" s="106">
        <v>0</v>
      </c>
      <c r="C117" s="28">
        <v>0</v>
      </c>
      <c r="D117" s="28">
        <v>0</v>
      </c>
      <c r="E117" s="28">
        <v>0</v>
      </c>
      <c r="F117" s="42">
        <f t="shared" si="5"/>
        <v>0</v>
      </c>
      <c r="G117" s="177">
        <f t="shared" si="5"/>
        <v>0</v>
      </c>
      <c r="I117" s="105" t="s">
        <v>709</v>
      </c>
      <c r="J117" s="106">
        <v>0</v>
      </c>
      <c r="K117" s="28">
        <v>0</v>
      </c>
      <c r="L117" s="28">
        <v>0</v>
      </c>
      <c r="M117" s="28">
        <v>0</v>
      </c>
      <c r="N117" s="42">
        <f t="shared" si="6"/>
        <v>0</v>
      </c>
      <c r="O117" s="177">
        <f t="shared" si="6"/>
        <v>0</v>
      </c>
    </row>
    <row r="118" spans="1:15" x14ac:dyDescent="0.3">
      <c r="A118" s="105" t="s">
        <v>710</v>
      </c>
      <c r="B118" s="106">
        <v>0</v>
      </c>
      <c r="C118" s="28">
        <v>0</v>
      </c>
      <c r="D118" s="28">
        <v>0</v>
      </c>
      <c r="E118" s="28">
        <v>0</v>
      </c>
      <c r="F118" s="42">
        <f t="shared" si="5"/>
        <v>0</v>
      </c>
      <c r="G118" s="177">
        <f t="shared" si="5"/>
        <v>0</v>
      </c>
      <c r="I118" s="105" t="s">
        <v>710</v>
      </c>
      <c r="J118" s="106">
        <v>0</v>
      </c>
      <c r="K118" s="28">
        <v>0</v>
      </c>
      <c r="L118" s="28">
        <v>0</v>
      </c>
      <c r="M118" s="28">
        <v>0</v>
      </c>
      <c r="N118" s="42">
        <f t="shared" si="6"/>
        <v>0</v>
      </c>
      <c r="O118" s="177">
        <f t="shared" si="6"/>
        <v>0</v>
      </c>
    </row>
    <row r="119" spans="1:15" x14ac:dyDescent="0.3">
      <c r="A119" s="105" t="s">
        <v>1111</v>
      </c>
      <c r="B119" s="106">
        <v>0</v>
      </c>
      <c r="C119" s="28">
        <v>0</v>
      </c>
      <c r="D119" s="28">
        <v>0</v>
      </c>
      <c r="E119" s="28">
        <v>0</v>
      </c>
      <c r="F119" s="42">
        <f t="shared" si="5"/>
        <v>0</v>
      </c>
      <c r="G119" s="177">
        <f t="shared" si="5"/>
        <v>0</v>
      </c>
      <c r="I119" s="105" t="s">
        <v>1111</v>
      </c>
      <c r="J119" s="106">
        <v>0</v>
      </c>
      <c r="K119" s="28">
        <v>0</v>
      </c>
      <c r="L119" s="28">
        <v>0</v>
      </c>
      <c r="M119" s="28">
        <v>0</v>
      </c>
      <c r="N119" s="42">
        <f t="shared" si="6"/>
        <v>0</v>
      </c>
      <c r="O119" s="177">
        <f t="shared" si="6"/>
        <v>0</v>
      </c>
    </row>
    <row r="120" spans="1:15" x14ac:dyDescent="0.3">
      <c r="A120" s="105" t="s">
        <v>1112</v>
      </c>
      <c r="B120" s="106">
        <v>0</v>
      </c>
      <c r="C120" s="28">
        <v>0</v>
      </c>
      <c r="D120" s="28">
        <v>0</v>
      </c>
      <c r="E120" s="28">
        <v>0</v>
      </c>
      <c r="F120" s="42">
        <f t="shared" si="5"/>
        <v>0</v>
      </c>
      <c r="G120" s="177">
        <f t="shared" si="5"/>
        <v>0</v>
      </c>
      <c r="I120" s="105" t="s">
        <v>1112</v>
      </c>
      <c r="J120" s="106">
        <v>0</v>
      </c>
      <c r="K120" s="28">
        <v>0</v>
      </c>
      <c r="L120" s="28">
        <v>0</v>
      </c>
      <c r="M120" s="28">
        <v>0</v>
      </c>
      <c r="N120" s="42">
        <f t="shared" si="6"/>
        <v>0</v>
      </c>
      <c r="O120" s="177">
        <f t="shared" si="6"/>
        <v>0</v>
      </c>
    </row>
    <row r="121" spans="1:15" x14ac:dyDescent="0.3">
      <c r="A121" s="105" t="s">
        <v>1113</v>
      </c>
      <c r="B121" s="106">
        <v>0</v>
      </c>
      <c r="C121" s="28">
        <v>0</v>
      </c>
      <c r="D121" s="28">
        <v>0</v>
      </c>
      <c r="E121" s="28">
        <v>0</v>
      </c>
      <c r="F121" s="42">
        <f t="shared" si="5"/>
        <v>0</v>
      </c>
      <c r="G121" s="177">
        <f t="shared" si="5"/>
        <v>0</v>
      </c>
      <c r="I121" s="105" t="s">
        <v>1113</v>
      </c>
      <c r="J121" s="106">
        <v>0</v>
      </c>
      <c r="K121" s="28">
        <v>0</v>
      </c>
      <c r="L121" s="28">
        <v>0</v>
      </c>
      <c r="M121" s="28">
        <v>0</v>
      </c>
      <c r="N121" s="42">
        <f t="shared" si="6"/>
        <v>0</v>
      </c>
      <c r="O121" s="177">
        <f t="shared" si="6"/>
        <v>0</v>
      </c>
    </row>
    <row r="122" spans="1:15" x14ac:dyDescent="0.3">
      <c r="A122" s="105" t="s">
        <v>1114</v>
      </c>
      <c r="B122" s="106">
        <v>0</v>
      </c>
      <c r="C122" s="28">
        <v>0</v>
      </c>
      <c r="D122" s="28">
        <v>0</v>
      </c>
      <c r="E122" s="28">
        <v>0</v>
      </c>
      <c r="F122" s="42">
        <f t="shared" si="5"/>
        <v>0</v>
      </c>
      <c r="G122" s="177">
        <f t="shared" si="5"/>
        <v>0</v>
      </c>
      <c r="I122" s="105" t="s">
        <v>1114</v>
      </c>
      <c r="J122" s="106">
        <v>0</v>
      </c>
      <c r="K122" s="28">
        <v>0</v>
      </c>
      <c r="L122" s="28">
        <v>0</v>
      </c>
      <c r="M122" s="28">
        <v>0</v>
      </c>
      <c r="N122" s="42">
        <f t="shared" si="6"/>
        <v>0</v>
      </c>
      <c r="O122" s="177">
        <f t="shared" si="6"/>
        <v>0</v>
      </c>
    </row>
    <row r="123" spans="1:15" x14ac:dyDescent="0.3">
      <c r="A123" s="105" t="s">
        <v>1115</v>
      </c>
      <c r="B123" s="106">
        <v>0</v>
      </c>
      <c r="C123" s="28">
        <v>0</v>
      </c>
      <c r="D123" s="28">
        <v>0</v>
      </c>
      <c r="E123" s="28">
        <v>0</v>
      </c>
      <c r="F123" s="42">
        <f t="shared" si="5"/>
        <v>0</v>
      </c>
      <c r="G123" s="177">
        <f t="shared" si="5"/>
        <v>0</v>
      </c>
      <c r="I123" s="105" t="s">
        <v>1115</v>
      </c>
      <c r="J123" s="106">
        <v>0</v>
      </c>
      <c r="K123" s="28">
        <v>0</v>
      </c>
      <c r="L123" s="28">
        <v>0</v>
      </c>
      <c r="M123" s="28">
        <v>0</v>
      </c>
      <c r="N123" s="42">
        <f t="shared" si="6"/>
        <v>0</v>
      </c>
      <c r="O123" s="177">
        <f t="shared" si="6"/>
        <v>0</v>
      </c>
    </row>
    <row r="124" spans="1:15" x14ac:dyDescent="0.3">
      <c r="A124" s="105" t="s">
        <v>1116</v>
      </c>
      <c r="B124" s="106">
        <v>0</v>
      </c>
      <c r="C124" s="28">
        <v>0</v>
      </c>
      <c r="D124" s="28">
        <v>0</v>
      </c>
      <c r="E124" s="28">
        <v>0</v>
      </c>
      <c r="F124" s="42">
        <f t="shared" si="5"/>
        <v>0</v>
      </c>
      <c r="G124" s="177">
        <f t="shared" si="5"/>
        <v>0</v>
      </c>
      <c r="I124" s="105" t="s">
        <v>1116</v>
      </c>
      <c r="J124" s="106">
        <v>0</v>
      </c>
      <c r="K124" s="28">
        <v>0</v>
      </c>
      <c r="L124" s="28">
        <v>0</v>
      </c>
      <c r="M124" s="28">
        <v>0</v>
      </c>
      <c r="N124" s="42">
        <f t="shared" si="6"/>
        <v>0</v>
      </c>
      <c r="O124" s="177">
        <f t="shared" si="6"/>
        <v>0</v>
      </c>
    </row>
    <row r="125" spans="1:15" x14ac:dyDescent="0.3">
      <c r="A125" s="105" t="s">
        <v>711</v>
      </c>
      <c r="B125" s="106">
        <v>0</v>
      </c>
      <c r="C125" s="28">
        <v>0</v>
      </c>
      <c r="D125" s="28">
        <v>0</v>
      </c>
      <c r="E125" s="28">
        <v>0</v>
      </c>
      <c r="F125" s="42">
        <f t="shared" si="5"/>
        <v>0</v>
      </c>
      <c r="G125" s="177">
        <f t="shared" si="5"/>
        <v>0</v>
      </c>
      <c r="I125" s="105" t="s">
        <v>711</v>
      </c>
      <c r="J125" s="106">
        <v>0</v>
      </c>
      <c r="K125" s="28">
        <v>0</v>
      </c>
      <c r="L125" s="28">
        <v>0</v>
      </c>
      <c r="M125" s="28">
        <v>0</v>
      </c>
      <c r="N125" s="42">
        <f t="shared" si="6"/>
        <v>0</v>
      </c>
      <c r="O125" s="177">
        <f t="shared" si="6"/>
        <v>0</v>
      </c>
    </row>
    <row r="126" spans="1:15" x14ac:dyDescent="0.3">
      <c r="A126" s="105" t="s">
        <v>712</v>
      </c>
      <c r="B126" s="106">
        <v>0</v>
      </c>
      <c r="C126" s="28">
        <v>0</v>
      </c>
      <c r="D126" s="28">
        <v>0</v>
      </c>
      <c r="E126" s="28">
        <v>0</v>
      </c>
      <c r="F126" s="42">
        <f t="shared" si="5"/>
        <v>0</v>
      </c>
      <c r="G126" s="177">
        <f t="shared" si="5"/>
        <v>0</v>
      </c>
      <c r="I126" s="105" t="s">
        <v>712</v>
      </c>
      <c r="J126" s="106">
        <v>0</v>
      </c>
      <c r="K126" s="28">
        <v>0</v>
      </c>
      <c r="L126" s="28">
        <v>0</v>
      </c>
      <c r="M126" s="28">
        <v>0</v>
      </c>
      <c r="N126" s="42">
        <f t="shared" si="6"/>
        <v>0</v>
      </c>
      <c r="O126" s="177">
        <f t="shared" si="6"/>
        <v>0</v>
      </c>
    </row>
    <row r="127" spans="1:15" x14ac:dyDescent="0.3">
      <c r="A127" s="105" t="s">
        <v>713</v>
      </c>
      <c r="B127" s="106">
        <v>0</v>
      </c>
      <c r="C127" s="28">
        <v>0</v>
      </c>
      <c r="D127" s="28">
        <v>0</v>
      </c>
      <c r="E127" s="28">
        <v>0</v>
      </c>
      <c r="F127" s="42">
        <f t="shared" si="5"/>
        <v>0</v>
      </c>
      <c r="G127" s="177">
        <f t="shared" si="5"/>
        <v>0</v>
      </c>
      <c r="I127" s="105" t="s">
        <v>713</v>
      </c>
      <c r="J127" s="106">
        <v>0</v>
      </c>
      <c r="K127" s="28">
        <v>0</v>
      </c>
      <c r="L127" s="28">
        <v>0</v>
      </c>
      <c r="M127" s="28">
        <v>0</v>
      </c>
      <c r="N127" s="42">
        <f t="shared" si="6"/>
        <v>0</v>
      </c>
      <c r="O127" s="177">
        <f t="shared" si="6"/>
        <v>0</v>
      </c>
    </row>
    <row r="128" spans="1:15" x14ac:dyDescent="0.3">
      <c r="A128" s="105" t="s">
        <v>1117</v>
      </c>
      <c r="B128" s="106">
        <v>0</v>
      </c>
      <c r="C128" s="28">
        <v>0</v>
      </c>
      <c r="D128" s="28">
        <v>0</v>
      </c>
      <c r="E128" s="28">
        <v>0</v>
      </c>
      <c r="F128" s="42">
        <f t="shared" si="5"/>
        <v>0</v>
      </c>
      <c r="G128" s="177">
        <f t="shared" si="5"/>
        <v>0</v>
      </c>
      <c r="I128" s="105" t="s">
        <v>1117</v>
      </c>
      <c r="J128" s="106">
        <v>0</v>
      </c>
      <c r="K128" s="28">
        <v>0</v>
      </c>
      <c r="L128" s="28">
        <v>0</v>
      </c>
      <c r="M128" s="28">
        <v>0</v>
      </c>
      <c r="N128" s="42">
        <f t="shared" si="6"/>
        <v>0</v>
      </c>
      <c r="O128" s="177">
        <f t="shared" si="6"/>
        <v>0</v>
      </c>
    </row>
    <row r="129" spans="1:15" x14ac:dyDescent="0.3">
      <c r="A129" s="105" t="s">
        <v>1118</v>
      </c>
      <c r="B129" s="106">
        <v>0</v>
      </c>
      <c r="C129" s="28">
        <v>0</v>
      </c>
      <c r="D129" s="28">
        <v>0</v>
      </c>
      <c r="E129" s="28">
        <v>0</v>
      </c>
      <c r="F129" s="42">
        <f t="shared" si="5"/>
        <v>0</v>
      </c>
      <c r="G129" s="177">
        <f t="shared" si="5"/>
        <v>0</v>
      </c>
      <c r="I129" s="105" t="s">
        <v>1118</v>
      </c>
      <c r="J129" s="106">
        <v>0</v>
      </c>
      <c r="K129" s="28">
        <v>0</v>
      </c>
      <c r="L129" s="28">
        <v>0</v>
      </c>
      <c r="M129" s="28">
        <v>0</v>
      </c>
      <c r="N129" s="42">
        <f t="shared" si="6"/>
        <v>0</v>
      </c>
      <c r="O129" s="177">
        <f t="shared" si="6"/>
        <v>0</v>
      </c>
    </row>
    <row r="130" spans="1:15" x14ac:dyDescent="0.3">
      <c r="A130" s="105" t="s">
        <v>1119</v>
      </c>
      <c r="B130" s="106">
        <v>0</v>
      </c>
      <c r="C130" s="28">
        <v>0</v>
      </c>
      <c r="D130" s="28">
        <v>0</v>
      </c>
      <c r="E130" s="28">
        <v>0</v>
      </c>
      <c r="F130" s="42">
        <f t="shared" si="5"/>
        <v>0</v>
      </c>
      <c r="G130" s="177">
        <f t="shared" si="5"/>
        <v>0</v>
      </c>
      <c r="I130" s="105" t="s">
        <v>1119</v>
      </c>
      <c r="J130" s="106">
        <v>0</v>
      </c>
      <c r="K130" s="28">
        <v>0</v>
      </c>
      <c r="L130" s="28">
        <v>0</v>
      </c>
      <c r="M130" s="28">
        <v>0</v>
      </c>
      <c r="N130" s="42">
        <f t="shared" si="6"/>
        <v>0</v>
      </c>
      <c r="O130" s="177">
        <f t="shared" si="6"/>
        <v>0</v>
      </c>
    </row>
    <row r="131" spans="1:15" x14ac:dyDescent="0.3">
      <c r="A131" s="105" t="s">
        <v>1120</v>
      </c>
      <c r="B131" s="106">
        <v>0</v>
      </c>
      <c r="C131" s="28">
        <v>0</v>
      </c>
      <c r="D131" s="28">
        <v>0</v>
      </c>
      <c r="E131" s="28">
        <v>0</v>
      </c>
      <c r="F131" s="42">
        <f t="shared" si="5"/>
        <v>0</v>
      </c>
      <c r="G131" s="177">
        <f t="shared" si="5"/>
        <v>0</v>
      </c>
      <c r="I131" s="105" t="s">
        <v>1120</v>
      </c>
      <c r="J131" s="106">
        <v>0</v>
      </c>
      <c r="K131" s="28">
        <v>0</v>
      </c>
      <c r="L131" s="28">
        <v>0</v>
      </c>
      <c r="M131" s="28">
        <v>0</v>
      </c>
      <c r="N131" s="42">
        <f t="shared" si="6"/>
        <v>0</v>
      </c>
      <c r="O131" s="177">
        <f t="shared" si="6"/>
        <v>0</v>
      </c>
    </row>
    <row r="132" spans="1:15" x14ac:dyDescent="0.3">
      <c r="A132" s="105" t="s">
        <v>1121</v>
      </c>
      <c r="B132" s="106">
        <v>0</v>
      </c>
      <c r="C132" s="28">
        <v>0</v>
      </c>
      <c r="D132" s="28">
        <v>0</v>
      </c>
      <c r="E132" s="28">
        <v>0</v>
      </c>
      <c r="F132" s="42">
        <f t="shared" si="5"/>
        <v>0</v>
      </c>
      <c r="G132" s="177">
        <f t="shared" si="5"/>
        <v>0</v>
      </c>
      <c r="I132" s="105" t="s">
        <v>1121</v>
      </c>
      <c r="J132" s="106">
        <v>0</v>
      </c>
      <c r="K132" s="28">
        <v>0</v>
      </c>
      <c r="L132" s="28">
        <v>0</v>
      </c>
      <c r="M132" s="28">
        <v>0</v>
      </c>
      <c r="N132" s="42">
        <f t="shared" si="6"/>
        <v>0</v>
      </c>
      <c r="O132" s="177">
        <f t="shared" si="6"/>
        <v>0</v>
      </c>
    </row>
    <row r="133" spans="1:15" x14ac:dyDescent="0.3">
      <c r="A133" s="105" t="s">
        <v>1122</v>
      </c>
      <c r="B133" s="106">
        <v>0</v>
      </c>
      <c r="C133" s="28">
        <v>0</v>
      </c>
      <c r="D133" s="28">
        <v>0</v>
      </c>
      <c r="E133" s="28">
        <v>0</v>
      </c>
      <c r="F133" s="42">
        <f t="shared" si="5"/>
        <v>0</v>
      </c>
      <c r="G133" s="177">
        <f t="shared" si="5"/>
        <v>0</v>
      </c>
      <c r="I133" s="105" t="s">
        <v>1122</v>
      </c>
      <c r="J133" s="106">
        <v>0</v>
      </c>
      <c r="K133" s="28">
        <v>0</v>
      </c>
      <c r="L133" s="28">
        <v>0</v>
      </c>
      <c r="M133" s="28">
        <v>0</v>
      </c>
      <c r="N133" s="42">
        <f t="shared" si="6"/>
        <v>0</v>
      </c>
      <c r="O133" s="177">
        <f t="shared" si="6"/>
        <v>0</v>
      </c>
    </row>
    <row r="134" spans="1:15" x14ac:dyDescent="0.3">
      <c r="A134" s="105" t="s">
        <v>1123</v>
      </c>
      <c r="B134" s="106">
        <v>0</v>
      </c>
      <c r="C134" s="28">
        <v>0</v>
      </c>
      <c r="D134" s="28">
        <v>0</v>
      </c>
      <c r="E134" s="28">
        <v>0</v>
      </c>
      <c r="F134" s="42">
        <f t="shared" si="5"/>
        <v>0</v>
      </c>
      <c r="G134" s="177">
        <f t="shared" si="5"/>
        <v>0</v>
      </c>
      <c r="I134" s="105" t="s">
        <v>1123</v>
      </c>
      <c r="J134" s="106">
        <v>0</v>
      </c>
      <c r="K134" s="28">
        <v>0</v>
      </c>
      <c r="L134" s="28">
        <v>0</v>
      </c>
      <c r="M134" s="28">
        <v>0</v>
      </c>
      <c r="N134" s="42">
        <f t="shared" si="6"/>
        <v>0</v>
      </c>
      <c r="O134" s="177">
        <f t="shared" si="6"/>
        <v>0</v>
      </c>
    </row>
    <row r="135" spans="1:15" x14ac:dyDescent="0.3">
      <c r="A135" s="105" t="s">
        <v>1124</v>
      </c>
      <c r="B135" s="106">
        <v>0</v>
      </c>
      <c r="C135" s="28">
        <v>0</v>
      </c>
      <c r="D135" s="28">
        <v>0</v>
      </c>
      <c r="E135" s="28">
        <v>0</v>
      </c>
      <c r="F135" s="42">
        <f t="shared" si="5"/>
        <v>0</v>
      </c>
      <c r="G135" s="177">
        <f t="shared" si="5"/>
        <v>0</v>
      </c>
      <c r="I135" s="105" t="s">
        <v>1124</v>
      </c>
      <c r="J135" s="106">
        <v>0</v>
      </c>
      <c r="K135" s="28">
        <v>0</v>
      </c>
      <c r="L135" s="28">
        <v>0</v>
      </c>
      <c r="M135" s="28">
        <v>0</v>
      </c>
      <c r="N135" s="42">
        <f t="shared" si="6"/>
        <v>0</v>
      </c>
      <c r="O135" s="177">
        <f t="shared" si="6"/>
        <v>0</v>
      </c>
    </row>
    <row r="136" spans="1:15" x14ac:dyDescent="0.3">
      <c r="A136" s="105" t="s">
        <v>777</v>
      </c>
      <c r="B136" s="106">
        <v>0</v>
      </c>
      <c r="C136" s="28">
        <v>0</v>
      </c>
      <c r="D136" s="28">
        <v>0</v>
      </c>
      <c r="E136" s="28">
        <v>0</v>
      </c>
      <c r="F136" s="42">
        <f t="shared" si="5"/>
        <v>0</v>
      </c>
      <c r="G136" s="177">
        <f t="shared" si="5"/>
        <v>0</v>
      </c>
      <c r="I136" s="105" t="s">
        <v>777</v>
      </c>
      <c r="J136" s="106">
        <v>0</v>
      </c>
      <c r="K136" s="28">
        <v>0</v>
      </c>
      <c r="L136" s="28">
        <v>0</v>
      </c>
      <c r="M136" s="28">
        <v>0</v>
      </c>
      <c r="N136" s="42">
        <f t="shared" si="6"/>
        <v>0</v>
      </c>
      <c r="O136" s="177">
        <f t="shared" si="6"/>
        <v>0</v>
      </c>
    </row>
    <row r="137" spans="1:15" x14ac:dyDescent="0.3">
      <c r="A137" s="105" t="s">
        <v>1125</v>
      </c>
      <c r="B137" s="106">
        <v>0</v>
      </c>
      <c r="C137" s="28">
        <v>0</v>
      </c>
      <c r="D137" s="28">
        <v>0</v>
      </c>
      <c r="E137" s="28">
        <v>0</v>
      </c>
      <c r="F137" s="42">
        <f t="shared" si="5"/>
        <v>0</v>
      </c>
      <c r="G137" s="177">
        <f t="shared" si="5"/>
        <v>0</v>
      </c>
      <c r="I137" s="105" t="s">
        <v>1125</v>
      </c>
      <c r="J137" s="106">
        <v>0</v>
      </c>
      <c r="K137" s="28">
        <v>0</v>
      </c>
      <c r="L137" s="28">
        <v>0</v>
      </c>
      <c r="M137" s="28">
        <v>0</v>
      </c>
      <c r="N137" s="42">
        <f t="shared" si="6"/>
        <v>0</v>
      </c>
      <c r="O137" s="177">
        <f t="shared" si="6"/>
        <v>0</v>
      </c>
    </row>
    <row r="138" spans="1:15" x14ac:dyDescent="0.3">
      <c r="A138" s="105" t="s">
        <v>714</v>
      </c>
      <c r="B138" s="106">
        <v>0</v>
      </c>
      <c r="C138" s="28">
        <v>0</v>
      </c>
      <c r="D138" s="28">
        <v>0</v>
      </c>
      <c r="E138" s="28">
        <v>0</v>
      </c>
      <c r="F138" s="42">
        <f t="shared" si="5"/>
        <v>0</v>
      </c>
      <c r="G138" s="177">
        <f t="shared" si="5"/>
        <v>0</v>
      </c>
      <c r="I138" s="105" t="s">
        <v>714</v>
      </c>
      <c r="J138" s="106">
        <v>0</v>
      </c>
      <c r="K138" s="28">
        <v>0</v>
      </c>
      <c r="L138" s="28">
        <v>0</v>
      </c>
      <c r="M138" s="28">
        <v>0</v>
      </c>
      <c r="N138" s="42">
        <f t="shared" si="6"/>
        <v>0</v>
      </c>
      <c r="O138" s="177">
        <f t="shared" si="6"/>
        <v>0</v>
      </c>
    </row>
    <row r="139" spans="1:15" x14ac:dyDescent="0.3">
      <c r="A139" s="105" t="s">
        <v>715</v>
      </c>
      <c r="B139" s="106">
        <v>0</v>
      </c>
      <c r="C139" s="28">
        <v>0</v>
      </c>
      <c r="D139" s="28">
        <v>0</v>
      </c>
      <c r="E139" s="28">
        <v>0</v>
      </c>
      <c r="F139" s="42">
        <f t="shared" si="5"/>
        <v>0</v>
      </c>
      <c r="G139" s="177">
        <f t="shared" si="5"/>
        <v>0</v>
      </c>
      <c r="I139" s="105" t="s">
        <v>715</v>
      </c>
      <c r="J139" s="106">
        <v>0</v>
      </c>
      <c r="K139" s="28">
        <v>0</v>
      </c>
      <c r="L139" s="28">
        <v>0</v>
      </c>
      <c r="M139" s="28">
        <v>0</v>
      </c>
      <c r="N139" s="42">
        <f t="shared" si="6"/>
        <v>0</v>
      </c>
      <c r="O139" s="177">
        <f t="shared" si="6"/>
        <v>0</v>
      </c>
    </row>
    <row r="140" spans="1:15" x14ac:dyDescent="0.3">
      <c r="A140" s="105" t="s">
        <v>1126</v>
      </c>
      <c r="B140" s="106">
        <v>0</v>
      </c>
      <c r="C140" s="28">
        <v>0</v>
      </c>
      <c r="D140" s="28">
        <v>0</v>
      </c>
      <c r="E140" s="28">
        <v>0</v>
      </c>
      <c r="F140" s="42">
        <f t="shared" si="5"/>
        <v>0</v>
      </c>
      <c r="G140" s="177">
        <f t="shared" si="5"/>
        <v>0</v>
      </c>
      <c r="I140" s="105" t="s">
        <v>1126</v>
      </c>
      <c r="J140" s="106">
        <v>0</v>
      </c>
      <c r="K140" s="28">
        <v>0</v>
      </c>
      <c r="L140" s="28">
        <v>0</v>
      </c>
      <c r="M140" s="28">
        <v>0</v>
      </c>
      <c r="N140" s="42">
        <f t="shared" si="6"/>
        <v>0</v>
      </c>
      <c r="O140" s="177">
        <f t="shared" si="6"/>
        <v>0</v>
      </c>
    </row>
    <row r="141" spans="1:15" x14ac:dyDescent="0.3">
      <c r="A141" s="105" t="s">
        <v>1127</v>
      </c>
      <c r="B141" s="106">
        <v>0</v>
      </c>
      <c r="C141" s="28">
        <v>0</v>
      </c>
      <c r="D141" s="28">
        <v>0</v>
      </c>
      <c r="E141" s="28">
        <v>0</v>
      </c>
      <c r="F141" s="42">
        <f t="shared" si="5"/>
        <v>0</v>
      </c>
      <c r="G141" s="177">
        <f t="shared" si="5"/>
        <v>0</v>
      </c>
      <c r="I141" s="105" t="s">
        <v>1127</v>
      </c>
      <c r="J141" s="106">
        <v>0</v>
      </c>
      <c r="K141" s="28">
        <v>0</v>
      </c>
      <c r="L141" s="28">
        <v>0</v>
      </c>
      <c r="M141" s="28">
        <v>0</v>
      </c>
      <c r="N141" s="42">
        <f t="shared" si="6"/>
        <v>0</v>
      </c>
      <c r="O141" s="177">
        <f t="shared" si="6"/>
        <v>0</v>
      </c>
    </row>
    <row r="142" spans="1:15" x14ac:dyDescent="0.3">
      <c r="A142" s="105" t="s">
        <v>716</v>
      </c>
      <c r="B142" s="106">
        <v>0</v>
      </c>
      <c r="C142" s="28">
        <v>0</v>
      </c>
      <c r="D142" s="28">
        <v>0</v>
      </c>
      <c r="E142" s="28">
        <v>0</v>
      </c>
      <c r="F142" s="42">
        <f t="shared" si="5"/>
        <v>0</v>
      </c>
      <c r="G142" s="177">
        <f t="shared" si="5"/>
        <v>0</v>
      </c>
      <c r="I142" s="105" t="s">
        <v>716</v>
      </c>
      <c r="J142" s="106">
        <v>0</v>
      </c>
      <c r="K142" s="28">
        <v>0</v>
      </c>
      <c r="L142" s="28">
        <v>0</v>
      </c>
      <c r="M142" s="28">
        <v>0</v>
      </c>
      <c r="N142" s="42">
        <f t="shared" si="6"/>
        <v>0</v>
      </c>
      <c r="O142" s="177">
        <f t="shared" si="6"/>
        <v>0</v>
      </c>
    </row>
    <row r="143" spans="1:15" x14ac:dyDescent="0.3">
      <c r="A143" s="105" t="s">
        <v>1128</v>
      </c>
      <c r="B143" s="106">
        <v>0</v>
      </c>
      <c r="C143" s="28">
        <v>0</v>
      </c>
      <c r="D143" s="28">
        <v>0</v>
      </c>
      <c r="E143" s="28">
        <v>0</v>
      </c>
      <c r="F143" s="42">
        <f t="shared" si="5"/>
        <v>0</v>
      </c>
      <c r="G143" s="177">
        <f t="shared" si="5"/>
        <v>0</v>
      </c>
      <c r="I143" s="105" t="s">
        <v>1128</v>
      </c>
      <c r="J143" s="106">
        <v>0</v>
      </c>
      <c r="K143" s="28">
        <v>0</v>
      </c>
      <c r="L143" s="28">
        <v>0</v>
      </c>
      <c r="M143" s="28">
        <v>0</v>
      </c>
      <c r="N143" s="42">
        <f t="shared" si="6"/>
        <v>0</v>
      </c>
      <c r="O143" s="177">
        <f t="shared" si="6"/>
        <v>0</v>
      </c>
    </row>
    <row r="144" spans="1:15" x14ac:dyDescent="0.3">
      <c r="A144" s="105" t="s">
        <v>1129</v>
      </c>
      <c r="B144" s="106">
        <v>0</v>
      </c>
      <c r="C144" s="28">
        <v>0</v>
      </c>
      <c r="D144" s="28">
        <v>0</v>
      </c>
      <c r="E144" s="28">
        <v>0</v>
      </c>
      <c r="F144" s="42">
        <f t="shared" si="5"/>
        <v>0</v>
      </c>
      <c r="G144" s="177">
        <f t="shared" si="5"/>
        <v>0</v>
      </c>
      <c r="I144" s="105" t="s">
        <v>1129</v>
      </c>
      <c r="J144" s="106">
        <v>0</v>
      </c>
      <c r="K144" s="28">
        <v>0</v>
      </c>
      <c r="L144" s="28">
        <v>0</v>
      </c>
      <c r="M144" s="28">
        <v>0</v>
      </c>
      <c r="N144" s="42">
        <f t="shared" si="6"/>
        <v>0</v>
      </c>
      <c r="O144" s="177">
        <f t="shared" si="6"/>
        <v>0</v>
      </c>
    </row>
    <row r="145" spans="1:15" x14ac:dyDescent="0.3">
      <c r="A145" s="105" t="s">
        <v>1130</v>
      </c>
      <c r="B145" s="106">
        <v>0</v>
      </c>
      <c r="C145" s="28">
        <v>0</v>
      </c>
      <c r="D145" s="28">
        <v>0</v>
      </c>
      <c r="E145" s="28">
        <v>0</v>
      </c>
      <c r="F145" s="42">
        <f t="shared" si="5"/>
        <v>0</v>
      </c>
      <c r="G145" s="177">
        <f t="shared" si="5"/>
        <v>0</v>
      </c>
      <c r="I145" s="105" t="s">
        <v>1130</v>
      </c>
      <c r="J145" s="106">
        <v>0</v>
      </c>
      <c r="K145" s="28">
        <v>0</v>
      </c>
      <c r="L145" s="28">
        <v>0</v>
      </c>
      <c r="M145" s="28">
        <v>0</v>
      </c>
      <c r="N145" s="42">
        <f t="shared" si="6"/>
        <v>0</v>
      </c>
      <c r="O145" s="177">
        <f t="shared" si="6"/>
        <v>0</v>
      </c>
    </row>
    <row r="146" spans="1:15" x14ac:dyDescent="0.3">
      <c r="A146" s="105" t="s">
        <v>1131</v>
      </c>
      <c r="B146" s="106">
        <v>0</v>
      </c>
      <c r="C146" s="28">
        <v>0</v>
      </c>
      <c r="D146" s="28">
        <v>0</v>
      </c>
      <c r="E146" s="28">
        <v>0</v>
      </c>
      <c r="F146" s="42">
        <f t="shared" si="5"/>
        <v>0</v>
      </c>
      <c r="G146" s="177">
        <f t="shared" si="5"/>
        <v>0</v>
      </c>
      <c r="I146" s="105" t="s">
        <v>1131</v>
      </c>
      <c r="J146" s="106">
        <v>0</v>
      </c>
      <c r="K146" s="28">
        <v>0</v>
      </c>
      <c r="L146" s="28">
        <v>0</v>
      </c>
      <c r="M146" s="28">
        <v>0</v>
      </c>
      <c r="N146" s="42">
        <f t="shared" si="6"/>
        <v>0</v>
      </c>
      <c r="O146" s="177">
        <f t="shared" si="6"/>
        <v>0</v>
      </c>
    </row>
    <row r="147" spans="1:15" x14ac:dyDescent="0.3">
      <c r="A147" s="105" t="s">
        <v>1132</v>
      </c>
      <c r="B147" s="106">
        <v>0</v>
      </c>
      <c r="C147" s="28">
        <v>0</v>
      </c>
      <c r="D147" s="28">
        <v>0</v>
      </c>
      <c r="E147" s="28">
        <v>0</v>
      </c>
      <c r="F147" s="42">
        <f t="shared" ref="F147:G204" si="7">B147-D147</f>
        <v>0</v>
      </c>
      <c r="G147" s="177">
        <f t="shared" si="7"/>
        <v>0</v>
      </c>
      <c r="I147" s="105" t="s">
        <v>1132</v>
      </c>
      <c r="J147" s="106">
        <v>0</v>
      </c>
      <c r="K147" s="28">
        <v>0</v>
      </c>
      <c r="L147" s="28">
        <v>0</v>
      </c>
      <c r="M147" s="28">
        <v>0</v>
      </c>
      <c r="N147" s="42">
        <f t="shared" ref="N147:O204" si="8">J147-L147</f>
        <v>0</v>
      </c>
      <c r="O147" s="177">
        <f t="shared" si="8"/>
        <v>0</v>
      </c>
    </row>
    <row r="148" spans="1:15" x14ac:dyDescent="0.3">
      <c r="A148" s="105" t="s">
        <v>717</v>
      </c>
      <c r="B148" s="106">
        <v>0</v>
      </c>
      <c r="C148" s="28">
        <v>0</v>
      </c>
      <c r="D148" s="28">
        <v>0</v>
      </c>
      <c r="E148" s="28">
        <v>0</v>
      </c>
      <c r="F148" s="42">
        <f t="shared" si="7"/>
        <v>0</v>
      </c>
      <c r="G148" s="177">
        <f t="shared" si="7"/>
        <v>0</v>
      </c>
      <c r="I148" s="105" t="s">
        <v>717</v>
      </c>
      <c r="J148" s="106">
        <v>0</v>
      </c>
      <c r="K148" s="28">
        <v>0</v>
      </c>
      <c r="L148" s="28">
        <v>0</v>
      </c>
      <c r="M148" s="28">
        <v>0</v>
      </c>
      <c r="N148" s="42">
        <f t="shared" si="8"/>
        <v>0</v>
      </c>
      <c r="O148" s="177">
        <f t="shared" si="8"/>
        <v>0</v>
      </c>
    </row>
    <row r="149" spans="1:15" x14ac:dyDescent="0.3">
      <c r="A149" s="105" t="s">
        <v>1133</v>
      </c>
      <c r="B149" s="106">
        <v>0</v>
      </c>
      <c r="C149" s="28">
        <v>0</v>
      </c>
      <c r="D149" s="28">
        <v>0</v>
      </c>
      <c r="E149" s="28">
        <v>0</v>
      </c>
      <c r="F149" s="42">
        <f t="shared" si="7"/>
        <v>0</v>
      </c>
      <c r="G149" s="177">
        <f t="shared" si="7"/>
        <v>0</v>
      </c>
      <c r="I149" s="105" t="s">
        <v>1133</v>
      </c>
      <c r="J149" s="106">
        <v>0</v>
      </c>
      <c r="K149" s="28">
        <v>0</v>
      </c>
      <c r="L149" s="28">
        <v>0</v>
      </c>
      <c r="M149" s="28">
        <v>0</v>
      </c>
      <c r="N149" s="42">
        <f t="shared" si="8"/>
        <v>0</v>
      </c>
      <c r="O149" s="177">
        <f t="shared" si="8"/>
        <v>0</v>
      </c>
    </row>
    <row r="150" spans="1:15" x14ac:dyDescent="0.3">
      <c r="A150" s="105" t="s">
        <v>1134</v>
      </c>
      <c r="B150" s="106">
        <v>0</v>
      </c>
      <c r="C150" s="28">
        <v>0</v>
      </c>
      <c r="D150" s="28">
        <v>0</v>
      </c>
      <c r="E150" s="28">
        <v>0</v>
      </c>
      <c r="F150" s="42">
        <f t="shared" si="7"/>
        <v>0</v>
      </c>
      <c r="G150" s="177">
        <f t="shared" si="7"/>
        <v>0</v>
      </c>
      <c r="I150" s="105" t="s">
        <v>1134</v>
      </c>
      <c r="J150" s="106">
        <v>0</v>
      </c>
      <c r="K150" s="28">
        <v>0</v>
      </c>
      <c r="L150" s="28">
        <v>0</v>
      </c>
      <c r="M150" s="28">
        <v>0</v>
      </c>
      <c r="N150" s="42">
        <f t="shared" si="8"/>
        <v>0</v>
      </c>
      <c r="O150" s="177">
        <f t="shared" si="8"/>
        <v>0</v>
      </c>
    </row>
    <row r="151" spans="1:15" x14ac:dyDescent="0.3">
      <c r="A151" s="105" t="s">
        <v>1135</v>
      </c>
      <c r="B151" s="106">
        <v>0</v>
      </c>
      <c r="C151" s="28">
        <v>0</v>
      </c>
      <c r="D151" s="28">
        <v>0</v>
      </c>
      <c r="E151" s="28">
        <v>0</v>
      </c>
      <c r="F151" s="42">
        <f t="shared" si="7"/>
        <v>0</v>
      </c>
      <c r="G151" s="177">
        <f t="shared" si="7"/>
        <v>0</v>
      </c>
      <c r="I151" s="105" t="s">
        <v>1135</v>
      </c>
      <c r="J151" s="106">
        <v>0</v>
      </c>
      <c r="K151" s="28">
        <v>0</v>
      </c>
      <c r="L151" s="28">
        <v>0</v>
      </c>
      <c r="M151" s="28">
        <v>0</v>
      </c>
      <c r="N151" s="42">
        <f t="shared" si="8"/>
        <v>0</v>
      </c>
      <c r="O151" s="177">
        <f t="shared" si="8"/>
        <v>0</v>
      </c>
    </row>
    <row r="152" spans="1:15" x14ac:dyDescent="0.3">
      <c r="A152" s="105" t="s">
        <v>1136</v>
      </c>
      <c r="B152" s="106">
        <v>0</v>
      </c>
      <c r="C152" s="28">
        <v>0</v>
      </c>
      <c r="D152" s="28">
        <v>0</v>
      </c>
      <c r="E152" s="28">
        <v>0</v>
      </c>
      <c r="F152" s="42">
        <f t="shared" si="7"/>
        <v>0</v>
      </c>
      <c r="G152" s="177">
        <f t="shared" si="7"/>
        <v>0</v>
      </c>
      <c r="I152" s="105" t="s">
        <v>1136</v>
      </c>
      <c r="J152" s="106">
        <v>0</v>
      </c>
      <c r="K152" s="28">
        <v>0</v>
      </c>
      <c r="L152" s="28">
        <v>0</v>
      </c>
      <c r="M152" s="28">
        <v>0</v>
      </c>
      <c r="N152" s="42">
        <f t="shared" si="8"/>
        <v>0</v>
      </c>
      <c r="O152" s="177">
        <f t="shared" si="8"/>
        <v>0</v>
      </c>
    </row>
    <row r="153" spans="1:15" x14ac:dyDescent="0.3">
      <c r="A153" s="105" t="s">
        <v>1137</v>
      </c>
      <c r="B153" s="106">
        <v>0</v>
      </c>
      <c r="C153" s="28">
        <v>0</v>
      </c>
      <c r="D153" s="28">
        <v>0</v>
      </c>
      <c r="E153" s="28">
        <v>0</v>
      </c>
      <c r="F153" s="42">
        <f t="shared" si="7"/>
        <v>0</v>
      </c>
      <c r="G153" s="177">
        <f t="shared" si="7"/>
        <v>0</v>
      </c>
      <c r="I153" s="105" t="s">
        <v>1137</v>
      </c>
      <c r="J153" s="106">
        <v>0</v>
      </c>
      <c r="K153" s="28">
        <v>0</v>
      </c>
      <c r="L153" s="28">
        <v>0</v>
      </c>
      <c r="M153" s="28">
        <v>0</v>
      </c>
      <c r="N153" s="42">
        <f t="shared" si="8"/>
        <v>0</v>
      </c>
      <c r="O153" s="177">
        <f t="shared" si="8"/>
        <v>0</v>
      </c>
    </row>
    <row r="154" spans="1:15" x14ac:dyDescent="0.3">
      <c r="A154" s="105" t="s">
        <v>34</v>
      </c>
      <c r="B154" s="106">
        <v>0</v>
      </c>
      <c r="C154" s="28">
        <v>0</v>
      </c>
      <c r="D154" s="28">
        <v>0</v>
      </c>
      <c r="E154" s="28">
        <v>0</v>
      </c>
      <c r="F154" s="42">
        <f t="shared" si="7"/>
        <v>0</v>
      </c>
      <c r="G154" s="177">
        <f t="shared" si="7"/>
        <v>0</v>
      </c>
      <c r="I154" s="105" t="s">
        <v>34</v>
      </c>
      <c r="J154" s="106">
        <v>0</v>
      </c>
      <c r="K154" s="28">
        <v>0</v>
      </c>
      <c r="L154" s="28">
        <v>0</v>
      </c>
      <c r="M154" s="28">
        <v>0</v>
      </c>
      <c r="N154" s="42">
        <f t="shared" si="8"/>
        <v>0</v>
      </c>
      <c r="O154" s="177">
        <f t="shared" si="8"/>
        <v>0</v>
      </c>
    </row>
    <row r="155" spans="1:15" x14ac:dyDescent="0.3">
      <c r="A155" s="105" t="s">
        <v>718</v>
      </c>
      <c r="B155" s="106">
        <v>0</v>
      </c>
      <c r="C155" s="28">
        <v>0</v>
      </c>
      <c r="D155" s="28">
        <v>0</v>
      </c>
      <c r="E155" s="28">
        <v>0</v>
      </c>
      <c r="F155" s="42">
        <f t="shared" si="7"/>
        <v>0</v>
      </c>
      <c r="G155" s="177">
        <f t="shared" si="7"/>
        <v>0</v>
      </c>
      <c r="I155" s="105" t="s">
        <v>718</v>
      </c>
      <c r="J155" s="106">
        <v>0</v>
      </c>
      <c r="K155" s="28">
        <v>0</v>
      </c>
      <c r="L155" s="28">
        <v>0</v>
      </c>
      <c r="M155" s="28">
        <v>0</v>
      </c>
      <c r="N155" s="42">
        <f t="shared" si="8"/>
        <v>0</v>
      </c>
      <c r="O155" s="177">
        <f t="shared" si="8"/>
        <v>0</v>
      </c>
    </row>
    <row r="156" spans="1:15" x14ac:dyDescent="0.3">
      <c r="A156" s="105" t="s">
        <v>719</v>
      </c>
      <c r="B156" s="106">
        <v>0</v>
      </c>
      <c r="C156" s="28">
        <v>0</v>
      </c>
      <c r="D156" s="28">
        <v>0</v>
      </c>
      <c r="E156" s="28">
        <v>0</v>
      </c>
      <c r="F156" s="42">
        <f t="shared" si="7"/>
        <v>0</v>
      </c>
      <c r="G156" s="177">
        <f t="shared" si="7"/>
        <v>0</v>
      </c>
      <c r="I156" s="105" t="s">
        <v>719</v>
      </c>
      <c r="J156" s="106">
        <v>0</v>
      </c>
      <c r="K156" s="28">
        <v>0</v>
      </c>
      <c r="L156" s="28">
        <v>0</v>
      </c>
      <c r="M156" s="28">
        <v>0</v>
      </c>
      <c r="N156" s="42">
        <f t="shared" si="8"/>
        <v>0</v>
      </c>
      <c r="O156" s="177">
        <f t="shared" si="8"/>
        <v>0</v>
      </c>
    </row>
    <row r="157" spans="1:15" x14ac:dyDescent="0.3">
      <c r="A157" s="105" t="s">
        <v>1138</v>
      </c>
      <c r="B157" s="106">
        <v>0</v>
      </c>
      <c r="C157" s="28">
        <v>0</v>
      </c>
      <c r="D157" s="28">
        <v>0</v>
      </c>
      <c r="E157" s="28">
        <v>0</v>
      </c>
      <c r="F157" s="42">
        <f t="shared" si="7"/>
        <v>0</v>
      </c>
      <c r="G157" s="177">
        <f t="shared" si="7"/>
        <v>0</v>
      </c>
      <c r="I157" s="105" t="s">
        <v>1138</v>
      </c>
      <c r="J157" s="106">
        <v>0</v>
      </c>
      <c r="K157" s="28">
        <v>0</v>
      </c>
      <c r="L157" s="28">
        <v>0</v>
      </c>
      <c r="M157" s="28">
        <v>0</v>
      </c>
      <c r="N157" s="42">
        <f t="shared" si="8"/>
        <v>0</v>
      </c>
      <c r="O157" s="177">
        <f t="shared" si="8"/>
        <v>0</v>
      </c>
    </row>
    <row r="158" spans="1:15" x14ac:dyDescent="0.3">
      <c r="A158" s="105" t="s">
        <v>1139</v>
      </c>
      <c r="B158" s="106">
        <v>0</v>
      </c>
      <c r="C158" s="28">
        <v>0</v>
      </c>
      <c r="D158" s="28">
        <v>0</v>
      </c>
      <c r="E158" s="28">
        <v>0</v>
      </c>
      <c r="F158" s="42">
        <f t="shared" si="7"/>
        <v>0</v>
      </c>
      <c r="G158" s="177">
        <f t="shared" si="7"/>
        <v>0</v>
      </c>
      <c r="I158" s="105" t="s">
        <v>1139</v>
      </c>
      <c r="J158" s="106">
        <v>0</v>
      </c>
      <c r="K158" s="28">
        <v>0</v>
      </c>
      <c r="L158" s="28">
        <v>0</v>
      </c>
      <c r="M158" s="28">
        <v>0</v>
      </c>
      <c r="N158" s="42">
        <f t="shared" si="8"/>
        <v>0</v>
      </c>
      <c r="O158" s="177">
        <f t="shared" si="8"/>
        <v>0</v>
      </c>
    </row>
    <row r="159" spans="1:15" x14ac:dyDescent="0.3">
      <c r="A159" s="105" t="s">
        <v>1140</v>
      </c>
      <c r="B159" s="106">
        <v>0</v>
      </c>
      <c r="C159" s="28">
        <v>0</v>
      </c>
      <c r="D159" s="28">
        <v>0</v>
      </c>
      <c r="E159" s="28">
        <v>0</v>
      </c>
      <c r="F159" s="42">
        <f t="shared" si="7"/>
        <v>0</v>
      </c>
      <c r="G159" s="177">
        <f t="shared" si="7"/>
        <v>0</v>
      </c>
      <c r="I159" s="105" t="s">
        <v>1140</v>
      </c>
      <c r="J159" s="106">
        <v>0</v>
      </c>
      <c r="K159" s="28">
        <v>0</v>
      </c>
      <c r="L159" s="28">
        <v>0</v>
      </c>
      <c r="M159" s="28">
        <v>0</v>
      </c>
      <c r="N159" s="42">
        <f t="shared" si="8"/>
        <v>0</v>
      </c>
      <c r="O159" s="177">
        <f t="shared" si="8"/>
        <v>0</v>
      </c>
    </row>
    <row r="160" spans="1:15" x14ac:dyDescent="0.3">
      <c r="A160" s="105" t="s">
        <v>1141</v>
      </c>
      <c r="B160" s="106">
        <v>0</v>
      </c>
      <c r="C160" s="28">
        <v>0</v>
      </c>
      <c r="D160" s="28">
        <v>0</v>
      </c>
      <c r="E160" s="28">
        <v>0</v>
      </c>
      <c r="F160" s="42">
        <f t="shared" si="7"/>
        <v>0</v>
      </c>
      <c r="G160" s="177">
        <f t="shared" si="7"/>
        <v>0</v>
      </c>
      <c r="I160" s="105" t="s">
        <v>1141</v>
      </c>
      <c r="J160" s="106">
        <v>0</v>
      </c>
      <c r="K160" s="28">
        <v>0</v>
      </c>
      <c r="L160" s="28">
        <v>0</v>
      </c>
      <c r="M160" s="28">
        <v>0</v>
      </c>
      <c r="N160" s="42">
        <f t="shared" si="8"/>
        <v>0</v>
      </c>
      <c r="O160" s="177">
        <f t="shared" si="8"/>
        <v>0</v>
      </c>
    </row>
    <row r="161" spans="1:15" x14ac:dyDescent="0.3">
      <c r="A161" s="105" t="s">
        <v>1142</v>
      </c>
      <c r="B161" s="106">
        <v>0</v>
      </c>
      <c r="C161" s="28">
        <v>0</v>
      </c>
      <c r="D161" s="28">
        <v>0</v>
      </c>
      <c r="E161" s="28">
        <v>0</v>
      </c>
      <c r="F161" s="42">
        <f t="shared" si="7"/>
        <v>0</v>
      </c>
      <c r="G161" s="177">
        <f t="shared" si="7"/>
        <v>0</v>
      </c>
      <c r="I161" s="105" t="s">
        <v>1142</v>
      </c>
      <c r="J161" s="106">
        <v>0</v>
      </c>
      <c r="K161" s="28">
        <v>0</v>
      </c>
      <c r="L161" s="28">
        <v>0</v>
      </c>
      <c r="M161" s="28">
        <v>0</v>
      </c>
      <c r="N161" s="42">
        <f t="shared" si="8"/>
        <v>0</v>
      </c>
      <c r="O161" s="177">
        <f t="shared" si="8"/>
        <v>0</v>
      </c>
    </row>
    <row r="162" spans="1:15" x14ac:dyDescent="0.3">
      <c r="A162" s="105" t="s">
        <v>207</v>
      </c>
      <c r="B162" s="106">
        <v>0</v>
      </c>
      <c r="C162" s="28">
        <v>0</v>
      </c>
      <c r="D162" s="28">
        <v>0</v>
      </c>
      <c r="E162" s="28">
        <v>0</v>
      </c>
      <c r="F162" s="42">
        <f t="shared" si="7"/>
        <v>0</v>
      </c>
      <c r="G162" s="177">
        <f t="shared" si="7"/>
        <v>0</v>
      </c>
      <c r="I162" s="105" t="s">
        <v>207</v>
      </c>
      <c r="J162" s="106">
        <v>0</v>
      </c>
      <c r="K162" s="28">
        <v>0</v>
      </c>
      <c r="L162" s="28">
        <v>0</v>
      </c>
      <c r="M162" s="28">
        <v>0</v>
      </c>
      <c r="N162" s="42">
        <f t="shared" si="8"/>
        <v>0</v>
      </c>
      <c r="O162" s="177">
        <f t="shared" si="8"/>
        <v>0</v>
      </c>
    </row>
    <row r="163" spans="1:15" x14ac:dyDescent="0.3">
      <c r="A163" s="105" t="s">
        <v>720</v>
      </c>
      <c r="B163" s="106">
        <v>0</v>
      </c>
      <c r="C163" s="28">
        <v>0</v>
      </c>
      <c r="D163" s="28">
        <v>0</v>
      </c>
      <c r="E163" s="28">
        <v>0</v>
      </c>
      <c r="F163" s="42">
        <f t="shared" si="7"/>
        <v>0</v>
      </c>
      <c r="G163" s="177">
        <f t="shared" si="7"/>
        <v>0</v>
      </c>
      <c r="I163" s="105" t="s">
        <v>720</v>
      </c>
      <c r="J163" s="106">
        <v>0</v>
      </c>
      <c r="K163" s="28">
        <v>0</v>
      </c>
      <c r="L163" s="28">
        <v>0</v>
      </c>
      <c r="M163" s="28">
        <v>0</v>
      </c>
      <c r="N163" s="42">
        <f t="shared" si="8"/>
        <v>0</v>
      </c>
      <c r="O163" s="177">
        <f t="shared" si="8"/>
        <v>0</v>
      </c>
    </row>
    <row r="164" spans="1:15" x14ac:dyDescent="0.3">
      <c r="A164" s="105" t="s">
        <v>721</v>
      </c>
      <c r="B164" s="106">
        <v>0</v>
      </c>
      <c r="C164" s="28">
        <v>0</v>
      </c>
      <c r="D164" s="28">
        <v>0</v>
      </c>
      <c r="E164" s="28">
        <v>0</v>
      </c>
      <c r="F164" s="42">
        <f t="shared" si="7"/>
        <v>0</v>
      </c>
      <c r="G164" s="177">
        <f t="shared" si="7"/>
        <v>0</v>
      </c>
      <c r="I164" s="105" t="s">
        <v>721</v>
      </c>
      <c r="J164" s="106">
        <v>0</v>
      </c>
      <c r="K164" s="28">
        <v>0</v>
      </c>
      <c r="L164" s="28">
        <v>0</v>
      </c>
      <c r="M164" s="28">
        <v>0</v>
      </c>
      <c r="N164" s="42">
        <f t="shared" si="8"/>
        <v>0</v>
      </c>
      <c r="O164" s="177">
        <f t="shared" si="8"/>
        <v>0</v>
      </c>
    </row>
    <row r="165" spans="1:15" x14ac:dyDescent="0.3">
      <c r="A165" s="105" t="s">
        <v>722</v>
      </c>
      <c r="B165" s="106">
        <v>0</v>
      </c>
      <c r="C165" s="28">
        <v>0</v>
      </c>
      <c r="D165" s="28">
        <v>0</v>
      </c>
      <c r="E165" s="28">
        <v>0</v>
      </c>
      <c r="F165" s="42">
        <f t="shared" si="7"/>
        <v>0</v>
      </c>
      <c r="G165" s="177">
        <f t="shared" si="7"/>
        <v>0</v>
      </c>
      <c r="I165" s="105" t="s">
        <v>722</v>
      </c>
      <c r="J165" s="106">
        <v>0</v>
      </c>
      <c r="K165" s="28">
        <v>0</v>
      </c>
      <c r="L165" s="28">
        <v>0</v>
      </c>
      <c r="M165" s="28">
        <v>0</v>
      </c>
      <c r="N165" s="42">
        <f t="shared" si="8"/>
        <v>0</v>
      </c>
      <c r="O165" s="177">
        <f t="shared" si="8"/>
        <v>0</v>
      </c>
    </row>
    <row r="166" spans="1:15" x14ac:dyDescent="0.3">
      <c r="A166" s="105" t="s">
        <v>778</v>
      </c>
      <c r="B166" s="106">
        <v>0</v>
      </c>
      <c r="C166" s="28">
        <v>0</v>
      </c>
      <c r="D166" s="28">
        <v>0</v>
      </c>
      <c r="E166" s="28">
        <v>0</v>
      </c>
      <c r="F166" s="42">
        <f t="shared" si="7"/>
        <v>0</v>
      </c>
      <c r="G166" s="177">
        <f t="shared" si="7"/>
        <v>0</v>
      </c>
      <c r="I166" s="105" t="s">
        <v>778</v>
      </c>
      <c r="J166" s="106">
        <v>0</v>
      </c>
      <c r="K166" s="28">
        <v>0</v>
      </c>
      <c r="L166" s="28">
        <v>0</v>
      </c>
      <c r="M166" s="28">
        <v>0</v>
      </c>
      <c r="N166" s="42">
        <f t="shared" si="8"/>
        <v>0</v>
      </c>
      <c r="O166" s="177">
        <f t="shared" si="8"/>
        <v>0</v>
      </c>
    </row>
    <row r="167" spans="1:15" x14ac:dyDescent="0.3">
      <c r="A167" s="105" t="s">
        <v>1143</v>
      </c>
      <c r="B167" s="106">
        <v>0</v>
      </c>
      <c r="C167" s="28">
        <v>0</v>
      </c>
      <c r="D167" s="28">
        <v>0</v>
      </c>
      <c r="E167" s="28">
        <v>0</v>
      </c>
      <c r="F167" s="42">
        <f t="shared" si="7"/>
        <v>0</v>
      </c>
      <c r="G167" s="177">
        <f t="shared" si="7"/>
        <v>0</v>
      </c>
      <c r="I167" s="105" t="s">
        <v>1143</v>
      </c>
      <c r="J167" s="106">
        <v>0</v>
      </c>
      <c r="K167" s="28">
        <v>0</v>
      </c>
      <c r="L167" s="28">
        <v>0</v>
      </c>
      <c r="M167" s="28">
        <v>0</v>
      </c>
      <c r="N167" s="42">
        <f t="shared" si="8"/>
        <v>0</v>
      </c>
      <c r="O167" s="177">
        <f t="shared" si="8"/>
        <v>0</v>
      </c>
    </row>
    <row r="168" spans="1:15" x14ac:dyDescent="0.3">
      <c r="A168" s="105" t="s">
        <v>723</v>
      </c>
      <c r="B168" s="106">
        <v>0</v>
      </c>
      <c r="C168" s="28">
        <v>0</v>
      </c>
      <c r="D168" s="28">
        <v>0</v>
      </c>
      <c r="E168" s="28">
        <v>0</v>
      </c>
      <c r="F168" s="42">
        <f t="shared" si="7"/>
        <v>0</v>
      </c>
      <c r="G168" s="177">
        <f t="shared" si="7"/>
        <v>0</v>
      </c>
      <c r="I168" s="105" t="s">
        <v>723</v>
      </c>
      <c r="J168" s="106">
        <v>0</v>
      </c>
      <c r="K168" s="28">
        <v>0</v>
      </c>
      <c r="L168" s="28">
        <v>0</v>
      </c>
      <c r="M168" s="28">
        <v>0</v>
      </c>
      <c r="N168" s="42">
        <f t="shared" si="8"/>
        <v>0</v>
      </c>
      <c r="O168" s="177">
        <f t="shared" si="8"/>
        <v>0</v>
      </c>
    </row>
    <row r="169" spans="1:15" x14ac:dyDescent="0.3">
      <c r="A169" s="105" t="s">
        <v>1144</v>
      </c>
      <c r="B169" s="106">
        <v>0</v>
      </c>
      <c r="C169" s="28">
        <v>0</v>
      </c>
      <c r="D169" s="28">
        <v>0</v>
      </c>
      <c r="E169" s="28">
        <v>0</v>
      </c>
      <c r="F169" s="42">
        <f t="shared" si="7"/>
        <v>0</v>
      </c>
      <c r="G169" s="177">
        <f t="shared" si="7"/>
        <v>0</v>
      </c>
      <c r="I169" s="105" t="s">
        <v>1144</v>
      </c>
      <c r="J169" s="106">
        <v>0</v>
      </c>
      <c r="K169" s="28">
        <v>0</v>
      </c>
      <c r="L169" s="28">
        <v>0</v>
      </c>
      <c r="M169" s="28">
        <v>0</v>
      </c>
      <c r="N169" s="42">
        <f t="shared" si="8"/>
        <v>0</v>
      </c>
      <c r="O169" s="177">
        <f t="shared" si="8"/>
        <v>0</v>
      </c>
    </row>
    <row r="170" spans="1:15" x14ac:dyDescent="0.3">
      <c r="A170" s="105" t="s">
        <v>779</v>
      </c>
      <c r="B170" s="106">
        <v>0</v>
      </c>
      <c r="C170" s="28">
        <v>0</v>
      </c>
      <c r="D170" s="28">
        <v>0</v>
      </c>
      <c r="E170" s="28">
        <v>0</v>
      </c>
      <c r="F170" s="42">
        <f t="shared" si="7"/>
        <v>0</v>
      </c>
      <c r="G170" s="177">
        <f t="shared" si="7"/>
        <v>0</v>
      </c>
      <c r="I170" s="105" t="s">
        <v>779</v>
      </c>
      <c r="J170" s="106">
        <v>0</v>
      </c>
      <c r="K170" s="28">
        <v>0</v>
      </c>
      <c r="L170" s="28">
        <v>0</v>
      </c>
      <c r="M170" s="28">
        <v>0</v>
      </c>
      <c r="N170" s="42">
        <f t="shared" si="8"/>
        <v>0</v>
      </c>
      <c r="O170" s="177">
        <f t="shared" si="8"/>
        <v>0</v>
      </c>
    </row>
    <row r="171" spans="1:15" x14ac:dyDescent="0.3">
      <c r="A171" s="105" t="s">
        <v>724</v>
      </c>
      <c r="B171" s="106">
        <v>0</v>
      </c>
      <c r="C171" s="28">
        <v>0</v>
      </c>
      <c r="D171" s="28">
        <v>0</v>
      </c>
      <c r="E171" s="28">
        <v>0</v>
      </c>
      <c r="F171" s="42">
        <f t="shared" si="7"/>
        <v>0</v>
      </c>
      <c r="G171" s="177">
        <f t="shared" si="7"/>
        <v>0</v>
      </c>
      <c r="I171" s="105" t="s">
        <v>724</v>
      </c>
      <c r="J171" s="106">
        <v>0</v>
      </c>
      <c r="K171" s="28">
        <v>0</v>
      </c>
      <c r="L171" s="28">
        <v>0</v>
      </c>
      <c r="M171" s="28">
        <v>0</v>
      </c>
      <c r="N171" s="42">
        <f t="shared" si="8"/>
        <v>0</v>
      </c>
      <c r="O171" s="177">
        <f t="shared" si="8"/>
        <v>0</v>
      </c>
    </row>
    <row r="172" spans="1:15" x14ac:dyDescent="0.3">
      <c r="A172" s="105" t="s">
        <v>725</v>
      </c>
      <c r="B172" s="106">
        <v>0</v>
      </c>
      <c r="C172" s="28">
        <v>0</v>
      </c>
      <c r="D172" s="28">
        <v>0</v>
      </c>
      <c r="E172" s="28">
        <v>0</v>
      </c>
      <c r="F172" s="42">
        <f t="shared" si="7"/>
        <v>0</v>
      </c>
      <c r="G172" s="177">
        <f t="shared" si="7"/>
        <v>0</v>
      </c>
      <c r="I172" s="105" t="s">
        <v>725</v>
      </c>
      <c r="J172" s="106">
        <v>0</v>
      </c>
      <c r="K172" s="28">
        <v>0</v>
      </c>
      <c r="L172" s="28">
        <v>0</v>
      </c>
      <c r="M172" s="28">
        <v>0</v>
      </c>
      <c r="N172" s="42">
        <f t="shared" si="8"/>
        <v>0</v>
      </c>
      <c r="O172" s="177">
        <f t="shared" si="8"/>
        <v>0</v>
      </c>
    </row>
    <row r="173" spans="1:15" x14ac:dyDescent="0.3">
      <c r="A173" s="105" t="s">
        <v>1145</v>
      </c>
      <c r="B173" s="106">
        <v>0</v>
      </c>
      <c r="C173" s="28">
        <v>0</v>
      </c>
      <c r="D173" s="28">
        <v>0</v>
      </c>
      <c r="E173" s="28">
        <v>0</v>
      </c>
      <c r="F173" s="42">
        <f t="shared" si="7"/>
        <v>0</v>
      </c>
      <c r="G173" s="177">
        <f t="shared" si="7"/>
        <v>0</v>
      </c>
      <c r="I173" s="105" t="s">
        <v>1145</v>
      </c>
      <c r="J173" s="106">
        <v>0</v>
      </c>
      <c r="K173" s="28">
        <v>0</v>
      </c>
      <c r="L173" s="28">
        <v>0</v>
      </c>
      <c r="M173" s="28">
        <v>0</v>
      </c>
      <c r="N173" s="42">
        <f t="shared" si="8"/>
        <v>0</v>
      </c>
      <c r="O173" s="177">
        <f t="shared" si="8"/>
        <v>0</v>
      </c>
    </row>
    <row r="174" spans="1:15" x14ac:dyDescent="0.3">
      <c r="A174" s="105" t="s">
        <v>1146</v>
      </c>
      <c r="B174" s="106">
        <v>0</v>
      </c>
      <c r="C174" s="28">
        <v>0</v>
      </c>
      <c r="D174" s="28">
        <v>0</v>
      </c>
      <c r="E174" s="28">
        <v>0</v>
      </c>
      <c r="F174" s="42">
        <f t="shared" si="7"/>
        <v>0</v>
      </c>
      <c r="G174" s="177">
        <f t="shared" si="7"/>
        <v>0</v>
      </c>
      <c r="I174" s="105" t="s">
        <v>1146</v>
      </c>
      <c r="J174" s="106">
        <v>0</v>
      </c>
      <c r="K174" s="28">
        <v>0</v>
      </c>
      <c r="L174" s="28">
        <v>0</v>
      </c>
      <c r="M174" s="28">
        <v>0</v>
      </c>
      <c r="N174" s="42">
        <f t="shared" si="8"/>
        <v>0</v>
      </c>
      <c r="O174" s="177">
        <f t="shared" si="8"/>
        <v>0</v>
      </c>
    </row>
    <row r="175" spans="1:15" x14ac:dyDescent="0.3">
      <c r="A175" s="105" t="s">
        <v>780</v>
      </c>
      <c r="B175" s="106">
        <v>0</v>
      </c>
      <c r="C175" s="28">
        <v>0</v>
      </c>
      <c r="D175" s="28">
        <v>0</v>
      </c>
      <c r="E175" s="28">
        <v>0</v>
      </c>
      <c r="F175" s="42">
        <f t="shared" si="7"/>
        <v>0</v>
      </c>
      <c r="G175" s="177">
        <f t="shared" si="7"/>
        <v>0</v>
      </c>
      <c r="I175" s="105" t="s">
        <v>780</v>
      </c>
      <c r="J175" s="106">
        <v>0</v>
      </c>
      <c r="K175" s="28">
        <v>0</v>
      </c>
      <c r="L175" s="28">
        <v>0</v>
      </c>
      <c r="M175" s="28">
        <v>0</v>
      </c>
      <c r="N175" s="42">
        <f t="shared" si="8"/>
        <v>0</v>
      </c>
      <c r="O175" s="177">
        <f t="shared" si="8"/>
        <v>0</v>
      </c>
    </row>
    <row r="176" spans="1:15" x14ac:dyDescent="0.3">
      <c r="A176" s="105" t="s">
        <v>726</v>
      </c>
      <c r="B176" s="106">
        <v>0</v>
      </c>
      <c r="C176" s="28">
        <v>0</v>
      </c>
      <c r="D176" s="28">
        <v>0</v>
      </c>
      <c r="E176" s="28">
        <v>0</v>
      </c>
      <c r="F176" s="42">
        <f t="shared" si="7"/>
        <v>0</v>
      </c>
      <c r="G176" s="177">
        <f t="shared" si="7"/>
        <v>0</v>
      </c>
      <c r="I176" s="105" t="s">
        <v>726</v>
      </c>
      <c r="J176" s="106">
        <v>0</v>
      </c>
      <c r="K176" s="28">
        <v>0</v>
      </c>
      <c r="L176" s="28">
        <v>0</v>
      </c>
      <c r="M176" s="28">
        <v>0</v>
      </c>
      <c r="N176" s="42">
        <f t="shared" si="8"/>
        <v>0</v>
      </c>
      <c r="O176" s="177">
        <f t="shared" si="8"/>
        <v>0</v>
      </c>
    </row>
    <row r="177" spans="1:15" x14ac:dyDescent="0.3">
      <c r="A177" s="105" t="s">
        <v>727</v>
      </c>
      <c r="B177" s="106">
        <v>0</v>
      </c>
      <c r="C177" s="28">
        <v>0</v>
      </c>
      <c r="D177" s="28">
        <v>0</v>
      </c>
      <c r="E177" s="28">
        <v>0</v>
      </c>
      <c r="F177" s="42">
        <f t="shared" si="7"/>
        <v>0</v>
      </c>
      <c r="G177" s="177">
        <f t="shared" si="7"/>
        <v>0</v>
      </c>
      <c r="I177" s="105" t="s">
        <v>727</v>
      </c>
      <c r="J177" s="106">
        <v>0</v>
      </c>
      <c r="K177" s="28">
        <v>0</v>
      </c>
      <c r="L177" s="28">
        <v>0</v>
      </c>
      <c r="M177" s="28">
        <v>0</v>
      </c>
      <c r="N177" s="42">
        <f t="shared" si="8"/>
        <v>0</v>
      </c>
      <c r="O177" s="177">
        <f t="shared" si="8"/>
        <v>0</v>
      </c>
    </row>
    <row r="178" spans="1:15" x14ac:dyDescent="0.3">
      <c r="A178" s="105" t="s">
        <v>781</v>
      </c>
      <c r="B178" s="106">
        <v>0</v>
      </c>
      <c r="C178" s="28">
        <v>0</v>
      </c>
      <c r="D178" s="28">
        <v>0</v>
      </c>
      <c r="E178" s="28">
        <v>0</v>
      </c>
      <c r="F178" s="42">
        <f t="shared" si="7"/>
        <v>0</v>
      </c>
      <c r="G178" s="177">
        <f t="shared" si="7"/>
        <v>0</v>
      </c>
      <c r="I178" s="105" t="s">
        <v>781</v>
      </c>
      <c r="J178" s="106">
        <v>0</v>
      </c>
      <c r="K178" s="28">
        <v>0</v>
      </c>
      <c r="L178" s="28">
        <v>0</v>
      </c>
      <c r="M178" s="28">
        <v>0</v>
      </c>
      <c r="N178" s="42">
        <f t="shared" si="8"/>
        <v>0</v>
      </c>
      <c r="O178" s="177">
        <f t="shared" si="8"/>
        <v>0</v>
      </c>
    </row>
    <row r="179" spans="1:15" x14ac:dyDescent="0.3">
      <c r="A179" s="105" t="s">
        <v>728</v>
      </c>
      <c r="B179" s="106">
        <v>0</v>
      </c>
      <c r="C179" s="28">
        <v>0</v>
      </c>
      <c r="D179" s="28">
        <v>0</v>
      </c>
      <c r="E179" s="28">
        <v>0</v>
      </c>
      <c r="F179" s="42">
        <f t="shared" si="7"/>
        <v>0</v>
      </c>
      <c r="G179" s="177">
        <f t="shared" si="7"/>
        <v>0</v>
      </c>
      <c r="I179" s="105" t="s">
        <v>728</v>
      </c>
      <c r="J179" s="106">
        <v>0</v>
      </c>
      <c r="K179" s="28">
        <v>0</v>
      </c>
      <c r="L179" s="28">
        <v>0</v>
      </c>
      <c r="M179" s="28">
        <v>0</v>
      </c>
      <c r="N179" s="42">
        <f t="shared" si="8"/>
        <v>0</v>
      </c>
      <c r="O179" s="177">
        <f t="shared" si="8"/>
        <v>0</v>
      </c>
    </row>
    <row r="180" spans="1:15" x14ac:dyDescent="0.3">
      <c r="A180" s="105" t="s">
        <v>729</v>
      </c>
      <c r="B180" s="106">
        <v>0</v>
      </c>
      <c r="C180" s="28">
        <v>0</v>
      </c>
      <c r="D180" s="28">
        <v>0</v>
      </c>
      <c r="E180" s="28">
        <v>0</v>
      </c>
      <c r="F180" s="42">
        <f t="shared" si="7"/>
        <v>0</v>
      </c>
      <c r="G180" s="177">
        <f t="shared" si="7"/>
        <v>0</v>
      </c>
      <c r="I180" s="105" t="s">
        <v>729</v>
      </c>
      <c r="J180" s="106">
        <v>0</v>
      </c>
      <c r="K180" s="28">
        <v>0</v>
      </c>
      <c r="L180" s="28">
        <v>0</v>
      </c>
      <c r="M180" s="28">
        <v>0</v>
      </c>
      <c r="N180" s="42">
        <f t="shared" si="8"/>
        <v>0</v>
      </c>
      <c r="O180" s="177">
        <f t="shared" si="8"/>
        <v>0</v>
      </c>
    </row>
    <row r="181" spans="1:15" x14ac:dyDescent="0.3">
      <c r="A181" s="105" t="s">
        <v>1147</v>
      </c>
      <c r="B181" s="106">
        <v>0</v>
      </c>
      <c r="C181" s="28">
        <v>0</v>
      </c>
      <c r="D181" s="28">
        <v>0</v>
      </c>
      <c r="E181" s="28">
        <v>0</v>
      </c>
      <c r="F181" s="42">
        <f t="shared" si="7"/>
        <v>0</v>
      </c>
      <c r="G181" s="177">
        <f t="shared" si="7"/>
        <v>0</v>
      </c>
      <c r="I181" s="105" t="s">
        <v>1147</v>
      </c>
      <c r="J181" s="106">
        <v>0</v>
      </c>
      <c r="K181" s="28">
        <v>0</v>
      </c>
      <c r="L181" s="28">
        <v>0</v>
      </c>
      <c r="M181" s="28">
        <v>0</v>
      </c>
      <c r="N181" s="42">
        <f t="shared" si="8"/>
        <v>0</v>
      </c>
      <c r="O181" s="177">
        <f t="shared" si="8"/>
        <v>0</v>
      </c>
    </row>
    <row r="182" spans="1:15" x14ac:dyDescent="0.3">
      <c r="A182" s="105" t="s">
        <v>730</v>
      </c>
      <c r="B182" s="106">
        <v>0</v>
      </c>
      <c r="C182" s="28">
        <v>0</v>
      </c>
      <c r="D182" s="28">
        <v>0</v>
      </c>
      <c r="E182" s="28">
        <v>0</v>
      </c>
      <c r="F182" s="42">
        <f t="shared" si="7"/>
        <v>0</v>
      </c>
      <c r="G182" s="177">
        <f t="shared" si="7"/>
        <v>0</v>
      </c>
      <c r="I182" s="105" t="s">
        <v>730</v>
      </c>
      <c r="J182" s="106">
        <v>0</v>
      </c>
      <c r="K182" s="28">
        <v>0</v>
      </c>
      <c r="L182" s="28">
        <v>0</v>
      </c>
      <c r="M182" s="28">
        <v>0</v>
      </c>
      <c r="N182" s="42">
        <f t="shared" si="8"/>
        <v>0</v>
      </c>
      <c r="O182" s="177">
        <f t="shared" si="8"/>
        <v>0</v>
      </c>
    </row>
    <row r="183" spans="1:15" x14ac:dyDescent="0.3">
      <c r="A183" s="105" t="s">
        <v>731</v>
      </c>
      <c r="B183" s="106">
        <v>0</v>
      </c>
      <c r="C183" s="28">
        <v>0</v>
      </c>
      <c r="D183" s="28">
        <v>0</v>
      </c>
      <c r="E183" s="28">
        <v>0</v>
      </c>
      <c r="F183" s="42">
        <f t="shared" si="7"/>
        <v>0</v>
      </c>
      <c r="G183" s="177">
        <f t="shared" si="7"/>
        <v>0</v>
      </c>
      <c r="I183" s="105" t="s">
        <v>731</v>
      </c>
      <c r="J183" s="106">
        <v>0</v>
      </c>
      <c r="K183" s="28">
        <v>0</v>
      </c>
      <c r="L183" s="28">
        <v>0</v>
      </c>
      <c r="M183" s="28">
        <v>0</v>
      </c>
      <c r="N183" s="42">
        <f t="shared" si="8"/>
        <v>0</v>
      </c>
      <c r="O183" s="177">
        <f t="shared" si="8"/>
        <v>0</v>
      </c>
    </row>
    <row r="184" spans="1:15" x14ac:dyDescent="0.3">
      <c r="A184" s="105" t="s">
        <v>732</v>
      </c>
      <c r="B184" s="106">
        <v>0</v>
      </c>
      <c r="C184" s="28">
        <v>0</v>
      </c>
      <c r="D184" s="28">
        <v>0</v>
      </c>
      <c r="E184" s="28">
        <v>0</v>
      </c>
      <c r="F184" s="42">
        <f t="shared" si="7"/>
        <v>0</v>
      </c>
      <c r="G184" s="177">
        <f t="shared" si="7"/>
        <v>0</v>
      </c>
      <c r="I184" s="105" t="s">
        <v>732</v>
      </c>
      <c r="J184" s="106">
        <v>0</v>
      </c>
      <c r="K184" s="28">
        <v>0</v>
      </c>
      <c r="L184" s="28">
        <v>0</v>
      </c>
      <c r="M184" s="28">
        <v>0</v>
      </c>
      <c r="N184" s="42">
        <f t="shared" si="8"/>
        <v>0</v>
      </c>
      <c r="O184" s="177">
        <f t="shared" si="8"/>
        <v>0</v>
      </c>
    </row>
    <row r="185" spans="1:15" x14ac:dyDescent="0.3">
      <c r="A185" s="105" t="s">
        <v>1148</v>
      </c>
      <c r="B185" s="106">
        <v>0</v>
      </c>
      <c r="C185" s="28">
        <v>0</v>
      </c>
      <c r="D185" s="28">
        <v>0</v>
      </c>
      <c r="E185" s="28">
        <v>0</v>
      </c>
      <c r="F185" s="42">
        <f t="shared" si="7"/>
        <v>0</v>
      </c>
      <c r="G185" s="177">
        <f t="shared" si="7"/>
        <v>0</v>
      </c>
      <c r="I185" s="105" t="s">
        <v>1148</v>
      </c>
      <c r="J185" s="106">
        <v>0</v>
      </c>
      <c r="K185" s="28">
        <v>0</v>
      </c>
      <c r="L185" s="28">
        <v>0</v>
      </c>
      <c r="M185" s="28">
        <v>0</v>
      </c>
      <c r="N185" s="42">
        <f t="shared" si="8"/>
        <v>0</v>
      </c>
      <c r="O185" s="177">
        <f t="shared" si="8"/>
        <v>0</v>
      </c>
    </row>
    <row r="186" spans="1:15" x14ac:dyDescent="0.3">
      <c r="A186" s="105" t="s">
        <v>1149</v>
      </c>
      <c r="B186" s="106">
        <v>0</v>
      </c>
      <c r="C186" s="28">
        <v>0</v>
      </c>
      <c r="D186" s="28">
        <v>0</v>
      </c>
      <c r="E186" s="28">
        <v>0</v>
      </c>
      <c r="F186" s="42">
        <f t="shared" si="7"/>
        <v>0</v>
      </c>
      <c r="G186" s="177">
        <f t="shared" si="7"/>
        <v>0</v>
      </c>
      <c r="I186" s="105" t="s">
        <v>1149</v>
      </c>
      <c r="J186" s="106">
        <v>0</v>
      </c>
      <c r="K186" s="28">
        <v>0</v>
      </c>
      <c r="L186" s="28">
        <v>0</v>
      </c>
      <c r="M186" s="28">
        <v>0</v>
      </c>
      <c r="N186" s="42">
        <f t="shared" si="8"/>
        <v>0</v>
      </c>
      <c r="O186" s="177">
        <f t="shared" si="8"/>
        <v>0</v>
      </c>
    </row>
    <row r="187" spans="1:15" x14ac:dyDescent="0.3">
      <c r="A187" s="105" t="s">
        <v>733</v>
      </c>
      <c r="B187" s="106">
        <v>0</v>
      </c>
      <c r="C187" s="28">
        <v>0</v>
      </c>
      <c r="D187" s="28">
        <v>0</v>
      </c>
      <c r="E187" s="28">
        <v>0</v>
      </c>
      <c r="F187" s="42">
        <f t="shared" si="7"/>
        <v>0</v>
      </c>
      <c r="G187" s="177">
        <f t="shared" si="7"/>
        <v>0</v>
      </c>
      <c r="I187" s="105" t="s">
        <v>733</v>
      </c>
      <c r="J187" s="106">
        <v>0</v>
      </c>
      <c r="K187" s="28">
        <v>0</v>
      </c>
      <c r="L187" s="28">
        <v>0</v>
      </c>
      <c r="M187" s="28">
        <v>0</v>
      </c>
      <c r="N187" s="42">
        <f t="shared" si="8"/>
        <v>0</v>
      </c>
      <c r="O187" s="177">
        <f t="shared" si="8"/>
        <v>0</v>
      </c>
    </row>
    <row r="188" spans="1:15" x14ac:dyDescent="0.3">
      <c r="A188" s="105" t="s">
        <v>734</v>
      </c>
      <c r="B188" s="106">
        <v>0</v>
      </c>
      <c r="C188" s="28">
        <v>0</v>
      </c>
      <c r="D188" s="28">
        <v>0</v>
      </c>
      <c r="E188" s="28">
        <v>0</v>
      </c>
      <c r="F188" s="42">
        <f t="shared" si="7"/>
        <v>0</v>
      </c>
      <c r="G188" s="177">
        <f t="shared" si="7"/>
        <v>0</v>
      </c>
      <c r="I188" s="105" t="s">
        <v>734</v>
      </c>
      <c r="J188" s="106">
        <v>0</v>
      </c>
      <c r="K188" s="28">
        <v>0</v>
      </c>
      <c r="L188" s="28">
        <v>0</v>
      </c>
      <c r="M188" s="28">
        <v>0</v>
      </c>
      <c r="N188" s="42">
        <f t="shared" si="8"/>
        <v>0</v>
      </c>
      <c r="O188" s="177">
        <f t="shared" si="8"/>
        <v>0</v>
      </c>
    </row>
    <row r="189" spans="1:15" x14ac:dyDescent="0.3">
      <c r="A189" s="105" t="s">
        <v>1150</v>
      </c>
      <c r="B189" s="106">
        <v>0</v>
      </c>
      <c r="C189" s="28">
        <v>0</v>
      </c>
      <c r="D189" s="28">
        <v>0</v>
      </c>
      <c r="E189" s="28">
        <v>0</v>
      </c>
      <c r="F189" s="42">
        <f t="shared" si="7"/>
        <v>0</v>
      </c>
      <c r="G189" s="177">
        <f t="shared" si="7"/>
        <v>0</v>
      </c>
      <c r="I189" s="105" t="s">
        <v>1150</v>
      </c>
      <c r="J189" s="106">
        <v>0</v>
      </c>
      <c r="K189" s="28">
        <v>0</v>
      </c>
      <c r="L189" s="28">
        <v>0</v>
      </c>
      <c r="M189" s="28">
        <v>0</v>
      </c>
      <c r="N189" s="42">
        <f t="shared" si="8"/>
        <v>0</v>
      </c>
      <c r="O189" s="177">
        <f t="shared" si="8"/>
        <v>0</v>
      </c>
    </row>
    <row r="190" spans="1:15" x14ac:dyDescent="0.3">
      <c r="A190" s="105" t="s">
        <v>1151</v>
      </c>
      <c r="B190" s="106">
        <v>0</v>
      </c>
      <c r="C190" s="28">
        <v>0</v>
      </c>
      <c r="D190" s="28">
        <v>0</v>
      </c>
      <c r="E190" s="28">
        <v>0</v>
      </c>
      <c r="F190" s="42">
        <f t="shared" si="7"/>
        <v>0</v>
      </c>
      <c r="G190" s="177">
        <f t="shared" si="7"/>
        <v>0</v>
      </c>
      <c r="I190" s="105" t="s">
        <v>1151</v>
      </c>
      <c r="J190" s="106">
        <v>0</v>
      </c>
      <c r="K190" s="28">
        <v>0</v>
      </c>
      <c r="L190" s="28">
        <v>0</v>
      </c>
      <c r="M190" s="28">
        <v>0</v>
      </c>
      <c r="N190" s="42">
        <f t="shared" si="8"/>
        <v>0</v>
      </c>
      <c r="O190" s="177">
        <f t="shared" si="8"/>
        <v>0</v>
      </c>
    </row>
    <row r="191" spans="1:15" x14ac:dyDescent="0.3">
      <c r="A191" s="105" t="s">
        <v>735</v>
      </c>
      <c r="B191" s="106">
        <v>0</v>
      </c>
      <c r="C191" s="28">
        <v>0</v>
      </c>
      <c r="D191" s="28">
        <v>0</v>
      </c>
      <c r="E191" s="28">
        <v>0</v>
      </c>
      <c r="F191" s="42">
        <f t="shared" si="7"/>
        <v>0</v>
      </c>
      <c r="G191" s="177">
        <f t="shared" si="7"/>
        <v>0</v>
      </c>
      <c r="I191" s="105" t="s">
        <v>735</v>
      </c>
      <c r="J191" s="106">
        <v>0</v>
      </c>
      <c r="K191" s="28">
        <v>0</v>
      </c>
      <c r="L191" s="28">
        <v>0</v>
      </c>
      <c r="M191" s="28">
        <v>0</v>
      </c>
      <c r="N191" s="42">
        <f t="shared" si="8"/>
        <v>0</v>
      </c>
      <c r="O191" s="177">
        <f t="shared" si="8"/>
        <v>0</v>
      </c>
    </row>
    <row r="192" spans="1:15" x14ac:dyDescent="0.3">
      <c r="A192" s="105" t="s">
        <v>736</v>
      </c>
      <c r="B192" s="106">
        <v>0</v>
      </c>
      <c r="C192" s="28">
        <v>0</v>
      </c>
      <c r="D192" s="28">
        <v>0</v>
      </c>
      <c r="E192" s="28">
        <v>0</v>
      </c>
      <c r="F192" s="42">
        <f t="shared" si="7"/>
        <v>0</v>
      </c>
      <c r="G192" s="177">
        <f t="shared" si="7"/>
        <v>0</v>
      </c>
      <c r="I192" s="105" t="s">
        <v>736</v>
      </c>
      <c r="J192" s="106">
        <v>0</v>
      </c>
      <c r="K192" s="28">
        <v>0</v>
      </c>
      <c r="L192" s="28">
        <v>0</v>
      </c>
      <c r="M192" s="28">
        <v>0</v>
      </c>
      <c r="N192" s="42">
        <f t="shared" si="8"/>
        <v>0</v>
      </c>
      <c r="O192" s="177">
        <f t="shared" si="8"/>
        <v>0</v>
      </c>
    </row>
    <row r="193" spans="1:15" x14ac:dyDescent="0.3">
      <c r="A193" s="105" t="s">
        <v>1152</v>
      </c>
      <c r="B193" s="106">
        <v>0</v>
      </c>
      <c r="C193" s="28">
        <v>0</v>
      </c>
      <c r="D193" s="28">
        <v>0</v>
      </c>
      <c r="E193" s="28">
        <v>0</v>
      </c>
      <c r="F193" s="42">
        <f t="shared" si="7"/>
        <v>0</v>
      </c>
      <c r="G193" s="177">
        <f t="shared" si="7"/>
        <v>0</v>
      </c>
      <c r="I193" s="105" t="s">
        <v>1152</v>
      </c>
      <c r="J193" s="106">
        <v>0</v>
      </c>
      <c r="K193" s="28">
        <v>0</v>
      </c>
      <c r="L193" s="28">
        <v>0</v>
      </c>
      <c r="M193" s="28">
        <v>0</v>
      </c>
      <c r="N193" s="42">
        <f t="shared" si="8"/>
        <v>0</v>
      </c>
      <c r="O193" s="177">
        <f t="shared" si="8"/>
        <v>0</v>
      </c>
    </row>
    <row r="194" spans="1:15" x14ac:dyDescent="0.3">
      <c r="A194" s="105" t="s">
        <v>1153</v>
      </c>
      <c r="B194" s="106">
        <v>0</v>
      </c>
      <c r="C194" s="28">
        <v>0</v>
      </c>
      <c r="D194" s="28">
        <v>0</v>
      </c>
      <c r="E194" s="28">
        <v>0</v>
      </c>
      <c r="F194" s="42">
        <f t="shared" si="7"/>
        <v>0</v>
      </c>
      <c r="G194" s="177">
        <f t="shared" si="7"/>
        <v>0</v>
      </c>
      <c r="I194" s="105" t="s">
        <v>1153</v>
      </c>
      <c r="J194" s="106">
        <v>0</v>
      </c>
      <c r="K194" s="28">
        <v>0</v>
      </c>
      <c r="L194" s="28">
        <v>0</v>
      </c>
      <c r="M194" s="28">
        <v>0</v>
      </c>
      <c r="N194" s="42">
        <f t="shared" si="8"/>
        <v>0</v>
      </c>
      <c r="O194" s="177">
        <f t="shared" si="8"/>
        <v>0</v>
      </c>
    </row>
    <row r="195" spans="1:15" x14ac:dyDescent="0.3">
      <c r="A195" s="105" t="s">
        <v>1154</v>
      </c>
      <c r="B195" s="106">
        <v>0</v>
      </c>
      <c r="C195" s="28">
        <v>0</v>
      </c>
      <c r="D195" s="28">
        <v>0</v>
      </c>
      <c r="E195" s="28">
        <v>0</v>
      </c>
      <c r="F195" s="42">
        <f t="shared" si="7"/>
        <v>0</v>
      </c>
      <c r="G195" s="177">
        <f t="shared" si="7"/>
        <v>0</v>
      </c>
      <c r="I195" s="105" t="s">
        <v>1154</v>
      </c>
      <c r="J195" s="106">
        <v>0</v>
      </c>
      <c r="K195" s="28">
        <v>0</v>
      </c>
      <c r="L195" s="28">
        <v>0</v>
      </c>
      <c r="M195" s="28">
        <v>0</v>
      </c>
      <c r="N195" s="42">
        <f t="shared" si="8"/>
        <v>0</v>
      </c>
      <c r="O195" s="177">
        <f t="shared" si="8"/>
        <v>0</v>
      </c>
    </row>
    <row r="196" spans="1:15" x14ac:dyDescent="0.3">
      <c r="A196" s="105" t="s">
        <v>1155</v>
      </c>
      <c r="B196" s="106">
        <v>0</v>
      </c>
      <c r="C196" s="28">
        <v>0</v>
      </c>
      <c r="D196" s="28">
        <v>0</v>
      </c>
      <c r="E196" s="28">
        <v>0</v>
      </c>
      <c r="F196" s="42">
        <f t="shared" si="7"/>
        <v>0</v>
      </c>
      <c r="G196" s="177">
        <f t="shared" si="7"/>
        <v>0</v>
      </c>
      <c r="I196" s="105" t="s">
        <v>1155</v>
      </c>
      <c r="J196" s="106">
        <v>0</v>
      </c>
      <c r="K196" s="28">
        <v>0</v>
      </c>
      <c r="L196" s="28">
        <v>0</v>
      </c>
      <c r="M196" s="28">
        <v>0</v>
      </c>
      <c r="N196" s="42">
        <f t="shared" si="8"/>
        <v>0</v>
      </c>
      <c r="O196" s="177">
        <f t="shared" si="8"/>
        <v>0</v>
      </c>
    </row>
    <row r="197" spans="1:15" x14ac:dyDescent="0.3">
      <c r="A197" s="105" t="s">
        <v>737</v>
      </c>
      <c r="B197" s="106">
        <v>0</v>
      </c>
      <c r="C197" s="28">
        <v>0</v>
      </c>
      <c r="D197" s="28">
        <v>0</v>
      </c>
      <c r="E197" s="28">
        <v>0</v>
      </c>
      <c r="F197" s="42">
        <f t="shared" si="7"/>
        <v>0</v>
      </c>
      <c r="G197" s="177">
        <f t="shared" si="7"/>
        <v>0</v>
      </c>
      <c r="I197" s="105" t="s">
        <v>737</v>
      </c>
      <c r="J197" s="106">
        <v>0</v>
      </c>
      <c r="K197" s="28">
        <v>0</v>
      </c>
      <c r="L197" s="28">
        <v>0</v>
      </c>
      <c r="M197" s="28">
        <v>0</v>
      </c>
      <c r="N197" s="42">
        <f t="shared" si="8"/>
        <v>0</v>
      </c>
      <c r="O197" s="177">
        <f t="shared" si="8"/>
        <v>0</v>
      </c>
    </row>
    <row r="198" spans="1:15" x14ac:dyDescent="0.3">
      <c r="A198" s="105" t="s">
        <v>738</v>
      </c>
      <c r="B198" s="106">
        <v>0</v>
      </c>
      <c r="C198" s="28">
        <v>0</v>
      </c>
      <c r="D198" s="28">
        <v>0</v>
      </c>
      <c r="E198" s="28">
        <v>0</v>
      </c>
      <c r="F198" s="42">
        <f t="shared" si="7"/>
        <v>0</v>
      </c>
      <c r="G198" s="177">
        <f t="shared" si="7"/>
        <v>0</v>
      </c>
      <c r="I198" s="105" t="s">
        <v>738</v>
      </c>
      <c r="J198" s="106">
        <v>0</v>
      </c>
      <c r="K198" s="28">
        <v>0</v>
      </c>
      <c r="L198" s="28">
        <v>0</v>
      </c>
      <c r="M198" s="28">
        <v>0</v>
      </c>
      <c r="N198" s="42">
        <f t="shared" si="8"/>
        <v>0</v>
      </c>
      <c r="O198" s="177">
        <f t="shared" si="8"/>
        <v>0</v>
      </c>
    </row>
    <row r="199" spans="1:15" x14ac:dyDescent="0.3">
      <c r="A199" s="105" t="s">
        <v>782</v>
      </c>
      <c r="B199" s="106">
        <v>0</v>
      </c>
      <c r="C199" s="28">
        <v>0</v>
      </c>
      <c r="D199" s="28">
        <v>0</v>
      </c>
      <c r="E199" s="28">
        <v>0</v>
      </c>
      <c r="F199" s="42">
        <f t="shared" si="7"/>
        <v>0</v>
      </c>
      <c r="G199" s="177">
        <f t="shared" si="7"/>
        <v>0</v>
      </c>
      <c r="I199" s="105" t="s">
        <v>782</v>
      </c>
      <c r="J199" s="106">
        <v>0</v>
      </c>
      <c r="K199" s="28">
        <v>0</v>
      </c>
      <c r="L199" s="28">
        <v>0</v>
      </c>
      <c r="M199" s="28">
        <v>0</v>
      </c>
      <c r="N199" s="42">
        <f t="shared" si="8"/>
        <v>0</v>
      </c>
      <c r="O199" s="177">
        <f t="shared" si="8"/>
        <v>0</v>
      </c>
    </row>
    <row r="200" spans="1:15" x14ac:dyDescent="0.3">
      <c r="A200" s="105" t="s">
        <v>739</v>
      </c>
      <c r="B200" s="106">
        <v>0</v>
      </c>
      <c r="C200" s="28">
        <v>0</v>
      </c>
      <c r="D200" s="28">
        <v>0</v>
      </c>
      <c r="E200" s="28">
        <v>0</v>
      </c>
      <c r="F200" s="42">
        <f t="shared" si="7"/>
        <v>0</v>
      </c>
      <c r="G200" s="177">
        <f t="shared" si="7"/>
        <v>0</v>
      </c>
      <c r="I200" s="105" t="s">
        <v>739</v>
      </c>
      <c r="J200" s="106">
        <v>0</v>
      </c>
      <c r="K200" s="28">
        <v>0</v>
      </c>
      <c r="L200" s="28">
        <v>0</v>
      </c>
      <c r="M200" s="28">
        <v>0</v>
      </c>
      <c r="N200" s="42">
        <f t="shared" si="8"/>
        <v>0</v>
      </c>
      <c r="O200" s="177">
        <f t="shared" si="8"/>
        <v>0</v>
      </c>
    </row>
    <row r="201" spans="1:15" x14ac:dyDescent="0.3">
      <c r="A201" s="105" t="s">
        <v>740</v>
      </c>
      <c r="B201" s="106">
        <v>0</v>
      </c>
      <c r="C201" s="28">
        <v>0</v>
      </c>
      <c r="D201" s="28">
        <v>0</v>
      </c>
      <c r="E201" s="28">
        <v>0</v>
      </c>
      <c r="F201" s="42">
        <f t="shared" si="7"/>
        <v>0</v>
      </c>
      <c r="G201" s="177">
        <f t="shared" si="7"/>
        <v>0</v>
      </c>
      <c r="I201" s="105" t="s">
        <v>740</v>
      </c>
      <c r="J201" s="106">
        <v>0</v>
      </c>
      <c r="K201" s="28">
        <v>0</v>
      </c>
      <c r="L201" s="28">
        <v>0</v>
      </c>
      <c r="M201" s="28">
        <v>0</v>
      </c>
      <c r="N201" s="42">
        <f t="shared" si="8"/>
        <v>0</v>
      </c>
      <c r="O201" s="177">
        <f t="shared" si="8"/>
        <v>0</v>
      </c>
    </row>
    <row r="202" spans="1:15" x14ac:dyDescent="0.3">
      <c r="A202" s="105" t="s">
        <v>1156</v>
      </c>
      <c r="B202" s="106">
        <v>0</v>
      </c>
      <c r="C202" s="28">
        <v>0</v>
      </c>
      <c r="D202" s="28">
        <v>0</v>
      </c>
      <c r="E202" s="28">
        <v>0</v>
      </c>
      <c r="F202" s="42">
        <f t="shared" si="7"/>
        <v>0</v>
      </c>
      <c r="G202" s="177">
        <f t="shared" si="7"/>
        <v>0</v>
      </c>
      <c r="I202" s="105" t="s">
        <v>1156</v>
      </c>
      <c r="J202" s="106">
        <v>0</v>
      </c>
      <c r="K202" s="28">
        <v>0</v>
      </c>
      <c r="L202" s="28">
        <v>0</v>
      </c>
      <c r="M202" s="28">
        <v>0</v>
      </c>
      <c r="N202" s="42">
        <f t="shared" si="8"/>
        <v>0</v>
      </c>
      <c r="O202" s="177">
        <f t="shared" si="8"/>
        <v>0</v>
      </c>
    </row>
    <row r="203" spans="1:15" x14ac:dyDescent="0.3">
      <c r="A203" s="105" t="s">
        <v>923</v>
      </c>
      <c r="B203" s="106">
        <v>0</v>
      </c>
      <c r="C203" s="28">
        <v>0</v>
      </c>
      <c r="D203" s="28">
        <v>0</v>
      </c>
      <c r="E203" s="28">
        <v>0</v>
      </c>
      <c r="F203" s="42">
        <f t="shared" si="7"/>
        <v>0</v>
      </c>
      <c r="G203" s="177">
        <f t="shared" si="7"/>
        <v>0</v>
      </c>
      <c r="I203" s="105" t="s">
        <v>923</v>
      </c>
      <c r="J203" s="106">
        <v>0</v>
      </c>
      <c r="K203" s="28">
        <v>0</v>
      </c>
      <c r="L203" s="28">
        <v>0</v>
      </c>
      <c r="M203" s="28">
        <v>0</v>
      </c>
      <c r="N203" s="42">
        <f t="shared" si="8"/>
        <v>0</v>
      </c>
      <c r="O203" s="177">
        <f t="shared" si="8"/>
        <v>0</v>
      </c>
    </row>
    <row r="204" spans="1:15" x14ac:dyDescent="0.3">
      <c r="A204" s="105" t="s">
        <v>1157</v>
      </c>
      <c r="B204" s="106">
        <v>0</v>
      </c>
      <c r="C204" s="28">
        <v>0</v>
      </c>
      <c r="D204" s="28">
        <v>0</v>
      </c>
      <c r="E204" s="28">
        <v>0</v>
      </c>
      <c r="F204" s="42">
        <f t="shared" si="7"/>
        <v>0</v>
      </c>
      <c r="G204" s="177">
        <f t="shared" si="7"/>
        <v>0</v>
      </c>
      <c r="I204" s="105" t="s">
        <v>1157</v>
      </c>
      <c r="J204" s="106">
        <v>0</v>
      </c>
      <c r="K204" s="28">
        <v>0</v>
      </c>
      <c r="L204" s="28">
        <v>0</v>
      </c>
      <c r="M204" s="28">
        <v>0</v>
      </c>
      <c r="N204" s="42">
        <f t="shared" si="8"/>
        <v>0</v>
      </c>
      <c r="O204" s="177">
        <f t="shared" si="8"/>
        <v>0</v>
      </c>
    </row>
    <row r="205" spans="1:15" x14ac:dyDescent="0.3">
      <c r="A205" s="54" t="s">
        <v>1158</v>
      </c>
      <c r="B205" s="72">
        <v>0</v>
      </c>
      <c r="C205" s="29">
        <v>0</v>
      </c>
      <c r="D205" s="29">
        <v>0</v>
      </c>
      <c r="E205" s="29">
        <v>0</v>
      </c>
      <c r="F205" s="42">
        <f t="shared" ref="F205:F235" si="9">B205-D205</f>
        <v>0</v>
      </c>
      <c r="G205" s="177">
        <f t="shared" ref="G205:G235" si="10">C205-E205</f>
        <v>0</v>
      </c>
      <c r="I205" s="54" t="s">
        <v>1158</v>
      </c>
      <c r="J205" s="72">
        <v>0</v>
      </c>
      <c r="K205" s="29">
        <v>0</v>
      </c>
      <c r="L205" s="29">
        <v>0</v>
      </c>
      <c r="M205" s="29">
        <v>0</v>
      </c>
      <c r="N205" s="42">
        <f t="shared" ref="N205:N235" si="11">J205-L205</f>
        <v>0</v>
      </c>
      <c r="O205" s="177">
        <f t="shared" ref="O205:O235" si="12">K205-M205</f>
        <v>0</v>
      </c>
    </row>
    <row r="206" spans="1:15" x14ac:dyDescent="0.3">
      <c r="A206" s="54" t="s">
        <v>1159</v>
      </c>
      <c r="B206" s="72">
        <v>0</v>
      </c>
      <c r="C206" s="29">
        <v>0</v>
      </c>
      <c r="D206" s="29">
        <v>0</v>
      </c>
      <c r="E206" s="29">
        <v>0</v>
      </c>
      <c r="F206" s="42">
        <f t="shared" si="9"/>
        <v>0</v>
      </c>
      <c r="G206" s="177">
        <f t="shared" si="10"/>
        <v>0</v>
      </c>
      <c r="I206" s="54" t="s">
        <v>1159</v>
      </c>
      <c r="J206" s="72">
        <v>0</v>
      </c>
      <c r="K206" s="29">
        <v>0</v>
      </c>
      <c r="L206" s="29">
        <v>0</v>
      </c>
      <c r="M206" s="29">
        <v>0</v>
      </c>
      <c r="N206" s="42">
        <f t="shared" si="11"/>
        <v>0</v>
      </c>
      <c r="O206" s="177">
        <f t="shared" si="12"/>
        <v>0</v>
      </c>
    </row>
    <row r="207" spans="1:15" x14ac:dyDescent="0.3">
      <c r="A207" s="54" t="s">
        <v>741</v>
      </c>
      <c r="B207" s="72">
        <v>0</v>
      </c>
      <c r="C207" s="29">
        <v>0</v>
      </c>
      <c r="D207" s="29">
        <v>0</v>
      </c>
      <c r="E207" s="29">
        <v>0</v>
      </c>
      <c r="F207" s="42">
        <f t="shared" si="9"/>
        <v>0</v>
      </c>
      <c r="G207" s="177">
        <f t="shared" si="10"/>
        <v>0</v>
      </c>
      <c r="I207" s="54" t="s">
        <v>741</v>
      </c>
      <c r="J207" s="72">
        <v>0</v>
      </c>
      <c r="K207" s="29">
        <v>0</v>
      </c>
      <c r="L207" s="29">
        <v>0</v>
      </c>
      <c r="M207" s="29">
        <v>0</v>
      </c>
      <c r="N207" s="42">
        <f t="shared" si="11"/>
        <v>0</v>
      </c>
      <c r="O207" s="177">
        <f t="shared" si="12"/>
        <v>0</v>
      </c>
    </row>
    <row r="208" spans="1:15" x14ac:dyDescent="0.3">
      <c r="A208" s="54" t="s">
        <v>924</v>
      </c>
      <c r="B208" s="72">
        <v>0</v>
      </c>
      <c r="C208" s="29">
        <v>0</v>
      </c>
      <c r="D208" s="29">
        <v>0</v>
      </c>
      <c r="E208" s="29">
        <v>0</v>
      </c>
      <c r="F208" s="42">
        <f t="shared" si="9"/>
        <v>0</v>
      </c>
      <c r="G208" s="177">
        <f t="shared" si="10"/>
        <v>0</v>
      </c>
      <c r="I208" s="54" t="s">
        <v>924</v>
      </c>
      <c r="J208" s="72">
        <v>0</v>
      </c>
      <c r="K208" s="29">
        <v>0</v>
      </c>
      <c r="L208" s="29">
        <v>0</v>
      </c>
      <c r="M208" s="29">
        <v>0</v>
      </c>
      <c r="N208" s="42">
        <f t="shared" si="11"/>
        <v>0</v>
      </c>
      <c r="O208" s="177">
        <f t="shared" si="12"/>
        <v>0</v>
      </c>
    </row>
    <row r="209" spans="1:15" x14ac:dyDescent="0.3">
      <c r="A209" s="54" t="s">
        <v>1160</v>
      </c>
      <c r="B209" s="72">
        <v>0</v>
      </c>
      <c r="C209" s="29">
        <v>0</v>
      </c>
      <c r="D209" s="29">
        <v>0</v>
      </c>
      <c r="E209" s="29">
        <v>0</v>
      </c>
      <c r="F209" s="42">
        <f t="shared" si="9"/>
        <v>0</v>
      </c>
      <c r="G209" s="177">
        <f t="shared" si="10"/>
        <v>0</v>
      </c>
      <c r="I209" s="54" t="s">
        <v>1160</v>
      </c>
      <c r="J209" s="72">
        <v>0</v>
      </c>
      <c r="K209" s="29">
        <v>0</v>
      </c>
      <c r="L209" s="29">
        <v>0</v>
      </c>
      <c r="M209" s="29">
        <v>0</v>
      </c>
      <c r="N209" s="42">
        <f t="shared" si="11"/>
        <v>0</v>
      </c>
      <c r="O209" s="177">
        <f t="shared" si="12"/>
        <v>0</v>
      </c>
    </row>
    <row r="210" spans="1:15" x14ac:dyDescent="0.3">
      <c r="A210" s="54" t="s">
        <v>742</v>
      </c>
      <c r="B210" s="72">
        <v>0</v>
      </c>
      <c r="C210" s="29">
        <v>0</v>
      </c>
      <c r="D210" s="29">
        <v>0</v>
      </c>
      <c r="E210" s="29">
        <v>0</v>
      </c>
      <c r="F210" s="42">
        <f t="shared" si="9"/>
        <v>0</v>
      </c>
      <c r="G210" s="177">
        <f t="shared" si="10"/>
        <v>0</v>
      </c>
      <c r="I210" s="54" t="s">
        <v>742</v>
      </c>
      <c r="J210" s="72">
        <v>0</v>
      </c>
      <c r="K210" s="29">
        <v>0</v>
      </c>
      <c r="L210" s="29">
        <v>0</v>
      </c>
      <c r="M210" s="29">
        <v>0</v>
      </c>
      <c r="N210" s="42">
        <f t="shared" si="11"/>
        <v>0</v>
      </c>
      <c r="O210" s="177">
        <f t="shared" si="12"/>
        <v>0</v>
      </c>
    </row>
    <row r="211" spans="1:15" x14ac:dyDescent="0.3">
      <c r="A211" s="54" t="s">
        <v>1161</v>
      </c>
      <c r="B211" s="72">
        <v>0</v>
      </c>
      <c r="C211" s="29">
        <v>0</v>
      </c>
      <c r="D211" s="29">
        <v>0</v>
      </c>
      <c r="E211" s="29">
        <v>0</v>
      </c>
      <c r="F211" s="42">
        <f t="shared" si="9"/>
        <v>0</v>
      </c>
      <c r="G211" s="177">
        <f t="shared" si="10"/>
        <v>0</v>
      </c>
      <c r="I211" s="54" t="s">
        <v>1161</v>
      </c>
      <c r="J211" s="72">
        <v>0</v>
      </c>
      <c r="K211" s="29">
        <v>0</v>
      </c>
      <c r="L211" s="29">
        <v>0</v>
      </c>
      <c r="M211" s="29">
        <v>0</v>
      </c>
      <c r="N211" s="42">
        <f t="shared" si="11"/>
        <v>0</v>
      </c>
      <c r="O211" s="177">
        <f t="shared" si="12"/>
        <v>0</v>
      </c>
    </row>
    <row r="212" spans="1:15" x14ac:dyDescent="0.3">
      <c r="A212" s="54" t="s">
        <v>743</v>
      </c>
      <c r="B212" s="72">
        <v>0</v>
      </c>
      <c r="C212" s="29">
        <v>0</v>
      </c>
      <c r="D212" s="29">
        <v>0</v>
      </c>
      <c r="E212" s="29">
        <v>0</v>
      </c>
      <c r="F212" s="42">
        <f t="shared" si="9"/>
        <v>0</v>
      </c>
      <c r="G212" s="177">
        <f t="shared" si="10"/>
        <v>0</v>
      </c>
      <c r="I212" s="54" t="s">
        <v>743</v>
      </c>
      <c r="J212" s="72">
        <v>0</v>
      </c>
      <c r="K212" s="29">
        <v>0</v>
      </c>
      <c r="L212" s="29">
        <v>0</v>
      </c>
      <c r="M212" s="29">
        <v>0</v>
      </c>
      <c r="N212" s="42">
        <f t="shared" si="11"/>
        <v>0</v>
      </c>
      <c r="O212" s="177">
        <f t="shared" si="12"/>
        <v>0</v>
      </c>
    </row>
    <row r="213" spans="1:15" x14ac:dyDescent="0.3">
      <c r="A213" s="54" t="s">
        <v>1162</v>
      </c>
      <c r="B213" s="72">
        <v>0</v>
      </c>
      <c r="C213" s="29">
        <v>0</v>
      </c>
      <c r="D213" s="29">
        <v>0</v>
      </c>
      <c r="E213" s="29">
        <v>0</v>
      </c>
      <c r="F213" s="42">
        <f t="shared" si="9"/>
        <v>0</v>
      </c>
      <c r="G213" s="177">
        <f t="shared" si="10"/>
        <v>0</v>
      </c>
      <c r="I213" s="54" t="s">
        <v>1162</v>
      </c>
      <c r="J213" s="72">
        <v>0</v>
      </c>
      <c r="K213" s="29">
        <v>0</v>
      </c>
      <c r="L213" s="29">
        <v>0</v>
      </c>
      <c r="M213" s="29">
        <v>0</v>
      </c>
      <c r="N213" s="42">
        <f t="shared" si="11"/>
        <v>0</v>
      </c>
      <c r="O213" s="177">
        <f t="shared" si="12"/>
        <v>0</v>
      </c>
    </row>
    <row r="214" spans="1:15" x14ac:dyDescent="0.3">
      <c r="A214" s="54" t="s">
        <v>744</v>
      </c>
      <c r="B214" s="72">
        <v>0</v>
      </c>
      <c r="C214" s="29">
        <v>0</v>
      </c>
      <c r="D214" s="29">
        <v>0</v>
      </c>
      <c r="E214" s="29">
        <v>0</v>
      </c>
      <c r="F214" s="42">
        <f t="shared" si="9"/>
        <v>0</v>
      </c>
      <c r="G214" s="177">
        <f t="shared" si="10"/>
        <v>0</v>
      </c>
      <c r="I214" s="54" t="s">
        <v>744</v>
      </c>
      <c r="J214" s="72">
        <v>0</v>
      </c>
      <c r="K214" s="29">
        <v>0</v>
      </c>
      <c r="L214" s="29">
        <v>0</v>
      </c>
      <c r="M214" s="29">
        <v>0</v>
      </c>
      <c r="N214" s="42">
        <f t="shared" si="11"/>
        <v>0</v>
      </c>
      <c r="O214" s="177">
        <f t="shared" si="12"/>
        <v>0</v>
      </c>
    </row>
    <row r="215" spans="1:15" x14ac:dyDescent="0.3">
      <c r="A215" s="54" t="s">
        <v>745</v>
      </c>
      <c r="B215" s="72">
        <v>0</v>
      </c>
      <c r="C215" s="29">
        <v>0</v>
      </c>
      <c r="D215" s="29">
        <v>0</v>
      </c>
      <c r="E215" s="29">
        <v>0</v>
      </c>
      <c r="F215" s="42">
        <f t="shared" si="9"/>
        <v>0</v>
      </c>
      <c r="G215" s="177">
        <f t="shared" si="10"/>
        <v>0</v>
      </c>
      <c r="I215" s="54" t="s">
        <v>745</v>
      </c>
      <c r="J215" s="72">
        <v>0</v>
      </c>
      <c r="K215" s="29">
        <v>0</v>
      </c>
      <c r="L215" s="29">
        <v>0</v>
      </c>
      <c r="M215" s="29">
        <v>0</v>
      </c>
      <c r="N215" s="42">
        <f t="shared" si="11"/>
        <v>0</v>
      </c>
      <c r="O215" s="177">
        <f t="shared" si="12"/>
        <v>0</v>
      </c>
    </row>
    <row r="216" spans="1:15" x14ac:dyDescent="0.3">
      <c r="A216" s="54" t="s">
        <v>1163</v>
      </c>
      <c r="B216" s="72">
        <v>0</v>
      </c>
      <c r="C216" s="29">
        <v>0</v>
      </c>
      <c r="D216" s="29">
        <v>0</v>
      </c>
      <c r="E216" s="29">
        <v>0</v>
      </c>
      <c r="F216" s="42">
        <f t="shared" si="9"/>
        <v>0</v>
      </c>
      <c r="G216" s="177">
        <f t="shared" si="10"/>
        <v>0</v>
      </c>
      <c r="I216" s="54" t="s">
        <v>1163</v>
      </c>
      <c r="J216" s="72">
        <v>0</v>
      </c>
      <c r="K216" s="29">
        <v>0</v>
      </c>
      <c r="L216" s="29">
        <v>0</v>
      </c>
      <c r="M216" s="29">
        <v>0</v>
      </c>
      <c r="N216" s="42">
        <f t="shared" si="11"/>
        <v>0</v>
      </c>
      <c r="O216" s="177">
        <f t="shared" si="12"/>
        <v>0</v>
      </c>
    </row>
    <row r="217" spans="1:15" x14ac:dyDescent="0.3">
      <c r="A217" s="54" t="s">
        <v>783</v>
      </c>
      <c r="B217" s="72">
        <v>0</v>
      </c>
      <c r="C217" s="29">
        <v>0</v>
      </c>
      <c r="D217" s="29">
        <v>0</v>
      </c>
      <c r="E217" s="29">
        <v>0</v>
      </c>
      <c r="F217" s="42">
        <f t="shared" si="9"/>
        <v>0</v>
      </c>
      <c r="G217" s="177">
        <f t="shared" si="10"/>
        <v>0</v>
      </c>
      <c r="I217" s="54" t="s">
        <v>783</v>
      </c>
      <c r="J217" s="72">
        <v>0</v>
      </c>
      <c r="K217" s="29">
        <v>0</v>
      </c>
      <c r="L217" s="29">
        <v>0</v>
      </c>
      <c r="M217" s="29">
        <v>0</v>
      </c>
      <c r="N217" s="42">
        <f t="shared" si="11"/>
        <v>0</v>
      </c>
      <c r="O217" s="177">
        <f t="shared" si="12"/>
        <v>0</v>
      </c>
    </row>
    <row r="218" spans="1:15" x14ac:dyDescent="0.3">
      <c r="A218" s="54" t="s">
        <v>1164</v>
      </c>
      <c r="B218" s="72">
        <v>0</v>
      </c>
      <c r="C218" s="29">
        <v>0</v>
      </c>
      <c r="D218" s="29">
        <v>0</v>
      </c>
      <c r="E218" s="29">
        <v>0</v>
      </c>
      <c r="F218" s="42">
        <f t="shared" si="9"/>
        <v>0</v>
      </c>
      <c r="G218" s="177">
        <f t="shared" si="10"/>
        <v>0</v>
      </c>
      <c r="I218" s="54" t="s">
        <v>1164</v>
      </c>
      <c r="J218" s="72">
        <v>0</v>
      </c>
      <c r="K218" s="29">
        <v>0</v>
      </c>
      <c r="L218" s="29">
        <v>0</v>
      </c>
      <c r="M218" s="29">
        <v>0</v>
      </c>
      <c r="N218" s="42">
        <f t="shared" si="11"/>
        <v>0</v>
      </c>
      <c r="O218" s="177">
        <f t="shared" si="12"/>
        <v>0</v>
      </c>
    </row>
    <row r="219" spans="1:15" x14ac:dyDescent="0.3">
      <c r="A219" s="54" t="s">
        <v>746</v>
      </c>
      <c r="B219" s="72">
        <v>0</v>
      </c>
      <c r="C219" s="29">
        <v>0</v>
      </c>
      <c r="D219" s="29">
        <v>0</v>
      </c>
      <c r="E219" s="29">
        <v>0</v>
      </c>
      <c r="F219" s="42">
        <f t="shared" si="9"/>
        <v>0</v>
      </c>
      <c r="G219" s="177">
        <f t="shared" si="10"/>
        <v>0</v>
      </c>
      <c r="I219" s="54" t="s">
        <v>746</v>
      </c>
      <c r="J219" s="72">
        <v>0</v>
      </c>
      <c r="K219" s="29">
        <v>0</v>
      </c>
      <c r="L219" s="29">
        <v>0</v>
      </c>
      <c r="M219" s="29">
        <v>0</v>
      </c>
      <c r="N219" s="42">
        <f t="shared" si="11"/>
        <v>0</v>
      </c>
      <c r="O219" s="177">
        <f t="shared" si="12"/>
        <v>0</v>
      </c>
    </row>
    <row r="220" spans="1:15" x14ac:dyDescent="0.3">
      <c r="A220" s="54" t="s">
        <v>747</v>
      </c>
      <c r="B220" s="72">
        <v>0</v>
      </c>
      <c r="C220" s="29">
        <v>0</v>
      </c>
      <c r="D220" s="29">
        <v>0</v>
      </c>
      <c r="E220" s="29">
        <v>0</v>
      </c>
      <c r="F220" s="42">
        <f t="shared" si="9"/>
        <v>0</v>
      </c>
      <c r="G220" s="177">
        <f t="shared" si="10"/>
        <v>0</v>
      </c>
      <c r="I220" s="54" t="s">
        <v>747</v>
      </c>
      <c r="J220" s="72">
        <v>0</v>
      </c>
      <c r="K220" s="29">
        <v>0</v>
      </c>
      <c r="L220" s="29">
        <v>0</v>
      </c>
      <c r="M220" s="29">
        <v>0</v>
      </c>
      <c r="N220" s="42">
        <f t="shared" si="11"/>
        <v>0</v>
      </c>
      <c r="O220" s="177">
        <f t="shared" si="12"/>
        <v>0</v>
      </c>
    </row>
    <row r="221" spans="1:15" x14ac:dyDescent="0.3">
      <c r="A221" s="54" t="s">
        <v>1165</v>
      </c>
      <c r="B221" s="72">
        <v>0</v>
      </c>
      <c r="C221" s="29">
        <v>0</v>
      </c>
      <c r="D221" s="29">
        <v>0</v>
      </c>
      <c r="E221" s="29">
        <v>0</v>
      </c>
      <c r="F221" s="42">
        <f t="shared" si="9"/>
        <v>0</v>
      </c>
      <c r="G221" s="177">
        <f t="shared" si="10"/>
        <v>0</v>
      </c>
      <c r="I221" s="54" t="s">
        <v>1165</v>
      </c>
      <c r="J221" s="72">
        <v>0</v>
      </c>
      <c r="K221" s="29">
        <v>0</v>
      </c>
      <c r="L221" s="29">
        <v>0</v>
      </c>
      <c r="M221" s="29">
        <v>0</v>
      </c>
      <c r="N221" s="42">
        <f t="shared" si="11"/>
        <v>0</v>
      </c>
      <c r="O221" s="177">
        <f t="shared" si="12"/>
        <v>0</v>
      </c>
    </row>
    <row r="222" spans="1:15" x14ac:dyDescent="0.3">
      <c r="A222" s="54" t="s">
        <v>748</v>
      </c>
      <c r="B222" s="72">
        <v>0</v>
      </c>
      <c r="C222" s="29">
        <v>0</v>
      </c>
      <c r="D222" s="29">
        <v>0</v>
      </c>
      <c r="E222" s="29">
        <v>0</v>
      </c>
      <c r="F222" s="42">
        <f t="shared" si="9"/>
        <v>0</v>
      </c>
      <c r="G222" s="177">
        <f t="shared" si="10"/>
        <v>0</v>
      </c>
      <c r="I222" s="54" t="s">
        <v>748</v>
      </c>
      <c r="J222" s="72">
        <v>0</v>
      </c>
      <c r="K222" s="29">
        <v>0</v>
      </c>
      <c r="L222" s="29">
        <v>0</v>
      </c>
      <c r="M222" s="29">
        <v>0</v>
      </c>
      <c r="N222" s="42">
        <f t="shared" si="11"/>
        <v>0</v>
      </c>
      <c r="O222" s="177">
        <f t="shared" si="12"/>
        <v>0</v>
      </c>
    </row>
    <row r="223" spans="1:15" x14ac:dyDescent="0.3">
      <c r="A223" s="54" t="s">
        <v>1166</v>
      </c>
      <c r="B223" s="72">
        <v>0</v>
      </c>
      <c r="C223" s="29">
        <v>0</v>
      </c>
      <c r="D223" s="29">
        <v>0</v>
      </c>
      <c r="E223" s="29">
        <v>0</v>
      </c>
      <c r="F223" s="42">
        <f t="shared" si="9"/>
        <v>0</v>
      </c>
      <c r="G223" s="177">
        <f t="shared" si="10"/>
        <v>0</v>
      </c>
      <c r="I223" s="54" t="s">
        <v>1166</v>
      </c>
      <c r="J223" s="72">
        <v>0</v>
      </c>
      <c r="K223" s="29">
        <v>0</v>
      </c>
      <c r="L223" s="29">
        <v>0</v>
      </c>
      <c r="M223" s="29">
        <v>0</v>
      </c>
      <c r="N223" s="42">
        <f t="shared" si="11"/>
        <v>0</v>
      </c>
      <c r="O223" s="177">
        <f t="shared" si="12"/>
        <v>0</v>
      </c>
    </row>
    <row r="224" spans="1:15" x14ac:dyDescent="0.3">
      <c r="A224" s="54" t="s">
        <v>1167</v>
      </c>
      <c r="B224" s="72">
        <v>0</v>
      </c>
      <c r="C224" s="29">
        <v>0</v>
      </c>
      <c r="D224" s="29">
        <v>0</v>
      </c>
      <c r="E224" s="29">
        <v>0</v>
      </c>
      <c r="F224" s="42">
        <f t="shared" si="9"/>
        <v>0</v>
      </c>
      <c r="G224" s="177">
        <f t="shared" si="10"/>
        <v>0</v>
      </c>
      <c r="I224" s="54" t="s">
        <v>1167</v>
      </c>
      <c r="J224" s="72">
        <v>0</v>
      </c>
      <c r="K224" s="29">
        <v>0</v>
      </c>
      <c r="L224" s="29">
        <v>0</v>
      </c>
      <c r="M224" s="29">
        <v>0</v>
      </c>
      <c r="N224" s="42">
        <f t="shared" si="11"/>
        <v>0</v>
      </c>
      <c r="O224" s="177">
        <f t="shared" si="12"/>
        <v>0</v>
      </c>
    </row>
    <row r="225" spans="1:15" ht="15" customHeight="1" x14ac:dyDescent="0.3">
      <c r="A225" s="54" t="s">
        <v>749</v>
      </c>
      <c r="B225" s="72">
        <v>0</v>
      </c>
      <c r="C225" s="29">
        <v>0</v>
      </c>
      <c r="D225" s="29">
        <v>0</v>
      </c>
      <c r="E225" s="29">
        <v>0</v>
      </c>
      <c r="F225" s="42">
        <f t="shared" si="9"/>
        <v>0</v>
      </c>
      <c r="G225" s="177">
        <f t="shared" si="10"/>
        <v>0</v>
      </c>
      <c r="I225" s="54" t="s">
        <v>749</v>
      </c>
      <c r="J225" s="72">
        <v>0</v>
      </c>
      <c r="K225" s="29">
        <v>0</v>
      </c>
      <c r="L225" s="29">
        <v>0</v>
      </c>
      <c r="M225" s="29">
        <v>0</v>
      </c>
      <c r="N225" s="42">
        <f t="shared" si="11"/>
        <v>0</v>
      </c>
      <c r="O225" s="177">
        <f t="shared" si="12"/>
        <v>0</v>
      </c>
    </row>
    <row r="226" spans="1:15" ht="15" customHeight="1" x14ac:dyDescent="0.3">
      <c r="A226" s="54" t="s">
        <v>1168</v>
      </c>
      <c r="B226" s="72">
        <v>0</v>
      </c>
      <c r="C226" s="29">
        <v>0</v>
      </c>
      <c r="D226" s="29">
        <v>0</v>
      </c>
      <c r="E226" s="29">
        <v>0</v>
      </c>
      <c r="F226" s="42">
        <f t="shared" si="9"/>
        <v>0</v>
      </c>
      <c r="G226" s="177">
        <f t="shared" si="10"/>
        <v>0</v>
      </c>
      <c r="I226" s="54" t="s">
        <v>1168</v>
      </c>
      <c r="J226" s="72">
        <v>0</v>
      </c>
      <c r="K226" s="29">
        <v>0</v>
      </c>
      <c r="L226" s="29">
        <v>0</v>
      </c>
      <c r="M226" s="29">
        <v>0</v>
      </c>
      <c r="N226" s="42">
        <f t="shared" si="11"/>
        <v>0</v>
      </c>
      <c r="O226" s="177">
        <f t="shared" si="12"/>
        <v>0</v>
      </c>
    </row>
    <row r="227" spans="1:15" x14ac:dyDescent="0.3">
      <c r="A227" s="54" t="s">
        <v>750</v>
      </c>
      <c r="B227" s="72">
        <v>0</v>
      </c>
      <c r="C227" s="29">
        <v>0</v>
      </c>
      <c r="D227" s="29">
        <v>0</v>
      </c>
      <c r="E227" s="29">
        <v>0</v>
      </c>
      <c r="F227" s="42">
        <f t="shared" si="9"/>
        <v>0</v>
      </c>
      <c r="G227" s="177">
        <f t="shared" si="10"/>
        <v>0</v>
      </c>
      <c r="I227" s="54" t="s">
        <v>750</v>
      </c>
      <c r="J227" s="72">
        <v>0</v>
      </c>
      <c r="K227" s="29">
        <v>0</v>
      </c>
      <c r="L227" s="29">
        <v>0</v>
      </c>
      <c r="M227" s="29">
        <v>0</v>
      </c>
      <c r="N227" s="42">
        <f t="shared" si="11"/>
        <v>0</v>
      </c>
      <c r="O227" s="177">
        <f t="shared" si="12"/>
        <v>0</v>
      </c>
    </row>
    <row r="228" spans="1:15" x14ac:dyDescent="0.3">
      <c r="A228" s="54" t="s">
        <v>209</v>
      </c>
      <c r="B228" s="72">
        <v>0</v>
      </c>
      <c r="C228" s="29">
        <v>0</v>
      </c>
      <c r="D228" s="29">
        <v>0</v>
      </c>
      <c r="E228" s="29">
        <v>0</v>
      </c>
      <c r="F228" s="42">
        <f t="shared" si="9"/>
        <v>0</v>
      </c>
      <c r="G228" s="177">
        <f t="shared" si="10"/>
        <v>0</v>
      </c>
      <c r="I228" s="54" t="s">
        <v>209</v>
      </c>
      <c r="J228" s="72">
        <v>0</v>
      </c>
      <c r="K228" s="29">
        <v>0</v>
      </c>
      <c r="L228" s="29">
        <v>0</v>
      </c>
      <c r="M228" s="29">
        <v>0</v>
      </c>
      <c r="N228" s="42">
        <f t="shared" si="11"/>
        <v>0</v>
      </c>
      <c r="O228" s="177">
        <f t="shared" si="12"/>
        <v>0</v>
      </c>
    </row>
    <row r="229" spans="1:15" x14ac:dyDescent="0.3">
      <c r="A229" s="54" t="s">
        <v>751</v>
      </c>
      <c r="B229" s="72">
        <v>0</v>
      </c>
      <c r="C229" s="29">
        <v>0</v>
      </c>
      <c r="D229" s="29">
        <v>0</v>
      </c>
      <c r="E229" s="29">
        <v>0</v>
      </c>
      <c r="F229" s="42">
        <f t="shared" si="9"/>
        <v>0</v>
      </c>
      <c r="G229" s="177">
        <f t="shared" si="10"/>
        <v>0</v>
      </c>
      <c r="I229" s="54" t="s">
        <v>751</v>
      </c>
      <c r="J229" s="72">
        <v>0</v>
      </c>
      <c r="K229" s="29">
        <v>0</v>
      </c>
      <c r="L229" s="29">
        <v>0</v>
      </c>
      <c r="M229" s="29">
        <v>0</v>
      </c>
      <c r="N229" s="42">
        <f t="shared" si="11"/>
        <v>0</v>
      </c>
      <c r="O229" s="177">
        <f t="shared" si="12"/>
        <v>0</v>
      </c>
    </row>
    <row r="230" spans="1:15" x14ac:dyDescent="0.3">
      <c r="A230" s="54" t="s">
        <v>752</v>
      </c>
      <c r="B230" s="72">
        <v>0</v>
      </c>
      <c r="C230" s="29">
        <v>0</v>
      </c>
      <c r="D230" s="29">
        <v>0</v>
      </c>
      <c r="E230" s="29">
        <v>0</v>
      </c>
      <c r="F230" s="42">
        <f t="shared" si="9"/>
        <v>0</v>
      </c>
      <c r="G230" s="177">
        <f t="shared" si="10"/>
        <v>0</v>
      </c>
      <c r="I230" s="54" t="s">
        <v>752</v>
      </c>
      <c r="J230" s="72">
        <v>0</v>
      </c>
      <c r="K230" s="29">
        <v>0</v>
      </c>
      <c r="L230" s="29">
        <v>0</v>
      </c>
      <c r="M230" s="29">
        <v>0</v>
      </c>
      <c r="N230" s="42">
        <f t="shared" si="11"/>
        <v>0</v>
      </c>
      <c r="O230" s="177">
        <f t="shared" si="12"/>
        <v>0</v>
      </c>
    </row>
    <row r="231" spans="1:15" x14ac:dyDescent="0.3">
      <c r="A231" s="54" t="s">
        <v>925</v>
      </c>
      <c r="B231" s="72">
        <v>0</v>
      </c>
      <c r="C231" s="29">
        <v>0</v>
      </c>
      <c r="D231" s="29">
        <v>0</v>
      </c>
      <c r="E231" s="29">
        <v>0</v>
      </c>
      <c r="F231" s="42">
        <f t="shared" si="9"/>
        <v>0</v>
      </c>
      <c r="G231" s="177">
        <f t="shared" si="10"/>
        <v>0</v>
      </c>
      <c r="I231" s="54" t="s">
        <v>925</v>
      </c>
      <c r="J231" s="72">
        <v>0</v>
      </c>
      <c r="K231" s="29">
        <v>0</v>
      </c>
      <c r="L231" s="29">
        <v>0</v>
      </c>
      <c r="M231" s="29">
        <v>0</v>
      </c>
      <c r="N231" s="42">
        <f t="shared" si="11"/>
        <v>0</v>
      </c>
      <c r="O231" s="177">
        <f t="shared" si="12"/>
        <v>0</v>
      </c>
    </row>
    <row r="232" spans="1:15" x14ac:dyDescent="0.3">
      <c r="A232" s="54" t="s">
        <v>753</v>
      </c>
      <c r="B232" s="72">
        <v>0</v>
      </c>
      <c r="C232" s="29">
        <v>0</v>
      </c>
      <c r="D232" s="29">
        <v>0</v>
      </c>
      <c r="E232" s="29">
        <v>0</v>
      </c>
      <c r="F232" s="42">
        <f t="shared" si="9"/>
        <v>0</v>
      </c>
      <c r="G232" s="177">
        <f t="shared" si="10"/>
        <v>0</v>
      </c>
      <c r="I232" s="54" t="s">
        <v>753</v>
      </c>
      <c r="J232" s="72">
        <v>0</v>
      </c>
      <c r="K232" s="29">
        <v>0</v>
      </c>
      <c r="L232" s="29">
        <v>0</v>
      </c>
      <c r="M232" s="29">
        <v>0</v>
      </c>
      <c r="N232" s="42">
        <f t="shared" si="11"/>
        <v>0</v>
      </c>
      <c r="O232" s="177">
        <f t="shared" si="12"/>
        <v>0</v>
      </c>
    </row>
    <row r="233" spans="1:15" x14ac:dyDescent="0.3">
      <c r="A233" s="54" t="s">
        <v>754</v>
      </c>
      <c r="B233" s="72">
        <v>0</v>
      </c>
      <c r="C233" s="29">
        <v>0</v>
      </c>
      <c r="D233" s="29">
        <v>0</v>
      </c>
      <c r="E233" s="29">
        <v>0</v>
      </c>
      <c r="F233" s="42">
        <f t="shared" si="9"/>
        <v>0</v>
      </c>
      <c r="G233" s="177">
        <f t="shared" si="10"/>
        <v>0</v>
      </c>
      <c r="I233" s="54" t="s">
        <v>754</v>
      </c>
      <c r="J233" s="72">
        <v>0</v>
      </c>
      <c r="K233" s="29">
        <v>0</v>
      </c>
      <c r="L233" s="29">
        <v>0</v>
      </c>
      <c r="M233" s="29">
        <v>0</v>
      </c>
      <c r="N233" s="42">
        <f t="shared" si="11"/>
        <v>0</v>
      </c>
      <c r="O233" s="177">
        <f t="shared" si="12"/>
        <v>0</v>
      </c>
    </row>
    <row r="234" spans="1:15" x14ac:dyDescent="0.3">
      <c r="A234" s="54" t="s">
        <v>755</v>
      </c>
      <c r="B234" s="72">
        <v>0</v>
      </c>
      <c r="C234" s="29">
        <v>0</v>
      </c>
      <c r="D234" s="29">
        <v>0</v>
      </c>
      <c r="E234" s="29">
        <v>0</v>
      </c>
      <c r="F234" s="42">
        <f t="shared" si="9"/>
        <v>0</v>
      </c>
      <c r="G234" s="177">
        <f t="shared" si="10"/>
        <v>0</v>
      </c>
      <c r="I234" s="54" t="s">
        <v>755</v>
      </c>
      <c r="J234" s="72">
        <v>0</v>
      </c>
      <c r="K234" s="29">
        <v>0</v>
      </c>
      <c r="L234" s="29">
        <v>0</v>
      </c>
      <c r="M234" s="29">
        <v>0</v>
      </c>
      <c r="N234" s="42">
        <f t="shared" si="11"/>
        <v>0</v>
      </c>
      <c r="O234" s="177">
        <f t="shared" si="12"/>
        <v>0</v>
      </c>
    </row>
    <row r="235" spans="1:15" x14ac:dyDescent="0.3">
      <c r="A235" s="54" t="s">
        <v>756</v>
      </c>
      <c r="B235" s="72">
        <v>0</v>
      </c>
      <c r="C235" s="29">
        <v>0</v>
      </c>
      <c r="D235" s="29">
        <v>0</v>
      </c>
      <c r="E235" s="29">
        <v>0</v>
      </c>
      <c r="F235" s="42">
        <f t="shared" si="9"/>
        <v>0</v>
      </c>
      <c r="G235" s="177">
        <f t="shared" si="10"/>
        <v>0</v>
      </c>
      <c r="I235" s="54" t="s">
        <v>756</v>
      </c>
      <c r="J235" s="72">
        <v>0</v>
      </c>
      <c r="K235" s="29">
        <v>0</v>
      </c>
      <c r="L235" s="29">
        <v>0</v>
      </c>
      <c r="M235" s="29">
        <v>0</v>
      </c>
      <c r="N235" s="42">
        <f t="shared" si="11"/>
        <v>0</v>
      </c>
      <c r="O235" s="177">
        <f t="shared" si="12"/>
        <v>0</v>
      </c>
    </row>
    <row r="236" spans="1:15" x14ac:dyDescent="0.3">
      <c r="A236" s="54" t="s">
        <v>784</v>
      </c>
      <c r="B236" s="72">
        <v>0</v>
      </c>
      <c r="C236" s="29">
        <v>0</v>
      </c>
      <c r="D236" s="29">
        <v>0</v>
      </c>
      <c r="E236" s="29">
        <v>0</v>
      </c>
      <c r="F236" s="42">
        <f t="shared" ref="F236:G263" si="13">B236-D236</f>
        <v>0</v>
      </c>
      <c r="G236" s="177">
        <f t="shared" si="13"/>
        <v>0</v>
      </c>
      <c r="I236" s="54" t="s">
        <v>784</v>
      </c>
      <c r="J236" s="72">
        <v>0</v>
      </c>
      <c r="K236" s="29">
        <v>0</v>
      </c>
      <c r="L236" s="29">
        <v>0</v>
      </c>
      <c r="M236" s="29">
        <v>0</v>
      </c>
      <c r="N236" s="42">
        <f t="shared" ref="N236:O263" si="14">J236-L236</f>
        <v>0</v>
      </c>
      <c r="O236" s="177">
        <f t="shared" si="14"/>
        <v>0</v>
      </c>
    </row>
    <row r="237" spans="1:15" x14ac:dyDescent="0.3">
      <c r="A237" s="54" t="s">
        <v>1169</v>
      </c>
      <c r="B237" s="72">
        <v>0</v>
      </c>
      <c r="C237" s="29">
        <v>0</v>
      </c>
      <c r="D237" s="29">
        <v>0</v>
      </c>
      <c r="E237" s="29">
        <v>0</v>
      </c>
      <c r="F237" s="42">
        <f t="shared" si="13"/>
        <v>0</v>
      </c>
      <c r="G237" s="177">
        <f t="shared" si="13"/>
        <v>0</v>
      </c>
      <c r="I237" s="54" t="s">
        <v>1169</v>
      </c>
      <c r="J237" s="72">
        <v>0</v>
      </c>
      <c r="K237" s="29">
        <v>0</v>
      </c>
      <c r="L237" s="29">
        <v>0</v>
      </c>
      <c r="M237" s="29">
        <v>0</v>
      </c>
      <c r="N237" s="42">
        <f t="shared" si="14"/>
        <v>0</v>
      </c>
      <c r="O237" s="177">
        <f t="shared" si="14"/>
        <v>0</v>
      </c>
    </row>
    <row r="238" spans="1:15" x14ac:dyDescent="0.3">
      <c r="A238" s="54" t="s">
        <v>1170</v>
      </c>
      <c r="B238" s="72">
        <v>0</v>
      </c>
      <c r="C238" s="29">
        <v>0</v>
      </c>
      <c r="D238" s="29">
        <v>0</v>
      </c>
      <c r="E238" s="29">
        <v>0</v>
      </c>
      <c r="F238" s="42">
        <f t="shared" si="13"/>
        <v>0</v>
      </c>
      <c r="G238" s="177">
        <f t="shared" si="13"/>
        <v>0</v>
      </c>
      <c r="I238" s="54" t="s">
        <v>1170</v>
      </c>
      <c r="J238" s="72">
        <v>0</v>
      </c>
      <c r="K238" s="29">
        <v>0</v>
      </c>
      <c r="L238" s="29">
        <v>0</v>
      </c>
      <c r="M238" s="29">
        <v>0</v>
      </c>
      <c r="N238" s="42">
        <f t="shared" si="14"/>
        <v>0</v>
      </c>
      <c r="O238" s="177">
        <f t="shared" si="14"/>
        <v>0</v>
      </c>
    </row>
    <row r="239" spans="1:15" x14ac:dyDescent="0.3">
      <c r="A239" s="54" t="s">
        <v>1171</v>
      </c>
      <c r="B239" s="72">
        <v>0</v>
      </c>
      <c r="C239" s="29">
        <v>0</v>
      </c>
      <c r="D239" s="29">
        <v>0</v>
      </c>
      <c r="E239" s="29">
        <v>0</v>
      </c>
      <c r="F239" s="42">
        <f t="shared" si="13"/>
        <v>0</v>
      </c>
      <c r="G239" s="177">
        <f t="shared" si="13"/>
        <v>0</v>
      </c>
      <c r="I239" s="54" t="s">
        <v>1171</v>
      </c>
      <c r="J239" s="72">
        <v>0</v>
      </c>
      <c r="K239" s="29">
        <v>0</v>
      </c>
      <c r="L239" s="29">
        <v>0</v>
      </c>
      <c r="M239" s="29">
        <v>0</v>
      </c>
      <c r="N239" s="42">
        <f t="shared" si="14"/>
        <v>0</v>
      </c>
      <c r="O239" s="177">
        <f t="shared" si="14"/>
        <v>0</v>
      </c>
    </row>
    <row r="240" spans="1:15" x14ac:dyDescent="0.3">
      <c r="A240" s="54" t="s">
        <v>211</v>
      </c>
      <c r="B240" s="72">
        <v>0</v>
      </c>
      <c r="C240" s="29">
        <v>0</v>
      </c>
      <c r="D240" s="29">
        <v>0</v>
      </c>
      <c r="E240" s="29">
        <v>0</v>
      </c>
      <c r="F240" s="42">
        <f t="shared" si="13"/>
        <v>0</v>
      </c>
      <c r="G240" s="177">
        <f t="shared" si="13"/>
        <v>0</v>
      </c>
      <c r="I240" s="54" t="s">
        <v>211</v>
      </c>
      <c r="J240" s="72">
        <v>0</v>
      </c>
      <c r="K240" s="29">
        <v>0</v>
      </c>
      <c r="L240" s="29">
        <v>0</v>
      </c>
      <c r="M240" s="29">
        <v>0</v>
      </c>
      <c r="N240" s="42">
        <f t="shared" si="14"/>
        <v>0</v>
      </c>
      <c r="O240" s="177">
        <f t="shared" si="14"/>
        <v>0</v>
      </c>
    </row>
    <row r="241" spans="1:15" x14ac:dyDescent="0.3">
      <c r="A241" s="54" t="s">
        <v>1172</v>
      </c>
      <c r="B241" s="72">
        <v>0</v>
      </c>
      <c r="C241" s="29">
        <v>0</v>
      </c>
      <c r="D241" s="29">
        <v>0</v>
      </c>
      <c r="E241" s="29">
        <v>0</v>
      </c>
      <c r="F241" s="42">
        <f t="shared" si="13"/>
        <v>0</v>
      </c>
      <c r="G241" s="177">
        <f t="shared" si="13"/>
        <v>0</v>
      </c>
      <c r="I241" s="54" t="s">
        <v>1172</v>
      </c>
      <c r="J241" s="72">
        <v>0</v>
      </c>
      <c r="K241" s="29">
        <v>0</v>
      </c>
      <c r="L241" s="29">
        <v>0</v>
      </c>
      <c r="M241" s="29">
        <v>0</v>
      </c>
      <c r="N241" s="42">
        <f t="shared" si="14"/>
        <v>0</v>
      </c>
      <c r="O241" s="177">
        <f t="shared" si="14"/>
        <v>0</v>
      </c>
    </row>
    <row r="242" spans="1:15" x14ac:dyDescent="0.3">
      <c r="A242" s="54" t="s">
        <v>1173</v>
      </c>
      <c r="B242" s="72">
        <v>0</v>
      </c>
      <c r="C242" s="29">
        <v>0</v>
      </c>
      <c r="D242" s="29">
        <v>0</v>
      </c>
      <c r="E242" s="29">
        <v>0</v>
      </c>
      <c r="F242" s="42">
        <f t="shared" si="13"/>
        <v>0</v>
      </c>
      <c r="G242" s="177">
        <f t="shared" si="13"/>
        <v>0</v>
      </c>
      <c r="I242" s="54" t="s">
        <v>1173</v>
      </c>
      <c r="J242" s="72">
        <v>0</v>
      </c>
      <c r="K242" s="29">
        <v>0</v>
      </c>
      <c r="L242" s="29">
        <v>0</v>
      </c>
      <c r="M242" s="29">
        <v>0</v>
      </c>
      <c r="N242" s="42">
        <f t="shared" si="14"/>
        <v>0</v>
      </c>
      <c r="O242" s="177">
        <f t="shared" si="14"/>
        <v>0</v>
      </c>
    </row>
    <row r="243" spans="1:15" x14ac:dyDescent="0.3">
      <c r="A243" s="54" t="s">
        <v>1174</v>
      </c>
      <c r="B243" s="72">
        <v>0</v>
      </c>
      <c r="C243" s="29">
        <v>0</v>
      </c>
      <c r="D243" s="29">
        <v>0</v>
      </c>
      <c r="E243" s="29">
        <v>0</v>
      </c>
      <c r="F243" s="42">
        <f t="shared" si="13"/>
        <v>0</v>
      </c>
      <c r="G243" s="177">
        <f t="shared" si="13"/>
        <v>0</v>
      </c>
      <c r="I243" s="54" t="s">
        <v>1174</v>
      </c>
      <c r="J243" s="72">
        <v>0</v>
      </c>
      <c r="K243" s="29">
        <v>0</v>
      </c>
      <c r="L243" s="29">
        <v>0</v>
      </c>
      <c r="M243" s="29">
        <v>0</v>
      </c>
      <c r="N243" s="42">
        <f t="shared" si="14"/>
        <v>0</v>
      </c>
      <c r="O243" s="177">
        <f t="shared" si="14"/>
        <v>0</v>
      </c>
    </row>
    <row r="244" spans="1:15" x14ac:dyDescent="0.3">
      <c r="A244" s="54" t="s">
        <v>757</v>
      </c>
      <c r="B244" s="72">
        <v>0</v>
      </c>
      <c r="C244" s="29">
        <v>0</v>
      </c>
      <c r="D244" s="29">
        <v>0</v>
      </c>
      <c r="E244" s="29">
        <v>0</v>
      </c>
      <c r="F244" s="42">
        <f t="shared" si="13"/>
        <v>0</v>
      </c>
      <c r="G244" s="177">
        <f t="shared" si="13"/>
        <v>0</v>
      </c>
      <c r="I244" s="54" t="s">
        <v>757</v>
      </c>
      <c r="J244" s="72">
        <v>0</v>
      </c>
      <c r="K244" s="29">
        <v>0</v>
      </c>
      <c r="L244" s="29">
        <v>0</v>
      </c>
      <c r="M244" s="29">
        <v>0</v>
      </c>
      <c r="N244" s="42">
        <f t="shared" si="14"/>
        <v>0</v>
      </c>
      <c r="O244" s="177">
        <f t="shared" si="14"/>
        <v>0</v>
      </c>
    </row>
    <row r="245" spans="1:15" x14ac:dyDescent="0.3">
      <c r="A245" s="54" t="s">
        <v>758</v>
      </c>
      <c r="B245" s="72">
        <v>0</v>
      </c>
      <c r="C245" s="29">
        <v>0</v>
      </c>
      <c r="D245" s="29">
        <v>0</v>
      </c>
      <c r="E245" s="29">
        <v>0</v>
      </c>
      <c r="F245" s="42">
        <f t="shared" si="13"/>
        <v>0</v>
      </c>
      <c r="G245" s="177">
        <f t="shared" si="13"/>
        <v>0</v>
      </c>
      <c r="I245" s="54" t="s">
        <v>758</v>
      </c>
      <c r="J245" s="72">
        <v>0</v>
      </c>
      <c r="K245" s="29">
        <v>0</v>
      </c>
      <c r="L245" s="29">
        <v>0</v>
      </c>
      <c r="M245" s="29">
        <v>0</v>
      </c>
      <c r="N245" s="42">
        <f t="shared" si="14"/>
        <v>0</v>
      </c>
      <c r="O245" s="177">
        <f t="shared" si="14"/>
        <v>0</v>
      </c>
    </row>
    <row r="246" spans="1:15" x14ac:dyDescent="0.3">
      <c r="A246" s="54" t="s">
        <v>1175</v>
      </c>
      <c r="B246" s="72">
        <v>0</v>
      </c>
      <c r="C246" s="29">
        <v>0</v>
      </c>
      <c r="D246" s="29">
        <v>0</v>
      </c>
      <c r="E246" s="29">
        <v>0</v>
      </c>
      <c r="F246" s="42">
        <f t="shared" si="13"/>
        <v>0</v>
      </c>
      <c r="G246" s="177">
        <f t="shared" si="13"/>
        <v>0</v>
      </c>
      <c r="I246" s="54" t="s">
        <v>1175</v>
      </c>
      <c r="J246" s="72">
        <v>0</v>
      </c>
      <c r="K246" s="29">
        <v>0</v>
      </c>
      <c r="L246" s="29">
        <v>0</v>
      </c>
      <c r="M246" s="29">
        <v>0</v>
      </c>
      <c r="N246" s="42">
        <f t="shared" si="14"/>
        <v>0</v>
      </c>
      <c r="O246" s="177">
        <f t="shared" si="14"/>
        <v>0</v>
      </c>
    </row>
    <row r="247" spans="1:15" x14ac:dyDescent="0.3">
      <c r="A247" s="54" t="s">
        <v>1176</v>
      </c>
      <c r="B247" s="72">
        <v>0</v>
      </c>
      <c r="C247" s="29">
        <v>0</v>
      </c>
      <c r="D247" s="29">
        <v>0</v>
      </c>
      <c r="E247" s="29">
        <v>0</v>
      </c>
      <c r="F247" s="42">
        <f t="shared" si="13"/>
        <v>0</v>
      </c>
      <c r="G247" s="177">
        <f t="shared" si="13"/>
        <v>0</v>
      </c>
      <c r="I247" s="54" t="s">
        <v>1176</v>
      </c>
      <c r="J247" s="72">
        <v>0</v>
      </c>
      <c r="K247" s="29">
        <v>0</v>
      </c>
      <c r="L247" s="29">
        <v>0</v>
      </c>
      <c r="M247" s="29">
        <v>0</v>
      </c>
      <c r="N247" s="42">
        <f t="shared" si="14"/>
        <v>0</v>
      </c>
      <c r="O247" s="177">
        <f t="shared" si="14"/>
        <v>0</v>
      </c>
    </row>
    <row r="248" spans="1:15" x14ac:dyDescent="0.3">
      <c r="A248" s="54" t="s">
        <v>1177</v>
      </c>
      <c r="B248" s="72">
        <v>0</v>
      </c>
      <c r="C248" s="29">
        <v>0</v>
      </c>
      <c r="D248" s="29">
        <v>0</v>
      </c>
      <c r="E248" s="29">
        <v>0</v>
      </c>
      <c r="F248" s="42">
        <f t="shared" si="13"/>
        <v>0</v>
      </c>
      <c r="G248" s="177">
        <f t="shared" si="13"/>
        <v>0</v>
      </c>
      <c r="I248" s="54" t="s">
        <v>1177</v>
      </c>
      <c r="J248" s="72">
        <v>0</v>
      </c>
      <c r="K248" s="29">
        <v>0</v>
      </c>
      <c r="L248" s="29">
        <v>0</v>
      </c>
      <c r="M248" s="29">
        <v>0</v>
      </c>
      <c r="N248" s="42">
        <f t="shared" si="14"/>
        <v>0</v>
      </c>
      <c r="O248" s="177">
        <f t="shared" si="14"/>
        <v>0</v>
      </c>
    </row>
    <row r="249" spans="1:15" x14ac:dyDescent="0.3">
      <c r="A249" s="54" t="s">
        <v>1178</v>
      </c>
      <c r="B249" s="72">
        <v>0</v>
      </c>
      <c r="C249" s="29">
        <v>0</v>
      </c>
      <c r="D249" s="29">
        <v>0</v>
      </c>
      <c r="E249" s="29">
        <v>0</v>
      </c>
      <c r="F249" s="42">
        <f t="shared" si="13"/>
        <v>0</v>
      </c>
      <c r="G249" s="177">
        <f t="shared" si="13"/>
        <v>0</v>
      </c>
      <c r="I249" s="54" t="s">
        <v>1178</v>
      </c>
      <c r="J249" s="72">
        <v>0</v>
      </c>
      <c r="K249" s="29">
        <v>0</v>
      </c>
      <c r="L249" s="29">
        <v>0</v>
      </c>
      <c r="M249" s="29">
        <v>0</v>
      </c>
      <c r="N249" s="42">
        <f t="shared" si="14"/>
        <v>0</v>
      </c>
      <c r="O249" s="177">
        <f t="shared" si="14"/>
        <v>0</v>
      </c>
    </row>
    <row r="250" spans="1:15" x14ac:dyDescent="0.3">
      <c r="A250" s="54" t="s">
        <v>1179</v>
      </c>
      <c r="B250" s="72">
        <v>0</v>
      </c>
      <c r="C250" s="29">
        <v>0</v>
      </c>
      <c r="D250" s="29">
        <v>0</v>
      </c>
      <c r="E250" s="29">
        <v>0</v>
      </c>
      <c r="F250" s="42">
        <f t="shared" si="13"/>
        <v>0</v>
      </c>
      <c r="G250" s="177">
        <f t="shared" si="13"/>
        <v>0</v>
      </c>
      <c r="I250" s="54" t="s">
        <v>1179</v>
      </c>
      <c r="J250" s="72">
        <v>0</v>
      </c>
      <c r="K250" s="29">
        <v>0</v>
      </c>
      <c r="L250" s="29">
        <v>0</v>
      </c>
      <c r="M250" s="29">
        <v>0</v>
      </c>
      <c r="N250" s="42">
        <f t="shared" si="14"/>
        <v>0</v>
      </c>
      <c r="O250" s="177">
        <f t="shared" si="14"/>
        <v>0</v>
      </c>
    </row>
    <row r="251" spans="1:15" x14ac:dyDescent="0.3">
      <c r="A251" s="54" t="s">
        <v>759</v>
      </c>
      <c r="B251" s="72">
        <v>0</v>
      </c>
      <c r="C251" s="29">
        <v>0</v>
      </c>
      <c r="D251" s="29">
        <v>0</v>
      </c>
      <c r="E251" s="29">
        <v>0</v>
      </c>
      <c r="F251" s="42">
        <f t="shared" si="13"/>
        <v>0</v>
      </c>
      <c r="G251" s="177">
        <f t="shared" si="13"/>
        <v>0</v>
      </c>
      <c r="I251" s="54" t="s">
        <v>759</v>
      </c>
      <c r="J251" s="72">
        <v>0</v>
      </c>
      <c r="K251" s="29">
        <v>0</v>
      </c>
      <c r="L251" s="29">
        <v>0</v>
      </c>
      <c r="M251" s="29">
        <v>0</v>
      </c>
      <c r="N251" s="42">
        <f t="shared" si="14"/>
        <v>0</v>
      </c>
      <c r="O251" s="177">
        <f t="shared" si="14"/>
        <v>0</v>
      </c>
    </row>
    <row r="252" spans="1:15" x14ac:dyDescent="0.3">
      <c r="A252" s="54" t="s">
        <v>1180</v>
      </c>
      <c r="B252" s="72">
        <v>0</v>
      </c>
      <c r="C252" s="29">
        <v>0</v>
      </c>
      <c r="D252" s="29">
        <v>0</v>
      </c>
      <c r="E252" s="29">
        <v>0</v>
      </c>
      <c r="F252" s="42">
        <f t="shared" si="13"/>
        <v>0</v>
      </c>
      <c r="G252" s="177">
        <f t="shared" si="13"/>
        <v>0</v>
      </c>
      <c r="I252" s="54" t="s">
        <v>1180</v>
      </c>
      <c r="J252" s="72">
        <v>0</v>
      </c>
      <c r="K252" s="29">
        <v>0</v>
      </c>
      <c r="L252" s="29">
        <v>0</v>
      </c>
      <c r="M252" s="29">
        <v>0</v>
      </c>
      <c r="N252" s="42">
        <f t="shared" si="14"/>
        <v>0</v>
      </c>
      <c r="O252" s="177">
        <f t="shared" si="14"/>
        <v>0</v>
      </c>
    </row>
    <row r="253" spans="1:15" x14ac:dyDescent="0.3">
      <c r="A253" s="54" t="s">
        <v>1181</v>
      </c>
      <c r="B253" s="72">
        <v>0</v>
      </c>
      <c r="C253" s="29">
        <v>0</v>
      </c>
      <c r="D253" s="29">
        <v>0</v>
      </c>
      <c r="E253" s="29">
        <v>0</v>
      </c>
      <c r="F253" s="42">
        <f t="shared" si="13"/>
        <v>0</v>
      </c>
      <c r="G253" s="177">
        <f t="shared" si="13"/>
        <v>0</v>
      </c>
      <c r="I253" s="54" t="s">
        <v>1181</v>
      </c>
      <c r="J253" s="72">
        <v>0</v>
      </c>
      <c r="K253" s="29">
        <v>0</v>
      </c>
      <c r="L253" s="29">
        <v>0</v>
      </c>
      <c r="M253" s="29">
        <v>0</v>
      </c>
      <c r="N253" s="42">
        <f t="shared" si="14"/>
        <v>0</v>
      </c>
      <c r="O253" s="177">
        <f t="shared" si="14"/>
        <v>0</v>
      </c>
    </row>
    <row r="254" spans="1:15" x14ac:dyDescent="0.3">
      <c r="A254" s="54" t="s">
        <v>760</v>
      </c>
      <c r="B254" s="72">
        <v>0</v>
      </c>
      <c r="C254" s="29">
        <v>0</v>
      </c>
      <c r="D254" s="29">
        <v>0</v>
      </c>
      <c r="E254" s="29">
        <v>0</v>
      </c>
      <c r="F254" s="42">
        <f t="shared" si="13"/>
        <v>0</v>
      </c>
      <c r="G254" s="177">
        <f t="shared" si="13"/>
        <v>0</v>
      </c>
      <c r="I254" s="54" t="s">
        <v>760</v>
      </c>
      <c r="J254" s="72">
        <v>0</v>
      </c>
      <c r="K254" s="29">
        <v>0</v>
      </c>
      <c r="L254" s="29">
        <v>0</v>
      </c>
      <c r="M254" s="29">
        <v>0</v>
      </c>
      <c r="N254" s="42">
        <f t="shared" si="14"/>
        <v>0</v>
      </c>
      <c r="O254" s="177">
        <f t="shared" si="14"/>
        <v>0</v>
      </c>
    </row>
    <row r="255" spans="1:15" x14ac:dyDescent="0.3">
      <c r="A255" s="54" t="s">
        <v>761</v>
      </c>
      <c r="B255" s="72">
        <v>0</v>
      </c>
      <c r="C255" s="29">
        <v>0</v>
      </c>
      <c r="D255" s="29">
        <v>0</v>
      </c>
      <c r="E255" s="29">
        <v>0</v>
      </c>
      <c r="F255" s="42">
        <f t="shared" si="13"/>
        <v>0</v>
      </c>
      <c r="G255" s="177">
        <f t="shared" si="13"/>
        <v>0</v>
      </c>
      <c r="I255" s="54" t="s">
        <v>761</v>
      </c>
      <c r="J255" s="72">
        <v>0</v>
      </c>
      <c r="K255" s="29">
        <v>0</v>
      </c>
      <c r="L255" s="29">
        <v>0</v>
      </c>
      <c r="M255" s="29">
        <v>0</v>
      </c>
      <c r="N255" s="42">
        <f t="shared" si="14"/>
        <v>0</v>
      </c>
      <c r="O255" s="177">
        <f t="shared" si="14"/>
        <v>0</v>
      </c>
    </row>
    <row r="256" spans="1:15" x14ac:dyDescent="0.3">
      <c r="A256" s="54" t="s">
        <v>1182</v>
      </c>
      <c r="B256" s="72">
        <v>0</v>
      </c>
      <c r="C256" s="29">
        <v>0</v>
      </c>
      <c r="D256" s="29">
        <v>0</v>
      </c>
      <c r="E256" s="29">
        <v>0</v>
      </c>
      <c r="F256" s="42">
        <f t="shared" si="13"/>
        <v>0</v>
      </c>
      <c r="G256" s="177">
        <f t="shared" si="13"/>
        <v>0</v>
      </c>
      <c r="I256" s="54" t="s">
        <v>1182</v>
      </c>
      <c r="J256" s="72">
        <v>0</v>
      </c>
      <c r="K256" s="29">
        <v>0</v>
      </c>
      <c r="L256" s="29">
        <v>0</v>
      </c>
      <c r="M256" s="29">
        <v>0</v>
      </c>
      <c r="N256" s="42">
        <f t="shared" si="14"/>
        <v>0</v>
      </c>
      <c r="O256" s="177">
        <f t="shared" si="14"/>
        <v>0</v>
      </c>
    </row>
    <row r="257" spans="1:15" x14ac:dyDescent="0.3">
      <c r="A257" s="54" t="s">
        <v>1183</v>
      </c>
      <c r="B257" s="72">
        <v>0</v>
      </c>
      <c r="C257" s="29">
        <v>0</v>
      </c>
      <c r="D257" s="29">
        <v>0</v>
      </c>
      <c r="E257" s="29">
        <v>0</v>
      </c>
      <c r="F257" s="42">
        <f t="shared" si="13"/>
        <v>0</v>
      </c>
      <c r="G257" s="177">
        <f t="shared" si="13"/>
        <v>0</v>
      </c>
      <c r="I257" s="54" t="s">
        <v>1183</v>
      </c>
      <c r="J257" s="72">
        <v>0</v>
      </c>
      <c r="K257" s="29">
        <v>0</v>
      </c>
      <c r="L257" s="29">
        <v>0</v>
      </c>
      <c r="M257" s="29">
        <v>0</v>
      </c>
      <c r="N257" s="42">
        <f t="shared" si="14"/>
        <v>0</v>
      </c>
      <c r="O257" s="177">
        <f t="shared" si="14"/>
        <v>0</v>
      </c>
    </row>
    <row r="258" spans="1:15" x14ac:dyDescent="0.3">
      <c r="A258" s="54" t="s">
        <v>1184</v>
      </c>
      <c r="B258" s="72">
        <v>0</v>
      </c>
      <c r="C258" s="29">
        <v>0</v>
      </c>
      <c r="D258" s="29">
        <v>0</v>
      </c>
      <c r="E258" s="29">
        <v>0</v>
      </c>
      <c r="F258" s="42">
        <f t="shared" si="13"/>
        <v>0</v>
      </c>
      <c r="G258" s="177">
        <f t="shared" si="13"/>
        <v>0</v>
      </c>
      <c r="I258" s="54" t="s">
        <v>1184</v>
      </c>
      <c r="J258" s="72">
        <v>0</v>
      </c>
      <c r="K258" s="29">
        <v>0</v>
      </c>
      <c r="L258" s="29">
        <v>0</v>
      </c>
      <c r="M258" s="29">
        <v>0</v>
      </c>
      <c r="N258" s="42">
        <f t="shared" si="14"/>
        <v>0</v>
      </c>
      <c r="O258" s="177">
        <f t="shared" si="14"/>
        <v>0</v>
      </c>
    </row>
    <row r="259" spans="1:15" x14ac:dyDescent="0.3">
      <c r="A259" s="54" t="s">
        <v>785</v>
      </c>
      <c r="B259" s="72">
        <v>0</v>
      </c>
      <c r="C259" s="29">
        <v>0</v>
      </c>
      <c r="D259" s="29">
        <v>0</v>
      </c>
      <c r="E259" s="29">
        <v>0</v>
      </c>
      <c r="F259" s="42">
        <f t="shared" si="13"/>
        <v>0</v>
      </c>
      <c r="G259" s="177">
        <f t="shared" si="13"/>
        <v>0</v>
      </c>
      <c r="I259" s="54" t="s">
        <v>785</v>
      </c>
      <c r="J259" s="72">
        <v>0</v>
      </c>
      <c r="K259" s="29">
        <v>0</v>
      </c>
      <c r="L259" s="29">
        <v>0</v>
      </c>
      <c r="M259" s="29">
        <v>0</v>
      </c>
      <c r="N259" s="42">
        <f t="shared" si="14"/>
        <v>0</v>
      </c>
      <c r="O259" s="177">
        <f t="shared" si="14"/>
        <v>0</v>
      </c>
    </row>
    <row r="260" spans="1:15" x14ac:dyDescent="0.3">
      <c r="A260" s="54" t="s">
        <v>1185</v>
      </c>
      <c r="B260" s="72">
        <v>0</v>
      </c>
      <c r="C260" s="29">
        <v>0</v>
      </c>
      <c r="D260" s="29">
        <v>0</v>
      </c>
      <c r="E260" s="29">
        <v>0</v>
      </c>
      <c r="F260" s="42">
        <f t="shared" si="13"/>
        <v>0</v>
      </c>
      <c r="G260" s="177">
        <f t="shared" si="13"/>
        <v>0</v>
      </c>
      <c r="I260" s="54" t="s">
        <v>1185</v>
      </c>
      <c r="J260" s="72">
        <v>0</v>
      </c>
      <c r="K260" s="29">
        <v>0</v>
      </c>
      <c r="L260" s="29">
        <v>0</v>
      </c>
      <c r="M260" s="29">
        <v>0</v>
      </c>
      <c r="N260" s="42">
        <f t="shared" si="14"/>
        <v>0</v>
      </c>
      <c r="O260" s="177">
        <f t="shared" si="14"/>
        <v>0</v>
      </c>
    </row>
    <row r="261" spans="1:15" x14ac:dyDescent="0.3">
      <c r="A261" s="54" t="s">
        <v>786</v>
      </c>
      <c r="B261" s="72">
        <v>0</v>
      </c>
      <c r="C261" s="29">
        <v>0</v>
      </c>
      <c r="D261" s="29">
        <v>0</v>
      </c>
      <c r="E261" s="29">
        <v>0</v>
      </c>
      <c r="F261" s="42">
        <f t="shared" si="13"/>
        <v>0</v>
      </c>
      <c r="G261" s="177">
        <f t="shared" si="13"/>
        <v>0</v>
      </c>
      <c r="I261" s="54" t="s">
        <v>786</v>
      </c>
      <c r="J261" s="72">
        <v>0</v>
      </c>
      <c r="K261" s="29">
        <v>0</v>
      </c>
      <c r="L261" s="29">
        <v>0</v>
      </c>
      <c r="M261" s="29">
        <v>0</v>
      </c>
      <c r="N261" s="42">
        <f t="shared" si="14"/>
        <v>0</v>
      </c>
      <c r="O261" s="177">
        <f t="shared" si="14"/>
        <v>0</v>
      </c>
    </row>
    <row r="262" spans="1:15" x14ac:dyDescent="0.3">
      <c r="A262" s="54" t="s">
        <v>787</v>
      </c>
      <c r="B262" s="72">
        <v>0</v>
      </c>
      <c r="C262" s="29">
        <v>0</v>
      </c>
      <c r="D262" s="29">
        <v>0</v>
      </c>
      <c r="E262" s="29">
        <v>0</v>
      </c>
      <c r="F262" s="42">
        <f t="shared" si="13"/>
        <v>0</v>
      </c>
      <c r="G262" s="177">
        <f t="shared" si="13"/>
        <v>0</v>
      </c>
      <c r="I262" s="54" t="s">
        <v>787</v>
      </c>
      <c r="J262" s="72">
        <v>0</v>
      </c>
      <c r="K262" s="29">
        <v>0</v>
      </c>
      <c r="L262" s="29">
        <v>0</v>
      </c>
      <c r="M262" s="29">
        <v>0</v>
      </c>
      <c r="N262" s="42">
        <f t="shared" si="14"/>
        <v>0</v>
      </c>
      <c r="O262" s="177">
        <f t="shared" si="14"/>
        <v>0</v>
      </c>
    </row>
    <row r="263" spans="1:15" x14ac:dyDescent="0.3">
      <c r="A263" s="54" t="s">
        <v>1186</v>
      </c>
      <c r="B263" s="72">
        <v>0</v>
      </c>
      <c r="C263" s="29">
        <v>0</v>
      </c>
      <c r="D263" s="29">
        <v>0</v>
      </c>
      <c r="E263" s="29">
        <v>0</v>
      </c>
      <c r="F263" s="42">
        <f t="shared" si="13"/>
        <v>0</v>
      </c>
      <c r="G263" s="177">
        <f t="shared" si="13"/>
        <v>0</v>
      </c>
      <c r="I263" s="54" t="s">
        <v>1186</v>
      </c>
      <c r="J263" s="72">
        <v>0</v>
      </c>
      <c r="K263" s="29">
        <v>0</v>
      </c>
      <c r="L263" s="29">
        <v>0</v>
      </c>
      <c r="M263" s="29">
        <v>0</v>
      </c>
      <c r="N263" s="42">
        <f t="shared" si="14"/>
        <v>0</v>
      </c>
      <c r="O263" s="177">
        <f t="shared" si="14"/>
        <v>0</v>
      </c>
    </row>
    <row r="264" spans="1:15" x14ac:dyDescent="0.3">
      <c r="A264" s="54" t="s">
        <v>1187</v>
      </c>
      <c r="B264" s="72">
        <v>0</v>
      </c>
      <c r="C264" s="29">
        <v>0</v>
      </c>
      <c r="D264" s="29">
        <v>0</v>
      </c>
      <c r="E264" s="29">
        <v>0</v>
      </c>
      <c r="F264" s="42">
        <f t="shared" ref="F264:F279" si="15">B264-D264</f>
        <v>0</v>
      </c>
      <c r="G264" s="177">
        <f t="shared" ref="G264:G279" si="16">C264-E264</f>
        <v>0</v>
      </c>
      <c r="I264" s="54" t="s">
        <v>1187</v>
      </c>
      <c r="J264" s="72">
        <v>0</v>
      </c>
      <c r="K264" s="29">
        <v>0</v>
      </c>
      <c r="L264" s="29">
        <v>0</v>
      </c>
      <c r="M264" s="29">
        <v>0</v>
      </c>
      <c r="N264" s="42">
        <f t="shared" ref="N264:N279" si="17">J264-L264</f>
        <v>0</v>
      </c>
      <c r="O264" s="177">
        <f t="shared" ref="O264:O279" si="18">K264-M264</f>
        <v>0</v>
      </c>
    </row>
    <row r="265" spans="1:15" x14ac:dyDescent="0.3">
      <c r="A265" s="54" t="s">
        <v>1188</v>
      </c>
      <c r="B265" s="72">
        <v>0</v>
      </c>
      <c r="C265" s="29">
        <v>0</v>
      </c>
      <c r="D265" s="29">
        <v>0</v>
      </c>
      <c r="E265" s="29">
        <v>0</v>
      </c>
      <c r="F265" s="42">
        <f t="shared" si="15"/>
        <v>0</v>
      </c>
      <c r="G265" s="177">
        <f t="shared" si="16"/>
        <v>0</v>
      </c>
      <c r="I265" s="54" t="s">
        <v>1188</v>
      </c>
      <c r="J265" s="72">
        <v>0</v>
      </c>
      <c r="K265" s="29">
        <v>0</v>
      </c>
      <c r="L265" s="29">
        <v>0</v>
      </c>
      <c r="M265" s="29">
        <v>0</v>
      </c>
      <c r="N265" s="42">
        <f t="shared" si="17"/>
        <v>0</v>
      </c>
      <c r="O265" s="177">
        <f t="shared" si="18"/>
        <v>0</v>
      </c>
    </row>
    <row r="266" spans="1:15" x14ac:dyDescent="0.3">
      <c r="A266" s="54" t="s">
        <v>1189</v>
      </c>
      <c r="B266" s="72">
        <v>0</v>
      </c>
      <c r="C266" s="29">
        <v>0</v>
      </c>
      <c r="D266" s="29">
        <v>0</v>
      </c>
      <c r="E266" s="29">
        <v>0</v>
      </c>
      <c r="F266" s="42">
        <f t="shared" si="15"/>
        <v>0</v>
      </c>
      <c r="G266" s="177">
        <f t="shared" si="16"/>
        <v>0</v>
      </c>
      <c r="I266" s="54" t="s">
        <v>1189</v>
      </c>
      <c r="J266" s="72">
        <v>0</v>
      </c>
      <c r="K266" s="29">
        <v>0</v>
      </c>
      <c r="L266" s="29">
        <v>0</v>
      </c>
      <c r="M266" s="29">
        <v>0</v>
      </c>
      <c r="N266" s="42">
        <f t="shared" si="17"/>
        <v>0</v>
      </c>
      <c r="O266" s="177">
        <f t="shared" si="18"/>
        <v>0</v>
      </c>
    </row>
    <row r="267" spans="1:15" x14ac:dyDescent="0.3">
      <c r="A267" s="54" t="s">
        <v>788</v>
      </c>
      <c r="B267" s="72">
        <v>0</v>
      </c>
      <c r="C267" s="29">
        <v>0</v>
      </c>
      <c r="D267" s="29">
        <v>0</v>
      </c>
      <c r="E267" s="29">
        <v>0</v>
      </c>
      <c r="F267" s="42">
        <f t="shared" si="15"/>
        <v>0</v>
      </c>
      <c r="G267" s="177">
        <f t="shared" si="16"/>
        <v>0</v>
      </c>
      <c r="I267" s="54" t="s">
        <v>788</v>
      </c>
      <c r="J267" s="72">
        <v>0</v>
      </c>
      <c r="K267" s="29">
        <v>0</v>
      </c>
      <c r="L267" s="29">
        <v>0</v>
      </c>
      <c r="M267" s="29">
        <v>0</v>
      </c>
      <c r="N267" s="42">
        <f t="shared" si="17"/>
        <v>0</v>
      </c>
      <c r="O267" s="177">
        <f t="shared" si="18"/>
        <v>0</v>
      </c>
    </row>
    <row r="268" spans="1:15" x14ac:dyDescent="0.3">
      <c r="A268" s="54" t="s">
        <v>1207</v>
      </c>
      <c r="B268" s="72">
        <v>0</v>
      </c>
      <c r="C268" s="29">
        <v>0</v>
      </c>
      <c r="D268" s="29">
        <v>0</v>
      </c>
      <c r="E268" s="29">
        <v>0</v>
      </c>
      <c r="F268" s="42">
        <f t="shared" si="15"/>
        <v>0</v>
      </c>
      <c r="G268" s="177">
        <f t="shared" si="16"/>
        <v>0</v>
      </c>
      <c r="I268" s="54" t="s">
        <v>1207</v>
      </c>
      <c r="J268" s="72">
        <v>0</v>
      </c>
      <c r="K268" s="29">
        <v>0</v>
      </c>
      <c r="L268" s="29">
        <v>0</v>
      </c>
      <c r="M268" s="29">
        <v>0</v>
      </c>
      <c r="N268" s="42">
        <f t="shared" si="17"/>
        <v>0</v>
      </c>
      <c r="O268" s="177">
        <f t="shared" si="18"/>
        <v>0</v>
      </c>
    </row>
    <row r="269" spans="1:15" x14ac:dyDescent="0.3">
      <c r="A269" s="54" t="s">
        <v>789</v>
      </c>
      <c r="B269" s="72">
        <v>0</v>
      </c>
      <c r="C269" s="29">
        <v>0</v>
      </c>
      <c r="D269" s="29">
        <v>0</v>
      </c>
      <c r="E269" s="29">
        <v>0</v>
      </c>
      <c r="F269" s="42">
        <f t="shared" si="15"/>
        <v>0</v>
      </c>
      <c r="G269" s="177">
        <f t="shared" si="16"/>
        <v>0</v>
      </c>
      <c r="I269" s="54" t="s">
        <v>789</v>
      </c>
      <c r="J269" s="72">
        <v>0</v>
      </c>
      <c r="K269" s="29">
        <v>0</v>
      </c>
      <c r="L269" s="29">
        <v>0</v>
      </c>
      <c r="M269" s="29">
        <v>0</v>
      </c>
      <c r="N269" s="42">
        <f t="shared" si="17"/>
        <v>0</v>
      </c>
      <c r="O269" s="177">
        <f t="shared" si="18"/>
        <v>0</v>
      </c>
    </row>
    <row r="270" spans="1:15" x14ac:dyDescent="0.3">
      <c r="A270" s="54" t="s">
        <v>762</v>
      </c>
      <c r="B270" s="72">
        <v>0</v>
      </c>
      <c r="C270" s="29">
        <v>0</v>
      </c>
      <c r="D270" s="29">
        <v>0</v>
      </c>
      <c r="E270" s="29">
        <v>0</v>
      </c>
      <c r="F270" s="42">
        <f t="shared" si="15"/>
        <v>0</v>
      </c>
      <c r="G270" s="177">
        <f t="shared" si="16"/>
        <v>0</v>
      </c>
      <c r="I270" s="54" t="s">
        <v>762</v>
      </c>
      <c r="J270" s="72">
        <v>0</v>
      </c>
      <c r="K270" s="29">
        <v>0</v>
      </c>
      <c r="L270" s="29">
        <v>0</v>
      </c>
      <c r="M270" s="29">
        <v>0</v>
      </c>
      <c r="N270" s="42">
        <f t="shared" si="17"/>
        <v>0</v>
      </c>
      <c r="O270" s="177">
        <f t="shared" si="18"/>
        <v>0</v>
      </c>
    </row>
    <row r="271" spans="1:15" x14ac:dyDescent="0.3">
      <c r="A271" s="54" t="s">
        <v>1190</v>
      </c>
      <c r="B271" s="72">
        <v>0</v>
      </c>
      <c r="C271" s="29">
        <v>0</v>
      </c>
      <c r="D271" s="29">
        <v>0</v>
      </c>
      <c r="E271" s="29">
        <v>0</v>
      </c>
      <c r="F271" s="42">
        <f t="shared" si="15"/>
        <v>0</v>
      </c>
      <c r="G271" s="177">
        <f t="shared" si="16"/>
        <v>0</v>
      </c>
      <c r="I271" s="54" t="s">
        <v>1190</v>
      </c>
      <c r="J271" s="72">
        <v>0</v>
      </c>
      <c r="K271" s="29">
        <v>0</v>
      </c>
      <c r="L271" s="29">
        <v>0</v>
      </c>
      <c r="M271" s="29">
        <v>0</v>
      </c>
      <c r="N271" s="42">
        <f t="shared" si="17"/>
        <v>0</v>
      </c>
      <c r="O271" s="177">
        <f t="shared" si="18"/>
        <v>0</v>
      </c>
    </row>
    <row r="272" spans="1:15" x14ac:dyDescent="0.3">
      <c r="A272" s="54" t="s">
        <v>1191</v>
      </c>
      <c r="B272" s="72">
        <v>0</v>
      </c>
      <c r="C272" s="29">
        <v>0</v>
      </c>
      <c r="D272" s="29">
        <v>0</v>
      </c>
      <c r="E272" s="29">
        <v>0</v>
      </c>
      <c r="F272" s="42">
        <f t="shared" si="15"/>
        <v>0</v>
      </c>
      <c r="G272" s="177">
        <f t="shared" si="16"/>
        <v>0</v>
      </c>
      <c r="I272" s="54" t="s">
        <v>1191</v>
      </c>
      <c r="J272" s="72">
        <v>0</v>
      </c>
      <c r="K272" s="29">
        <v>0</v>
      </c>
      <c r="L272" s="29">
        <v>0</v>
      </c>
      <c r="M272" s="29">
        <v>0</v>
      </c>
      <c r="N272" s="42">
        <f t="shared" si="17"/>
        <v>0</v>
      </c>
      <c r="O272" s="177">
        <f t="shared" si="18"/>
        <v>0</v>
      </c>
    </row>
    <row r="273" spans="1:31" x14ac:dyDescent="0.3">
      <c r="A273" s="54" t="s">
        <v>763</v>
      </c>
      <c r="B273" s="72">
        <v>0</v>
      </c>
      <c r="C273" s="29">
        <v>0</v>
      </c>
      <c r="D273" s="29">
        <v>0</v>
      </c>
      <c r="E273" s="29">
        <v>0</v>
      </c>
      <c r="F273" s="42">
        <f t="shared" si="15"/>
        <v>0</v>
      </c>
      <c r="G273" s="177">
        <f t="shared" si="16"/>
        <v>0</v>
      </c>
      <c r="I273" s="54" t="s">
        <v>763</v>
      </c>
      <c r="J273" s="72">
        <v>0</v>
      </c>
      <c r="K273" s="29">
        <v>0</v>
      </c>
      <c r="L273" s="29">
        <v>0</v>
      </c>
      <c r="M273" s="29">
        <v>0</v>
      </c>
      <c r="N273" s="42">
        <f t="shared" si="17"/>
        <v>0</v>
      </c>
      <c r="O273" s="177">
        <f t="shared" si="18"/>
        <v>0</v>
      </c>
    </row>
    <row r="274" spans="1:31" x14ac:dyDescent="0.3">
      <c r="A274" s="54" t="s">
        <v>764</v>
      </c>
      <c r="B274" s="72">
        <v>0</v>
      </c>
      <c r="C274" s="29">
        <v>0</v>
      </c>
      <c r="D274" s="29">
        <v>0</v>
      </c>
      <c r="E274" s="29">
        <v>0</v>
      </c>
      <c r="F274" s="42">
        <f t="shared" si="15"/>
        <v>0</v>
      </c>
      <c r="G274" s="177">
        <f t="shared" si="16"/>
        <v>0</v>
      </c>
      <c r="I274" s="54" t="s">
        <v>764</v>
      </c>
      <c r="J274" s="72">
        <v>0</v>
      </c>
      <c r="K274" s="29">
        <v>0</v>
      </c>
      <c r="L274" s="29">
        <v>0</v>
      </c>
      <c r="M274" s="29">
        <v>0</v>
      </c>
      <c r="N274" s="42">
        <f t="shared" si="17"/>
        <v>0</v>
      </c>
      <c r="O274" s="177">
        <f t="shared" si="18"/>
        <v>0</v>
      </c>
    </row>
    <row r="275" spans="1:31" x14ac:dyDescent="0.3">
      <c r="A275" s="54" t="s">
        <v>765</v>
      </c>
      <c r="B275" s="72">
        <v>0</v>
      </c>
      <c r="C275" s="29">
        <v>0</v>
      </c>
      <c r="D275" s="29">
        <v>0</v>
      </c>
      <c r="E275" s="29">
        <v>0</v>
      </c>
      <c r="F275" s="42">
        <f t="shared" si="15"/>
        <v>0</v>
      </c>
      <c r="G275" s="177">
        <f t="shared" si="16"/>
        <v>0</v>
      </c>
      <c r="I275" s="54" t="s">
        <v>765</v>
      </c>
      <c r="J275" s="72">
        <v>0</v>
      </c>
      <c r="K275" s="29">
        <v>0</v>
      </c>
      <c r="L275" s="29">
        <v>0</v>
      </c>
      <c r="M275" s="29">
        <v>0</v>
      </c>
      <c r="N275" s="42">
        <f t="shared" si="17"/>
        <v>0</v>
      </c>
      <c r="O275" s="177">
        <f t="shared" si="18"/>
        <v>0</v>
      </c>
    </row>
    <row r="276" spans="1:31" x14ac:dyDescent="0.3">
      <c r="A276" s="54" t="s">
        <v>766</v>
      </c>
      <c r="B276" s="72">
        <v>0</v>
      </c>
      <c r="C276" s="29">
        <v>0</v>
      </c>
      <c r="D276" s="29">
        <v>0</v>
      </c>
      <c r="E276" s="29">
        <v>0</v>
      </c>
      <c r="F276" s="42">
        <f t="shared" si="15"/>
        <v>0</v>
      </c>
      <c r="G276" s="177">
        <f t="shared" si="16"/>
        <v>0</v>
      </c>
      <c r="I276" s="54" t="s">
        <v>766</v>
      </c>
      <c r="J276" s="72">
        <v>0</v>
      </c>
      <c r="K276" s="29">
        <v>0</v>
      </c>
      <c r="L276" s="29">
        <v>0</v>
      </c>
      <c r="M276" s="29">
        <v>0</v>
      </c>
      <c r="N276" s="42">
        <f t="shared" si="17"/>
        <v>0</v>
      </c>
      <c r="O276" s="177">
        <f t="shared" si="18"/>
        <v>0</v>
      </c>
    </row>
    <row r="277" spans="1:31" x14ac:dyDescent="0.3">
      <c r="A277" s="54" t="s">
        <v>1192</v>
      </c>
      <c r="B277" s="72">
        <v>0</v>
      </c>
      <c r="C277" s="29">
        <v>0</v>
      </c>
      <c r="D277" s="29">
        <v>0</v>
      </c>
      <c r="E277" s="29">
        <v>0</v>
      </c>
      <c r="F277" s="42">
        <f t="shared" si="15"/>
        <v>0</v>
      </c>
      <c r="G277" s="177">
        <f t="shared" si="16"/>
        <v>0</v>
      </c>
      <c r="I277" s="54" t="s">
        <v>1192</v>
      </c>
      <c r="J277" s="72">
        <v>0</v>
      </c>
      <c r="K277" s="29">
        <v>0</v>
      </c>
      <c r="L277" s="29">
        <v>0</v>
      </c>
      <c r="M277" s="29">
        <v>0</v>
      </c>
      <c r="N277" s="42">
        <f t="shared" si="17"/>
        <v>0</v>
      </c>
      <c r="O277" s="177">
        <f t="shared" si="18"/>
        <v>0</v>
      </c>
    </row>
    <row r="278" spans="1:31" x14ac:dyDescent="0.3">
      <c r="A278" s="54" t="s">
        <v>767</v>
      </c>
      <c r="B278" s="72">
        <v>0</v>
      </c>
      <c r="C278" s="29">
        <v>0</v>
      </c>
      <c r="D278" s="29">
        <v>0</v>
      </c>
      <c r="E278" s="29">
        <v>0</v>
      </c>
      <c r="F278" s="42">
        <f t="shared" si="15"/>
        <v>0</v>
      </c>
      <c r="G278" s="177">
        <f t="shared" si="16"/>
        <v>0</v>
      </c>
      <c r="I278" s="54" t="s">
        <v>767</v>
      </c>
      <c r="J278" s="72">
        <v>0</v>
      </c>
      <c r="K278" s="29">
        <v>0</v>
      </c>
      <c r="L278" s="29">
        <v>0</v>
      </c>
      <c r="M278" s="29">
        <v>0</v>
      </c>
      <c r="N278" s="42">
        <f t="shared" si="17"/>
        <v>0</v>
      </c>
      <c r="O278" s="177">
        <f t="shared" si="18"/>
        <v>0</v>
      </c>
    </row>
    <row r="279" spans="1:31" ht="15" customHeight="1" x14ac:dyDescent="0.3">
      <c r="A279" s="54" t="s">
        <v>1193</v>
      </c>
      <c r="B279" s="72">
        <v>0</v>
      </c>
      <c r="C279" s="29">
        <v>0</v>
      </c>
      <c r="D279" s="29">
        <v>0</v>
      </c>
      <c r="E279" s="29">
        <v>0</v>
      </c>
      <c r="F279" s="42">
        <f t="shared" si="15"/>
        <v>0</v>
      </c>
      <c r="G279" s="177">
        <f t="shared" si="16"/>
        <v>0</v>
      </c>
      <c r="I279" s="54" t="s">
        <v>1193</v>
      </c>
      <c r="J279" s="72">
        <v>0</v>
      </c>
      <c r="K279" s="29">
        <v>0</v>
      </c>
      <c r="L279" s="29">
        <v>0</v>
      </c>
      <c r="M279" s="29">
        <v>0</v>
      </c>
      <c r="N279" s="42">
        <f t="shared" si="17"/>
        <v>0</v>
      </c>
      <c r="O279" s="177">
        <f t="shared" si="18"/>
        <v>0</v>
      </c>
    </row>
    <row r="280" spans="1:31" x14ac:dyDescent="0.3">
      <c r="A280" s="83" t="s">
        <v>790</v>
      </c>
      <c r="B280" s="84">
        <v>0</v>
      </c>
      <c r="C280" s="32">
        <v>0</v>
      </c>
      <c r="D280" s="32">
        <v>0</v>
      </c>
      <c r="E280" s="32">
        <v>0</v>
      </c>
      <c r="F280" s="42">
        <f t="shared" ref="F280:G300" si="19">B280-D280</f>
        <v>0</v>
      </c>
      <c r="G280" s="177">
        <f t="shared" si="19"/>
        <v>0</v>
      </c>
      <c r="I280" s="83" t="s">
        <v>790</v>
      </c>
      <c r="J280" s="84">
        <v>0</v>
      </c>
      <c r="K280" s="32">
        <v>0</v>
      </c>
      <c r="L280" s="32">
        <v>0</v>
      </c>
      <c r="M280" s="32">
        <v>0</v>
      </c>
      <c r="N280" s="42">
        <f t="shared" ref="N280:O300" si="20">J280-L280</f>
        <v>0</v>
      </c>
      <c r="O280" s="177">
        <f t="shared" si="20"/>
        <v>0</v>
      </c>
    </row>
    <row r="281" spans="1:31" x14ac:dyDescent="0.3">
      <c r="A281" s="83" t="s">
        <v>1194</v>
      </c>
      <c r="B281" s="84">
        <v>0</v>
      </c>
      <c r="C281" s="32">
        <v>0</v>
      </c>
      <c r="D281" s="32">
        <v>0</v>
      </c>
      <c r="E281" s="32">
        <v>0</v>
      </c>
      <c r="F281" s="42">
        <f t="shared" si="19"/>
        <v>0</v>
      </c>
      <c r="G281" s="177">
        <f t="shared" si="19"/>
        <v>0</v>
      </c>
      <c r="I281" s="83" t="s">
        <v>1194</v>
      </c>
      <c r="J281" s="84">
        <v>0</v>
      </c>
      <c r="K281" s="32">
        <v>0</v>
      </c>
      <c r="L281" s="32">
        <v>0</v>
      </c>
      <c r="M281" s="32">
        <v>0</v>
      </c>
      <c r="N281" s="42">
        <f t="shared" si="20"/>
        <v>0</v>
      </c>
      <c r="O281" s="177">
        <f t="shared" si="20"/>
        <v>0</v>
      </c>
    </row>
    <row r="282" spans="1:31" x14ac:dyDescent="0.3">
      <c r="A282" s="83" t="s">
        <v>1195</v>
      </c>
      <c r="B282" s="84">
        <v>0</v>
      </c>
      <c r="C282" s="32">
        <v>0</v>
      </c>
      <c r="D282" s="32">
        <v>0</v>
      </c>
      <c r="E282" s="32">
        <v>0</v>
      </c>
      <c r="F282" s="42">
        <f t="shared" si="19"/>
        <v>0</v>
      </c>
      <c r="G282" s="177">
        <f t="shared" si="19"/>
        <v>0</v>
      </c>
      <c r="I282" s="83" t="s">
        <v>1195</v>
      </c>
      <c r="J282" s="84">
        <v>0</v>
      </c>
      <c r="K282" s="32">
        <v>0</v>
      </c>
      <c r="L282" s="32">
        <v>0</v>
      </c>
      <c r="M282" s="32">
        <v>0</v>
      </c>
      <c r="N282" s="42">
        <f t="shared" si="20"/>
        <v>0</v>
      </c>
      <c r="O282" s="177">
        <f t="shared" si="20"/>
        <v>0</v>
      </c>
    </row>
    <row r="283" spans="1:31" ht="15" customHeight="1" x14ac:dyDescent="0.3">
      <c r="A283" s="83" t="s">
        <v>768</v>
      </c>
      <c r="B283" s="84">
        <v>0</v>
      </c>
      <c r="C283" s="32">
        <v>0</v>
      </c>
      <c r="D283" s="32">
        <v>0</v>
      </c>
      <c r="E283" s="32">
        <v>0</v>
      </c>
      <c r="F283" s="42">
        <f t="shared" si="19"/>
        <v>0</v>
      </c>
      <c r="G283" s="177">
        <f t="shared" si="19"/>
        <v>0</v>
      </c>
      <c r="I283" s="83" t="s">
        <v>768</v>
      </c>
      <c r="J283" s="84">
        <v>0</v>
      </c>
      <c r="K283" s="32">
        <v>0</v>
      </c>
      <c r="L283" s="32">
        <v>0</v>
      </c>
      <c r="M283" s="32">
        <v>0</v>
      </c>
      <c r="N283" s="42">
        <f t="shared" si="20"/>
        <v>0</v>
      </c>
      <c r="O283" s="177">
        <f t="shared" si="20"/>
        <v>0</v>
      </c>
    </row>
    <row r="284" spans="1:31" x14ac:dyDescent="0.3">
      <c r="A284" s="83" t="s">
        <v>769</v>
      </c>
      <c r="B284" s="84">
        <v>0</v>
      </c>
      <c r="C284" s="32">
        <v>0</v>
      </c>
      <c r="D284" s="32">
        <v>0</v>
      </c>
      <c r="E284" s="32">
        <v>0</v>
      </c>
      <c r="F284" s="42">
        <f t="shared" si="19"/>
        <v>0</v>
      </c>
      <c r="G284" s="177">
        <f t="shared" si="19"/>
        <v>0</v>
      </c>
      <c r="I284" s="83" t="s">
        <v>769</v>
      </c>
      <c r="J284" s="84">
        <v>0</v>
      </c>
      <c r="K284" s="32">
        <v>0</v>
      </c>
      <c r="L284" s="32">
        <v>0</v>
      </c>
      <c r="M284" s="32">
        <v>0</v>
      </c>
      <c r="N284" s="42">
        <f t="shared" si="20"/>
        <v>0</v>
      </c>
      <c r="O284" s="177">
        <f t="shared" si="20"/>
        <v>0</v>
      </c>
    </row>
    <row r="285" spans="1:31" x14ac:dyDescent="0.3">
      <c r="A285" s="83" t="s">
        <v>1196</v>
      </c>
      <c r="B285" s="84">
        <v>0</v>
      </c>
      <c r="C285" s="32">
        <v>0</v>
      </c>
      <c r="D285" s="32">
        <v>0</v>
      </c>
      <c r="E285" s="32">
        <v>0</v>
      </c>
      <c r="F285" s="42">
        <f t="shared" si="19"/>
        <v>0</v>
      </c>
      <c r="G285" s="177">
        <f t="shared" si="19"/>
        <v>0</v>
      </c>
      <c r="I285" s="83" t="s">
        <v>1196</v>
      </c>
      <c r="J285" s="84">
        <v>0</v>
      </c>
      <c r="K285" s="32">
        <v>0</v>
      </c>
      <c r="L285" s="32">
        <v>0</v>
      </c>
      <c r="M285" s="32">
        <v>0</v>
      </c>
      <c r="N285" s="42">
        <f t="shared" si="20"/>
        <v>0</v>
      </c>
      <c r="O285" s="177">
        <f t="shared" si="20"/>
        <v>0</v>
      </c>
      <c r="AC285" s="74"/>
      <c r="AE285" s="74"/>
    </row>
    <row r="286" spans="1:31" x14ac:dyDescent="0.3">
      <c r="A286" s="83" t="s">
        <v>791</v>
      </c>
      <c r="B286" s="84">
        <v>0</v>
      </c>
      <c r="C286" s="32">
        <v>0</v>
      </c>
      <c r="D286" s="32">
        <v>0</v>
      </c>
      <c r="E286" s="32">
        <v>0</v>
      </c>
      <c r="F286" s="42">
        <f t="shared" si="19"/>
        <v>0</v>
      </c>
      <c r="G286" s="177">
        <f t="shared" si="19"/>
        <v>0</v>
      </c>
      <c r="I286" s="83" t="s">
        <v>791</v>
      </c>
      <c r="J286" s="84">
        <v>0</v>
      </c>
      <c r="K286" s="32">
        <v>0</v>
      </c>
      <c r="L286" s="32">
        <v>0</v>
      </c>
      <c r="M286" s="32">
        <v>0</v>
      </c>
      <c r="N286" s="42">
        <f t="shared" si="20"/>
        <v>0</v>
      </c>
      <c r="O286" s="177">
        <f t="shared" si="20"/>
        <v>0</v>
      </c>
    </row>
    <row r="287" spans="1:31" x14ac:dyDescent="0.3">
      <c r="A287" s="83" t="s">
        <v>770</v>
      </c>
      <c r="B287" s="84">
        <v>542</v>
      </c>
      <c r="C287" s="32">
        <v>199178572</v>
      </c>
      <c r="D287" s="84">
        <v>542</v>
      </c>
      <c r="E287" s="32">
        <v>199178572</v>
      </c>
      <c r="F287" s="42">
        <f t="shared" si="19"/>
        <v>0</v>
      </c>
      <c r="G287" s="177">
        <f t="shared" si="19"/>
        <v>0</v>
      </c>
      <c r="I287" s="83" t="s">
        <v>770</v>
      </c>
      <c r="J287" s="84">
        <v>542</v>
      </c>
      <c r="K287" s="32">
        <v>199178572</v>
      </c>
      <c r="L287" s="32">
        <v>542</v>
      </c>
      <c r="M287" s="32">
        <v>199178572</v>
      </c>
      <c r="N287" s="42">
        <f t="shared" si="20"/>
        <v>0</v>
      </c>
      <c r="O287" s="177">
        <f t="shared" si="20"/>
        <v>0</v>
      </c>
    </row>
    <row r="288" spans="1:31" x14ac:dyDescent="0.3">
      <c r="A288" s="83" t="s">
        <v>1197</v>
      </c>
      <c r="B288" s="84">
        <v>0</v>
      </c>
      <c r="C288" s="32">
        <v>0</v>
      </c>
      <c r="D288" s="32">
        <v>0</v>
      </c>
      <c r="E288" s="32">
        <v>0</v>
      </c>
      <c r="F288" s="42">
        <f t="shared" si="19"/>
        <v>0</v>
      </c>
      <c r="G288" s="177">
        <f t="shared" si="19"/>
        <v>0</v>
      </c>
      <c r="I288" s="83" t="s">
        <v>1197</v>
      </c>
      <c r="J288" s="84">
        <v>0</v>
      </c>
      <c r="K288" s="32">
        <v>0</v>
      </c>
      <c r="L288" s="32">
        <v>0</v>
      </c>
      <c r="M288" s="32">
        <v>0</v>
      </c>
      <c r="N288" s="42">
        <f t="shared" si="20"/>
        <v>0</v>
      </c>
      <c r="O288" s="177">
        <f t="shared" si="20"/>
        <v>0</v>
      </c>
    </row>
    <row r="289" spans="1:19" x14ac:dyDescent="0.3">
      <c r="A289" s="83" t="s">
        <v>1198</v>
      </c>
      <c r="B289" s="84">
        <v>0</v>
      </c>
      <c r="C289" s="32">
        <v>0</v>
      </c>
      <c r="D289" s="32">
        <v>0</v>
      </c>
      <c r="E289" s="32">
        <v>0</v>
      </c>
      <c r="F289" s="42">
        <f t="shared" si="19"/>
        <v>0</v>
      </c>
      <c r="G289" s="177">
        <f t="shared" si="19"/>
        <v>0</v>
      </c>
      <c r="I289" s="83" t="s">
        <v>1198</v>
      </c>
      <c r="J289" s="84">
        <v>0</v>
      </c>
      <c r="K289" s="32">
        <v>0</v>
      </c>
      <c r="L289" s="32">
        <v>0</v>
      </c>
      <c r="M289" s="32">
        <v>0</v>
      </c>
      <c r="N289" s="42">
        <f t="shared" si="20"/>
        <v>0</v>
      </c>
      <c r="O289" s="177">
        <f t="shared" si="20"/>
        <v>0</v>
      </c>
    </row>
    <row r="290" spans="1:19" x14ac:dyDescent="0.3">
      <c r="A290" s="83" t="s">
        <v>792</v>
      </c>
      <c r="B290" s="84">
        <v>0</v>
      </c>
      <c r="C290" s="32">
        <v>0</v>
      </c>
      <c r="D290" s="32">
        <v>0</v>
      </c>
      <c r="E290" s="32">
        <v>0</v>
      </c>
      <c r="F290" s="42">
        <f t="shared" si="19"/>
        <v>0</v>
      </c>
      <c r="G290" s="177">
        <f t="shared" si="19"/>
        <v>0</v>
      </c>
      <c r="I290" s="83" t="s">
        <v>792</v>
      </c>
      <c r="J290" s="84">
        <v>0</v>
      </c>
      <c r="K290" s="32">
        <v>0</v>
      </c>
      <c r="L290" s="32">
        <v>0</v>
      </c>
      <c r="M290" s="32">
        <v>0</v>
      </c>
      <c r="N290" s="42">
        <f t="shared" si="20"/>
        <v>0</v>
      </c>
      <c r="O290" s="177">
        <f t="shared" si="20"/>
        <v>0</v>
      </c>
    </row>
    <row r="291" spans="1:19" x14ac:dyDescent="0.3">
      <c r="A291" s="83" t="s">
        <v>771</v>
      </c>
      <c r="B291" s="84">
        <v>0</v>
      </c>
      <c r="C291" s="32">
        <v>0</v>
      </c>
      <c r="D291" s="32">
        <v>0</v>
      </c>
      <c r="E291" s="32">
        <v>0</v>
      </c>
      <c r="F291" s="42">
        <f t="shared" si="19"/>
        <v>0</v>
      </c>
      <c r="G291" s="177">
        <f t="shared" si="19"/>
        <v>0</v>
      </c>
      <c r="I291" s="83" t="s">
        <v>771</v>
      </c>
      <c r="J291" s="84">
        <v>0</v>
      </c>
      <c r="K291" s="32">
        <v>0</v>
      </c>
      <c r="L291" s="32">
        <v>0</v>
      </c>
      <c r="M291" s="32">
        <v>0</v>
      </c>
      <c r="N291" s="42">
        <f t="shared" si="20"/>
        <v>0</v>
      </c>
      <c r="O291" s="177">
        <f t="shared" si="20"/>
        <v>0</v>
      </c>
    </row>
    <row r="292" spans="1:19" x14ac:dyDescent="0.3">
      <c r="A292" s="83" t="s">
        <v>1199</v>
      </c>
      <c r="B292" s="84">
        <v>0</v>
      </c>
      <c r="C292" s="32">
        <v>0</v>
      </c>
      <c r="D292" s="32">
        <v>0</v>
      </c>
      <c r="E292" s="32">
        <v>0</v>
      </c>
      <c r="F292" s="42">
        <f t="shared" si="19"/>
        <v>0</v>
      </c>
      <c r="G292" s="177">
        <f t="shared" si="19"/>
        <v>0</v>
      </c>
      <c r="I292" s="83" t="s">
        <v>1199</v>
      </c>
      <c r="J292" s="84">
        <v>0</v>
      </c>
      <c r="K292" s="32">
        <v>0</v>
      </c>
      <c r="L292" s="32">
        <v>0</v>
      </c>
      <c r="M292" s="32">
        <v>0</v>
      </c>
      <c r="N292" s="42">
        <f t="shared" si="20"/>
        <v>0</v>
      </c>
      <c r="O292" s="177">
        <f t="shared" si="20"/>
        <v>0</v>
      </c>
    </row>
    <row r="293" spans="1:19" x14ac:dyDescent="0.3">
      <c r="A293" s="83" t="s">
        <v>1200</v>
      </c>
      <c r="B293" s="84">
        <v>0</v>
      </c>
      <c r="C293" s="32">
        <v>0</v>
      </c>
      <c r="D293" s="32">
        <v>0</v>
      </c>
      <c r="E293" s="32">
        <v>0</v>
      </c>
      <c r="F293" s="42">
        <f t="shared" si="19"/>
        <v>0</v>
      </c>
      <c r="G293" s="177">
        <f t="shared" si="19"/>
        <v>0</v>
      </c>
      <c r="I293" s="83" t="s">
        <v>1200</v>
      </c>
      <c r="J293" s="84">
        <v>0</v>
      </c>
      <c r="K293" s="32">
        <v>0</v>
      </c>
      <c r="L293" s="32">
        <v>0</v>
      </c>
      <c r="M293" s="32">
        <v>0</v>
      </c>
      <c r="N293" s="42">
        <f t="shared" si="20"/>
        <v>0</v>
      </c>
      <c r="O293" s="177">
        <f t="shared" si="20"/>
        <v>0</v>
      </c>
    </row>
    <row r="294" spans="1:19" x14ac:dyDescent="0.3">
      <c r="A294" s="83" t="s">
        <v>772</v>
      </c>
      <c r="B294" s="84">
        <v>0</v>
      </c>
      <c r="C294" s="32">
        <v>0</v>
      </c>
      <c r="D294" s="32">
        <v>0</v>
      </c>
      <c r="E294" s="32">
        <v>0</v>
      </c>
      <c r="F294" s="42">
        <f t="shared" si="19"/>
        <v>0</v>
      </c>
      <c r="G294" s="177">
        <f t="shared" si="19"/>
        <v>0</v>
      </c>
      <c r="I294" s="83" t="s">
        <v>772</v>
      </c>
      <c r="J294" s="84">
        <v>0</v>
      </c>
      <c r="K294" s="32">
        <v>0</v>
      </c>
      <c r="L294" s="32">
        <v>0</v>
      </c>
      <c r="M294" s="32">
        <v>0</v>
      </c>
      <c r="N294" s="42">
        <f t="shared" si="20"/>
        <v>0</v>
      </c>
      <c r="O294" s="177">
        <f t="shared" si="20"/>
        <v>0</v>
      </c>
    </row>
    <row r="295" spans="1:19" x14ac:dyDescent="0.3">
      <c r="A295" s="83" t="s">
        <v>926</v>
      </c>
      <c r="B295" s="84">
        <v>0</v>
      </c>
      <c r="C295" s="32">
        <v>0</v>
      </c>
      <c r="D295" s="32">
        <v>0</v>
      </c>
      <c r="E295" s="32">
        <v>0</v>
      </c>
      <c r="F295" s="42">
        <f t="shared" si="19"/>
        <v>0</v>
      </c>
      <c r="G295" s="177">
        <f t="shared" si="19"/>
        <v>0</v>
      </c>
      <c r="I295" s="83" t="s">
        <v>926</v>
      </c>
      <c r="J295" s="84">
        <v>0</v>
      </c>
      <c r="K295" s="32">
        <v>0</v>
      </c>
      <c r="L295" s="32">
        <v>0</v>
      </c>
      <c r="M295" s="32">
        <v>0</v>
      </c>
      <c r="N295" s="42">
        <f t="shared" si="20"/>
        <v>0</v>
      </c>
      <c r="O295" s="177">
        <f t="shared" si="20"/>
        <v>0</v>
      </c>
    </row>
    <row r="296" spans="1:19" x14ac:dyDescent="0.3">
      <c r="A296" s="83" t="s">
        <v>1201</v>
      </c>
      <c r="B296" s="84">
        <v>0</v>
      </c>
      <c r="C296" s="32">
        <v>0</v>
      </c>
      <c r="D296" s="32">
        <v>0</v>
      </c>
      <c r="E296" s="32">
        <v>0</v>
      </c>
      <c r="F296" s="42">
        <f t="shared" si="19"/>
        <v>0</v>
      </c>
      <c r="G296" s="177">
        <f t="shared" si="19"/>
        <v>0</v>
      </c>
      <c r="I296" s="83" t="s">
        <v>1201</v>
      </c>
      <c r="J296" s="84">
        <v>0</v>
      </c>
      <c r="K296" s="32">
        <v>0</v>
      </c>
      <c r="L296" s="32">
        <v>0</v>
      </c>
      <c r="M296" s="32">
        <v>0</v>
      </c>
      <c r="N296" s="42">
        <f t="shared" si="20"/>
        <v>0</v>
      </c>
      <c r="O296" s="177">
        <f t="shared" si="20"/>
        <v>0</v>
      </c>
    </row>
    <row r="297" spans="1:19" x14ac:dyDescent="0.3">
      <c r="A297" s="83" t="s">
        <v>1202</v>
      </c>
      <c r="B297" s="84">
        <v>0</v>
      </c>
      <c r="C297" s="32">
        <v>0</v>
      </c>
      <c r="D297" s="32">
        <v>0</v>
      </c>
      <c r="E297" s="32">
        <v>0</v>
      </c>
      <c r="F297" s="42">
        <f t="shared" si="19"/>
        <v>0</v>
      </c>
      <c r="G297" s="177">
        <f t="shared" si="19"/>
        <v>0</v>
      </c>
      <c r="I297" s="83" t="s">
        <v>1202</v>
      </c>
      <c r="J297" s="84">
        <v>0</v>
      </c>
      <c r="K297" s="32">
        <v>0</v>
      </c>
      <c r="L297" s="32">
        <v>0</v>
      </c>
      <c r="M297" s="32">
        <v>0</v>
      </c>
      <c r="N297" s="42">
        <f t="shared" si="20"/>
        <v>0</v>
      </c>
      <c r="O297" s="177">
        <f t="shared" si="20"/>
        <v>0</v>
      </c>
    </row>
    <row r="298" spans="1:19" x14ac:dyDescent="0.3">
      <c r="A298" s="83" t="s">
        <v>1203</v>
      </c>
      <c r="B298" s="84">
        <v>0</v>
      </c>
      <c r="C298" s="32">
        <v>0</v>
      </c>
      <c r="D298" s="32">
        <v>0</v>
      </c>
      <c r="E298" s="32">
        <v>0</v>
      </c>
      <c r="F298" s="42">
        <f t="shared" si="19"/>
        <v>0</v>
      </c>
      <c r="G298" s="177">
        <f t="shared" si="19"/>
        <v>0</v>
      </c>
      <c r="I298" s="83" t="s">
        <v>1203</v>
      </c>
      <c r="J298" s="84">
        <v>0</v>
      </c>
      <c r="K298" s="32">
        <v>0</v>
      </c>
      <c r="L298" s="32">
        <v>0</v>
      </c>
      <c r="M298" s="32">
        <v>0</v>
      </c>
      <c r="N298" s="42">
        <f t="shared" si="20"/>
        <v>0</v>
      </c>
      <c r="O298" s="177">
        <f t="shared" si="20"/>
        <v>0</v>
      </c>
    </row>
    <row r="299" spans="1:19" x14ac:dyDescent="0.3">
      <c r="A299" s="83" t="s">
        <v>1204</v>
      </c>
      <c r="B299" s="84">
        <v>0</v>
      </c>
      <c r="C299" s="32">
        <v>0</v>
      </c>
      <c r="D299" s="32">
        <v>0</v>
      </c>
      <c r="E299" s="32">
        <v>0</v>
      </c>
      <c r="F299" s="42">
        <f t="shared" si="19"/>
        <v>0</v>
      </c>
      <c r="G299" s="177">
        <f t="shared" si="19"/>
        <v>0</v>
      </c>
      <c r="I299" s="83" t="s">
        <v>1204</v>
      </c>
      <c r="J299" s="84">
        <v>0</v>
      </c>
      <c r="K299" s="32">
        <v>0</v>
      </c>
      <c r="L299" s="32">
        <v>0</v>
      </c>
      <c r="M299" s="32">
        <v>0</v>
      </c>
      <c r="N299" s="42">
        <f t="shared" si="20"/>
        <v>0</v>
      </c>
      <c r="O299" s="177">
        <f t="shared" si="20"/>
        <v>0</v>
      </c>
    </row>
    <row r="300" spans="1:19" x14ac:dyDescent="0.3">
      <c r="A300" s="83" t="s">
        <v>773</v>
      </c>
      <c r="B300" s="84">
        <v>0</v>
      </c>
      <c r="C300" s="32">
        <v>0</v>
      </c>
      <c r="D300" s="32">
        <v>0</v>
      </c>
      <c r="E300" s="32">
        <v>0</v>
      </c>
      <c r="F300" s="42">
        <f t="shared" si="19"/>
        <v>0</v>
      </c>
      <c r="G300" s="177">
        <f t="shared" si="19"/>
        <v>0</v>
      </c>
      <c r="I300" s="83" t="s">
        <v>773</v>
      </c>
      <c r="J300" s="84">
        <v>0</v>
      </c>
      <c r="K300" s="32">
        <v>0</v>
      </c>
      <c r="L300" s="32">
        <v>0</v>
      </c>
      <c r="M300" s="32">
        <v>0</v>
      </c>
      <c r="N300" s="42">
        <f t="shared" si="20"/>
        <v>0</v>
      </c>
      <c r="O300" s="177">
        <f t="shared" si="20"/>
        <v>0</v>
      </c>
    </row>
    <row r="301" spans="1:19" ht="15" thickBot="1" x14ac:dyDescent="0.35">
      <c r="A301" s="93" t="s">
        <v>793</v>
      </c>
      <c r="B301" s="94">
        <v>0</v>
      </c>
      <c r="C301" s="95">
        <v>0</v>
      </c>
      <c r="D301" s="95">
        <v>0</v>
      </c>
      <c r="E301" s="95">
        <v>0</v>
      </c>
      <c r="F301" s="96">
        <f>B301-D301</f>
        <v>0</v>
      </c>
      <c r="G301" s="178">
        <f>C301-E301</f>
        <v>0</v>
      </c>
      <c r="I301" s="93" t="s">
        <v>793</v>
      </c>
      <c r="J301" s="94">
        <v>0</v>
      </c>
      <c r="K301" s="95">
        <v>0</v>
      </c>
      <c r="L301" s="95">
        <v>0</v>
      </c>
      <c r="M301" s="95">
        <v>0</v>
      </c>
      <c r="N301" s="96">
        <f>J301-L301</f>
        <v>0</v>
      </c>
      <c r="O301" s="178">
        <f>K301-M301</f>
        <v>0</v>
      </c>
    </row>
    <row r="302" spans="1:19" ht="15.6" thickTop="1" thickBot="1" x14ac:dyDescent="0.35">
      <c r="A302" s="99" t="s">
        <v>137</v>
      </c>
      <c r="B302" s="91">
        <f t="shared" ref="B302:G302" si="21">SUM(B81:B301)</f>
        <v>542</v>
      </c>
      <c r="C302" s="92">
        <f t="shared" si="21"/>
        <v>199178572</v>
      </c>
      <c r="D302" s="92">
        <f t="shared" si="21"/>
        <v>542</v>
      </c>
      <c r="E302" s="92">
        <f t="shared" si="21"/>
        <v>199178572</v>
      </c>
      <c r="F302" s="102">
        <f t="shared" si="21"/>
        <v>0</v>
      </c>
      <c r="G302" s="209">
        <f t="shared" si="21"/>
        <v>0</v>
      </c>
      <c r="I302" s="99" t="s">
        <v>137</v>
      </c>
      <c r="J302" s="91">
        <f t="shared" ref="J302:O302" si="22">SUM(J81:J301)</f>
        <v>542</v>
      </c>
      <c r="K302" s="92">
        <f t="shared" si="22"/>
        <v>199178572</v>
      </c>
      <c r="L302" s="92">
        <f t="shared" si="22"/>
        <v>542</v>
      </c>
      <c r="M302" s="92">
        <f t="shared" si="22"/>
        <v>199178572</v>
      </c>
      <c r="N302" s="102">
        <f t="shared" si="22"/>
        <v>0</v>
      </c>
      <c r="O302" s="209">
        <f t="shared" si="22"/>
        <v>0</v>
      </c>
    </row>
    <row r="304" spans="1:19" x14ac:dyDescent="0.3">
      <c r="A304" s="2" t="s">
        <v>812</v>
      </c>
      <c r="B304" t="s">
        <v>898</v>
      </c>
      <c r="E304"/>
      <c r="F304"/>
      <c r="G304" s="65"/>
      <c r="H304" s="110"/>
      <c r="N304" s="2" t="s">
        <v>812</v>
      </c>
      <c r="R304" s="65"/>
      <c r="S304" s="110"/>
    </row>
    <row r="305" spans="1:21" ht="15" thickBot="1" x14ac:dyDescent="0.35">
      <c r="A305" s="2" t="s">
        <v>814</v>
      </c>
      <c r="B305" t="s">
        <v>899</v>
      </c>
      <c r="E305"/>
      <c r="F305"/>
      <c r="G305" s="65"/>
      <c r="H305" s="110"/>
      <c r="N305" s="2" t="s">
        <v>814</v>
      </c>
      <c r="R305" s="65"/>
      <c r="S305" s="110"/>
    </row>
    <row r="306" spans="1:21" ht="35.25" customHeight="1" thickBot="1" x14ac:dyDescent="0.4">
      <c r="A306" s="18" t="s">
        <v>1256</v>
      </c>
      <c r="B306" s="18" t="s">
        <v>1258</v>
      </c>
      <c r="C306" s="26"/>
      <c r="D306" s="26"/>
      <c r="E306" s="27"/>
      <c r="F306" s="180"/>
      <c r="G306" s="242"/>
      <c r="H306" s="27"/>
      <c r="I306" s="180"/>
      <c r="J306" s="180"/>
      <c r="L306" s="18" t="s">
        <v>1257</v>
      </c>
      <c r="M306" s="18" t="s">
        <v>897</v>
      </c>
      <c r="N306" s="26"/>
      <c r="O306" s="26"/>
      <c r="P306" s="27"/>
      <c r="Q306" s="180"/>
      <c r="R306" s="242"/>
      <c r="S306" s="27"/>
      <c r="T306" s="180"/>
      <c r="U306" s="180"/>
    </row>
    <row r="307" spans="1:21" ht="15" thickBot="1" x14ac:dyDescent="0.35">
      <c r="A307" s="15" t="s">
        <v>637</v>
      </c>
      <c r="B307" s="17" t="s">
        <v>611</v>
      </c>
      <c r="C307" s="17"/>
      <c r="D307" s="17"/>
      <c r="E307" s="16" t="s">
        <v>638</v>
      </c>
      <c r="F307" s="16"/>
      <c r="G307" s="17"/>
      <c r="H307" s="17"/>
      <c r="I307" s="344" t="s">
        <v>636</v>
      </c>
      <c r="J307" s="344" t="s">
        <v>200</v>
      </c>
      <c r="K307" s="65"/>
      <c r="L307" s="15" t="s">
        <v>637</v>
      </c>
      <c r="M307" s="17"/>
      <c r="N307" s="17"/>
      <c r="O307" s="17"/>
      <c r="P307" s="16" t="s">
        <v>638</v>
      </c>
      <c r="Q307" s="16"/>
      <c r="R307" s="17"/>
      <c r="S307" s="17"/>
      <c r="T307" s="344" t="s">
        <v>636</v>
      </c>
      <c r="U307" s="344" t="s">
        <v>200</v>
      </c>
    </row>
    <row r="308" spans="1:21" ht="30" thickTop="1" thickBot="1" x14ac:dyDescent="0.35">
      <c r="A308" s="179" t="s">
        <v>216</v>
      </c>
      <c r="B308" s="239" t="s">
        <v>900</v>
      </c>
      <c r="C308" s="36" t="s">
        <v>197</v>
      </c>
      <c r="D308" s="36" t="s">
        <v>196</v>
      </c>
      <c r="E308" s="179" t="s">
        <v>216</v>
      </c>
      <c r="F308" s="239" t="s">
        <v>900</v>
      </c>
      <c r="G308" s="36" t="s">
        <v>197</v>
      </c>
      <c r="H308" s="36" t="s">
        <v>196</v>
      </c>
      <c r="I308" s="361"/>
      <c r="J308" s="361"/>
      <c r="K308" s="65"/>
      <c r="L308" s="179" t="s">
        <v>216</v>
      </c>
      <c r="M308" s="239" t="s">
        <v>491</v>
      </c>
      <c r="N308" s="36" t="s">
        <v>197</v>
      </c>
      <c r="O308" s="36" t="s">
        <v>196</v>
      </c>
      <c r="P308" s="179" t="s">
        <v>216</v>
      </c>
      <c r="Q308" s="239" t="s">
        <v>491</v>
      </c>
      <c r="R308" s="36" t="s">
        <v>197</v>
      </c>
      <c r="S308" s="36" t="s">
        <v>196</v>
      </c>
      <c r="T308" s="361"/>
      <c r="U308" s="361"/>
    </row>
    <row r="309" spans="1:21" x14ac:dyDescent="0.3">
      <c r="A309" s="172" t="s">
        <v>223</v>
      </c>
      <c r="B309" s="146" t="s">
        <v>1</v>
      </c>
      <c r="C309" s="29">
        <v>9</v>
      </c>
      <c r="D309" s="29">
        <v>10139592</v>
      </c>
      <c r="E309" s="172" t="s">
        <v>223</v>
      </c>
      <c r="F309" s="146" t="s">
        <v>1</v>
      </c>
      <c r="G309" s="29">
        <v>9</v>
      </c>
      <c r="H309" s="29">
        <v>10139592</v>
      </c>
      <c r="I309" s="101">
        <f t="shared" ref="I309:I340" si="23">C309-G309</f>
        <v>0</v>
      </c>
      <c r="J309" s="243">
        <f t="shared" ref="J309:J340" si="24">D309-H309</f>
        <v>0</v>
      </c>
      <c r="K309" s="111"/>
      <c r="L309" s="172"/>
      <c r="M309" s="146"/>
      <c r="N309" s="29"/>
      <c r="O309" s="29"/>
      <c r="P309" s="172"/>
      <c r="Q309" s="146"/>
      <c r="R309" s="29"/>
      <c r="S309" s="29"/>
      <c r="T309" s="101">
        <f t="shared" ref="T309:T340" si="25">N309-R309</f>
        <v>0</v>
      </c>
      <c r="U309" s="243">
        <f t="shared" ref="U309:U340" si="26">O309-S309</f>
        <v>0</v>
      </c>
    </row>
    <row r="310" spans="1:21" x14ac:dyDescent="0.3">
      <c r="A310" s="173" t="s">
        <v>243</v>
      </c>
      <c r="B310" s="146" t="s">
        <v>1</v>
      </c>
      <c r="C310" s="29">
        <v>14</v>
      </c>
      <c r="D310" s="29">
        <v>9209515</v>
      </c>
      <c r="E310" s="173" t="s">
        <v>243</v>
      </c>
      <c r="F310" s="146" t="s">
        <v>1</v>
      </c>
      <c r="G310" s="29">
        <v>14</v>
      </c>
      <c r="H310" s="29">
        <v>9209515</v>
      </c>
      <c r="I310" s="100">
        <f t="shared" si="23"/>
        <v>0</v>
      </c>
      <c r="J310" s="243">
        <f t="shared" si="24"/>
        <v>0</v>
      </c>
      <c r="K310" s="111"/>
      <c r="L310" s="173"/>
      <c r="M310" s="146"/>
      <c r="N310" s="29"/>
      <c r="O310" s="29"/>
      <c r="P310" s="173"/>
      <c r="Q310" s="146"/>
      <c r="R310" s="29"/>
      <c r="S310" s="29"/>
      <c r="T310" s="100">
        <f t="shared" si="25"/>
        <v>0</v>
      </c>
      <c r="U310" s="243">
        <f t="shared" si="26"/>
        <v>0</v>
      </c>
    </row>
    <row r="311" spans="1:21" x14ac:dyDescent="0.3">
      <c r="A311" s="173" t="s">
        <v>241</v>
      </c>
      <c r="B311" s="146" t="s">
        <v>1</v>
      </c>
      <c r="C311" s="29">
        <v>13</v>
      </c>
      <c r="D311" s="29">
        <v>8204509</v>
      </c>
      <c r="E311" s="173" t="s">
        <v>241</v>
      </c>
      <c r="F311" s="146" t="s">
        <v>1</v>
      </c>
      <c r="G311" s="29">
        <v>13</v>
      </c>
      <c r="H311" s="29">
        <v>8204509</v>
      </c>
      <c r="I311" s="100">
        <f t="shared" si="23"/>
        <v>0</v>
      </c>
      <c r="J311" s="243">
        <f t="shared" si="24"/>
        <v>0</v>
      </c>
      <c r="K311" s="111"/>
      <c r="L311" s="173"/>
      <c r="M311" s="146"/>
      <c r="N311" s="29"/>
      <c r="O311" s="29"/>
      <c r="P311" s="173"/>
      <c r="Q311" s="146"/>
      <c r="R311" s="29"/>
      <c r="S311" s="29"/>
      <c r="T311" s="100">
        <f t="shared" si="25"/>
        <v>0</v>
      </c>
      <c r="U311" s="243">
        <f t="shared" si="26"/>
        <v>0</v>
      </c>
    </row>
    <row r="312" spans="1:21" x14ac:dyDescent="0.3">
      <c r="A312" s="173" t="s">
        <v>244</v>
      </c>
      <c r="B312" s="146" t="s">
        <v>1</v>
      </c>
      <c r="C312" s="29">
        <v>11</v>
      </c>
      <c r="D312" s="29">
        <v>6824916</v>
      </c>
      <c r="E312" s="173" t="s">
        <v>244</v>
      </c>
      <c r="F312" s="146" t="s">
        <v>1</v>
      </c>
      <c r="G312" s="29">
        <v>11</v>
      </c>
      <c r="H312" s="29">
        <v>6824916</v>
      </c>
      <c r="I312" s="100">
        <f t="shared" si="23"/>
        <v>0</v>
      </c>
      <c r="J312" s="243">
        <f t="shared" si="24"/>
        <v>0</v>
      </c>
      <c r="K312" s="111"/>
      <c r="L312" s="173"/>
      <c r="M312" s="146"/>
      <c r="N312" s="29"/>
      <c r="O312" s="29"/>
      <c r="P312" s="173"/>
      <c r="Q312" s="146"/>
      <c r="R312" s="29"/>
      <c r="S312" s="29"/>
      <c r="T312" s="100">
        <f t="shared" si="25"/>
        <v>0</v>
      </c>
      <c r="U312" s="243">
        <f t="shared" si="26"/>
        <v>0</v>
      </c>
    </row>
    <row r="313" spans="1:21" x14ac:dyDescent="0.3">
      <c r="A313" s="173" t="s">
        <v>525</v>
      </c>
      <c r="B313" s="146" t="s">
        <v>1</v>
      </c>
      <c r="C313" s="29">
        <v>4</v>
      </c>
      <c r="D313" s="29">
        <v>6314979</v>
      </c>
      <c r="E313" s="173" t="s">
        <v>525</v>
      </c>
      <c r="F313" s="146" t="s">
        <v>1</v>
      </c>
      <c r="G313" s="29">
        <v>4</v>
      </c>
      <c r="H313" s="29">
        <v>6314979</v>
      </c>
      <c r="I313" s="100">
        <f t="shared" si="23"/>
        <v>0</v>
      </c>
      <c r="J313" s="243">
        <f t="shared" si="24"/>
        <v>0</v>
      </c>
      <c r="K313" s="111"/>
      <c r="L313" s="173"/>
      <c r="M313" s="146"/>
      <c r="N313" s="29"/>
      <c r="O313" s="29"/>
      <c r="P313" s="173"/>
      <c r="Q313" s="146"/>
      <c r="R313" s="29"/>
      <c r="S313" s="29"/>
      <c r="T313" s="100">
        <f t="shared" si="25"/>
        <v>0</v>
      </c>
      <c r="U313" s="243">
        <f t="shared" si="26"/>
        <v>0</v>
      </c>
    </row>
    <row r="314" spans="1:21" x14ac:dyDescent="0.3">
      <c r="A314" s="173" t="s">
        <v>219</v>
      </c>
      <c r="B314" s="146" t="s">
        <v>1</v>
      </c>
      <c r="C314" s="29">
        <v>23</v>
      </c>
      <c r="D314" s="29">
        <v>6079048</v>
      </c>
      <c r="E314" s="173" t="s">
        <v>219</v>
      </c>
      <c r="F314" s="146" t="s">
        <v>1</v>
      </c>
      <c r="G314" s="29">
        <v>23</v>
      </c>
      <c r="H314" s="29">
        <v>6079048</v>
      </c>
      <c r="I314" s="100">
        <f t="shared" si="23"/>
        <v>0</v>
      </c>
      <c r="J314" s="243">
        <f t="shared" si="24"/>
        <v>0</v>
      </c>
      <c r="K314" s="111"/>
      <c r="L314" s="173"/>
      <c r="M314" s="146"/>
      <c r="N314" s="29"/>
      <c r="O314" s="29"/>
      <c r="P314" s="173"/>
      <c r="Q314" s="146"/>
      <c r="R314" s="29"/>
      <c r="S314" s="29"/>
      <c r="T314" s="100">
        <f t="shared" si="25"/>
        <v>0</v>
      </c>
      <c r="U314" s="243">
        <f t="shared" si="26"/>
        <v>0</v>
      </c>
    </row>
    <row r="315" spans="1:21" x14ac:dyDescent="0.3">
      <c r="A315" s="173" t="s">
        <v>522</v>
      </c>
      <c r="B315" s="146" t="s">
        <v>1</v>
      </c>
      <c r="C315" s="29">
        <v>4</v>
      </c>
      <c r="D315" s="29">
        <v>5704820</v>
      </c>
      <c r="E315" s="173" t="s">
        <v>522</v>
      </c>
      <c r="F315" s="146" t="s">
        <v>1</v>
      </c>
      <c r="G315" s="29">
        <v>4</v>
      </c>
      <c r="H315" s="29">
        <v>5704820</v>
      </c>
      <c r="I315" s="100">
        <f t="shared" si="23"/>
        <v>0</v>
      </c>
      <c r="J315" s="243">
        <f t="shared" si="24"/>
        <v>0</v>
      </c>
      <c r="K315" s="111"/>
      <c r="L315" s="173"/>
      <c r="M315" s="146"/>
      <c r="N315" s="29"/>
      <c r="O315" s="29"/>
      <c r="P315" s="173"/>
      <c r="Q315" s="146"/>
      <c r="R315" s="29"/>
      <c r="S315" s="29"/>
      <c r="T315" s="100">
        <f t="shared" si="25"/>
        <v>0</v>
      </c>
      <c r="U315" s="243">
        <f t="shared" si="26"/>
        <v>0</v>
      </c>
    </row>
    <row r="316" spans="1:21" x14ac:dyDescent="0.3">
      <c r="A316" s="173" t="s">
        <v>221</v>
      </c>
      <c r="B316" s="146" t="s">
        <v>1</v>
      </c>
      <c r="C316" s="29">
        <v>23</v>
      </c>
      <c r="D316" s="29">
        <v>5625038</v>
      </c>
      <c r="E316" s="173" t="s">
        <v>221</v>
      </c>
      <c r="F316" s="146" t="s">
        <v>1</v>
      </c>
      <c r="G316" s="29">
        <v>23</v>
      </c>
      <c r="H316" s="29">
        <v>5625038</v>
      </c>
      <c r="I316" s="100">
        <f t="shared" si="23"/>
        <v>0</v>
      </c>
      <c r="J316" s="243">
        <f t="shared" si="24"/>
        <v>0</v>
      </c>
      <c r="K316" s="111"/>
      <c r="L316" s="173"/>
      <c r="M316" s="146"/>
      <c r="N316" s="29"/>
      <c r="O316" s="29"/>
      <c r="P316" s="173"/>
      <c r="Q316" s="146"/>
      <c r="R316" s="29"/>
      <c r="S316" s="29"/>
      <c r="T316" s="100">
        <f t="shared" si="25"/>
        <v>0</v>
      </c>
      <c r="U316" s="243">
        <f t="shared" si="26"/>
        <v>0</v>
      </c>
    </row>
    <row r="317" spans="1:21" x14ac:dyDescent="0.3">
      <c r="A317" s="173" t="s">
        <v>253</v>
      </c>
      <c r="B317" s="240" t="s">
        <v>1</v>
      </c>
      <c r="C317" s="32">
        <v>2</v>
      </c>
      <c r="D317" s="32">
        <v>5227381</v>
      </c>
      <c r="E317" s="173" t="s">
        <v>253</v>
      </c>
      <c r="F317" s="240" t="s">
        <v>1</v>
      </c>
      <c r="G317" s="32">
        <v>2</v>
      </c>
      <c r="H317" s="32">
        <v>5227381</v>
      </c>
      <c r="I317" s="100">
        <f t="shared" si="23"/>
        <v>0</v>
      </c>
      <c r="J317" s="243">
        <f t="shared" si="24"/>
        <v>0</v>
      </c>
      <c r="K317" s="111"/>
      <c r="L317" s="173"/>
      <c r="M317" s="240"/>
      <c r="N317" s="32"/>
      <c r="O317" s="32"/>
      <c r="P317" s="173"/>
      <c r="Q317" s="240"/>
      <c r="R317" s="32"/>
      <c r="S317" s="32"/>
      <c r="T317" s="100">
        <f t="shared" si="25"/>
        <v>0</v>
      </c>
      <c r="U317" s="243">
        <f t="shared" si="26"/>
        <v>0</v>
      </c>
    </row>
    <row r="318" spans="1:21" x14ac:dyDescent="0.3">
      <c r="A318" s="173" t="s">
        <v>326</v>
      </c>
      <c r="B318" s="240" t="s">
        <v>1</v>
      </c>
      <c r="C318" s="32">
        <v>3</v>
      </c>
      <c r="D318" s="32">
        <v>5132289</v>
      </c>
      <c r="E318" s="173" t="s">
        <v>326</v>
      </c>
      <c r="F318" s="240" t="s">
        <v>1</v>
      </c>
      <c r="G318" s="32">
        <v>3</v>
      </c>
      <c r="H318" s="32">
        <v>5132289</v>
      </c>
      <c r="I318" s="100">
        <f t="shared" si="23"/>
        <v>0</v>
      </c>
      <c r="J318" s="243">
        <f t="shared" si="24"/>
        <v>0</v>
      </c>
      <c r="K318" s="111"/>
      <c r="L318" s="173"/>
      <c r="M318" s="240"/>
      <c r="N318" s="32"/>
      <c r="O318" s="32"/>
      <c r="P318" s="173"/>
      <c r="Q318" s="240"/>
      <c r="R318" s="32"/>
      <c r="S318" s="32"/>
      <c r="T318" s="100">
        <f t="shared" si="25"/>
        <v>0</v>
      </c>
      <c r="U318" s="243">
        <f t="shared" si="26"/>
        <v>0</v>
      </c>
    </row>
    <row r="319" spans="1:21" x14ac:dyDescent="0.3">
      <c r="A319" s="173" t="s">
        <v>231</v>
      </c>
      <c r="B319" s="240" t="s">
        <v>1</v>
      </c>
      <c r="C319" s="32">
        <v>15</v>
      </c>
      <c r="D319" s="32">
        <v>4998118</v>
      </c>
      <c r="E319" s="173" t="s">
        <v>231</v>
      </c>
      <c r="F319" s="240" t="s">
        <v>1</v>
      </c>
      <c r="G319" s="32">
        <v>15</v>
      </c>
      <c r="H319" s="32">
        <v>4998118</v>
      </c>
      <c r="I319" s="100">
        <f t="shared" si="23"/>
        <v>0</v>
      </c>
      <c r="J319" s="243">
        <f t="shared" si="24"/>
        <v>0</v>
      </c>
      <c r="K319" s="111"/>
      <c r="L319" s="173"/>
      <c r="M319" s="240"/>
      <c r="N319" s="32"/>
      <c r="O319" s="32"/>
      <c r="P319" s="173"/>
      <c r="Q319" s="240"/>
      <c r="R319" s="32"/>
      <c r="S319" s="32"/>
      <c r="T319" s="100">
        <f t="shared" si="25"/>
        <v>0</v>
      </c>
      <c r="U319" s="243">
        <f t="shared" si="26"/>
        <v>0</v>
      </c>
    </row>
    <row r="320" spans="1:21" x14ac:dyDescent="0.3">
      <c r="A320" s="173" t="s">
        <v>227</v>
      </c>
      <c r="B320" s="240" t="s">
        <v>1</v>
      </c>
      <c r="C320" s="32">
        <v>11</v>
      </c>
      <c r="D320" s="32">
        <v>4938113</v>
      </c>
      <c r="E320" s="173" t="s">
        <v>227</v>
      </c>
      <c r="F320" s="240" t="s">
        <v>1</v>
      </c>
      <c r="G320" s="32">
        <v>11</v>
      </c>
      <c r="H320" s="32">
        <v>4938113</v>
      </c>
      <c r="I320" s="100">
        <f t="shared" si="23"/>
        <v>0</v>
      </c>
      <c r="J320" s="243">
        <f t="shared" si="24"/>
        <v>0</v>
      </c>
      <c r="K320" s="111"/>
      <c r="L320" s="173"/>
      <c r="M320" s="240"/>
      <c r="N320" s="32"/>
      <c r="O320" s="32"/>
      <c r="P320" s="173"/>
      <c r="Q320" s="240"/>
      <c r="R320" s="32"/>
      <c r="S320" s="32"/>
      <c r="T320" s="100">
        <f t="shared" si="25"/>
        <v>0</v>
      </c>
      <c r="U320" s="243">
        <f t="shared" si="26"/>
        <v>0</v>
      </c>
    </row>
    <row r="321" spans="1:21" x14ac:dyDescent="0.3">
      <c r="A321" s="173" t="s">
        <v>217</v>
      </c>
      <c r="B321" s="240" t="s">
        <v>1</v>
      </c>
      <c r="C321" s="32">
        <v>11</v>
      </c>
      <c r="D321" s="32">
        <v>4028510</v>
      </c>
      <c r="E321" s="173" t="s">
        <v>217</v>
      </c>
      <c r="F321" s="240" t="s">
        <v>1</v>
      </c>
      <c r="G321" s="32">
        <v>11</v>
      </c>
      <c r="H321" s="32">
        <v>4028510</v>
      </c>
      <c r="I321" s="100">
        <f t="shared" si="23"/>
        <v>0</v>
      </c>
      <c r="J321" s="243">
        <f t="shared" si="24"/>
        <v>0</v>
      </c>
      <c r="K321" s="111"/>
      <c r="L321" s="173"/>
      <c r="M321" s="240"/>
      <c r="N321" s="32"/>
      <c r="O321" s="32"/>
      <c r="P321" s="173"/>
      <c r="Q321" s="240"/>
      <c r="R321" s="32"/>
      <c r="S321" s="32"/>
      <c r="T321" s="100">
        <f t="shared" si="25"/>
        <v>0</v>
      </c>
      <c r="U321" s="243">
        <f t="shared" si="26"/>
        <v>0</v>
      </c>
    </row>
    <row r="322" spans="1:21" x14ac:dyDescent="0.3">
      <c r="A322" s="173" t="s">
        <v>585</v>
      </c>
      <c r="B322" s="240" t="s">
        <v>1</v>
      </c>
      <c r="C322" s="32">
        <v>3</v>
      </c>
      <c r="D322" s="32">
        <v>3969328</v>
      </c>
      <c r="E322" s="173" t="s">
        <v>585</v>
      </c>
      <c r="F322" s="240" t="s">
        <v>1</v>
      </c>
      <c r="G322" s="32">
        <v>3</v>
      </c>
      <c r="H322" s="32">
        <v>3969328</v>
      </c>
      <c r="I322" s="100">
        <f t="shared" si="23"/>
        <v>0</v>
      </c>
      <c r="J322" s="243">
        <f t="shared" si="24"/>
        <v>0</v>
      </c>
      <c r="K322" s="111"/>
      <c r="L322" s="173"/>
      <c r="M322" s="240"/>
      <c r="N322" s="32"/>
      <c r="O322" s="32"/>
      <c r="P322" s="173"/>
      <c r="Q322" s="240"/>
      <c r="R322" s="32"/>
      <c r="S322" s="32"/>
      <c r="T322" s="100">
        <f t="shared" si="25"/>
        <v>0</v>
      </c>
      <c r="U322" s="243">
        <f t="shared" si="26"/>
        <v>0</v>
      </c>
    </row>
    <row r="323" spans="1:21" x14ac:dyDescent="0.3">
      <c r="A323" s="173" t="s">
        <v>218</v>
      </c>
      <c r="B323" s="240" t="s">
        <v>1</v>
      </c>
      <c r="C323" s="32">
        <v>12</v>
      </c>
      <c r="D323" s="32">
        <v>3797713</v>
      </c>
      <c r="E323" s="173" t="s">
        <v>218</v>
      </c>
      <c r="F323" s="240" t="s">
        <v>1</v>
      </c>
      <c r="G323" s="32">
        <v>12</v>
      </c>
      <c r="H323" s="32">
        <v>3797713</v>
      </c>
      <c r="I323" s="100">
        <f t="shared" si="23"/>
        <v>0</v>
      </c>
      <c r="J323" s="243">
        <f t="shared" si="24"/>
        <v>0</v>
      </c>
      <c r="K323" s="111"/>
      <c r="L323" s="173"/>
      <c r="M323" s="240"/>
      <c r="N323" s="32"/>
      <c r="O323" s="32"/>
      <c r="P323" s="173"/>
      <c r="Q323" s="240"/>
      <c r="R323" s="32"/>
      <c r="S323" s="32"/>
      <c r="T323" s="100">
        <f t="shared" si="25"/>
        <v>0</v>
      </c>
      <c r="U323" s="243">
        <f t="shared" si="26"/>
        <v>0</v>
      </c>
    </row>
    <row r="324" spans="1:21" x14ac:dyDescent="0.3">
      <c r="A324" s="173" t="s">
        <v>586</v>
      </c>
      <c r="B324" s="240" t="s">
        <v>1</v>
      </c>
      <c r="C324" s="32">
        <v>3</v>
      </c>
      <c r="D324" s="32">
        <v>3592262</v>
      </c>
      <c r="E324" s="173" t="s">
        <v>586</v>
      </c>
      <c r="F324" s="240" t="s">
        <v>1</v>
      </c>
      <c r="G324" s="32">
        <v>3</v>
      </c>
      <c r="H324" s="32">
        <v>3592262</v>
      </c>
      <c r="I324" s="100">
        <f t="shared" si="23"/>
        <v>0</v>
      </c>
      <c r="J324" s="243">
        <f t="shared" si="24"/>
        <v>0</v>
      </c>
      <c r="K324" s="111"/>
      <c r="L324" s="173"/>
      <c r="M324" s="240"/>
      <c r="N324" s="32"/>
      <c r="O324" s="32"/>
      <c r="P324" s="173"/>
      <c r="Q324" s="240"/>
      <c r="R324" s="32"/>
      <c r="S324" s="32"/>
      <c r="T324" s="100">
        <f t="shared" si="25"/>
        <v>0</v>
      </c>
      <c r="U324" s="243">
        <f t="shared" si="26"/>
        <v>0</v>
      </c>
    </row>
    <row r="325" spans="1:21" x14ac:dyDescent="0.3">
      <c r="A325" s="173" t="s">
        <v>312</v>
      </c>
      <c r="B325" s="240" t="s">
        <v>1</v>
      </c>
      <c r="C325" s="32">
        <v>7</v>
      </c>
      <c r="D325" s="32">
        <v>3484966</v>
      </c>
      <c r="E325" s="173" t="s">
        <v>312</v>
      </c>
      <c r="F325" s="240" t="s">
        <v>1</v>
      </c>
      <c r="G325" s="32">
        <v>7</v>
      </c>
      <c r="H325" s="32">
        <v>3484966</v>
      </c>
      <c r="I325" s="100">
        <f t="shared" si="23"/>
        <v>0</v>
      </c>
      <c r="J325" s="243">
        <f t="shared" si="24"/>
        <v>0</v>
      </c>
      <c r="K325" s="111"/>
      <c r="L325" s="173"/>
      <c r="M325" s="240"/>
      <c r="N325" s="32"/>
      <c r="O325" s="32"/>
      <c r="P325" s="173"/>
      <c r="Q325" s="240"/>
      <c r="R325" s="32"/>
      <c r="S325" s="32"/>
      <c r="T325" s="100">
        <f t="shared" si="25"/>
        <v>0</v>
      </c>
      <c r="U325" s="243">
        <f t="shared" si="26"/>
        <v>0</v>
      </c>
    </row>
    <row r="326" spans="1:21" x14ac:dyDescent="0.3">
      <c r="A326" s="173" t="s">
        <v>238</v>
      </c>
      <c r="B326" s="240" t="s">
        <v>1</v>
      </c>
      <c r="C326" s="32">
        <v>11</v>
      </c>
      <c r="D326" s="32">
        <v>3393362</v>
      </c>
      <c r="E326" s="173" t="s">
        <v>238</v>
      </c>
      <c r="F326" s="240" t="s">
        <v>1</v>
      </c>
      <c r="G326" s="32">
        <v>11</v>
      </c>
      <c r="H326" s="32">
        <v>3393362</v>
      </c>
      <c r="I326" s="100">
        <f t="shared" si="23"/>
        <v>0</v>
      </c>
      <c r="J326" s="243">
        <f t="shared" si="24"/>
        <v>0</v>
      </c>
      <c r="K326" s="111"/>
      <c r="L326" s="173"/>
      <c r="M326" s="240"/>
      <c r="N326" s="32"/>
      <c r="O326" s="32"/>
      <c r="P326" s="173"/>
      <c r="Q326" s="240"/>
      <c r="R326" s="32"/>
      <c r="S326" s="32"/>
      <c r="T326" s="100">
        <f t="shared" si="25"/>
        <v>0</v>
      </c>
      <c r="U326" s="243">
        <f t="shared" si="26"/>
        <v>0</v>
      </c>
    </row>
    <row r="327" spans="1:21" x14ac:dyDescent="0.3">
      <c r="A327" s="174" t="s">
        <v>222</v>
      </c>
      <c r="B327" s="240" t="s">
        <v>1</v>
      </c>
      <c r="C327" s="32">
        <v>7</v>
      </c>
      <c r="D327" s="32">
        <v>3370826</v>
      </c>
      <c r="E327" s="174" t="s">
        <v>222</v>
      </c>
      <c r="F327" s="240" t="s">
        <v>1</v>
      </c>
      <c r="G327" s="32">
        <v>7</v>
      </c>
      <c r="H327" s="32">
        <v>3370826</v>
      </c>
      <c r="I327" s="100">
        <f t="shared" si="23"/>
        <v>0</v>
      </c>
      <c r="J327" s="243">
        <f t="shared" si="24"/>
        <v>0</v>
      </c>
      <c r="K327" s="111"/>
      <c r="L327" s="174"/>
      <c r="M327" s="240"/>
      <c r="N327" s="32"/>
      <c r="O327" s="32"/>
      <c r="P327" s="174"/>
      <c r="Q327" s="240"/>
      <c r="R327" s="32"/>
      <c r="S327" s="32"/>
      <c r="T327" s="100">
        <f t="shared" si="25"/>
        <v>0</v>
      </c>
      <c r="U327" s="243">
        <f t="shared" si="26"/>
        <v>0</v>
      </c>
    </row>
    <row r="328" spans="1:21" x14ac:dyDescent="0.3">
      <c r="A328" s="174" t="s">
        <v>313</v>
      </c>
      <c r="B328" s="240" t="s">
        <v>1</v>
      </c>
      <c r="C328" s="32">
        <v>4</v>
      </c>
      <c r="D328" s="32">
        <v>3093125</v>
      </c>
      <c r="E328" s="174" t="s">
        <v>313</v>
      </c>
      <c r="F328" s="240" t="s">
        <v>1</v>
      </c>
      <c r="G328" s="32">
        <v>4</v>
      </c>
      <c r="H328" s="32">
        <v>3093125</v>
      </c>
      <c r="I328" s="100">
        <f t="shared" si="23"/>
        <v>0</v>
      </c>
      <c r="J328" s="243">
        <f t="shared" si="24"/>
        <v>0</v>
      </c>
      <c r="K328" s="111"/>
      <c r="L328" s="174"/>
      <c r="M328" s="240"/>
      <c r="N328" s="32"/>
      <c r="O328" s="32"/>
      <c r="P328" s="174"/>
      <c r="Q328" s="240"/>
      <c r="R328" s="32"/>
      <c r="S328" s="32"/>
      <c r="T328" s="100">
        <f t="shared" si="25"/>
        <v>0</v>
      </c>
      <c r="U328" s="243">
        <f t="shared" si="26"/>
        <v>0</v>
      </c>
    </row>
    <row r="329" spans="1:21" x14ac:dyDescent="0.3">
      <c r="A329" s="174" t="s">
        <v>228</v>
      </c>
      <c r="B329" s="240" t="s">
        <v>1</v>
      </c>
      <c r="C329" s="32">
        <v>12</v>
      </c>
      <c r="D329" s="32">
        <v>2681594</v>
      </c>
      <c r="E329" s="174" t="s">
        <v>228</v>
      </c>
      <c r="F329" s="240" t="s">
        <v>1</v>
      </c>
      <c r="G329" s="32">
        <v>12</v>
      </c>
      <c r="H329" s="32">
        <v>2681594</v>
      </c>
      <c r="I329" s="100">
        <f t="shared" si="23"/>
        <v>0</v>
      </c>
      <c r="J329" s="243">
        <f t="shared" si="24"/>
        <v>0</v>
      </c>
      <c r="K329" s="111"/>
      <c r="L329" s="174"/>
      <c r="M329" s="240"/>
      <c r="N329" s="32"/>
      <c r="O329" s="32"/>
      <c r="P329" s="174"/>
      <c r="Q329" s="240"/>
      <c r="R329" s="32"/>
      <c r="S329" s="32"/>
      <c r="T329" s="100">
        <f t="shared" si="25"/>
        <v>0</v>
      </c>
      <c r="U329" s="243">
        <f t="shared" si="26"/>
        <v>0</v>
      </c>
    </row>
    <row r="330" spans="1:21" x14ac:dyDescent="0.3">
      <c r="A330" s="174" t="s">
        <v>931</v>
      </c>
      <c r="B330" s="240" t="s">
        <v>1</v>
      </c>
      <c r="C330" s="32">
        <v>1</v>
      </c>
      <c r="D330" s="32">
        <v>2674621</v>
      </c>
      <c r="E330" s="174" t="s">
        <v>931</v>
      </c>
      <c r="F330" s="240" t="s">
        <v>1</v>
      </c>
      <c r="G330" s="32">
        <v>1</v>
      </c>
      <c r="H330" s="32">
        <v>2674621</v>
      </c>
      <c r="I330" s="100">
        <f t="shared" si="23"/>
        <v>0</v>
      </c>
      <c r="J330" s="243">
        <f t="shared" si="24"/>
        <v>0</v>
      </c>
      <c r="K330" s="111"/>
      <c r="L330" s="174"/>
      <c r="M330" s="240"/>
      <c r="N330" s="32"/>
      <c r="O330" s="32"/>
      <c r="P330" s="174"/>
      <c r="Q330" s="240"/>
      <c r="R330" s="32"/>
      <c r="S330" s="32"/>
      <c r="T330" s="100">
        <f t="shared" si="25"/>
        <v>0</v>
      </c>
      <c r="U330" s="243">
        <f t="shared" si="26"/>
        <v>0</v>
      </c>
    </row>
    <row r="331" spans="1:21" x14ac:dyDescent="0.3">
      <c r="A331" s="174" t="s">
        <v>932</v>
      </c>
      <c r="B331" s="240" t="s">
        <v>1</v>
      </c>
      <c r="C331" s="32">
        <v>5</v>
      </c>
      <c r="D331" s="32">
        <v>2643812</v>
      </c>
      <c r="E331" s="174" t="s">
        <v>932</v>
      </c>
      <c r="F331" s="240" t="s">
        <v>1</v>
      </c>
      <c r="G331" s="32">
        <v>5</v>
      </c>
      <c r="H331" s="32">
        <v>2643812</v>
      </c>
      <c r="I331" s="100">
        <f t="shared" si="23"/>
        <v>0</v>
      </c>
      <c r="J331" s="243">
        <f t="shared" si="24"/>
        <v>0</v>
      </c>
      <c r="K331" s="111"/>
      <c r="L331" s="174"/>
      <c r="M331" s="240"/>
      <c r="N331" s="32"/>
      <c r="O331" s="32"/>
      <c r="P331" s="174"/>
      <c r="Q331" s="240"/>
      <c r="R331" s="32"/>
      <c r="S331" s="32"/>
      <c r="T331" s="100">
        <f t="shared" si="25"/>
        <v>0</v>
      </c>
      <c r="U331" s="243">
        <f t="shared" si="26"/>
        <v>0</v>
      </c>
    </row>
    <row r="332" spans="1:21" x14ac:dyDescent="0.3">
      <c r="A332" s="174" t="s">
        <v>260</v>
      </c>
      <c r="B332" s="240" t="s">
        <v>1</v>
      </c>
      <c r="C332" s="32">
        <v>8</v>
      </c>
      <c r="D332" s="32">
        <v>2475471</v>
      </c>
      <c r="E332" s="174" t="s">
        <v>260</v>
      </c>
      <c r="F332" s="240" t="s">
        <v>1</v>
      </c>
      <c r="G332" s="32">
        <v>8</v>
      </c>
      <c r="H332" s="32">
        <v>2475471</v>
      </c>
      <c r="I332" s="100">
        <f t="shared" si="23"/>
        <v>0</v>
      </c>
      <c r="J332" s="243">
        <f t="shared" si="24"/>
        <v>0</v>
      </c>
      <c r="K332" s="111"/>
      <c r="L332" s="174"/>
      <c r="M332" s="240"/>
      <c r="N332" s="32"/>
      <c r="O332" s="32"/>
      <c r="P332" s="174"/>
      <c r="Q332" s="240"/>
      <c r="R332" s="32"/>
      <c r="S332" s="32"/>
      <c r="T332" s="100">
        <f t="shared" si="25"/>
        <v>0</v>
      </c>
      <c r="U332" s="243">
        <f t="shared" si="26"/>
        <v>0</v>
      </c>
    </row>
    <row r="333" spans="1:21" x14ac:dyDescent="0.3">
      <c r="A333" s="174" t="s">
        <v>259</v>
      </c>
      <c r="B333" s="240" t="s">
        <v>1</v>
      </c>
      <c r="C333" s="32">
        <v>6</v>
      </c>
      <c r="D333" s="32">
        <v>2463548</v>
      </c>
      <c r="E333" s="174" t="s">
        <v>259</v>
      </c>
      <c r="F333" s="240" t="s">
        <v>1</v>
      </c>
      <c r="G333" s="32">
        <v>6</v>
      </c>
      <c r="H333" s="32">
        <v>2463548</v>
      </c>
      <c r="I333" s="100">
        <f t="shared" si="23"/>
        <v>0</v>
      </c>
      <c r="J333" s="243">
        <f t="shared" si="24"/>
        <v>0</v>
      </c>
      <c r="K333" s="111"/>
      <c r="L333" s="174"/>
      <c r="M333" s="240"/>
      <c r="N333" s="32"/>
      <c r="O333" s="32"/>
      <c r="P333" s="174"/>
      <c r="Q333" s="240"/>
      <c r="R333" s="32"/>
      <c r="S333" s="32"/>
      <c r="T333" s="100">
        <f t="shared" si="25"/>
        <v>0</v>
      </c>
      <c r="U333" s="243">
        <f t="shared" si="26"/>
        <v>0</v>
      </c>
    </row>
    <row r="334" spans="1:21" x14ac:dyDescent="0.3">
      <c r="A334" s="174" t="s">
        <v>225</v>
      </c>
      <c r="B334" s="240" t="s">
        <v>1</v>
      </c>
      <c r="C334" s="32">
        <v>7</v>
      </c>
      <c r="D334" s="32">
        <v>2182193</v>
      </c>
      <c r="E334" s="174" t="s">
        <v>225</v>
      </c>
      <c r="F334" s="240" t="s">
        <v>1</v>
      </c>
      <c r="G334" s="32">
        <v>7</v>
      </c>
      <c r="H334" s="32">
        <v>2182193</v>
      </c>
      <c r="I334" s="100">
        <f t="shared" si="23"/>
        <v>0</v>
      </c>
      <c r="J334" s="243">
        <f t="shared" si="24"/>
        <v>0</v>
      </c>
      <c r="K334" s="111"/>
      <c r="L334" s="174"/>
      <c r="M334" s="240"/>
      <c r="N334" s="32"/>
      <c r="O334" s="32"/>
      <c r="P334" s="174"/>
      <c r="Q334" s="240"/>
      <c r="R334" s="32"/>
      <c r="S334" s="32"/>
      <c r="T334" s="100">
        <f t="shared" si="25"/>
        <v>0</v>
      </c>
      <c r="U334" s="243">
        <f t="shared" si="26"/>
        <v>0</v>
      </c>
    </row>
    <row r="335" spans="1:21" x14ac:dyDescent="0.3">
      <c r="A335" s="174" t="s">
        <v>220</v>
      </c>
      <c r="B335" s="240" t="s">
        <v>1</v>
      </c>
      <c r="C335" s="32">
        <v>9</v>
      </c>
      <c r="D335" s="32">
        <v>2083336</v>
      </c>
      <c r="E335" s="174" t="s">
        <v>220</v>
      </c>
      <c r="F335" s="240" t="s">
        <v>1</v>
      </c>
      <c r="G335" s="32">
        <v>9</v>
      </c>
      <c r="H335" s="32">
        <v>2083336</v>
      </c>
      <c r="I335" s="100">
        <f t="shared" si="23"/>
        <v>0</v>
      </c>
      <c r="J335" s="243">
        <f t="shared" si="24"/>
        <v>0</v>
      </c>
      <c r="K335" s="111"/>
      <c r="L335" s="174"/>
      <c r="M335" s="240"/>
      <c r="N335" s="32"/>
      <c r="O335" s="32"/>
      <c r="P335" s="174"/>
      <c r="Q335" s="240"/>
      <c r="R335" s="32"/>
      <c r="S335" s="32"/>
      <c r="T335" s="100">
        <f t="shared" si="25"/>
        <v>0</v>
      </c>
      <c r="U335" s="243">
        <f t="shared" si="26"/>
        <v>0</v>
      </c>
    </row>
    <row r="336" spans="1:21" x14ac:dyDescent="0.3">
      <c r="A336" s="174" t="s">
        <v>526</v>
      </c>
      <c r="B336" s="240" t="s">
        <v>1</v>
      </c>
      <c r="C336" s="32">
        <v>7</v>
      </c>
      <c r="D336" s="32">
        <v>2024925</v>
      </c>
      <c r="E336" s="174" t="s">
        <v>526</v>
      </c>
      <c r="F336" s="240" t="s">
        <v>1</v>
      </c>
      <c r="G336" s="32">
        <v>7</v>
      </c>
      <c r="H336" s="32">
        <v>2024925</v>
      </c>
      <c r="I336" s="100">
        <f t="shared" si="23"/>
        <v>0</v>
      </c>
      <c r="J336" s="243">
        <f t="shared" si="24"/>
        <v>0</v>
      </c>
      <c r="K336" s="111"/>
      <c r="L336" s="174"/>
      <c r="M336" s="240"/>
      <c r="N336" s="32"/>
      <c r="O336" s="32"/>
      <c r="P336" s="174"/>
      <c r="Q336" s="240"/>
      <c r="R336" s="32"/>
      <c r="S336" s="32"/>
      <c r="T336" s="100">
        <f t="shared" si="25"/>
        <v>0</v>
      </c>
      <c r="U336" s="243">
        <f t="shared" si="26"/>
        <v>0</v>
      </c>
    </row>
    <row r="337" spans="1:21" x14ac:dyDescent="0.3">
      <c r="A337" s="174" t="s">
        <v>524</v>
      </c>
      <c r="B337" s="240" t="s">
        <v>1</v>
      </c>
      <c r="C337" s="32">
        <v>5</v>
      </c>
      <c r="D337" s="32">
        <v>2019904</v>
      </c>
      <c r="E337" s="174" t="s">
        <v>524</v>
      </c>
      <c r="F337" s="240" t="s">
        <v>1</v>
      </c>
      <c r="G337" s="32">
        <v>5</v>
      </c>
      <c r="H337" s="32">
        <v>2019904</v>
      </c>
      <c r="I337" s="100">
        <f t="shared" si="23"/>
        <v>0</v>
      </c>
      <c r="J337" s="243">
        <f t="shared" si="24"/>
        <v>0</v>
      </c>
      <c r="K337" s="111"/>
      <c r="L337" s="174"/>
      <c r="M337" s="240"/>
      <c r="N337" s="32"/>
      <c r="O337" s="32"/>
      <c r="P337" s="174"/>
      <c r="Q337" s="240"/>
      <c r="R337" s="32"/>
      <c r="S337" s="32"/>
      <c r="T337" s="100">
        <f t="shared" si="25"/>
        <v>0</v>
      </c>
      <c r="U337" s="243">
        <f t="shared" si="26"/>
        <v>0</v>
      </c>
    </row>
    <row r="338" spans="1:21" x14ac:dyDescent="0.3">
      <c r="A338" s="174" t="s">
        <v>261</v>
      </c>
      <c r="B338" s="240" t="s">
        <v>1</v>
      </c>
      <c r="C338" s="32">
        <v>4</v>
      </c>
      <c r="D338" s="32">
        <v>1918188</v>
      </c>
      <c r="E338" s="174" t="s">
        <v>261</v>
      </c>
      <c r="F338" s="240" t="s">
        <v>1</v>
      </c>
      <c r="G338" s="32">
        <v>4</v>
      </c>
      <c r="H338" s="32">
        <v>1918188</v>
      </c>
      <c r="I338" s="100">
        <f t="shared" si="23"/>
        <v>0</v>
      </c>
      <c r="J338" s="243">
        <f t="shared" si="24"/>
        <v>0</v>
      </c>
      <c r="K338" s="111"/>
      <c r="L338" s="174"/>
      <c r="M338" s="240"/>
      <c r="N338" s="32"/>
      <c r="O338" s="32"/>
      <c r="P338" s="174"/>
      <c r="Q338" s="240"/>
      <c r="R338" s="32"/>
      <c r="S338" s="32"/>
      <c r="T338" s="100">
        <f t="shared" si="25"/>
        <v>0</v>
      </c>
      <c r="U338" s="243">
        <f t="shared" si="26"/>
        <v>0</v>
      </c>
    </row>
    <row r="339" spans="1:21" x14ac:dyDescent="0.3">
      <c r="A339" s="174" t="s">
        <v>242</v>
      </c>
      <c r="B339" s="240" t="s">
        <v>1</v>
      </c>
      <c r="C339" s="32">
        <v>9</v>
      </c>
      <c r="D339" s="32">
        <v>1847931</v>
      </c>
      <c r="E339" s="174" t="s">
        <v>242</v>
      </c>
      <c r="F339" s="240" t="s">
        <v>1</v>
      </c>
      <c r="G339" s="32">
        <v>9</v>
      </c>
      <c r="H339" s="32">
        <v>1847931</v>
      </c>
      <c r="I339" s="100">
        <f t="shared" si="23"/>
        <v>0</v>
      </c>
      <c r="J339" s="243">
        <f t="shared" si="24"/>
        <v>0</v>
      </c>
      <c r="K339" s="111"/>
      <c r="L339" s="174"/>
      <c r="M339" s="240"/>
      <c r="N339" s="32"/>
      <c r="O339" s="32"/>
      <c r="P339" s="174"/>
      <c r="Q339" s="240"/>
      <c r="R339" s="32"/>
      <c r="S339" s="32"/>
      <c r="T339" s="100">
        <f t="shared" si="25"/>
        <v>0</v>
      </c>
      <c r="U339" s="243">
        <f t="shared" si="26"/>
        <v>0</v>
      </c>
    </row>
    <row r="340" spans="1:21" x14ac:dyDescent="0.3">
      <c r="A340" s="174" t="s">
        <v>587</v>
      </c>
      <c r="B340" s="240" t="s">
        <v>1</v>
      </c>
      <c r="C340" s="32">
        <v>7</v>
      </c>
      <c r="D340" s="32">
        <v>1825889</v>
      </c>
      <c r="E340" s="174" t="s">
        <v>587</v>
      </c>
      <c r="F340" s="240" t="s">
        <v>1</v>
      </c>
      <c r="G340" s="32">
        <v>7</v>
      </c>
      <c r="H340" s="32">
        <v>1825889</v>
      </c>
      <c r="I340" s="100">
        <f t="shared" si="23"/>
        <v>0</v>
      </c>
      <c r="J340" s="243">
        <f t="shared" si="24"/>
        <v>0</v>
      </c>
      <c r="K340" s="111"/>
      <c r="L340" s="174"/>
      <c r="M340" s="240"/>
      <c r="N340" s="32"/>
      <c r="O340" s="32"/>
      <c r="P340" s="174"/>
      <c r="Q340" s="240"/>
      <c r="R340" s="32"/>
      <c r="S340" s="32"/>
      <c r="T340" s="100">
        <f t="shared" si="25"/>
        <v>0</v>
      </c>
      <c r="U340" s="243">
        <f t="shared" si="26"/>
        <v>0</v>
      </c>
    </row>
    <row r="341" spans="1:21" x14ac:dyDescent="0.3">
      <c r="A341" s="174" t="s">
        <v>527</v>
      </c>
      <c r="B341" s="240" t="s">
        <v>1</v>
      </c>
      <c r="C341" s="32">
        <v>7</v>
      </c>
      <c r="D341" s="32">
        <v>1791783</v>
      </c>
      <c r="E341" s="174" t="s">
        <v>527</v>
      </c>
      <c r="F341" s="240" t="s">
        <v>1</v>
      </c>
      <c r="G341" s="32">
        <v>7</v>
      </c>
      <c r="H341" s="32">
        <v>1791783</v>
      </c>
      <c r="I341" s="100">
        <f t="shared" ref="I341:I358" si="27">C341-G341</f>
        <v>0</v>
      </c>
      <c r="J341" s="243">
        <f t="shared" ref="J341:J358" si="28">D341-H341</f>
        <v>0</v>
      </c>
      <c r="K341" s="111"/>
      <c r="L341" s="174"/>
      <c r="M341" s="240"/>
      <c r="N341" s="32"/>
      <c r="O341" s="32"/>
      <c r="P341" s="174"/>
      <c r="Q341" s="240"/>
      <c r="R341" s="32"/>
      <c r="S341" s="32"/>
      <c r="T341" s="100">
        <f t="shared" ref="T341:T358" si="29">N341-R341</f>
        <v>0</v>
      </c>
      <c r="U341" s="243">
        <f t="shared" ref="U341:U358" si="30">O341-S341</f>
        <v>0</v>
      </c>
    </row>
    <row r="342" spans="1:21" x14ac:dyDescent="0.3">
      <c r="A342" s="174" t="s">
        <v>229</v>
      </c>
      <c r="B342" s="240" t="s">
        <v>1</v>
      </c>
      <c r="C342" s="32">
        <v>6</v>
      </c>
      <c r="D342" s="32">
        <v>1744716</v>
      </c>
      <c r="E342" s="174" t="s">
        <v>229</v>
      </c>
      <c r="F342" s="240" t="s">
        <v>1</v>
      </c>
      <c r="G342" s="32">
        <v>6</v>
      </c>
      <c r="H342" s="32">
        <v>1744716</v>
      </c>
      <c r="I342" s="100">
        <f t="shared" si="27"/>
        <v>0</v>
      </c>
      <c r="J342" s="243">
        <f t="shared" si="28"/>
        <v>0</v>
      </c>
      <c r="K342" s="111"/>
      <c r="L342" s="174"/>
      <c r="M342" s="240"/>
      <c r="N342" s="32"/>
      <c r="O342" s="32"/>
      <c r="P342" s="174"/>
      <c r="Q342" s="240"/>
      <c r="R342" s="32"/>
      <c r="S342" s="32"/>
      <c r="T342" s="100">
        <f t="shared" si="29"/>
        <v>0</v>
      </c>
      <c r="U342" s="243">
        <f t="shared" si="30"/>
        <v>0</v>
      </c>
    </row>
    <row r="343" spans="1:21" x14ac:dyDescent="0.3">
      <c r="A343" s="174" t="s">
        <v>239</v>
      </c>
      <c r="B343" s="240" t="s">
        <v>1</v>
      </c>
      <c r="C343" s="32">
        <v>5</v>
      </c>
      <c r="D343" s="32">
        <v>1636164</v>
      </c>
      <c r="E343" s="174" t="s">
        <v>239</v>
      </c>
      <c r="F343" s="240" t="s">
        <v>1</v>
      </c>
      <c r="G343" s="32">
        <v>5</v>
      </c>
      <c r="H343" s="32">
        <v>1636164</v>
      </c>
      <c r="I343" s="100">
        <f t="shared" si="27"/>
        <v>0</v>
      </c>
      <c r="J343" s="243">
        <f t="shared" si="28"/>
        <v>0</v>
      </c>
      <c r="K343" s="111"/>
      <c r="L343" s="174"/>
      <c r="M343" s="240"/>
      <c r="N343" s="32"/>
      <c r="O343" s="32"/>
      <c r="P343" s="174"/>
      <c r="Q343" s="240"/>
      <c r="R343" s="32"/>
      <c r="S343" s="32"/>
      <c r="T343" s="100">
        <f t="shared" si="29"/>
        <v>0</v>
      </c>
      <c r="U343" s="243">
        <f t="shared" si="30"/>
        <v>0</v>
      </c>
    </row>
    <row r="344" spans="1:21" x14ac:dyDescent="0.3">
      <c r="A344" s="174" t="s">
        <v>306</v>
      </c>
      <c r="B344" s="240" t="s">
        <v>1</v>
      </c>
      <c r="C344" s="32">
        <v>7</v>
      </c>
      <c r="D344" s="32">
        <v>1618972</v>
      </c>
      <c r="E344" s="174" t="s">
        <v>306</v>
      </c>
      <c r="F344" s="240" t="s">
        <v>1</v>
      </c>
      <c r="G344" s="32">
        <v>7</v>
      </c>
      <c r="H344" s="32">
        <v>1618972</v>
      </c>
      <c r="I344" s="100">
        <f t="shared" si="27"/>
        <v>0</v>
      </c>
      <c r="J344" s="243">
        <f t="shared" si="28"/>
        <v>0</v>
      </c>
      <c r="K344" s="111"/>
      <c r="L344" s="174"/>
      <c r="M344" s="240"/>
      <c r="N344" s="32"/>
      <c r="O344" s="32"/>
      <c r="P344" s="174"/>
      <c r="Q344" s="240"/>
      <c r="R344" s="32"/>
      <c r="S344" s="32"/>
      <c r="T344" s="100">
        <f t="shared" si="29"/>
        <v>0</v>
      </c>
      <c r="U344" s="243">
        <f t="shared" si="30"/>
        <v>0</v>
      </c>
    </row>
    <row r="345" spans="1:21" x14ac:dyDescent="0.3">
      <c r="A345" s="174" t="s">
        <v>542</v>
      </c>
      <c r="B345" s="240" t="s">
        <v>1</v>
      </c>
      <c r="C345" s="32">
        <v>3</v>
      </c>
      <c r="D345" s="32">
        <v>1564927</v>
      </c>
      <c r="E345" s="174" t="s">
        <v>542</v>
      </c>
      <c r="F345" s="240" t="s">
        <v>1</v>
      </c>
      <c r="G345" s="32">
        <v>3</v>
      </c>
      <c r="H345" s="32">
        <v>1564927</v>
      </c>
      <c r="I345" s="100">
        <f t="shared" si="27"/>
        <v>0</v>
      </c>
      <c r="J345" s="243">
        <f t="shared" si="28"/>
        <v>0</v>
      </c>
      <c r="K345" s="111"/>
      <c r="L345" s="174"/>
      <c r="M345" s="240"/>
      <c r="N345" s="32"/>
      <c r="O345" s="32"/>
      <c r="P345" s="174"/>
      <c r="Q345" s="240"/>
      <c r="R345" s="32"/>
      <c r="S345" s="32"/>
      <c r="T345" s="100">
        <f t="shared" si="29"/>
        <v>0</v>
      </c>
      <c r="U345" s="243">
        <f t="shared" si="30"/>
        <v>0</v>
      </c>
    </row>
    <row r="346" spans="1:21" x14ac:dyDescent="0.3">
      <c r="A346" s="174" t="s">
        <v>933</v>
      </c>
      <c r="B346" s="240" t="s">
        <v>1</v>
      </c>
      <c r="C346" s="32">
        <v>3</v>
      </c>
      <c r="D346" s="32">
        <v>1511422</v>
      </c>
      <c r="E346" s="174" t="s">
        <v>933</v>
      </c>
      <c r="F346" s="240" t="s">
        <v>1</v>
      </c>
      <c r="G346" s="32">
        <v>3</v>
      </c>
      <c r="H346" s="32">
        <v>1511422</v>
      </c>
      <c r="I346" s="100">
        <f t="shared" si="27"/>
        <v>0</v>
      </c>
      <c r="J346" s="243">
        <f t="shared" si="28"/>
        <v>0</v>
      </c>
      <c r="K346" s="111"/>
      <c r="L346" s="174"/>
      <c r="M346" s="240"/>
      <c r="N346" s="32"/>
      <c r="O346" s="32"/>
      <c r="P346" s="174"/>
      <c r="Q346" s="240"/>
      <c r="R346" s="32"/>
      <c r="S346" s="32"/>
      <c r="T346" s="100">
        <f t="shared" si="29"/>
        <v>0</v>
      </c>
      <c r="U346" s="243">
        <f t="shared" si="30"/>
        <v>0</v>
      </c>
    </row>
    <row r="347" spans="1:21" x14ac:dyDescent="0.3">
      <c r="A347" s="174" t="s">
        <v>226</v>
      </c>
      <c r="B347" s="240" t="s">
        <v>1</v>
      </c>
      <c r="C347" s="32">
        <v>5</v>
      </c>
      <c r="D347" s="32">
        <v>1491511</v>
      </c>
      <c r="E347" s="174" t="s">
        <v>226</v>
      </c>
      <c r="F347" s="240" t="s">
        <v>1</v>
      </c>
      <c r="G347" s="32">
        <v>5</v>
      </c>
      <c r="H347" s="32">
        <v>1491511</v>
      </c>
      <c r="I347" s="100">
        <f t="shared" si="27"/>
        <v>0</v>
      </c>
      <c r="J347" s="243">
        <f t="shared" si="28"/>
        <v>0</v>
      </c>
      <c r="K347" s="111"/>
      <c r="L347" s="174"/>
      <c r="M347" s="240"/>
      <c r="N347" s="32"/>
      <c r="O347" s="32"/>
      <c r="P347" s="174"/>
      <c r="Q347" s="240"/>
      <c r="R347" s="32"/>
      <c r="S347" s="32"/>
      <c r="T347" s="100">
        <f t="shared" si="29"/>
        <v>0</v>
      </c>
      <c r="U347" s="243">
        <f t="shared" si="30"/>
        <v>0</v>
      </c>
    </row>
    <row r="348" spans="1:21" x14ac:dyDescent="0.3">
      <c r="A348" s="174" t="s">
        <v>452</v>
      </c>
      <c r="B348" s="240" t="s">
        <v>1</v>
      </c>
      <c r="C348" s="32">
        <v>2</v>
      </c>
      <c r="D348" s="32">
        <v>1487242</v>
      </c>
      <c r="E348" s="174" t="s">
        <v>452</v>
      </c>
      <c r="F348" s="240" t="s">
        <v>1</v>
      </c>
      <c r="G348" s="32">
        <v>2</v>
      </c>
      <c r="H348" s="32">
        <v>1487242</v>
      </c>
      <c r="I348" s="100">
        <f t="shared" si="27"/>
        <v>0</v>
      </c>
      <c r="J348" s="243">
        <f t="shared" si="28"/>
        <v>0</v>
      </c>
      <c r="K348" s="111"/>
      <c r="L348" s="174"/>
      <c r="M348" s="240"/>
      <c r="N348" s="32"/>
      <c r="O348" s="32"/>
      <c r="P348" s="174"/>
      <c r="Q348" s="240"/>
      <c r="R348" s="32"/>
      <c r="S348" s="32"/>
      <c r="T348" s="100">
        <f t="shared" si="29"/>
        <v>0</v>
      </c>
      <c r="U348" s="243">
        <f t="shared" si="30"/>
        <v>0</v>
      </c>
    </row>
    <row r="349" spans="1:21" x14ac:dyDescent="0.3">
      <c r="A349" s="174" t="s">
        <v>247</v>
      </c>
      <c r="B349" s="240" t="s">
        <v>1</v>
      </c>
      <c r="C349" s="32">
        <v>2</v>
      </c>
      <c r="D349" s="32">
        <v>1474046</v>
      </c>
      <c r="E349" s="174" t="s">
        <v>247</v>
      </c>
      <c r="F349" s="240" t="s">
        <v>1</v>
      </c>
      <c r="G349" s="32">
        <v>2</v>
      </c>
      <c r="H349" s="32">
        <v>1474046</v>
      </c>
      <c r="I349" s="100">
        <f t="shared" si="27"/>
        <v>0</v>
      </c>
      <c r="J349" s="243">
        <f t="shared" si="28"/>
        <v>0</v>
      </c>
      <c r="K349" s="111"/>
      <c r="L349" s="174"/>
      <c r="M349" s="240"/>
      <c r="N349" s="32"/>
      <c r="O349" s="32"/>
      <c r="P349" s="174"/>
      <c r="Q349" s="240"/>
      <c r="R349" s="32"/>
      <c r="S349" s="32"/>
      <c r="T349" s="100">
        <f t="shared" si="29"/>
        <v>0</v>
      </c>
      <c r="U349" s="243">
        <f t="shared" si="30"/>
        <v>0</v>
      </c>
    </row>
    <row r="350" spans="1:21" x14ac:dyDescent="0.3">
      <c r="A350" s="174" t="s">
        <v>934</v>
      </c>
      <c r="B350" s="240" t="s">
        <v>1</v>
      </c>
      <c r="C350" s="32">
        <v>5</v>
      </c>
      <c r="D350" s="32">
        <v>1418190</v>
      </c>
      <c r="E350" s="174" t="s">
        <v>934</v>
      </c>
      <c r="F350" s="240" t="s">
        <v>1</v>
      </c>
      <c r="G350" s="32">
        <v>5</v>
      </c>
      <c r="H350" s="32">
        <v>1418190</v>
      </c>
      <c r="I350" s="100">
        <f t="shared" si="27"/>
        <v>0</v>
      </c>
      <c r="J350" s="243">
        <f t="shared" si="28"/>
        <v>0</v>
      </c>
      <c r="K350" s="111"/>
      <c r="L350" s="174"/>
      <c r="M350" s="240"/>
      <c r="N350" s="32"/>
      <c r="O350" s="32"/>
      <c r="P350" s="174"/>
      <c r="Q350" s="240"/>
      <c r="R350" s="32"/>
      <c r="S350" s="32"/>
      <c r="T350" s="100">
        <f t="shared" si="29"/>
        <v>0</v>
      </c>
      <c r="U350" s="243">
        <f t="shared" si="30"/>
        <v>0</v>
      </c>
    </row>
    <row r="351" spans="1:21" x14ac:dyDescent="0.3">
      <c r="A351" s="174" t="s">
        <v>588</v>
      </c>
      <c r="B351" s="240" t="s">
        <v>1</v>
      </c>
      <c r="C351" s="32">
        <v>2</v>
      </c>
      <c r="D351" s="32">
        <v>1350300</v>
      </c>
      <c r="E351" s="174" t="s">
        <v>588</v>
      </c>
      <c r="F351" s="240" t="s">
        <v>1</v>
      </c>
      <c r="G351" s="32">
        <v>2</v>
      </c>
      <c r="H351" s="32">
        <v>1350300</v>
      </c>
      <c r="I351" s="100">
        <f t="shared" si="27"/>
        <v>0</v>
      </c>
      <c r="J351" s="243">
        <f t="shared" si="28"/>
        <v>0</v>
      </c>
      <c r="K351" s="111"/>
      <c r="L351" s="174"/>
      <c r="M351" s="240"/>
      <c r="N351" s="32"/>
      <c r="O351" s="32"/>
      <c r="P351" s="174"/>
      <c r="Q351" s="240"/>
      <c r="R351" s="32"/>
      <c r="S351" s="32"/>
      <c r="T351" s="100">
        <f t="shared" si="29"/>
        <v>0</v>
      </c>
      <c r="U351" s="243">
        <f t="shared" si="30"/>
        <v>0</v>
      </c>
    </row>
    <row r="352" spans="1:21" x14ac:dyDescent="0.3">
      <c r="A352" s="174" t="s">
        <v>327</v>
      </c>
      <c r="B352" s="240" t="s">
        <v>1</v>
      </c>
      <c r="C352" s="32">
        <v>4</v>
      </c>
      <c r="D352" s="32">
        <v>1312379</v>
      </c>
      <c r="E352" s="174" t="s">
        <v>327</v>
      </c>
      <c r="F352" s="240" t="s">
        <v>1</v>
      </c>
      <c r="G352" s="32">
        <v>4</v>
      </c>
      <c r="H352" s="32">
        <v>1312379</v>
      </c>
      <c r="I352" s="100">
        <f t="shared" si="27"/>
        <v>0</v>
      </c>
      <c r="J352" s="243">
        <f t="shared" si="28"/>
        <v>0</v>
      </c>
      <c r="K352" s="111"/>
      <c r="L352" s="174"/>
      <c r="M352" s="240"/>
      <c r="N352" s="32"/>
      <c r="O352" s="32"/>
      <c r="P352" s="174"/>
      <c r="Q352" s="240"/>
      <c r="R352" s="32"/>
      <c r="S352" s="32"/>
      <c r="T352" s="100">
        <f t="shared" si="29"/>
        <v>0</v>
      </c>
      <c r="U352" s="243">
        <f t="shared" si="30"/>
        <v>0</v>
      </c>
    </row>
    <row r="353" spans="1:21" x14ac:dyDescent="0.3">
      <c r="A353" s="174" t="s">
        <v>236</v>
      </c>
      <c r="B353" s="240" t="s">
        <v>1</v>
      </c>
      <c r="C353" s="32">
        <v>9</v>
      </c>
      <c r="D353" s="32">
        <v>1270899</v>
      </c>
      <c r="E353" s="174" t="s">
        <v>236</v>
      </c>
      <c r="F353" s="240" t="s">
        <v>1</v>
      </c>
      <c r="G353" s="32">
        <v>9</v>
      </c>
      <c r="H353" s="32">
        <v>1270899</v>
      </c>
      <c r="I353" s="100">
        <f t="shared" si="27"/>
        <v>0</v>
      </c>
      <c r="J353" s="243">
        <f t="shared" si="28"/>
        <v>0</v>
      </c>
      <c r="K353" s="111"/>
      <c r="L353" s="174"/>
      <c r="M353" s="240"/>
      <c r="N353" s="32"/>
      <c r="O353" s="32"/>
      <c r="P353" s="174"/>
      <c r="Q353" s="240"/>
      <c r="R353" s="32"/>
      <c r="S353" s="32"/>
      <c r="T353" s="100">
        <f t="shared" si="29"/>
        <v>0</v>
      </c>
      <c r="U353" s="243">
        <f t="shared" si="30"/>
        <v>0</v>
      </c>
    </row>
    <row r="354" spans="1:21" x14ac:dyDescent="0.3">
      <c r="A354" s="174" t="s">
        <v>325</v>
      </c>
      <c r="B354" s="240" t="s">
        <v>1</v>
      </c>
      <c r="C354" s="32">
        <v>5</v>
      </c>
      <c r="D354" s="32">
        <v>1104804</v>
      </c>
      <c r="E354" s="174" t="s">
        <v>325</v>
      </c>
      <c r="F354" s="240" t="s">
        <v>1</v>
      </c>
      <c r="G354" s="32">
        <v>5</v>
      </c>
      <c r="H354" s="32">
        <v>1104804</v>
      </c>
      <c r="I354" s="100">
        <f t="shared" si="27"/>
        <v>0</v>
      </c>
      <c r="J354" s="243">
        <f t="shared" si="28"/>
        <v>0</v>
      </c>
      <c r="K354" s="111"/>
      <c r="L354" s="174"/>
      <c r="M354" s="240"/>
      <c r="N354" s="32"/>
      <c r="O354" s="32"/>
      <c r="P354" s="174"/>
      <c r="Q354" s="240"/>
      <c r="R354" s="32"/>
      <c r="S354" s="32"/>
      <c r="T354" s="100">
        <f t="shared" si="29"/>
        <v>0</v>
      </c>
      <c r="U354" s="243">
        <f t="shared" si="30"/>
        <v>0</v>
      </c>
    </row>
    <row r="355" spans="1:21" x14ac:dyDescent="0.3">
      <c r="A355" s="174" t="s">
        <v>328</v>
      </c>
      <c r="B355" s="240" t="s">
        <v>1</v>
      </c>
      <c r="C355" s="32">
        <v>2</v>
      </c>
      <c r="D355" s="32">
        <v>1100559</v>
      </c>
      <c r="E355" s="174" t="s">
        <v>328</v>
      </c>
      <c r="F355" s="240" t="s">
        <v>1</v>
      </c>
      <c r="G355" s="32">
        <v>2</v>
      </c>
      <c r="H355" s="32">
        <v>1100559</v>
      </c>
      <c r="I355" s="100">
        <f t="shared" si="27"/>
        <v>0</v>
      </c>
      <c r="J355" s="243">
        <f t="shared" si="28"/>
        <v>0</v>
      </c>
      <c r="K355" s="111"/>
      <c r="L355" s="174"/>
      <c r="M355" s="240"/>
      <c r="N355" s="32"/>
      <c r="O355" s="32"/>
      <c r="P355" s="174"/>
      <c r="Q355" s="240"/>
      <c r="R355" s="32"/>
      <c r="S355" s="32"/>
      <c r="T355" s="100">
        <f t="shared" si="29"/>
        <v>0</v>
      </c>
      <c r="U355" s="243">
        <f t="shared" si="30"/>
        <v>0</v>
      </c>
    </row>
    <row r="356" spans="1:21" x14ac:dyDescent="0.3">
      <c r="A356" s="174" t="s">
        <v>935</v>
      </c>
      <c r="B356" s="240" t="s">
        <v>1</v>
      </c>
      <c r="C356" s="32">
        <v>4</v>
      </c>
      <c r="D356" s="32">
        <v>1081913</v>
      </c>
      <c r="E356" s="174" t="s">
        <v>935</v>
      </c>
      <c r="F356" s="240" t="s">
        <v>1</v>
      </c>
      <c r="G356" s="32">
        <v>4</v>
      </c>
      <c r="H356" s="32">
        <v>1081913</v>
      </c>
      <c r="I356" s="100">
        <f t="shared" si="27"/>
        <v>0</v>
      </c>
      <c r="J356" s="243">
        <f t="shared" si="28"/>
        <v>0</v>
      </c>
      <c r="K356" s="111"/>
      <c r="L356" s="174"/>
      <c r="M356" s="240"/>
      <c r="N356" s="32"/>
      <c r="O356" s="32"/>
      <c r="P356" s="174"/>
      <c r="Q356" s="240"/>
      <c r="R356" s="32"/>
      <c r="S356" s="32"/>
      <c r="T356" s="100">
        <f t="shared" si="29"/>
        <v>0</v>
      </c>
      <c r="U356" s="243">
        <f t="shared" si="30"/>
        <v>0</v>
      </c>
    </row>
    <row r="357" spans="1:21" x14ac:dyDescent="0.3">
      <c r="A357" s="174" t="s">
        <v>936</v>
      </c>
      <c r="B357" s="240" t="s">
        <v>1</v>
      </c>
      <c r="C357" s="32">
        <v>3</v>
      </c>
      <c r="D357" s="32">
        <v>1069445</v>
      </c>
      <c r="E357" s="174" t="s">
        <v>936</v>
      </c>
      <c r="F357" s="240" t="s">
        <v>1</v>
      </c>
      <c r="G357" s="32">
        <v>3</v>
      </c>
      <c r="H357" s="32">
        <v>1069445</v>
      </c>
      <c r="I357" s="100">
        <f t="shared" si="27"/>
        <v>0</v>
      </c>
      <c r="J357" s="243">
        <f t="shared" si="28"/>
        <v>0</v>
      </c>
      <c r="K357" s="111"/>
      <c r="L357" s="174"/>
      <c r="M357" s="240"/>
      <c r="N357" s="32"/>
      <c r="O357" s="32"/>
      <c r="P357" s="174"/>
      <c r="Q357" s="240"/>
      <c r="R357" s="32"/>
      <c r="S357" s="32"/>
      <c r="T357" s="100">
        <f t="shared" si="29"/>
        <v>0</v>
      </c>
      <c r="U357" s="243">
        <f t="shared" si="30"/>
        <v>0</v>
      </c>
    </row>
    <row r="358" spans="1:21" ht="15" thickBot="1" x14ac:dyDescent="0.35">
      <c r="A358" s="176" t="s">
        <v>937</v>
      </c>
      <c r="B358" s="148" t="s">
        <v>1</v>
      </c>
      <c r="C358" s="95">
        <v>5</v>
      </c>
      <c r="D358" s="95">
        <v>1067258</v>
      </c>
      <c r="E358" s="176" t="s">
        <v>937</v>
      </c>
      <c r="F358" s="148" t="s">
        <v>1</v>
      </c>
      <c r="G358" s="95">
        <v>5</v>
      </c>
      <c r="H358" s="95">
        <v>1067258</v>
      </c>
      <c r="I358" s="103">
        <f t="shared" si="27"/>
        <v>0</v>
      </c>
      <c r="J358" s="244">
        <f t="shared" si="28"/>
        <v>0</v>
      </c>
      <c r="K358" s="111"/>
      <c r="L358" s="176"/>
      <c r="M358" s="148"/>
      <c r="N358" s="95"/>
      <c r="O358" s="95"/>
      <c r="P358" s="176"/>
      <c r="Q358" s="148"/>
      <c r="R358" s="95"/>
      <c r="S358" s="95"/>
      <c r="T358" s="103">
        <f t="shared" si="29"/>
        <v>0</v>
      </c>
      <c r="U358" s="244">
        <f t="shared" si="30"/>
        <v>0</v>
      </c>
    </row>
    <row r="359" spans="1:21" ht="15.6" thickTop="1" thickBot="1" x14ac:dyDescent="0.35">
      <c r="A359" s="175" t="s">
        <v>137</v>
      </c>
      <c r="B359" s="241"/>
      <c r="C359" s="92">
        <f>SUM(C308:C358)</f>
        <v>349</v>
      </c>
      <c r="D359" s="92">
        <f>SUM(D308:D358)</f>
        <v>159066352</v>
      </c>
      <c r="E359" s="92"/>
      <c r="F359" s="241"/>
      <c r="G359" s="92">
        <f>SUM(G308:G358)</f>
        <v>349</v>
      </c>
      <c r="H359" s="92">
        <f>SUM(H308:H358)</f>
        <v>159066352</v>
      </c>
      <c r="I359" s="92">
        <f>SUM(I308:I358)</f>
        <v>0</v>
      </c>
      <c r="J359" s="245">
        <f>SUM(J308:J358)</f>
        <v>0</v>
      </c>
      <c r="K359" s="65"/>
      <c r="L359" s="175" t="s">
        <v>137</v>
      </c>
      <c r="M359" s="241"/>
      <c r="N359" s="92">
        <f>SUM(N308:N358)</f>
        <v>0</v>
      </c>
      <c r="O359" s="92">
        <f>SUM(O308:O358)</f>
        <v>0</v>
      </c>
      <c r="P359" s="92"/>
      <c r="Q359" s="241"/>
      <c r="R359" s="92">
        <f>SUM(R308:R358)</f>
        <v>0</v>
      </c>
      <c r="S359" s="92">
        <f>SUM(S308:S358)</f>
        <v>0</v>
      </c>
      <c r="T359" s="92">
        <f>SUM(T308:T358)</f>
        <v>0</v>
      </c>
      <c r="U359" s="245">
        <f>SUM(U308:U358)</f>
        <v>0</v>
      </c>
    </row>
    <row r="362" spans="1:21" x14ac:dyDescent="0.3">
      <c r="A362" s="63"/>
      <c r="B362" s="189"/>
      <c r="C362" s="189"/>
      <c r="D362" s="188"/>
    </row>
    <row r="363" spans="1:21" x14ac:dyDescent="0.3">
      <c r="A363" s="63"/>
      <c r="B363" s="189"/>
      <c r="C363" s="189"/>
      <c r="D363" s="188"/>
    </row>
    <row r="364" spans="1:21" x14ac:dyDescent="0.3">
      <c r="A364" s="63"/>
      <c r="B364" s="189"/>
      <c r="C364" s="189"/>
      <c r="D364" s="188"/>
    </row>
    <row r="365" spans="1:21" x14ac:dyDescent="0.3">
      <c r="A365" s="63"/>
      <c r="B365" s="189"/>
      <c r="C365" s="189"/>
      <c r="D365" s="188"/>
    </row>
    <row r="366" spans="1:21" x14ac:dyDescent="0.3">
      <c r="A366" s="63"/>
      <c r="B366" s="189"/>
      <c r="C366" s="189"/>
      <c r="D366" s="188"/>
    </row>
    <row r="367" spans="1:21" x14ac:dyDescent="0.3">
      <c r="A367" s="63"/>
      <c r="B367" s="189"/>
      <c r="C367" s="189"/>
      <c r="D367" s="188"/>
    </row>
    <row r="368" spans="1:21" x14ac:dyDescent="0.3">
      <c r="A368" s="63"/>
      <c r="B368" s="189"/>
      <c r="C368" s="189"/>
      <c r="D368" s="188"/>
    </row>
    <row r="369" spans="1:4" x14ac:dyDescent="0.3">
      <c r="A369" s="63"/>
      <c r="B369" s="189"/>
      <c r="C369" s="189"/>
      <c r="D369" s="188"/>
    </row>
    <row r="370" spans="1:4" x14ac:dyDescent="0.3">
      <c r="A370" s="63"/>
      <c r="B370" s="189"/>
      <c r="C370" s="189"/>
      <c r="D370" s="188"/>
    </row>
    <row r="371" spans="1:4" x14ac:dyDescent="0.3">
      <c r="A371" s="63"/>
      <c r="B371" s="189"/>
      <c r="C371" s="189"/>
      <c r="D371" s="188"/>
    </row>
    <row r="372" spans="1:4" x14ac:dyDescent="0.3">
      <c r="A372" s="63"/>
      <c r="B372" s="189"/>
      <c r="C372" s="189"/>
      <c r="D372" s="188"/>
    </row>
    <row r="373" spans="1:4" x14ac:dyDescent="0.3">
      <c r="A373" s="63"/>
      <c r="B373" s="189"/>
      <c r="C373" s="189"/>
      <c r="D373" s="188"/>
    </row>
    <row r="374" spans="1:4" x14ac:dyDescent="0.3">
      <c r="A374" s="63"/>
      <c r="B374" s="189"/>
      <c r="C374" s="189"/>
      <c r="D374" s="188"/>
    </row>
    <row r="375" spans="1:4" x14ac:dyDescent="0.3">
      <c r="A375" s="63"/>
      <c r="B375" s="189"/>
      <c r="C375" s="189"/>
      <c r="D375" s="188"/>
    </row>
    <row r="376" spans="1:4" x14ac:dyDescent="0.3">
      <c r="A376" s="63"/>
      <c r="B376" s="189"/>
      <c r="C376" s="189"/>
      <c r="D376" s="188"/>
    </row>
    <row r="377" spans="1:4" x14ac:dyDescent="0.3">
      <c r="A377" s="63"/>
      <c r="B377" s="189"/>
      <c r="C377" s="189"/>
      <c r="D377" s="188"/>
    </row>
    <row r="378" spans="1:4" x14ac:dyDescent="0.3">
      <c r="A378" s="63"/>
      <c r="B378" s="189"/>
      <c r="C378" s="189"/>
      <c r="D378" s="188"/>
    </row>
    <row r="379" spans="1:4" x14ac:dyDescent="0.3">
      <c r="A379" s="63"/>
      <c r="B379" s="189"/>
      <c r="C379" s="189"/>
      <c r="D379" s="188"/>
    </row>
    <row r="380" spans="1:4" x14ac:dyDescent="0.3">
      <c r="A380" s="63"/>
      <c r="B380" s="189"/>
      <c r="C380" s="189"/>
      <c r="D380" s="188"/>
    </row>
    <row r="381" spans="1:4" x14ac:dyDescent="0.3">
      <c r="A381" s="63"/>
      <c r="B381" s="189"/>
      <c r="C381" s="189"/>
      <c r="D381" s="188"/>
    </row>
    <row r="382" spans="1:4" x14ac:dyDescent="0.3">
      <c r="A382" s="63"/>
      <c r="B382" s="189"/>
      <c r="C382" s="189"/>
      <c r="D382" s="188"/>
    </row>
    <row r="383" spans="1:4" x14ac:dyDescent="0.3">
      <c r="A383" s="63"/>
      <c r="B383" s="189"/>
      <c r="C383" s="189"/>
      <c r="D383" s="188"/>
    </row>
    <row r="384" spans="1:4" x14ac:dyDescent="0.3">
      <c r="A384" s="63"/>
      <c r="B384" s="189"/>
      <c r="C384" s="189"/>
      <c r="D384" s="188"/>
    </row>
    <row r="385" spans="1:4" x14ac:dyDescent="0.3">
      <c r="A385" s="63"/>
      <c r="B385" s="189"/>
      <c r="C385" s="189"/>
      <c r="D385" s="188"/>
    </row>
    <row r="386" spans="1:4" x14ac:dyDescent="0.3">
      <c r="A386" s="63"/>
      <c r="B386" s="189"/>
      <c r="C386" s="189"/>
      <c r="D386" s="188"/>
    </row>
    <row r="387" spans="1:4" x14ac:dyDescent="0.3">
      <c r="A387" s="63"/>
      <c r="B387" s="189"/>
      <c r="C387" s="189"/>
      <c r="D387" s="188"/>
    </row>
    <row r="388" spans="1:4" x14ac:dyDescent="0.3">
      <c r="A388" s="63"/>
      <c r="B388" s="189"/>
      <c r="C388" s="189"/>
      <c r="D388" s="188"/>
    </row>
    <row r="389" spans="1:4" x14ac:dyDescent="0.3">
      <c r="A389" s="63"/>
      <c r="B389" s="189"/>
      <c r="C389" s="189"/>
      <c r="D389" s="188"/>
    </row>
    <row r="390" spans="1:4" x14ac:dyDescent="0.3">
      <c r="A390" s="63"/>
      <c r="B390" s="189"/>
      <c r="C390" s="189"/>
      <c r="D390" s="188"/>
    </row>
    <row r="391" spans="1:4" x14ac:dyDescent="0.3">
      <c r="A391" s="63"/>
      <c r="B391" s="189"/>
      <c r="C391" s="189"/>
      <c r="D391" s="188"/>
    </row>
    <row r="392" spans="1:4" x14ac:dyDescent="0.3">
      <c r="A392" s="63"/>
      <c r="B392" s="189"/>
      <c r="C392" s="189"/>
      <c r="D392" s="188"/>
    </row>
    <row r="393" spans="1:4" x14ac:dyDescent="0.3">
      <c r="A393" s="63"/>
      <c r="B393" s="189"/>
      <c r="C393" s="189"/>
      <c r="D393" s="188"/>
    </row>
    <row r="394" spans="1:4" x14ac:dyDescent="0.3">
      <c r="A394" s="63"/>
      <c r="B394" s="189"/>
      <c r="C394" s="189"/>
      <c r="D394" s="188"/>
    </row>
    <row r="395" spans="1:4" x14ac:dyDescent="0.3">
      <c r="A395" s="63"/>
      <c r="B395" s="189"/>
      <c r="C395" s="189"/>
      <c r="D395" s="188"/>
    </row>
    <row r="396" spans="1:4" x14ac:dyDescent="0.3">
      <c r="A396" s="63"/>
      <c r="B396" s="189"/>
      <c r="C396" s="189"/>
      <c r="D396" s="188"/>
    </row>
    <row r="397" spans="1:4" x14ac:dyDescent="0.3">
      <c r="A397" s="63"/>
      <c r="B397" s="189"/>
      <c r="C397" s="189"/>
      <c r="D397" s="188"/>
    </row>
    <row r="398" spans="1:4" x14ac:dyDescent="0.3">
      <c r="A398" s="63"/>
      <c r="B398" s="189"/>
      <c r="C398" s="189"/>
      <c r="D398" s="188"/>
    </row>
    <row r="399" spans="1:4" x14ac:dyDescent="0.3">
      <c r="A399" s="63"/>
      <c r="B399" s="189"/>
      <c r="C399" s="189"/>
      <c r="D399" s="188"/>
    </row>
    <row r="400" spans="1:4" x14ac:dyDescent="0.3">
      <c r="A400" s="63"/>
      <c r="B400" s="189"/>
      <c r="C400" s="189"/>
      <c r="D400" s="188"/>
    </row>
    <row r="401" spans="1:4" x14ac:dyDescent="0.3">
      <c r="A401" s="63"/>
      <c r="B401" s="189"/>
      <c r="C401" s="189"/>
      <c r="D401" s="188"/>
    </row>
    <row r="402" spans="1:4" x14ac:dyDescent="0.3">
      <c r="A402" s="63"/>
      <c r="B402" s="189"/>
      <c r="C402" s="189"/>
      <c r="D402" s="188"/>
    </row>
    <row r="403" spans="1:4" x14ac:dyDescent="0.3">
      <c r="A403" s="63"/>
      <c r="B403" s="189"/>
      <c r="C403" s="189"/>
      <c r="D403" s="188"/>
    </row>
    <row r="404" spans="1:4" x14ac:dyDescent="0.3">
      <c r="A404" s="63"/>
      <c r="B404" s="189"/>
      <c r="C404" s="189"/>
      <c r="D404" s="188"/>
    </row>
    <row r="405" spans="1:4" x14ac:dyDescent="0.3">
      <c r="A405" s="63"/>
      <c r="B405" s="189"/>
      <c r="C405" s="189"/>
      <c r="D405" s="188"/>
    </row>
    <row r="406" spans="1:4" x14ac:dyDescent="0.3">
      <c r="A406" s="63"/>
      <c r="B406" s="189"/>
      <c r="C406" s="189"/>
      <c r="D406" s="188"/>
    </row>
    <row r="407" spans="1:4" x14ac:dyDescent="0.3">
      <c r="A407" s="63"/>
      <c r="B407" s="189"/>
      <c r="C407" s="189"/>
      <c r="D407" s="188"/>
    </row>
    <row r="408" spans="1:4" x14ac:dyDescent="0.3">
      <c r="A408" s="63"/>
      <c r="B408" s="189"/>
      <c r="C408" s="189"/>
      <c r="D408" s="188"/>
    </row>
    <row r="409" spans="1:4" x14ac:dyDescent="0.3">
      <c r="A409" s="63"/>
      <c r="B409" s="189"/>
      <c r="C409" s="189"/>
      <c r="D409" s="188"/>
    </row>
    <row r="410" spans="1:4" x14ac:dyDescent="0.3">
      <c r="A410" s="63"/>
      <c r="B410" s="189"/>
      <c r="C410" s="189"/>
      <c r="D410" s="188"/>
    </row>
    <row r="411" spans="1:4" x14ac:dyDescent="0.3">
      <c r="A411" s="63"/>
      <c r="B411" s="189"/>
      <c r="C411" s="189"/>
      <c r="D411" s="188"/>
    </row>
  </sheetData>
  <mergeCells count="19">
    <mergeCell ref="I307:I308"/>
    <mergeCell ref="J307:J308"/>
    <mergeCell ref="T307:T308"/>
    <mergeCell ref="U307:U308"/>
    <mergeCell ref="I15:I16"/>
    <mergeCell ref="N15:N16"/>
    <mergeCell ref="O15:O16"/>
    <mergeCell ref="O81:O82"/>
    <mergeCell ref="A81:A82"/>
    <mergeCell ref="F81:F82"/>
    <mergeCell ref="G81:G82"/>
    <mergeCell ref="I81:I82"/>
    <mergeCell ref="N81:N82"/>
    <mergeCell ref="A4:A5"/>
    <mergeCell ref="F4:F5"/>
    <mergeCell ref="G4:G5"/>
    <mergeCell ref="A15:A16"/>
    <mergeCell ref="F15:F16"/>
    <mergeCell ref="G15:G16"/>
  </mergeCells>
  <pageMargins left="0.7" right="0.7" top="0.75" bottom="0.75" header="0.3" footer="0.3"/>
  <pageSetup paperSize="256"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11"/>
  <sheetViews>
    <sheetView showGridLines="0" zoomScale="80" zoomScaleNormal="80" workbookViewId="0">
      <pane xSplit="1" topLeftCell="B1" activePane="topRight" state="frozen"/>
      <selection pane="topRight" activeCell="K6" sqref="K6"/>
    </sheetView>
  </sheetViews>
  <sheetFormatPr defaultRowHeight="14.4" x14ac:dyDescent="0.3"/>
  <cols>
    <col min="1" max="1" width="21.88671875" style="2" customWidth="1"/>
    <col min="2" max="2" width="16.33203125" customWidth="1"/>
    <col min="3" max="3" width="18" customWidth="1"/>
    <col min="4" max="4" width="18.88671875" bestFit="1" customWidth="1"/>
    <col min="5" max="5" width="17.109375" style="65" customWidth="1"/>
    <col min="6" max="6" width="17.88671875" style="110" bestFit="1" customWidth="1"/>
    <col min="7" max="7" width="16.88671875" bestFit="1" customWidth="1"/>
    <col min="8" max="8" width="15.44140625" customWidth="1"/>
    <col min="9" max="9" width="18.88671875" customWidth="1"/>
    <col min="10" max="10" width="17.88671875" customWidth="1"/>
    <col min="11" max="11" width="17.33203125" bestFit="1" customWidth="1"/>
    <col min="12" max="12" width="12.44140625" customWidth="1"/>
    <col min="13" max="13" width="17.33203125" bestFit="1" customWidth="1"/>
    <col min="14" max="14" width="11.33203125" customWidth="1"/>
    <col min="15" max="15" width="13.44140625" bestFit="1" customWidth="1"/>
    <col min="16" max="16" width="14.109375" bestFit="1" customWidth="1"/>
    <col min="17" max="17" width="13.33203125" bestFit="1" customWidth="1"/>
    <col min="18" max="19" width="17.33203125" bestFit="1" customWidth="1"/>
    <col min="20" max="20" width="17" bestFit="1" customWidth="1"/>
    <col min="21" max="21" width="9.33203125" bestFit="1" customWidth="1"/>
    <col min="22" max="22" width="11.109375" bestFit="1" customWidth="1"/>
    <col min="23" max="23" width="11.5546875" bestFit="1" customWidth="1"/>
    <col min="24" max="24" width="11.88671875" bestFit="1" customWidth="1"/>
    <col min="25" max="25" width="9.33203125" bestFit="1" customWidth="1"/>
    <col min="26" max="26" width="13.33203125" bestFit="1" customWidth="1"/>
    <col min="27" max="27" width="13.44140625" bestFit="1" customWidth="1"/>
    <col min="28" max="28" width="14.109375" bestFit="1" customWidth="1"/>
    <col min="29" max="29" width="9.33203125" bestFit="1" customWidth="1"/>
    <col min="30" max="30" width="13.33203125" bestFit="1" customWidth="1"/>
    <col min="31" max="31" width="13.44140625" bestFit="1" customWidth="1"/>
    <col min="32" max="32" width="14.109375" bestFit="1" customWidth="1"/>
    <col min="33" max="33" width="9.33203125" bestFit="1" customWidth="1"/>
    <col min="34" max="34" width="15" bestFit="1" customWidth="1"/>
    <col min="35" max="35" width="15.109375" bestFit="1" customWidth="1"/>
    <col min="36" max="36" width="15.88671875" bestFit="1" customWidth="1"/>
    <col min="37" max="37" width="9.33203125" bestFit="1" customWidth="1"/>
    <col min="38" max="38" width="13.33203125" bestFit="1" customWidth="1"/>
    <col min="39" max="39" width="13.44140625" bestFit="1" customWidth="1"/>
    <col min="40" max="40" width="14.109375" bestFit="1" customWidth="1"/>
    <col min="41" max="41" width="9.33203125" bestFit="1" customWidth="1"/>
    <col min="42" max="42" width="12.109375" bestFit="1" customWidth="1"/>
    <col min="43" max="43" width="12.33203125" bestFit="1" customWidth="1"/>
    <col min="44" max="44" width="13" bestFit="1" customWidth="1"/>
    <col min="45" max="45" width="9.33203125" bestFit="1" customWidth="1"/>
    <col min="46" max="46" width="11.109375" bestFit="1" customWidth="1"/>
    <col min="47" max="47" width="11.33203125" bestFit="1" customWidth="1"/>
    <col min="48" max="48" width="11.88671875" bestFit="1" customWidth="1"/>
    <col min="49" max="49" width="9.33203125" bestFit="1" customWidth="1"/>
    <col min="50" max="50" width="11.109375" bestFit="1" customWidth="1"/>
    <col min="51" max="51" width="11.44140625" bestFit="1" customWidth="1"/>
    <col min="52" max="52" width="11.88671875" bestFit="1" customWidth="1"/>
    <col min="53" max="53" width="12.109375" bestFit="1" customWidth="1"/>
    <col min="54" max="54" width="9.5546875" bestFit="1" customWidth="1"/>
    <col min="55" max="55" width="11.6640625" bestFit="1" customWidth="1"/>
    <col min="56" max="56" width="10.33203125" bestFit="1" customWidth="1"/>
    <col min="57" max="57" width="9.33203125" bestFit="1" customWidth="1"/>
    <col min="58" max="58" width="12.88671875" bestFit="1" customWidth="1"/>
    <col min="59" max="59" width="13" bestFit="1" customWidth="1"/>
    <col min="60" max="60" width="12.33203125" bestFit="1" customWidth="1"/>
    <col min="61" max="61" width="9.33203125" bestFit="1" customWidth="1"/>
    <col min="62" max="63" width="16.109375" bestFit="1" customWidth="1"/>
    <col min="64" max="64" width="14" bestFit="1" customWidth="1"/>
  </cols>
  <sheetData>
    <row r="1" spans="1:15" x14ac:dyDescent="0.3">
      <c r="A1" s="2" t="s">
        <v>812</v>
      </c>
      <c r="B1" t="s">
        <v>843</v>
      </c>
      <c r="E1"/>
      <c r="F1"/>
      <c r="G1" s="65"/>
      <c r="J1" s="81"/>
    </row>
    <row r="2" spans="1:15" ht="15" thickBot="1" x14ac:dyDescent="0.35">
      <c r="A2" s="2" t="s">
        <v>814</v>
      </c>
      <c r="B2" t="s">
        <v>844</v>
      </c>
      <c r="E2"/>
      <c r="F2"/>
      <c r="G2" s="65"/>
      <c r="J2" s="81"/>
    </row>
    <row r="3" spans="1:15" ht="25.5" customHeight="1" thickBot="1" x14ac:dyDescent="0.4">
      <c r="A3" s="18" t="s">
        <v>1251</v>
      </c>
      <c r="B3" s="62" t="s">
        <v>192</v>
      </c>
      <c r="C3" s="22"/>
      <c r="D3" s="22"/>
      <c r="E3" s="23"/>
      <c r="F3" s="164"/>
      <c r="G3" s="163"/>
    </row>
    <row r="4" spans="1:15" ht="15" thickBot="1" x14ac:dyDescent="0.35">
      <c r="A4" s="322" t="s">
        <v>193</v>
      </c>
      <c r="B4" s="51" t="s">
        <v>637</v>
      </c>
      <c r="C4" s="48"/>
      <c r="D4" s="48" t="s">
        <v>638</v>
      </c>
      <c r="E4" s="49"/>
      <c r="F4" s="344" t="s">
        <v>636</v>
      </c>
      <c r="G4" s="344" t="s">
        <v>200</v>
      </c>
    </row>
    <row r="5" spans="1:15" ht="15.6" thickTop="1" thickBot="1" x14ac:dyDescent="0.35">
      <c r="A5" s="332"/>
      <c r="B5" s="44" t="s">
        <v>195</v>
      </c>
      <c r="C5" s="45" t="s">
        <v>194</v>
      </c>
      <c r="D5" s="44" t="s">
        <v>195</v>
      </c>
      <c r="E5" s="45" t="s">
        <v>194</v>
      </c>
      <c r="F5" s="358"/>
      <c r="G5" s="358"/>
    </row>
    <row r="6" spans="1:15" x14ac:dyDescent="0.3">
      <c r="A6" s="97">
        <v>2012</v>
      </c>
      <c r="B6" s="71">
        <v>3</v>
      </c>
      <c r="C6" s="38">
        <v>2770263</v>
      </c>
      <c r="D6" s="38">
        <v>3</v>
      </c>
      <c r="E6" s="38">
        <v>2770263</v>
      </c>
      <c r="F6" s="100">
        <f t="shared" ref="F6:G10" si="0">D6-B6</f>
        <v>0</v>
      </c>
      <c r="G6" s="177">
        <f t="shared" si="0"/>
        <v>0</v>
      </c>
      <c r="H6" s="63"/>
      <c r="I6" s="63"/>
      <c r="J6" s="187"/>
      <c r="K6" s="188"/>
    </row>
    <row r="7" spans="1:15" x14ac:dyDescent="0.3">
      <c r="A7" s="98">
        <v>2013</v>
      </c>
      <c r="B7" s="72">
        <v>3</v>
      </c>
      <c r="C7" s="29">
        <v>2895169</v>
      </c>
      <c r="D7" s="29">
        <v>3</v>
      </c>
      <c r="E7" s="29">
        <v>2895169</v>
      </c>
      <c r="F7" s="100">
        <f t="shared" si="0"/>
        <v>0</v>
      </c>
      <c r="G7" s="177">
        <f t="shared" si="0"/>
        <v>0</v>
      </c>
      <c r="H7" s="63"/>
      <c r="I7" s="63"/>
      <c r="J7" s="187"/>
      <c r="K7" s="188"/>
    </row>
    <row r="8" spans="1:15" x14ac:dyDescent="0.3">
      <c r="A8" s="98">
        <v>2014</v>
      </c>
      <c r="B8" s="72">
        <v>3</v>
      </c>
      <c r="C8" s="29">
        <v>2895171</v>
      </c>
      <c r="D8" s="29">
        <v>3</v>
      </c>
      <c r="E8" s="29">
        <v>2895171</v>
      </c>
      <c r="F8" s="100">
        <f t="shared" si="0"/>
        <v>0</v>
      </c>
      <c r="G8" s="177">
        <f t="shared" si="0"/>
        <v>0</v>
      </c>
      <c r="H8" s="63"/>
      <c r="I8" s="63"/>
      <c r="J8" s="187"/>
      <c r="K8" s="188"/>
    </row>
    <row r="9" spans="1:15" x14ac:dyDescent="0.3">
      <c r="A9" s="98">
        <v>2015</v>
      </c>
      <c r="B9" s="72">
        <v>3</v>
      </c>
      <c r="C9" s="29">
        <v>2725996</v>
      </c>
      <c r="D9" s="29">
        <v>3</v>
      </c>
      <c r="E9" s="29">
        <v>2725996</v>
      </c>
      <c r="F9" s="100">
        <f t="shared" si="0"/>
        <v>0</v>
      </c>
      <c r="G9" s="177">
        <f t="shared" si="0"/>
        <v>0</v>
      </c>
      <c r="H9" s="63"/>
      <c r="I9" s="63"/>
      <c r="J9" s="187"/>
      <c r="K9" s="188"/>
    </row>
    <row r="10" spans="1:15" ht="15" thickBot="1" x14ac:dyDescent="0.35">
      <c r="A10" s="118">
        <v>2016</v>
      </c>
      <c r="B10" s="73">
        <v>1</v>
      </c>
      <c r="C10" s="30">
        <v>1900000</v>
      </c>
      <c r="D10" s="30">
        <v>1</v>
      </c>
      <c r="E10" s="30">
        <v>1900000</v>
      </c>
      <c r="F10" s="150">
        <f t="shared" si="0"/>
        <v>0</v>
      </c>
      <c r="G10" s="237">
        <f t="shared" si="0"/>
        <v>0</v>
      </c>
      <c r="H10" s="63"/>
      <c r="I10" s="63"/>
      <c r="J10" s="187"/>
      <c r="K10" s="188"/>
    </row>
    <row r="12" spans="1:15" x14ac:dyDescent="0.3">
      <c r="A12" s="2" t="s">
        <v>812</v>
      </c>
      <c r="B12" t="s">
        <v>1295</v>
      </c>
      <c r="E12"/>
      <c r="F12"/>
      <c r="G12" s="65"/>
      <c r="I12" t="s">
        <v>1296</v>
      </c>
      <c r="J12" s="81"/>
    </row>
    <row r="13" spans="1:15" ht="15" thickBot="1" x14ac:dyDescent="0.35">
      <c r="A13" s="2" t="s">
        <v>814</v>
      </c>
      <c r="B13" t="s">
        <v>1297</v>
      </c>
      <c r="E13"/>
      <c r="F13"/>
      <c r="G13" s="65"/>
      <c r="I13" t="s">
        <v>1298</v>
      </c>
      <c r="J13" s="81"/>
    </row>
    <row r="14" spans="1:15" ht="36" customHeight="1" thickBot="1" x14ac:dyDescent="0.4">
      <c r="A14" s="62" t="s">
        <v>1243</v>
      </c>
      <c r="B14" s="62" t="s">
        <v>213</v>
      </c>
      <c r="C14" s="22"/>
      <c r="D14" s="22"/>
      <c r="E14" s="23"/>
      <c r="F14" s="23"/>
      <c r="G14" s="163"/>
      <c r="I14" s="62" t="s">
        <v>1244</v>
      </c>
      <c r="J14" s="62" t="s">
        <v>264</v>
      </c>
      <c r="K14" s="22"/>
      <c r="L14" s="22"/>
      <c r="M14" s="23"/>
      <c r="N14" s="23"/>
      <c r="O14" s="163"/>
    </row>
    <row r="15" spans="1:15" ht="15" thickBot="1" x14ac:dyDescent="0.35">
      <c r="A15" s="332"/>
      <c r="B15" s="159" t="s">
        <v>637</v>
      </c>
      <c r="C15" s="160"/>
      <c r="D15" s="160" t="s">
        <v>638</v>
      </c>
      <c r="E15" s="161"/>
      <c r="F15" s="328" t="s">
        <v>636</v>
      </c>
      <c r="G15" s="328" t="s">
        <v>200</v>
      </c>
      <c r="I15" s="332"/>
      <c r="J15" s="159" t="s">
        <v>637</v>
      </c>
      <c r="K15" s="160"/>
      <c r="L15" s="160" t="s">
        <v>638</v>
      </c>
      <c r="M15" s="161"/>
      <c r="N15" s="328" t="s">
        <v>636</v>
      </c>
      <c r="O15" s="328" t="s">
        <v>200</v>
      </c>
    </row>
    <row r="16" spans="1:15" ht="15.6" thickTop="1" thickBot="1" x14ac:dyDescent="0.35">
      <c r="A16" s="352"/>
      <c r="B16" s="44" t="s">
        <v>197</v>
      </c>
      <c r="C16" s="45" t="s">
        <v>196</v>
      </c>
      <c r="D16" s="44" t="s">
        <v>197</v>
      </c>
      <c r="E16" s="45" t="s">
        <v>196</v>
      </c>
      <c r="F16" s="328"/>
      <c r="G16" s="328"/>
      <c r="I16" s="352"/>
      <c r="J16" s="44" t="s">
        <v>197</v>
      </c>
      <c r="K16" s="45" t="s">
        <v>196</v>
      </c>
      <c r="L16" s="44" t="s">
        <v>197</v>
      </c>
      <c r="M16" s="45" t="s">
        <v>196</v>
      </c>
      <c r="N16" s="328"/>
      <c r="O16" s="328"/>
    </row>
    <row r="17" spans="1:15" x14ac:dyDescent="0.3">
      <c r="A17" s="52" t="s">
        <v>24</v>
      </c>
      <c r="B17" s="71">
        <v>0</v>
      </c>
      <c r="C17" s="38">
        <v>0</v>
      </c>
      <c r="D17" s="38">
        <v>0</v>
      </c>
      <c r="E17" s="38">
        <v>0</v>
      </c>
      <c r="F17" s="101">
        <f t="shared" ref="F17:F48" si="1">B17-D17</f>
        <v>0</v>
      </c>
      <c r="G17" s="208">
        <f t="shared" ref="G17:G48" si="2">C17-E17</f>
        <v>0</v>
      </c>
      <c r="I17" s="52" t="s">
        <v>24</v>
      </c>
      <c r="J17" s="71">
        <v>0</v>
      </c>
      <c r="K17" s="38">
        <v>0</v>
      </c>
      <c r="L17" s="38">
        <v>0</v>
      </c>
      <c r="M17" s="38">
        <v>0</v>
      </c>
      <c r="N17" s="101">
        <f t="shared" ref="N17:N48" si="3">J17-L17</f>
        <v>0</v>
      </c>
      <c r="O17" s="208">
        <f t="shared" ref="O17:O48" si="4">K17-M17</f>
        <v>0</v>
      </c>
    </row>
    <row r="18" spans="1:15" x14ac:dyDescent="0.3">
      <c r="A18" s="54" t="s">
        <v>25</v>
      </c>
      <c r="B18" s="72">
        <v>0</v>
      </c>
      <c r="C18" s="29">
        <v>0</v>
      </c>
      <c r="D18" s="29">
        <v>0</v>
      </c>
      <c r="E18" s="29">
        <v>0</v>
      </c>
      <c r="F18" s="100">
        <f t="shared" si="1"/>
        <v>0</v>
      </c>
      <c r="G18" s="177">
        <f t="shared" si="2"/>
        <v>0</v>
      </c>
      <c r="I18" s="54" t="s">
        <v>25</v>
      </c>
      <c r="J18" s="72">
        <v>0</v>
      </c>
      <c r="K18" s="29">
        <v>0</v>
      </c>
      <c r="L18" s="29">
        <v>0</v>
      </c>
      <c r="M18" s="29">
        <v>0</v>
      </c>
      <c r="N18" s="100">
        <f t="shared" si="3"/>
        <v>0</v>
      </c>
      <c r="O18" s="177">
        <f t="shared" si="4"/>
        <v>0</v>
      </c>
    </row>
    <row r="19" spans="1:15" x14ac:dyDescent="0.3">
      <c r="A19" s="54" t="s">
        <v>205</v>
      </c>
      <c r="B19" s="72">
        <v>0</v>
      </c>
      <c r="C19" s="29">
        <v>0</v>
      </c>
      <c r="D19" s="29">
        <v>0</v>
      </c>
      <c r="E19" s="29">
        <v>0</v>
      </c>
      <c r="F19" s="100">
        <f t="shared" si="1"/>
        <v>0</v>
      </c>
      <c r="G19" s="177">
        <f t="shared" si="2"/>
        <v>0</v>
      </c>
      <c r="I19" s="54" t="s">
        <v>205</v>
      </c>
      <c r="J19" s="72">
        <v>0</v>
      </c>
      <c r="K19" s="29">
        <v>0</v>
      </c>
      <c r="L19" s="29">
        <v>0</v>
      </c>
      <c r="M19" s="29">
        <v>0</v>
      </c>
      <c r="N19" s="100">
        <f t="shared" si="3"/>
        <v>0</v>
      </c>
      <c r="O19" s="177">
        <f t="shared" si="4"/>
        <v>0</v>
      </c>
    </row>
    <row r="20" spans="1:15" x14ac:dyDescent="0.3">
      <c r="A20" s="54" t="s">
        <v>26</v>
      </c>
      <c r="B20" s="72">
        <v>0</v>
      </c>
      <c r="C20" s="29">
        <v>0</v>
      </c>
      <c r="D20" s="29">
        <v>0</v>
      </c>
      <c r="E20" s="29">
        <v>0</v>
      </c>
      <c r="F20" s="100">
        <f t="shared" si="1"/>
        <v>0</v>
      </c>
      <c r="G20" s="177">
        <f t="shared" si="2"/>
        <v>0</v>
      </c>
      <c r="I20" s="54" t="s">
        <v>26</v>
      </c>
      <c r="J20" s="72">
        <v>0</v>
      </c>
      <c r="K20" s="29">
        <v>0</v>
      </c>
      <c r="L20" s="29">
        <v>0</v>
      </c>
      <c r="M20" s="29">
        <v>0</v>
      </c>
      <c r="N20" s="100">
        <f t="shared" si="3"/>
        <v>0</v>
      </c>
      <c r="O20" s="177">
        <f t="shared" si="4"/>
        <v>0</v>
      </c>
    </row>
    <row r="21" spans="1:15" x14ac:dyDescent="0.3">
      <c r="A21" s="54" t="s">
        <v>27</v>
      </c>
      <c r="B21" s="72">
        <v>0</v>
      </c>
      <c r="C21" s="29">
        <v>0</v>
      </c>
      <c r="D21" s="29">
        <v>0</v>
      </c>
      <c r="E21" s="29">
        <v>0</v>
      </c>
      <c r="F21" s="100">
        <f t="shared" si="1"/>
        <v>0</v>
      </c>
      <c r="G21" s="177">
        <f t="shared" si="2"/>
        <v>0</v>
      </c>
      <c r="I21" s="54" t="s">
        <v>27</v>
      </c>
      <c r="J21" s="72">
        <v>0</v>
      </c>
      <c r="K21" s="29">
        <v>0</v>
      </c>
      <c r="L21" s="29">
        <v>0</v>
      </c>
      <c r="M21" s="29">
        <v>0</v>
      </c>
      <c r="N21" s="100">
        <f t="shared" si="3"/>
        <v>0</v>
      </c>
      <c r="O21" s="177">
        <f t="shared" si="4"/>
        <v>0</v>
      </c>
    </row>
    <row r="22" spans="1:15" x14ac:dyDescent="0.3">
      <c r="A22" s="54" t="s">
        <v>28</v>
      </c>
      <c r="B22" s="72">
        <v>0</v>
      </c>
      <c r="C22" s="29">
        <v>0</v>
      </c>
      <c r="D22" s="29">
        <v>0</v>
      </c>
      <c r="E22" s="29">
        <v>0</v>
      </c>
      <c r="F22" s="100">
        <f t="shared" si="1"/>
        <v>0</v>
      </c>
      <c r="G22" s="177">
        <f t="shared" si="2"/>
        <v>0</v>
      </c>
      <c r="I22" s="54" t="s">
        <v>28</v>
      </c>
      <c r="J22" s="72">
        <v>0</v>
      </c>
      <c r="K22" s="29">
        <v>0</v>
      </c>
      <c r="L22" s="29">
        <v>0</v>
      </c>
      <c r="M22" s="29">
        <v>0</v>
      </c>
      <c r="N22" s="100">
        <f t="shared" si="3"/>
        <v>0</v>
      </c>
      <c r="O22" s="177">
        <f t="shared" si="4"/>
        <v>0</v>
      </c>
    </row>
    <row r="23" spans="1:15" x14ac:dyDescent="0.3">
      <c r="A23" s="54" t="s">
        <v>29</v>
      </c>
      <c r="B23" s="72">
        <v>0</v>
      </c>
      <c r="C23" s="29">
        <v>0</v>
      </c>
      <c r="D23" s="29">
        <v>0</v>
      </c>
      <c r="E23" s="29">
        <v>0</v>
      </c>
      <c r="F23" s="100">
        <f t="shared" si="1"/>
        <v>0</v>
      </c>
      <c r="G23" s="177">
        <f t="shared" si="2"/>
        <v>0</v>
      </c>
      <c r="I23" s="54" t="s">
        <v>29</v>
      </c>
      <c r="J23" s="72">
        <v>0</v>
      </c>
      <c r="K23" s="29">
        <v>0</v>
      </c>
      <c r="L23" s="29">
        <v>0</v>
      </c>
      <c r="M23" s="29">
        <v>0</v>
      </c>
      <c r="N23" s="100">
        <f t="shared" si="3"/>
        <v>0</v>
      </c>
      <c r="O23" s="177">
        <f t="shared" si="4"/>
        <v>0</v>
      </c>
    </row>
    <row r="24" spans="1:15" x14ac:dyDescent="0.3">
      <c r="A24" s="54" t="s">
        <v>30</v>
      </c>
      <c r="B24" s="72">
        <v>0</v>
      </c>
      <c r="C24" s="29">
        <v>0</v>
      </c>
      <c r="D24" s="29">
        <v>0</v>
      </c>
      <c r="E24" s="29">
        <v>0</v>
      </c>
      <c r="F24" s="100">
        <f t="shared" si="1"/>
        <v>0</v>
      </c>
      <c r="G24" s="177">
        <f t="shared" si="2"/>
        <v>0</v>
      </c>
      <c r="I24" s="54" t="s">
        <v>30</v>
      </c>
      <c r="J24" s="72">
        <v>0</v>
      </c>
      <c r="K24" s="29">
        <v>0</v>
      </c>
      <c r="L24" s="29">
        <v>0</v>
      </c>
      <c r="M24" s="29">
        <v>0</v>
      </c>
      <c r="N24" s="100">
        <f t="shared" si="3"/>
        <v>0</v>
      </c>
      <c r="O24" s="177">
        <f t="shared" si="4"/>
        <v>0</v>
      </c>
    </row>
    <row r="25" spans="1:15" x14ac:dyDescent="0.3">
      <c r="A25" s="54" t="s">
        <v>31</v>
      </c>
      <c r="B25" s="72">
        <v>0</v>
      </c>
      <c r="C25" s="29">
        <v>0</v>
      </c>
      <c r="D25" s="29">
        <v>0</v>
      </c>
      <c r="E25" s="29">
        <v>0</v>
      </c>
      <c r="F25" s="100">
        <f t="shared" si="1"/>
        <v>0</v>
      </c>
      <c r="G25" s="177">
        <f t="shared" si="2"/>
        <v>0</v>
      </c>
      <c r="I25" s="54" t="s">
        <v>31</v>
      </c>
      <c r="J25" s="72">
        <v>0</v>
      </c>
      <c r="K25" s="29">
        <v>0</v>
      </c>
      <c r="L25" s="29">
        <v>0</v>
      </c>
      <c r="M25" s="29">
        <v>0</v>
      </c>
      <c r="N25" s="100">
        <f t="shared" si="3"/>
        <v>0</v>
      </c>
      <c r="O25" s="177">
        <f t="shared" si="4"/>
        <v>0</v>
      </c>
    </row>
    <row r="26" spans="1:15" x14ac:dyDescent="0.3">
      <c r="A26" s="54" t="s">
        <v>32</v>
      </c>
      <c r="B26" s="72">
        <v>0</v>
      </c>
      <c r="C26" s="29">
        <v>0</v>
      </c>
      <c r="D26" s="29">
        <v>0</v>
      </c>
      <c r="E26" s="29">
        <v>0</v>
      </c>
      <c r="F26" s="100">
        <f t="shared" si="1"/>
        <v>0</v>
      </c>
      <c r="G26" s="177">
        <f t="shared" si="2"/>
        <v>0</v>
      </c>
      <c r="I26" s="54" t="s">
        <v>32</v>
      </c>
      <c r="J26" s="72">
        <v>0</v>
      </c>
      <c r="K26" s="29">
        <v>0</v>
      </c>
      <c r="L26" s="29">
        <v>0</v>
      </c>
      <c r="M26" s="29">
        <v>0</v>
      </c>
      <c r="N26" s="100">
        <f t="shared" si="3"/>
        <v>0</v>
      </c>
      <c r="O26" s="177">
        <f t="shared" si="4"/>
        <v>0</v>
      </c>
    </row>
    <row r="27" spans="1:15" x14ac:dyDescent="0.3">
      <c r="A27" s="54" t="s">
        <v>1210</v>
      </c>
      <c r="B27" s="72">
        <v>0</v>
      </c>
      <c r="C27" s="29">
        <v>0</v>
      </c>
      <c r="D27" s="29">
        <v>0</v>
      </c>
      <c r="E27" s="29">
        <v>0</v>
      </c>
      <c r="F27" s="100">
        <f t="shared" si="1"/>
        <v>0</v>
      </c>
      <c r="G27" s="177">
        <f t="shared" si="2"/>
        <v>0</v>
      </c>
      <c r="I27" s="54" t="s">
        <v>1210</v>
      </c>
      <c r="J27" s="72">
        <v>0</v>
      </c>
      <c r="K27" s="29">
        <v>0</v>
      </c>
      <c r="L27" s="29">
        <v>0</v>
      </c>
      <c r="M27" s="29">
        <v>0</v>
      </c>
      <c r="N27" s="100">
        <f t="shared" si="3"/>
        <v>0</v>
      </c>
      <c r="O27" s="177">
        <f t="shared" si="4"/>
        <v>0</v>
      </c>
    </row>
    <row r="28" spans="1:15" x14ac:dyDescent="0.3">
      <c r="A28" s="54" t="s">
        <v>33</v>
      </c>
      <c r="B28" s="72">
        <v>0</v>
      </c>
      <c r="C28" s="29">
        <v>0</v>
      </c>
      <c r="D28" s="29">
        <v>0</v>
      </c>
      <c r="E28" s="29">
        <v>0</v>
      </c>
      <c r="F28" s="100">
        <f t="shared" si="1"/>
        <v>0</v>
      </c>
      <c r="G28" s="177">
        <f t="shared" si="2"/>
        <v>0</v>
      </c>
      <c r="I28" s="54" t="s">
        <v>33</v>
      </c>
      <c r="J28" s="72">
        <v>0</v>
      </c>
      <c r="K28" s="29">
        <v>0</v>
      </c>
      <c r="L28" s="29">
        <v>0</v>
      </c>
      <c r="M28" s="29">
        <v>0</v>
      </c>
      <c r="N28" s="100">
        <f t="shared" si="3"/>
        <v>0</v>
      </c>
      <c r="O28" s="177">
        <f t="shared" si="4"/>
        <v>0</v>
      </c>
    </row>
    <row r="29" spans="1:15" x14ac:dyDescent="0.3">
      <c r="A29" s="54" t="s">
        <v>34</v>
      </c>
      <c r="B29" s="72">
        <v>0</v>
      </c>
      <c r="C29" s="29">
        <v>0</v>
      </c>
      <c r="D29" s="29">
        <v>0</v>
      </c>
      <c r="E29" s="29">
        <v>0</v>
      </c>
      <c r="F29" s="100">
        <f t="shared" si="1"/>
        <v>0</v>
      </c>
      <c r="G29" s="177">
        <f t="shared" si="2"/>
        <v>0</v>
      </c>
      <c r="I29" s="54" t="s">
        <v>34</v>
      </c>
      <c r="J29" s="72">
        <v>0</v>
      </c>
      <c r="K29" s="29">
        <v>0</v>
      </c>
      <c r="L29" s="29">
        <v>0</v>
      </c>
      <c r="M29" s="29">
        <v>0</v>
      </c>
      <c r="N29" s="100">
        <f t="shared" si="3"/>
        <v>0</v>
      </c>
      <c r="O29" s="177">
        <f t="shared" si="4"/>
        <v>0</v>
      </c>
    </row>
    <row r="30" spans="1:15" x14ac:dyDescent="0.3">
      <c r="A30" s="54" t="s">
        <v>207</v>
      </c>
      <c r="B30" s="72">
        <v>0</v>
      </c>
      <c r="C30" s="29">
        <v>0</v>
      </c>
      <c r="D30" s="29">
        <v>0</v>
      </c>
      <c r="E30" s="29">
        <v>0</v>
      </c>
      <c r="F30" s="100">
        <f t="shared" si="1"/>
        <v>0</v>
      </c>
      <c r="G30" s="177">
        <f t="shared" si="2"/>
        <v>0</v>
      </c>
      <c r="I30" s="54" t="s">
        <v>207</v>
      </c>
      <c r="J30" s="72">
        <v>0</v>
      </c>
      <c r="K30" s="29">
        <v>0</v>
      </c>
      <c r="L30" s="29">
        <v>0</v>
      </c>
      <c r="M30" s="29">
        <v>0</v>
      </c>
      <c r="N30" s="100">
        <f t="shared" si="3"/>
        <v>0</v>
      </c>
      <c r="O30" s="177">
        <f t="shared" si="4"/>
        <v>0</v>
      </c>
    </row>
    <row r="31" spans="1:15" x14ac:dyDescent="0.3">
      <c r="A31" s="54" t="s">
        <v>35</v>
      </c>
      <c r="B31" s="72">
        <v>0</v>
      </c>
      <c r="C31" s="29">
        <v>0</v>
      </c>
      <c r="D31" s="29">
        <v>0</v>
      </c>
      <c r="E31" s="29">
        <v>0</v>
      </c>
      <c r="F31" s="100">
        <f t="shared" si="1"/>
        <v>0</v>
      </c>
      <c r="G31" s="177">
        <f t="shared" si="2"/>
        <v>0</v>
      </c>
      <c r="I31" s="54" t="s">
        <v>35</v>
      </c>
      <c r="J31" s="72">
        <v>0</v>
      </c>
      <c r="K31" s="29">
        <v>0</v>
      </c>
      <c r="L31" s="29">
        <v>0</v>
      </c>
      <c r="M31" s="29">
        <v>0</v>
      </c>
      <c r="N31" s="100">
        <f t="shared" si="3"/>
        <v>0</v>
      </c>
      <c r="O31" s="177">
        <f t="shared" si="4"/>
        <v>0</v>
      </c>
    </row>
    <row r="32" spans="1:15" x14ac:dyDescent="0.3">
      <c r="A32" s="54" t="s">
        <v>36</v>
      </c>
      <c r="B32" s="72">
        <v>0</v>
      </c>
      <c r="C32" s="29">
        <v>0</v>
      </c>
      <c r="D32" s="29">
        <v>0</v>
      </c>
      <c r="E32" s="29">
        <v>0</v>
      </c>
      <c r="F32" s="100">
        <f t="shared" si="1"/>
        <v>0</v>
      </c>
      <c r="G32" s="177">
        <f t="shared" si="2"/>
        <v>0</v>
      </c>
      <c r="I32" s="54" t="s">
        <v>36</v>
      </c>
      <c r="J32" s="72">
        <v>0</v>
      </c>
      <c r="K32" s="29">
        <v>0</v>
      </c>
      <c r="L32" s="29">
        <v>0</v>
      </c>
      <c r="M32" s="29">
        <v>0</v>
      </c>
      <c r="N32" s="100">
        <f t="shared" si="3"/>
        <v>0</v>
      </c>
      <c r="O32" s="177">
        <f t="shared" si="4"/>
        <v>0</v>
      </c>
    </row>
    <row r="33" spans="1:15" x14ac:dyDescent="0.3">
      <c r="A33" s="54" t="s">
        <v>37</v>
      </c>
      <c r="B33" s="72">
        <v>0</v>
      </c>
      <c r="C33" s="29">
        <v>0</v>
      </c>
      <c r="D33" s="29">
        <v>0</v>
      </c>
      <c r="E33" s="29">
        <v>0</v>
      </c>
      <c r="F33" s="100">
        <f t="shared" si="1"/>
        <v>0</v>
      </c>
      <c r="G33" s="177">
        <f t="shared" si="2"/>
        <v>0</v>
      </c>
      <c r="I33" s="54" t="s">
        <v>37</v>
      </c>
      <c r="J33" s="72">
        <v>0</v>
      </c>
      <c r="K33" s="29">
        <v>0</v>
      </c>
      <c r="L33" s="29">
        <v>0</v>
      </c>
      <c r="M33" s="29">
        <v>0</v>
      </c>
      <c r="N33" s="100">
        <f t="shared" si="3"/>
        <v>0</v>
      </c>
      <c r="O33" s="177">
        <f t="shared" si="4"/>
        <v>0</v>
      </c>
    </row>
    <row r="34" spans="1:15" x14ac:dyDescent="0.3">
      <c r="A34" s="54" t="s">
        <v>38</v>
      </c>
      <c r="B34" s="72">
        <v>0</v>
      </c>
      <c r="C34" s="29">
        <v>0</v>
      </c>
      <c r="D34" s="29">
        <v>0</v>
      </c>
      <c r="E34" s="29">
        <v>0</v>
      </c>
      <c r="F34" s="100">
        <f t="shared" si="1"/>
        <v>0</v>
      </c>
      <c r="G34" s="177">
        <f t="shared" si="2"/>
        <v>0</v>
      </c>
      <c r="I34" s="54" t="s">
        <v>38</v>
      </c>
      <c r="J34" s="72">
        <v>0</v>
      </c>
      <c r="K34" s="29">
        <v>0</v>
      </c>
      <c r="L34" s="29">
        <v>0</v>
      </c>
      <c r="M34" s="29">
        <v>0</v>
      </c>
      <c r="N34" s="100">
        <f t="shared" si="3"/>
        <v>0</v>
      </c>
      <c r="O34" s="177">
        <f t="shared" si="4"/>
        <v>0</v>
      </c>
    </row>
    <row r="35" spans="1:15" x14ac:dyDescent="0.3">
      <c r="A35" s="54" t="s">
        <v>39</v>
      </c>
      <c r="B35" s="72">
        <v>0</v>
      </c>
      <c r="C35" s="29">
        <v>0</v>
      </c>
      <c r="D35" s="29">
        <v>0</v>
      </c>
      <c r="E35" s="29">
        <v>0</v>
      </c>
      <c r="F35" s="100">
        <f t="shared" si="1"/>
        <v>0</v>
      </c>
      <c r="G35" s="177">
        <f t="shared" si="2"/>
        <v>0</v>
      </c>
      <c r="I35" s="54" t="s">
        <v>39</v>
      </c>
      <c r="J35" s="72">
        <v>0</v>
      </c>
      <c r="K35" s="29">
        <v>0</v>
      </c>
      <c r="L35" s="29">
        <v>0</v>
      </c>
      <c r="M35" s="29">
        <v>0</v>
      </c>
      <c r="N35" s="100">
        <f t="shared" si="3"/>
        <v>0</v>
      </c>
      <c r="O35" s="177">
        <f t="shared" si="4"/>
        <v>0</v>
      </c>
    </row>
    <row r="36" spans="1:15" x14ac:dyDescent="0.3">
      <c r="A36" s="54" t="s">
        <v>40</v>
      </c>
      <c r="B36" s="72">
        <v>0</v>
      </c>
      <c r="C36" s="29">
        <v>0</v>
      </c>
      <c r="D36" s="29">
        <v>0</v>
      </c>
      <c r="E36" s="29">
        <v>0</v>
      </c>
      <c r="F36" s="100">
        <f t="shared" si="1"/>
        <v>0</v>
      </c>
      <c r="G36" s="177">
        <f t="shared" si="2"/>
        <v>0</v>
      </c>
      <c r="I36" s="54" t="s">
        <v>40</v>
      </c>
      <c r="J36" s="72">
        <v>0</v>
      </c>
      <c r="K36" s="29">
        <v>0</v>
      </c>
      <c r="L36" s="29">
        <v>0</v>
      </c>
      <c r="M36" s="29">
        <v>0</v>
      </c>
      <c r="N36" s="100">
        <f t="shared" si="3"/>
        <v>0</v>
      </c>
      <c r="O36" s="177">
        <f t="shared" si="4"/>
        <v>0</v>
      </c>
    </row>
    <row r="37" spans="1:15" x14ac:dyDescent="0.3">
      <c r="A37" s="54" t="s">
        <v>41</v>
      </c>
      <c r="B37" s="72">
        <v>0</v>
      </c>
      <c r="C37" s="29">
        <v>0</v>
      </c>
      <c r="D37" s="29">
        <v>0</v>
      </c>
      <c r="E37" s="29">
        <v>0</v>
      </c>
      <c r="F37" s="100">
        <f t="shared" si="1"/>
        <v>0</v>
      </c>
      <c r="G37" s="177">
        <f t="shared" si="2"/>
        <v>0</v>
      </c>
      <c r="I37" s="54" t="s">
        <v>41</v>
      </c>
      <c r="J37" s="72">
        <v>0</v>
      </c>
      <c r="K37" s="29">
        <v>0</v>
      </c>
      <c r="L37" s="29">
        <v>0</v>
      </c>
      <c r="M37" s="29">
        <v>0</v>
      </c>
      <c r="N37" s="100">
        <f t="shared" si="3"/>
        <v>0</v>
      </c>
      <c r="O37" s="177">
        <f t="shared" si="4"/>
        <v>0</v>
      </c>
    </row>
    <row r="38" spans="1:15" x14ac:dyDescent="0.3">
      <c r="A38" s="54" t="s">
        <v>42</v>
      </c>
      <c r="B38" s="72">
        <v>0</v>
      </c>
      <c r="C38" s="29">
        <v>0</v>
      </c>
      <c r="D38" s="29">
        <v>0</v>
      </c>
      <c r="E38" s="29">
        <v>0</v>
      </c>
      <c r="F38" s="100">
        <f t="shared" si="1"/>
        <v>0</v>
      </c>
      <c r="G38" s="177">
        <f t="shared" si="2"/>
        <v>0</v>
      </c>
      <c r="I38" s="54" t="s">
        <v>42</v>
      </c>
      <c r="J38" s="72">
        <v>0</v>
      </c>
      <c r="K38" s="29">
        <v>0</v>
      </c>
      <c r="L38" s="29">
        <v>0</v>
      </c>
      <c r="M38" s="29">
        <v>0</v>
      </c>
      <c r="N38" s="100">
        <f t="shared" si="3"/>
        <v>0</v>
      </c>
      <c r="O38" s="177">
        <f t="shared" si="4"/>
        <v>0</v>
      </c>
    </row>
    <row r="39" spans="1:15" x14ac:dyDescent="0.3">
      <c r="A39" s="54" t="s">
        <v>43</v>
      </c>
      <c r="B39" s="72">
        <v>0</v>
      </c>
      <c r="C39" s="29">
        <v>0</v>
      </c>
      <c r="D39" s="29">
        <v>0</v>
      </c>
      <c r="E39" s="29">
        <v>0</v>
      </c>
      <c r="F39" s="100">
        <f t="shared" si="1"/>
        <v>0</v>
      </c>
      <c r="G39" s="177">
        <f t="shared" si="2"/>
        <v>0</v>
      </c>
      <c r="I39" s="54" t="s">
        <v>43</v>
      </c>
      <c r="J39" s="72">
        <v>0</v>
      </c>
      <c r="K39" s="29">
        <v>0</v>
      </c>
      <c r="L39" s="29">
        <v>0</v>
      </c>
      <c r="M39" s="29">
        <v>0</v>
      </c>
      <c r="N39" s="100">
        <f t="shared" si="3"/>
        <v>0</v>
      </c>
      <c r="O39" s="177">
        <f t="shared" si="4"/>
        <v>0</v>
      </c>
    </row>
    <row r="40" spans="1:15" x14ac:dyDescent="0.3">
      <c r="A40" s="54" t="s">
        <v>44</v>
      </c>
      <c r="B40" s="72">
        <v>0</v>
      </c>
      <c r="C40" s="29">
        <v>0</v>
      </c>
      <c r="D40" s="29">
        <v>0</v>
      </c>
      <c r="E40" s="29">
        <v>0</v>
      </c>
      <c r="F40" s="100">
        <f t="shared" si="1"/>
        <v>0</v>
      </c>
      <c r="G40" s="177">
        <f t="shared" si="2"/>
        <v>0</v>
      </c>
      <c r="I40" s="54" t="s">
        <v>44</v>
      </c>
      <c r="J40" s="72">
        <v>0</v>
      </c>
      <c r="K40" s="29">
        <v>0</v>
      </c>
      <c r="L40" s="29">
        <v>0</v>
      </c>
      <c r="M40" s="29">
        <v>0</v>
      </c>
      <c r="N40" s="100">
        <f t="shared" si="3"/>
        <v>0</v>
      </c>
      <c r="O40" s="177">
        <f t="shared" si="4"/>
        <v>0</v>
      </c>
    </row>
    <row r="41" spans="1:15" x14ac:dyDescent="0.3">
      <c r="A41" s="54" t="s">
        <v>45</v>
      </c>
      <c r="B41" s="72">
        <v>0</v>
      </c>
      <c r="C41" s="29">
        <v>0</v>
      </c>
      <c r="D41" s="29">
        <v>0</v>
      </c>
      <c r="E41" s="29">
        <v>0</v>
      </c>
      <c r="F41" s="100">
        <f t="shared" si="1"/>
        <v>0</v>
      </c>
      <c r="G41" s="177">
        <f t="shared" si="2"/>
        <v>0</v>
      </c>
      <c r="I41" s="54" t="s">
        <v>45</v>
      </c>
      <c r="J41" s="72">
        <v>0</v>
      </c>
      <c r="K41" s="29">
        <v>0</v>
      </c>
      <c r="L41" s="29">
        <v>0</v>
      </c>
      <c r="M41" s="29">
        <v>0</v>
      </c>
      <c r="N41" s="100">
        <f t="shared" si="3"/>
        <v>0</v>
      </c>
      <c r="O41" s="177">
        <f t="shared" si="4"/>
        <v>0</v>
      </c>
    </row>
    <row r="42" spans="1:15" x14ac:dyDescent="0.3">
      <c r="A42" s="54" t="s">
        <v>46</v>
      </c>
      <c r="B42" s="72">
        <v>0</v>
      </c>
      <c r="C42" s="29">
        <v>0</v>
      </c>
      <c r="D42" s="29">
        <v>0</v>
      </c>
      <c r="E42" s="29">
        <v>0</v>
      </c>
      <c r="F42" s="100">
        <f t="shared" si="1"/>
        <v>0</v>
      </c>
      <c r="G42" s="177">
        <f t="shared" si="2"/>
        <v>0</v>
      </c>
      <c r="I42" s="54" t="s">
        <v>46</v>
      </c>
      <c r="J42" s="72">
        <v>0</v>
      </c>
      <c r="K42" s="29">
        <v>0</v>
      </c>
      <c r="L42" s="29">
        <v>0</v>
      </c>
      <c r="M42" s="29">
        <v>0</v>
      </c>
      <c r="N42" s="100">
        <f t="shared" si="3"/>
        <v>0</v>
      </c>
      <c r="O42" s="177">
        <f t="shared" si="4"/>
        <v>0</v>
      </c>
    </row>
    <row r="43" spans="1:15" x14ac:dyDescent="0.3">
      <c r="A43" s="54" t="s">
        <v>47</v>
      </c>
      <c r="B43" s="72">
        <v>0</v>
      </c>
      <c r="C43" s="29">
        <v>0</v>
      </c>
      <c r="D43" s="29">
        <v>0</v>
      </c>
      <c r="E43" s="29">
        <v>0</v>
      </c>
      <c r="F43" s="100">
        <f t="shared" si="1"/>
        <v>0</v>
      </c>
      <c r="G43" s="177">
        <f t="shared" si="2"/>
        <v>0</v>
      </c>
      <c r="I43" s="54" t="s">
        <v>47</v>
      </c>
      <c r="J43" s="72">
        <v>0</v>
      </c>
      <c r="K43" s="29">
        <v>0</v>
      </c>
      <c r="L43" s="29">
        <v>0</v>
      </c>
      <c r="M43" s="29">
        <v>0</v>
      </c>
      <c r="N43" s="100">
        <f t="shared" si="3"/>
        <v>0</v>
      </c>
      <c r="O43" s="177">
        <f t="shared" si="4"/>
        <v>0</v>
      </c>
    </row>
    <row r="44" spans="1:15" x14ac:dyDescent="0.3">
      <c r="A44" s="54" t="s">
        <v>48</v>
      </c>
      <c r="B44" s="72">
        <v>0</v>
      </c>
      <c r="C44" s="29">
        <v>0</v>
      </c>
      <c r="D44" s="29">
        <v>0</v>
      </c>
      <c r="E44" s="29">
        <v>0</v>
      </c>
      <c r="F44" s="100">
        <f t="shared" si="1"/>
        <v>0</v>
      </c>
      <c r="G44" s="177">
        <f t="shared" si="2"/>
        <v>0</v>
      </c>
      <c r="I44" s="54" t="s">
        <v>48</v>
      </c>
      <c r="J44" s="72">
        <v>0</v>
      </c>
      <c r="K44" s="29">
        <v>0</v>
      </c>
      <c r="L44" s="29">
        <v>0</v>
      </c>
      <c r="M44" s="29">
        <v>0</v>
      </c>
      <c r="N44" s="100">
        <f t="shared" si="3"/>
        <v>0</v>
      </c>
      <c r="O44" s="177">
        <f t="shared" si="4"/>
        <v>0</v>
      </c>
    </row>
    <row r="45" spans="1:15" x14ac:dyDescent="0.3">
      <c r="A45" s="54" t="s">
        <v>49</v>
      </c>
      <c r="B45" s="72">
        <v>0</v>
      </c>
      <c r="C45" s="29">
        <v>0</v>
      </c>
      <c r="D45" s="29">
        <v>0</v>
      </c>
      <c r="E45" s="29">
        <v>0</v>
      </c>
      <c r="F45" s="100">
        <f t="shared" si="1"/>
        <v>0</v>
      </c>
      <c r="G45" s="177">
        <f t="shared" si="2"/>
        <v>0</v>
      </c>
      <c r="I45" s="54" t="s">
        <v>49</v>
      </c>
      <c r="J45" s="72">
        <v>0</v>
      </c>
      <c r="K45" s="29">
        <v>0</v>
      </c>
      <c r="L45" s="29">
        <v>0</v>
      </c>
      <c r="M45" s="29">
        <v>0</v>
      </c>
      <c r="N45" s="100">
        <f t="shared" si="3"/>
        <v>0</v>
      </c>
      <c r="O45" s="177">
        <f t="shared" si="4"/>
        <v>0</v>
      </c>
    </row>
    <row r="46" spans="1:15" x14ac:dyDescent="0.3">
      <c r="A46" s="54" t="s">
        <v>50</v>
      </c>
      <c r="B46" s="72">
        <v>0</v>
      </c>
      <c r="C46" s="29">
        <v>0</v>
      </c>
      <c r="D46" s="29">
        <v>0</v>
      </c>
      <c r="E46" s="29">
        <v>0</v>
      </c>
      <c r="F46" s="100">
        <f t="shared" si="1"/>
        <v>0</v>
      </c>
      <c r="G46" s="177">
        <f t="shared" si="2"/>
        <v>0</v>
      </c>
      <c r="I46" s="54" t="s">
        <v>50</v>
      </c>
      <c r="J46" s="72">
        <v>0</v>
      </c>
      <c r="K46" s="29">
        <v>0</v>
      </c>
      <c r="L46" s="29">
        <v>0</v>
      </c>
      <c r="M46" s="29">
        <v>0</v>
      </c>
      <c r="N46" s="100">
        <f t="shared" si="3"/>
        <v>0</v>
      </c>
      <c r="O46" s="177">
        <f t="shared" si="4"/>
        <v>0</v>
      </c>
    </row>
    <row r="47" spans="1:15" x14ac:dyDescent="0.3">
      <c r="A47" s="54" t="s">
        <v>51</v>
      </c>
      <c r="B47" s="72">
        <v>0</v>
      </c>
      <c r="C47" s="29">
        <v>0</v>
      </c>
      <c r="D47" s="29">
        <v>0</v>
      </c>
      <c r="E47" s="29">
        <v>0</v>
      </c>
      <c r="F47" s="100">
        <f t="shared" si="1"/>
        <v>0</v>
      </c>
      <c r="G47" s="177">
        <f t="shared" si="2"/>
        <v>0</v>
      </c>
      <c r="I47" s="54" t="s">
        <v>51</v>
      </c>
      <c r="J47" s="72">
        <v>0</v>
      </c>
      <c r="K47" s="29">
        <v>0</v>
      </c>
      <c r="L47" s="29">
        <v>0</v>
      </c>
      <c r="M47" s="29">
        <v>0</v>
      </c>
      <c r="N47" s="100">
        <f t="shared" si="3"/>
        <v>0</v>
      </c>
      <c r="O47" s="177">
        <f t="shared" si="4"/>
        <v>0</v>
      </c>
    </row>
    <row r="48" spans="1:15" x14ac:dyDescent="0.3">
      <c r="A48" s="54" t="s">
        <v>52</v>
      </c>
      <c r="B48" s="72">
        <v>0</v>
      </c>
      <c r="C48" s="29">
        <v>0</v>
      </c>
      <c r="D48" s="29">
        <v>0</v>
      </c>
      <c r="E48" s="29">
        <v>0</v>
      </c>
      <c r="F48" s="100">
        <f t="shared" si="1"/>
        <v>0</v>
      </c>
      <c r="G48" s="177">
        <f t="shared" si="2"/>
        <v>0</v>
      </c>
      <c r="I48" s="54" t="s">
        <v>52</v>
      </c>
      <c r="J48" s="72">
        <v>0</v>
      </c>
      <c r="K48" s="29">
        <v>0</v>
      </c>
      <c r="L48" s="29">
        <v>0</v>
      </c>
      <c r="M48" s="29">
        <v>0</v>
      </c>
      <c r="N48" s="100">
        <f t="shared" si="3"/>
        <v>0</v>
      </c>
      <c r="O48" s="177">
        <f t="shared" si="4"/>
        <v>0</v>
      </c>
    </row>
    <row r="49" spans="1:15" x14ac:dyDescent="0.3">
      <c r="A49" s="54" t="s">
        <v>53</v>
      </c>
      <c r="B49" s="72">
        <v>0</v>
      </c>
      <c r="C49" s="29">
        <v>0</v>
      </c>
      <c r="D49" s="29">
        <v>0</v>
      </c>
      <c r="E49" s="29">
        <v>0</v>
      </c>
      <c r="F49" s="100">
        <f t="shared" ref="F49:F75" si="5">B49-D49</f>
        <v>0</v>
      </c>
      <c r="G49" s="177">
        <f t="shared" ref="G49:G75" si="6">C49-E49</f>
        <v>0</v>
      </c>
      <c r="I49" s="54" t="s">
        <v>53</v>
      </c>
      <c r="J49" s="72">
        <v>0</v>
      </c>
      <c r="K49" s="29">
        <v>0</v>
      </c>
      <c r="L49" s="29">
        <v>0</v>
      </c>
      <c r="M49" s="29">
        <v>0</v>
      </c>
      <c r="N49" s="100">
        <f t="shared" ref="N49:N75" si="7">J49-L49</f>
        <v>0</v>
      </c>
      <c r="O49" s="177">
        <f t="shared" ref="O49:O75" si="8">K49-M49</f>
        <v>0</v>
      </c>
    </row>
    <row r="50" spans="1:15" x14ac:dyDescent="0.3">
      <c r="A50" s="54" t="s">
        <v>54</v>
      </c>
      <c r="B50" s="72">
        <v>0</v>
      </c>
      <c r="C50" s="29">
        <v>0</v>
      </c>
      <c r="D50" s="29">
        <v>0</v>
      </c>
      <c r="E50" s="29">
        <v>0</v>
      </c>
      <c r="F50" s="100">
        <f t="shared" si="5"/>
        <v>0</v>
      </c>
      <c r="G50" s="177">
        <f t="shared" si="6"/>
        <v>0</v>
      </c>
      <c r="I50" s="54" t="s">
        <v>54</v>
      </c>
      <c r="J50" s="72">
        <v>0</v>
      </c>
      <c r="K50" s="29">
        <v>0</v>
      </c>
      <c r="L50" s="29">
        <v>0</v>
      </c>
      <c r="M50" s="29">
        <v>0</v>
      </c>
      <c r="N50" s="100">
        <f t="shared" si="7"/>
        <v>0</v>
      </c>
      <c r="O50" s="177">
        <f t="shared" si="8"/>
        <v>0</v>
      </c>
    </row>
    <row r="51" spans="1:15" x14ac:dyDescent="0.3">
      <c r="A51" s="54" t="s">
        <v>55</v>
      </c>
      <c r="B51" s="72">
        <v>0</v>
      </c>
      <c r="C51" s="29">
        <v>0</v>
      </c>
      <c r="D51" s="29">
        <v>0</v>
      </c>
      <c r="E51" s="29">
        <v>0</v>
      </c>
      <c r="F51" s="100">
        <f t="shared" si="5"/>
        <v>0</v>
      </c>
      <c r="G51" s="177">
        <f t="shared" si="6"/>
        <v>0</v>
      </c>
      <c r="I51" s="54" t="s">
        <v>55</v>
      </c>
      <c r="J51" s="72">
        <v>0</v>
      </c>
      <c r="K51" s="29">
        <v>0</v>
      </c>
      <c r="L51" s="29">
        <v>0</v>
      </c>
      <c r="M51" s="29">
        <v>0</v>
      </c>
      <c r="N51" s="100">
        <f t="shared" si="7"/>
        <v>0</v>
      </c>
      <c r="O51" s="177">
        <f t="shared" si="8"/>
        <v>0</v>
      </c>
    </row>
    <row r="52" spans="1:15" x14ac:dyDescent="0.3">
      <c r="A52" s="54" t="s">
        <v>56</v>
      </c>
      <c r="B52" s="72">
        <v>0</v>
      </c>
      <c r="C52" s="29">
        <v>0</v>
      </c>
      <c r="D52" s="29">
        <v>0</v>
      </c>
      <c r="E52" s="29">
        <v>0</v>
      </c>
      <c r="F52" s="100">
        <f t="shared" si="5"/>
        <v>0</v>
      </c>
      <c r="G52" s="177">
        <f t="shared" si="6"/>
        <v>0</v>
      </c>
      <c r="I52" s="54" t="s">
        <v>56</v>
      </c>
      <c r="J52" s="72">
        <v>0</v>
      </c>
      <c r="K52" s="29">
        <v>0</v>
      </c>
      <c r="L52" s="29">
        <v>0</v>
      </c>
      <c r="M52" s="29">
        <v>0</v>
      </c>
      <c r="N52" s="100">
        <f t="shared" si="7"/>
        <v>0</v>
      </c>
      <c r="O52" s="177">
        <f t="shared" si="8"/>
        <v>0</v>
      </c>
    </row>
    <row r="53" spans="1:15" x14ac:dyDescent="0.3">
      <c r="A53" s="54" t="s">
        <v>57</v>
      </c>
      <c r="B53" s="72">
        <v>0</v>
      </c>
      <c r="C53" s="29">
        <v>0</v>
      </c>
      <c r="D53" s="29">
        <v>0</v>
      </c>
      <c r="E53" s="29">
        <v>0</v>
      </c>
      <c r="F53" s="100">
        <f t="shared" si="5"/>
        <v>0</v>
      </c>
      <c r="G53" s="177">
        <f t="shared" si="6"/>
        <v>0</v>
      </c>
      <c r="I53" s="54" t="s">
        <v>57</v>
      </c>
      <c r="J53" s="72">
        <v>0</v>
      </c>
      <c r="K53" s="29">
        <v>0</v>
      </c>
      <c r="L53" s="29">
        <v>0</v>
      </c>
      <c r="M53" s="29">
        <v>0</v>
      </c>
      <c r="N53" s="100">
        <f t="shared" si="7"/>
        <v>0</v>
      </c>
      <c r="O53" s="177">
        <f t="shared" si="8"/>
        <v>0</v>
      </c>
    </row>
    <row r="54" spans="1:15" x14ac:dyDescent="0.3">
      <c r="A54" s="54" t="s">
        <v>58</v>
      </c>
      <c r="B54" s="72">
        <v>0</v>
      </c>
      <c r="C54" s="29">
        <v>0</v>
      </c>
      <c r="D54" s="29">
        <v>0</v>
      </c>
      <c r="E54" s="29">
        <v>0</v>
      </c>
      <c r="F54" s="100">
        <f t="shared" si="5"/>
        <v>0</v>
      </c>
      <c r="G54" s="177">
        <f t="shared" si="6"/>
        <v>0</v>
      </c>
      <c r="I54" s="54" t="s">
        <v>58</v>
      </c>
      <c r="J54" s="72">
        <v>0</v>
      </c>
      <c r="K54" s="29">
        <v>0</v>
      </c>
      <c r="L54" s="29">
        <v>0</v>
      </c>
      <c r="M54" s="29">
        <v>0</v>
      </c>
      <c r="N54" s="100">
        <f t="shared" si="7"/>
        <v>0</v>
      </c>
      <c r="O54" s="177">
        <f t="shared" si="8"/>
        <v>0</v>
      </c>
    </row>
    <row r="55" spans="1:15" x14ac:dyDescent="0.3">
      <c r="A55" s="54" t="s">
        <v>209</v>
      </c>
      <c r="B55" s="72">
        <v>0</v>
      </c>
      <c r="C55" s="29">
        <v>0</v>
      </c>
      <c r="D55" s="29">
        <v>0</v>
      </c>
      <c r="E55" s="29">
        <v>0</v>
      </c>
      <c r="F55" s="100">
        <f t="shared" si="5"/>
        <v>0</v>
      </c>
      <c r="G55" s="177">
        <f t="shared" si="6"/>
        <v>0</v>
      </c>
      <c r="I55" s="54" t="s">
        <v>209</v>
      </c>
      <c r="J55" s="72">
        <v>0</v>
      </c>
      <c r="K55" s="29">
        <v>0</v>
      </c>
      <c r="L55" s="29">
        <v>0</v>
      </c>
      <c r="M55" s="29">
        <v>0</v>
      </c>
      <c r="N55" s="100">
        <f t="shared" si="7"/>
        <v>0</v>
      </c>
      <c r="O55" s="177">
        <f t="shared" si="8"/>
        <v>0</v>
      </c>
    </row>
    <row r="56" spans="1:15" x14ac:dyDescent="0.3">
      <c r="A56" s="54" t="s">
        <v>59</v>
      </c>
      <c r="B56" s="72">
        <v>0</v>
      </c>
      <c r="C56" s="29">
        <v>0</v>
      </c>
      <c r="D56" s="29">
        <v>0</v>
      </c>
      <c r="E56" s="29">
        <v>0</v>
      </c>
      <c r="F56" s="100">
        <f t="shared" si="5"/>
        <v>0</v>
      </c>
      <c r="G56" s="177">
        <f t="shared" si="6"/>
        <v>0</v>
      </c>
      <c r="I56" s="54" t="s">
        <v>59</v>
      </c>
      <c r="J56" s="72">
        <v>0</v>
      </c>
      <c r="K56" s="29">
        <v>0</v>
      </c>
      <c r="L56" s="29">
        <v>0</v>
      </c>
      <c r="M56" s="29">
        <v>0</v>
      </c>
      <c r="N56" s="100">
        <f t="shared" si="7"/>
        <v>0</v>
      </c>
      <c r="O56" s="177">
        <f t="shared" si="8"/>
        <v>0</v>
      </c>
    </row>
    <row r="57" spans="1:15" x14ac:dyDescent="0.3">
      <c r="A57" s="54" t="s">
        <v>60</v>
      </c>
      <c r="B57" s="72">
        <v>0</v>
      </c>
      <c r="C57" s="29">
        <v>0</v>
      </c>
      <c r="D57" s="29">
        <v>0</v>
      </c>
      <c r="E57" s="29">
        <v>0</v>
      </c>
      <c r="F57" s="100">
        <f t="shared" si="5"/>
        <v>0</v>
      </c>
      <c r="G57" s="177">
        <f t="shared" si="6"/>
        <v>0</v>
      </c>
      <c r="I57" s="54" t="s">
        <v>60</v>
      </c>
      <c r="J57" s="72">
        <v>0</v>
      </c>
      <c r="K57" s="29">
        <v>0</v>
      </c>
      <c r="L57" s="29">
        <v>0</v>
      </c>
      <c r="M57" s="29">
        <v>0</v>
      </c>
      <c r="N57" s="100">
        <f t="shared" si="7"/>
        <v>0</v>
      </c>
      <c r="O57" s="177">
        <f t="shared" si="8"/>
        <v>0</v>
      </c>
    </row>
    <row r="58" spans="1:15" x14ac:dyDescent="0.3">
      <c r="A58" s="54" t="s">
        <v>61</v>
      </c>
      <c r="B58" s="72">
        <v>0</v>
      </c>
      <c r="C58" s="29">
        <v>0</v>
      </c>
      <c r="D58" s="29">
        <v>0</v>
      </c>
      <c r="E58" s="29">
        <v>0</v>
      </c>
      <c r="F58" s="100">
        <f t="shared" si="5"/>
        <v>0</v>
      </c>
      <c r="G58" s="177">
        <f t="shared" si="6"/>
        <v>0</v>
      </c>
      <c r="I58" s="54" t="s">
        <v>61</v>
      </c>
      <c r="J58" s="72">
        <v>0</v>
      </c>
      <c r="K58" s="29">
        <v>0</v>
      </c>
      <c r="L58" s="29">
        <v>0</v>
      </c>
      <c r="M58" s="29">
        <v>0</v>
      </c>
      <c r="N58" s="100">
        <f t="shared" si="7"/>
        <v>0</v>
      </c>
      <c r="O58" s="177">
        <f t="shared" si="8"/>
        <v>0</v>
      </c>
    </row>
    <row r="59" spans="1:15" x14ac:dyDescent="0.3">
      <c r="A59" s="54" t="s">
        <v>62</v>
      </c>
      <c r="B59" s="72">
        <v>0</v>
      </c>
      <c r="C59" s="29">
        <v>0</v>
      </c>
      <c r="D59" s="29">
        <v>0</v>
      </c>
      <c r="E59" s="29">
        <v>0</v>
      </c>
      <c r="F59" s="100">
        <f t="shared" si="5"/>
        <v>0</v>
      </c>
      <c r="G59" s="177">
        <f t="shared" si="6"/>
        <v>0</v>
      </c>
      <c r="I59" s="54" t="s">
        <v>62</v>
      </c>
      <c r="J59" s="72">
        <v>0</v>
      </c>
      <c r="K59" s="29">
        <v>0</v>
      </c>
      <c r="L59" s="29">
        <v>0</v>
      </c>
      <c r="M59" s="29">
        <v>0</v>
      </c>
      <c r="N59" s="100">
        <f t="shared" si="7"/>
        <v>0</v>
      </c>
      <c r="O59" s="177">
        <f t="shared" si="8"/>
        <v>0</v>
      </c>
    </row>
    <row r="60" spans="1:15" x14ac:dyDescent="0.3">
      <c r="A60" s="54" t="s">
        <v>211</v>
      </c>
      <c r="B60" s="72">
        <v>0</v>
      </c>
      <c r="C60" s="29">
        <v>0</v>
      </c>
      <c r="D60" s="29">
        <v>0</v>
      </c>
      <c r="E60" s="29">
        <v>0</v>
      </c>
      <c r="F60" s="100">
        <f t="shared" si="5"/>
        <v>0</v>
      </c>
      <c r="G60" s="177">
        <f t="shared" si="6"/>
        <v>0</v>
      </c>
      <c r="I60" s="54" t="s">
        <v>211</v>
      </c>
      <c r="J60" s="72">
        <v>0</v>
      </c>
      <c r="K60" s="29">
        <v>0</v>
      </c>
      <c r="L60" s="29">
        <v>0</v>
      </c>
      <c r="M60" s="29">
        <v>0</v>
      </c>
      <c r="N60" s="100">
        <f t="shared" si="7"/>
        <v>0</v>
      </c>
      <c r="O60" s="177">
        <f t="shared" si="8"/>
        <v>0</v>
      </c>
    </row>
    <row r="61" spans="1:15" x14ac:dyDescent="0.3">
      <c r="A61" s="54" t="s">
        <v>923</v>
      </c>
      <c r="B61" s="72">
        <v>0</v>
      </c>
      <c r="C61" s="29">
        <v>0</v>
      </c>
      <c r="D61" s="29">
        <v>0</v>
      </c>
      <c r="E61" s="29">
        <v>0</v>
      </c>
      <c r="F61" s="100">
        <f t="shared" si="5"/>
        <v>0</v>
      </c>
      <c r="G61" s="177">
        <f t="shared" si="6"/>
        <v>0</v>
      </c>
      <c r="I61" s="54" t="s">
        <v>923</v>
      </c>
      <c r="J61" s="72">
        <v>0</v>
      </c>
      <c r="K61" s="29">
        <v>0</v>
      </c>
      <c r="L61" s="29">
        <v>0</v>
      </c>
      <c r="M61" s="29">
        <v>0</v>
      </c>
      <c r="N61" s="100">
        <f t="shared" si="7"/>
        <v>0</v>
      </c>
      <c r="O61" s="177">
        <f t="shared" si="8"/>
        <v>0</v>
      </c>
    </row>
    <row r="62" spans="1:15" x14ac:dyDescent="0.3">
      <c r="A62" s="54" t="s">
        <v>925</v>
      </c>
      <c r="B62" s="72">
        <v>0</v>
      </c>
      <c r="C62" s="29">
        <v>0</v>
      </c>
      <c r="D62" s="29">
        <v>0</v>
      </c>
      <c r="E62" s="29">
        <v>0</v>
      </c>
      <c r="F62" s="100">
        <f t="shared" si="5"/>
        <v>0</v>
      </c>
      <c r="G62" s="177">
        <f t="shared" si="6"/>
        <v>0</v>
      </c>
      <c r="I62" s="54" t="s">
        <v>925</v>
      </c>
      <c r="J62" s="72">
        <v>0</v>
      </c>
      <c r="K62" s="29">
        <v>0</v>
      </c>
      <c r="L62" s="29">
        <v>0</v>
      </c>
      <c r="M62" s="29">
        <v>0</v>
      </c>
      <c r="N62" s="100">
        <f t="shared" si="7"/>
        <v>0</v>
      </c>
      <c r="O62" s="177">
        <f t="shared" si="8"/>
        <v>0</v>
      </c>
    </row>
    <row r="63" spans="1:15" x14ac:dyDescent="0.3">
      <c r="A63" s="54" t="s">
        <v>63</v>
      </c>
      <c r="B63" s="72">
        <v>0</v>
      </c>
      <c r="C63" s="29">
        <v>0</v>
      </c>
      <c r="D63" s="29">
        <v>0</v>
      </c>
      <c r="E63" s="29">
        <v>0</v>
      </c>
      <c r="F63" s="100">
        <f t="shared" si="5"/>
        <v>0</v>
      </c>
      <c r="G63" s="177">
        <f t="shared" si="6"/>
        <v>0</v>
      </c>
      <c r="I63" s="54" t="s">
        <v>63</v>
      </c>
      <c r="J63" s="72">
        <v>0</v>
      </c>
      <c r="K63" s="29">
        <v>0</v>
      </c>
      <c r="L63" s="29">
        <v>0</v>
      </c>
      <c r="M63" s="29">
        <v>0</v>
      </c>
      <c r="N63" s="100">
        <f t="shared" si="7"/>
        <v>0</v>
      </c>
      <c r="O63" s="177">
        <f t="shared" si="8"/>
        <v>0</v>
      </c>
    </row>
    <row r="64" spans="1:15" x14ac:dyDescent="0.3">
      <c r="A64" s="54" t="s">
        <v>64</v>
      </c>
      <c r="B64" s="72">
        <v>0</v>
      </c>
      <c r="C64" s="29">
        <v>0</v>
      </c>
      <c r="D64" s="29">
        <v>0</v>
      </c>
      <c r="E64" s="29">
        <v>0</v>
      </c>
      <c r="F64" s="100">
        <f t="shared" si="5"/>
        <v>0</v>
      </c>
      <c r="G64" s="177">
        <f t="shared" si="6"/>
        <v>0</v>
      </c>
      <c r="I64" s="54" t="s">
        <v>64</v>
      </c>
      <c r="J64" s="72">
        <v>0</v>
      </c>
      <c r="K64" s="29">
        <v>0</v>
      </c>
      <c r="L64" s="29">
        <v>0</v>
      </c>
      <c r="M64" s="29">
        <v>0</v>
      </c>
      <c r="N64" s="100">
        <f t="shared" si="7"/>
        <v>0</v>
      </c>
      <c r="O64" s="177">
        <f t="shared" si="8"/>
        <v>0</v>
      </c>
    </row>
    <row r="65" spans="1:15" x14ac:dyDescent="0.3">
      <c r="A65" s="54" t="s">
        <v>65</v>
      </c>
      <c r="B65" s="72">
        <v>0</v>
      </c>
      <c r="C65" s="29">
        <v>0</v>
      </c>
      <c r="D65" s="29">
        <v>0</v>
      </c>
      <c r="E65" s="29">
        <v>0</v>
      </c>
      <c r="F65" s="100">
        <f t="shared" si="5"/>
        <v>0</v>
      </c>
      <c r="G65" s="177">
        <f t="shared" si="6"/>
        <v>0</v>
      </c>
      <c r="I65" s="54" t="s">
        <v>65</v>
      </c>
      <c r="J65" s="72">
        <v>0</v>
      </c>
      <c r="K65" s="29">
        <v>0</v>
      </c>
      <c r="L65" s="29">
        <v>0</v>
      </c>
      <c r="M65" s="29">
        <v>0</v>
      </c>
      <c r="N65" s="100">
        <f t="shared" si="7"/>
        <v>0</v>
      </c>
      <c r="O65" s="177">
        <f t="shared" si="8"/>
        <v>0</v>
      </c>
    </row>
    <row r="66" spans="1:15" x14ac:dyDescent="0.3">
      <c r="A66" s="54" t="s">
        <v>66</v>
      </c>
      <c r="B66" s="72">
        <v>0</v>
      </c>
      <c r="C66" s="29">
        <v>0</v>
      </c>
      <c r="D66" s="29">
        <v>0</v>
      </c>
      <c r="E66" s="29">
        <v>0</v>
      </c>
      <c r="F66" s="100">
        <f t="shared" si="5"/>
        <v>0</v>
      </c>
      <c r="G66" s="177">
        <f t="shared" si="6"/>
        <v>0</v>
      </c>
      <c r="I66" s="54" t="s">
        <v>66</v>
      </c>
      <c r="J66" s="72">
        <v>0</v>
      </c>
      <c r="K66" s="29">
        <v>0</v>
      </c>
      <c r="L66" s="29">
        <v>0</v>
      </c>
      <c r="M66" s="29">
        <v>0</v>
      </c>
      <c r="N66" s="100">
        <f t="shared" si="7"/>
        <v>0</v>
      </c>
      <c r="O66" s="177">
        <f t="shared" si="8"/>
        <v>0</v>
      </c>
    </row>
    <row r="67" spans="1:15" x14ac:dyDescent="0.3">
      <c r="A67" s="83" t="s">
        <v>67</v>
      </c>
      <c r="B67" s="84">
        <v>0</v>
      </c>
      <c r="C67" s="32">
        <v>0</v>
      </c>
      <c r="D67" s="32">
        <v>0</v>
      </c>
      <c r="E67" s="32">
        <v>0</v>
      </c>
      <c r="F67" s="100">
        <f t="shared" si="5"/>
        <v>0</v>
      </c>
      <c r="G67" s="177">
        <f t="shared" si="6"/>
        <v>0</v>
      </c>
      <c r="I67" s="83" t="s">
        <v>67</v>
      </c>
      <c r="J67" s="84">
        <v>0</v>
      </c>
      <c r="K67" s="32">
        <v>0</v>
      </c>
      <c r="L67" s="32">
        <v>0</v>
      </c>
      <c r="M67" s="32">
        <v>0</v>
      </c>
      <c r="N67" s="100">
        <f t="shared" si="7"/>
        <v>0</v>
      </c>
      <c r="O67" s="177">
        <f t="shared" si="8"/>
        <v>0</v>
      </c>
    </row>
    <row r="68" spans="1:15" x14ac:dyDescent="0.3">
      <c r="A68" s="83" t="s">
        <v>68</v>
      </c>
      <c r="B68" s="84">
        <v>0</v>
      </c>
      <c r="C68" s="32">
        <v>0</v>
      </c>
      <c r="D68" s="32">
        <v>0</v>
      </c>
      <c r="E68" s="32">
        <v>0</v>
      </c>
      <c r="F68" s="100">
        <f t="shared" si="5"/>
        <v>0</v>
      </c>
      <c r="G68" s="177">
        <f t="shared" si="6"/>
        <v>0</v>
      </c>
      <c r="I68" s="83" t="s">
        <v>68</v>
      </c>
      <c r="J68" s="84">
        <v>0</v>
      </c>
      <c r="K68" s="32">
        <v>0</v>
      </c>
      <c r="L68" s="32">
        <v>0</v>
      </c>
      <c r="M68" s="32">
        <v>0</v>
      </c>
      <c r="N68" s="100">
        <f t="shared" si="7"/>
        <v>0</v>
      </c>
      <c r="O68" s="177">
        <f t="shared" si="8"/>
        <v>0</v>
      </c>
    </row>
    <row r="69" spans="1:15" x14ac:dyDescent="0.3">
      <c r="A69" s="83" t="s">
        <v>69</v>
      </c>
      <c r="B69" s="84">
        <v>0</v>
      </c>
      <c r="C69" s="32">
        <v>0</v>
      </c>
      <c r="D69" s="32">
        <v>0</v>
      </c>
      <c r="E69" s="32">
        <v>0</v>
      </c>
      <c r="F69" s="100">
        <f t="shared" si="5"/>
        <v>0</v>
      </c>
      <c r="G69" s="177">
        <f t="shared" si="6"/>
        <v>0</v>
      </c>
      <c r="I69" s="83" t="s">
        <v>69</v>
      </c>
      <c r="J69" s="84">
        <v>0</v>
      </c>
      <c r="K69" s="32">
        <v>0</v>
      </c>
      <c r="L69" s="32">
        <v>0</v>
      </c>
      <c r="M69" s="32">
        <v>0</v>
      </c>
      <c r="N69" s="100">
        <f t="shared" si="7"/>
        <v>0</v>
      </c>
      <c r="O69" s="177">
        <f t="shared" si="8"/>
        <v>0</v>
      </c>
    </row>
    <row r="70" spans="1:15" x14ac:dyDescent="0.3">
      <c r="A70" s="83" t="s">
        <v>1209</v>
      </c>
      <c r="B70" s="84">
        <v>0</v>
      </c>
      <c r="C70" s="32">
        <v>0</v>
      </c>
      <c r="D70" s="32">
        <v>0</v>
      </c>
      <c r="E70" s="32">
        <v>0</v>
      </c>
      <c r="F70" s="100">
        <f t="shared" si="5"/>
        <v>0</v>
      </c>
      <c r="G70" s="177">
        <f t="shared" si="6"/>
        <v>0</v>
      </c>
      <c r="I70" s="83" t="s">
        <v>1209</v>
      </c>
      <c r="J70" s="84">
        <v>0</v>
      </c>
      <c r="K70" s="32">
        <v>0</v>
      </c>
      <c r="L70" s="32">
        <v>0</v>
      </c>
      <c r="M70" s="32">
        <v>0</v>
      </c>
      <c r="N70" s="100">
        <f t="shared" si="7"/>
        <v>0</v>
      </c>
      <c r="O70" s="177">
        <f t="shared" si="8"/>
        <v>0</v>
      </c>
    </row>
    <row r="71" spans="1:15" x14ac:dyDescent="0.3">
      <c r="A71" s="83" t="s">
        <v>70</v>
      </c>
      <c r="B71" s="84">
        <v>0</v>
      </c>
      <c r="C71" s="32">
        <v>0</v>
      </c>
      <c r="D71" s="32">
        <v>0</v>
      </c>
      <c r="E71" s="32">
        <v>0</v>
      </c>
      <c r="F71" s="100">
        <f t="shared" si="5"/>
        <v>0</v>
      </c>
      <c r="G71" s="177">
        <f t="shared" si="6"/>
        <v>0</v>
      </c>
      <c r="I71" s="83" t="s">
        <v>70</v>
      </c>
      <c r="J71" s="84">
        <v>0</v>
      </c>
      <c r="K71" s="32">
        <v>0</v>
      </c>
      <c r="L71" s="32">
        <v>0</v>
      </c>
      <c r="M71" s="32">
        <v>0</v>
      </c>
      <c r="N71" s="100">
        <f t="shared" si="7"/>
        <v>0</v>
      </c>
      <c r="O71" s="177">
        <f t="shared" si="8"/>
        <v>0</v>
      </c>
    </row>
    <row r="72" spans="1:15" x14ac:dyDescent="0.3">
      <c r="A72" s="83" t="s">
        <v>71</v>
      </c>
      <c r="B72" s="84">
        <v>0</v>
      </c>
      <c r="C72" s="32">
        <v>0</v>
      </c>
      <c r="D72" s="32">
        <v>0</v>
      </c>
      <c r="E72" s="32">
        <v>0</v>
      </c>
      <c r="F72" s="100">
        <f t="shared" si="5"/>
        <v>0</v>
      </c>
      <c r="G72" s="177">
        <f t="shared" si="6"/>
        <v>0</v>
      </c>
      <c r="I72" s="83" t="s">
        <v>71</v>
      </c>
      <c r="J72" s="84">
        <v>0</v>
      </c>
      <c r="K72" s="32">
        <v>0</v>
      </c>
      <c r="L72" s="32">
        <v>0</v>
      </c>
      <c r="M72" s="32">
        <v>0</v>
      </c>
      <c r="N72" s="100">
        <f t="shared" si="7"/>
        <v>0</v>
      </c>
      <c r="O72" s="177">
        <f t="shared" si="8"/>
        <v>0</v>
      </c>
    </row>
    <row r="73" spans="1:15" x14ac:dyDescent="0.3">
      <c r="A73" s="83" t="s">
        <v>72</v>
      </c>
      <c r="B73" s="84">
        <v>0</v>
      </c>
      <c r="C73" s="32">
        <v>0</v>
      </c>
      <c r="D73" s="32">
        <v>0</v>
      </c>
      <c r="E73" s="32">
        <v>0</v>
      </c>
      <c r="F73" s="100">
        <f t="shared" si="5"/>
        <v>0</v>
      </c>
      <c r="G73" s="177">
        <f t="shared" si="6"/>
        <v>0</v>
      </c>
      <c r="I73" s="83" t="s">
        <v>72</v>
      </c>
      <c r="J73" s="84">
        <v>0</v>
      </c>
      <c r="K73" s="32">
        <v>0</v>
      </c>
      <c r="L73" s="32">
        <v>0</v>
      </c>
      <c r="M73" s="32">
        <v>0</v>
      </c>
      <c r="N73" s="100">
        <f t="shared" si="7"/>
        <v>0</v>
      </c>
      <c r="O73" s="177">
        <f t="shared" si="8"/>
        <v>0</v>
      </c>
    </row>
    <row r="74" spans="1:15" x14ac:dyDescent="0.3">
      <c r="A74" s="83" t="s">
        <v>73</v>
      </c>
      <c r="B74" s="84">
        <v>1</v>
      </c>
      <c r="C74" s="32">
        <v>1900000</v>
      </c>
      <c r="D74" s="32">
        <v>1</v>
      </c>
      <c r="E74" s="32">
        <v>1900000</v>
      </c>
      <c r="F74" s="100">
        <f t="shared" si="5"/>
        <v>0</v>
      </c>
      <c r="G74" s="177">
        <f t="shared" si="6"/>
        <v>0</v>
      </c>
      <c r="I74" s="83" t="s">
        <v>73</v>
      </c>
      <c r="J74" s="84">
        <v>1</v>
      </c>
      <c r="K74" s="32">
        <v>1900000</v>
      </c>
      <c r="L74" s="32">
        <v>1</v>
      </c>
      <c r="M74" s="32">
        <v>1900000</v>
      </c>
      <c r="N74" s="100">
        <f t="shared" si="7"/>
        <v>0</v>
      </c>
      <c r="O74" s="177">
        <f t="shared" si="8"/>
        <v>0</v>
      </c>
    </row>
    <row r="75" spans="1:15" ht="15" thickBot="1" x14ac:dyDescent="0.35">
      <c r="A75" s="93" t="s">
        <v>74</v>
      </c>
      <c r="B75" s="94">
        <v>0</v>
      </c>
      <c r="C75" s="95">
        <v>0</v>
      </c>
      <c r="D75" s="95">
        <v>0</v>
      </c>
      <c r="E75" s="95">
        <v>0</v>
      </c>
      <c r="F75" s="103">
        <f t="shared" si="5"/>
        <v>0</v>
      </c>
      <c r="G75" s="178">
        <f t="shared" si="6"/>
        <v>0</v>
      </c>
      <c r="I75" s="93" t="s">
        <v>74</v>
      </c>
      <c r="J75" s="94">
        <v>0</v>
      </c>
      <c r="K75" s="95">
        <v>0</v>
      </c>
      <c r="L75" s="95">
        <v>0</v>
      </c>
      <c r="M75" s="95">
        <v>0</v>
      </c>
      <c r="N75" s="103">
        <f t="shared" si="7"/>
        <v>0</v>
      </c>
      <c r="O75" s="178">
        <f t="shared" si="8"/>
        <v>0</v>
      </c>
    </row>
    <row r="76" spans="1:15" ht="15.6" thickTop="1" thickBot="1" x14ac:dyDescent="0.35">
      <c r="A76" s="99" t="s">
        <v>137</v>
      </c>
      <c r="B76" s="91">
        <f t="shared" ref="B76:G76" si="9">SUM(B15:B75)</f>
        <v>1</v>
      </c>
      <c r="C76" s="92">
        <f t="shared" si="9"/>
        <v>1900000</v>
      </c>
      <c r="D76" s="92">
        <f t="shared" si="9"/>
        <v>1</v>
      </c>
      <c r="E76" s="92">
        <f t="shared" si="9"/>
        <v>1900000</v>
      </c>
      <c r="F76" s="102">
        <f t="shared" si="9"/>
        <v>0</v>
      </c>
      <c r="G76" s="209">
        <f t="shared" si="9"/>
        <v>0</v>
      </c>
      <c r="I76" s="99" t="s">
        <v>137</v>
      </c>
      <c r="J76" s="91">
        <f t="shared" ref="J76:O76" si="10">SUM(J15:J75)</f>
        <v>1</v>
      </c>
      <c r="K76" s="92">
        <f t="shared" si="10"/>
        <v>1900000</v>
      </c>
      <c r="L76" s="92">
        <f t="shared" si="10"/>
        <v>1</v>
      </c>
      <c r="M76" s="92">
        <f t="shared" si="10"/>
        <v>1900000</v>
      </c>
      <c r="N76" s="102">
        <f t="shared" si="10"/>
        <v>0</v>
      </c>
      <c r="O76" s="209">
        <f t="shared" si="10"/>
        <v>0</v>
      </c>
    </row>
    <row r="78" spans="1:15" x14ac:dyDescent="0.3">
      <c r="A78" s="2" t="s">
        <v>812</v>
      </c>
      <c r="B78" t="s">
        <v>1299</v>
      </c>
      <c r="E78"/>
      <c r="F78"/>
      <c r="H78" s="65"/>
      <c r="I78" t="s">
        <v>1300</v>
      </c>
      <c r="J78" s="81"/>
    </row>
    <row r="79" spans="1:15" ht="15" thickBot="1" x14ac:dyDescent="0.35">
      <c r="A79" s="2" t="s">
        <v>814</v>
      </c>
      <c r="B79" t="s">
        <v>891</v>
      </c>
      <c r="E79"/>
      <c r="F79"/>
      <c r="H79" s="65"/>
      <c r="I79" t="s">
        <v>894</v>
      </c>
      <c r="J79" s="81"/>
    </row>
    <row r="80" spans="1:15" ht="42.75" customHeight="1" thickBot="1" x14ac:dyDescent="0.4">
      <c r="A80" s="62" t="s">
        <v>919</v>
      </c>
      <c r="B80" s="62" t="s">
        <v>774</v>
      </c>
      <c r="C80" s="22"/>
      <c r="D80" s="22"/>
      <c r="E80" s="23"/>
      <c r="F80" s="23"/>
      <c r="G80" s="23"/>
      <c r="I80" s="62" t="s">
        <v>920</v>
      </c>
      <c r="J80" s="62" t="s">
        <v>1254</v>
      </c>
      <c r="K80" s="22"/>
      <c r="L80" s="22"/>
      <c r="M80" s="23"/>
      <c r="N80" s="23"/>
      <c r="O80" s="23"/>
    </row>
    <row r="81" spans="1:15" ht="15" thickBot="1" x14ac:dyDescent="0.35">
      <c r="A81" s="332" t="s">
        <v>198</v>
      </c>
      <c r="B81" s="165" t="s">
        <v>637</v>
      </c>
      <c r="C81" s="166"/>
      <c r="D81" s="166" t="s">
        <v>638</v>
      </c>
      <c r="E81" s="167"/>
      <c r="F81" s="328" t="s">
        <v>636</v>
      </c>
      <c r="G81" s="333" t="s">
        <v>200</v>
      </c>
      <c r="I81" s="332" t="s">
        <v>198</v>
      </c>
      <c r="J81" s="165" t="s">
        <v>637</v>
      </c>
      <c r="K81" s="166"/>
      <c r="L81" s="166" t="s">
        <v>638</v>
      </c>
      <c r="M81" s="167"/>
      <c r="N81" s="328" t="s">
        <v>636</v>
      </c>
      <c r="O81" s="333" t="s">
        <v>200</v>
      </c>
    </row>
    <row r="82" spans="1:15" ht="15.6" thickTop="1" thickBot="1" x14ac:dyDescent="0.35">
      <c r="A82" s="332"/>
      <c r="B82" s="44" t="s">
        <v>197</v>
      </c>
      <c r="C82" s="45" t="s">
        <v>196</v>
      </c>
      <c r="D82" s="44" t="s">
        <v>197</v>
      </c>
      <c r="E82" s="45" t="s">
        <v>196</v>
      </c>
      <c r="F82" s="329"/>
      <c r="G82" s="334"/>
      <c r="I82" s="332"/>
      <c r="J82" s="44" t="s">
        <v>197</v>
      </c>
      <c r="K82" s="45" t="s">
        <v>196</v>
      </c>
      <c r="L82" s="44" t="s">
        <v>197</v>
      </c>
      <c r="M82" s="45" t="s">
        <v>196</v>
      </c>
      <c r="N82" s="329"/>
      <c r="O82" s="334"/>
    </row>
    <row r="83" spans="1:15" x14ac:dyDescent="0.3">
      <c r="A83" s="52" t="s">
        <v>1096</v>
      </c>
      <c r="B83" s="71">
        <v>0</v>
      </c>
      <c r="C83" s="38">
        <v>0</v>
      </c>
      <c r="D83" s="38">
        <v>0</v>
      </c>
      <c r="E83" s="38">
        <v>0</v>
      </c>
      <c r="F83" s="42">
        <f t="shared" ref="F83:F146" si="11">B83-D83</f>
        <v>0</v>
      </c>
      <c r="G83" s="177">
        <f t="shared" ref="G83:G146" si="12">C83-E83</f>
        <v>0</v>
      </c>
      <c r="I83" s="52" t="s">
        <v>1096</v>
      </c>
      <c r="J83" s="71">
        <v>0</v>
      </c>
      <c r="K83" s="38">
        <v>0</v>
      </c>
      <c r="L83" s="38">
        <v>0</v>
      </c>
      <c r="M83" s="38">
        <v>0</v>
      </c>
      <c r="N83" s="42">
        <f t="shared" ref="N83:N146" si="13">J83-L83</f>
        <v>0</v>
      </c>
      <c r="O83" s="177">
        <f t="shared" ref="O83:O146" si="14">K83-M83</f>
        <v>0</v>
      </c>
    </row>
    <row r="84" spans="1:15" x14ac:dyDescent="0.3">
      <c r="A84" s="105" t="s">
        <v>695</v>
      </c>
      <c r="B84" s="106">
        <v>0</v>
      </c>
      <c r="C84" s="28">
        <v>0</v>
      </c>
      <c r="D84" s="28">
        <v>0</v>
      </c>
      <c r="E84" s="28">
        <v>0</v>
      </c>
      <c r="F84" s="42">
        <f t="shared" si="11"/>
        <v>0</v>
      </c>
      <c r="G84" s="177">
        <f t="shared" si="12"/>
        <v>0</v>
      </c>
      <c r="I84" s="105" t="s">
        <v>695</v>
      </c>
      <c r="J84" s="106">
        <v>0</v>
      </c>
      <c r="K84" s="28">
        <v>0</v>
      </c>
      <c r="L84" s="28">
        <v>0</v>
      </c>
      <c r="M84" s="28">
        <v>0</v>
      </c>
      <c r="N84" s="42">
        <f t="shared" si="13"/>
        <v>0</v>
      </c>
      <c r="O84" s="177">
        <f t="shared" si="14"/>
        <v>0</v>
      </c>
    </row>
    <row r="85" spans="1:15" x14ac:dyDescent="0.3">
      <c r="A85" s="105" t="s">
        <v>696</v>
      </c>
      <c r="B85" s="106">
        <v>0</v>
      </c>
      <c r="C85" s="28">
        <v>0</v>
      </c>
      <c r="D85" s="28">
        <v>0</v>
      </c>
      <c r="E85" s="28">
        <v>0</v>
      </c>
      <c r="F85" s="42">
        <f t="shared" si="11"/>
        <v>0</v>
      </c>
      <c r="G85" s="177">
        <f t="shared" si="12"/>
        <v>0</v>
      </c>
      <c r="I85" s="105" t="s">
        <v>696</v>
      </c>
      <c r="J85" s="106">
        <v>0</v>
      </c>
      <c r="K85" s="28">
        <v>0</v>
      </c>
      <c r="L85" s="28">
        <v>0</v>
      </c>
      <c r="M85" s="28">
        <v>0</v>
      </c>
      <c r="N85" s="42">
        <f t="shared" si="13"/>
        <v>0</v>
      </c>
      <c r="O85" s="177">
        <f t="shared" si="14"/>
        <v>0</v>
      </c>
    </row>
    <row r="86" spans="1:15" x14ac:dyDescent="0.3">
      <c r="A86" s="105" t="s">
        <v>1097</v>
      </c>
      <c r="B86" s="106">
        <v>0</v>
      </c>
      <c r="C86" s="28">
        <v>0</v>
      </c>
      <c r="D86" s="28">
        <v>0</v>
      </c>
      <c r="E86" s="28">
        <v>0</v>
      </c>
      <c r="F86" s="42">
        <f t="shared" si="11"/>
        <v>0</v>
      </c>
      <c r="G86" s="177">
        <f t="shared" si="12"/>
        <v>0</v>
      </c>
      <c r="I86" s="105" t="s">
        <v>1097</v>
      </c>
      <c r="J86" s="106">
        <v>0</v>
      </c>
      <c r="K86" s="28">
        <v>0</v>
      </c>
      <c r="L86" s="28">
        <v>0</v>
      </c>
      <c r="M86" s="28">
        <v>0</v>
      </c>
      <c r="N86" s="42">
        <f t="shared" si="13"/>
        <v>0</v>
      </c>
      <c r="O86" s="177">
        <f t="shared" si="14"/>
        <v>0</v>
      </c>
    </row>
    <row r="87" spans="1:15" x14ac:dyDescent="0.3">
      <c r="A87" s="105" t="s">
        <v>205</v>
      </c>
      <c r="B87" s="106">
        <v>0</v>
      </c>
      <c r="C87" s="28">
        <v>0</v>
      </c>
      <c r="D87" s="28">
        <v>0</v>
      </c>
      <c r="E87" s="28">
        <v>0</v>
      </c>
      <c r="F87" s="42">
        <f t="shared" si="11"/>
        <v>0</v>
      </c>
      <c r="G87" s="177">
        <f t="shared" si="12"/>
        <v>0</v>
      </c>
      <c r="I87" s="105" t="s">
        <v>205</v>
      </c>
      <c r="J87" s="106">
        <v>0</v>
      </c>
      <c r="K87" s="28">
        <v>0</v>
      </c>
      <c r="L87" s="28">
        <v>0</v>
      </c>
      <c r="M87" s="28">
        <v>0</v>
      </c>
      <c r="N87" s="42">
        <f t="shared" si="13"/>
        <v>0</v>
      </c>
      <c r="O87" s="177">
        <f t="shared" si="14"/>
        <v>0</v>
      </c>
    </row>
    <row r="88" spans="1:15" x14ac:dyDescent="0.3">
      <c r="A88" s="105" t="s">
        <v>1098</v>
      </c>
      <c r="B88" s="106">
        <v>0</v>
      </c>
      <c r="C88" s="28">
        <v>0</v>
      </c>
      <c r="D88" s="28">
        <v>0</v>
      </c>
      <c r="E88" s="28">
        <v>0</v>
      </c>
      <c r="F88" s="42">
        <f t="shared" si="11"/>
        <v>0</v>
      </c>
      <c r="G88" s="177">
        <f t="shared" si="12"/>
        <v>0</v>
      </c>
      <c r="I88" s="105" t="s">
        <v>1098</v>
      </c>
      <c r="J88" s="106">
        <v>0</v>
      </c>
      <c r="K88" s="28">
        <v>0</v>
      </c>
      <c r="L88" s="28">
        <v>0</v>
      </c>
      <c r="M88" s="28">
        <v>0</v>
      </c>
      <c r="N88" s="42">
        <f t="shared" si="13"/>
        <v>0</v>
      </c>
      <c r="O88" s="177">
        <f t="shared" si="14"/>
        <v>0</v>
      </c>
    </row>
    <row r="89" spans="1:15" x14ac:dyDescent="0.3">
      <c r="A89" s="105" t="s">
        <v>697</v>
      </c>
      <c r="B89" s="106">
        <v>0</v>
      </c>
      <c r="C89" s="28">
        <v>0</v>
      </c>
      <c r="D89" s="28">
        <v>0</v>
      </c>
      <c r="E89" s="28">
        <v>0</v>
      </c>
      <c r="F89" s="42">
        <f t="shared" si="11"/>
        <v>0</v>
      </c>
      <c r="G89" s="177">
        <f t="shared" si="12"/>
        <v>0</v>
      </c>
      <c r="I89" s="105" t="s">
        <v>697</v>
      </c>
      <c r="J89" s="106">
        <v>0</v>
      </c>
      <c r="K89" s="28">
        <v>0</v>
      </c>
      <c r="L89" s="28">
        <v>0</v>
      </c>
      <c r="M89" s="28">
        <v>0</v>
      </c>
      <c r="N89" s="42">
        <f t="shared" si="13"/>
        <v>0</v>
      </c>
      <c r="O89" s="177">
        <f t="shared" si="14"/>
        <v>0</v>
      </c>
    </row>
    <row r="90" spans="1:15" x14ac:dyDescent="0.3">
      <c r="A90" s="105" t="s">
        <v>1099</v>
      </c>
      <c r="B90" s="106">
        <v>0</v>
      </c>
      <c r="C90" s="28">
        <v>0</v>
      </c>
      <c r="D90" s="28">
        <v>0</v>
      </c>
      <c r="E90" s="28">
        <v>0</v>
      </c>
      <c r="F90" s="42">
        <f t="shared" si="11"/>
        <v>0</v>
      </c>
      <c r="G90" s="177">
        <f t="shared" si="12"/>
        <v>0</v>
      </c>
      <c r="I90" s="105" t="s">
        <v>1099</v>
      </c>
      <c r="J90" s="106">
        <v>0</v>
      </c>
      <c r="K90" s="28">
        <v>0</v>
      </c>
      <c r="L90" s="28">
        <v>0</v>
      </c>
      <c r="M90" s="28">
        <v>0</v>
      </c>
      <c r="N90" s="42">
        <f t="shared" si="13"/>
        <v>0</v>
      </c>
      <c r="O90" s="177">
        <f t="shared" si="14"/>
        <v>0</v>
      </c>
    </row>
    <row r="91" spans="1:15" x14ac:dyDescent="0.3">
      <c r="A91" s="105" t="s">
        <v>1100</v>
      </c>
      <c r="B91" s="106">
        <v>0</v>
      </c>
      <c r="C91" s="28">
        <v>0</v>
      </c>
      <c r="D91" s="28">
        <v>0</v>
      </c>
      <c r="E91" s="28">
        <v>0</v>
      </c>
      <c r="F91" s="42">
        <f t="shared" si="11"/>
        <v>0</v>
      </c>
      <c r="G91" s="177">
        <f t="shared" si="12"/>
        <v>0</v>
      </c>
      <c r="I91" s="105" t="s">
        <v>1100</v>
      </c>
      <c r="J91" s="106">
        <v>0</v>
      </c>
      <c r="K91" s="28">
        <v>0</v>
      </c>
      <c r="L91" s="28">
        <v>0</v>
      </c>
      <c r="M91" s="28">
        <v>0</v>
      </c>
      <c r="N91" s="42">
        <f t="shared" si="13"/>
        <v>0</v>
      </c>
      <c r="O91" s="177">
        <f t="shared" si="14"/>
        <v>0</v>
      </c>
    </row>
    <row r="92" spans="1:15" x14ac:dyDescent="0.3">
      <c r="A92" s="105" t="s">
        <v>698</v>
      </c>
      <c r="B92" s="106">
        <v>0</v>
      </c>
      <c r="C92" s="28">
        <v>0</v>
      </c>
      <c r="D92" s="28">
        <v>0</v>
      </c>
      <c r="E92" s="28">
        <v>0</v>
      </c>
      <c r="F92" s="42">
        <f t="shared" si="11"/>
        <v>0</v>
      </c>
      <c r="G92" s="177">
        <f t="shared" si="12"/>
        <v>0</v>
      </c>
      <c r="I92" s="105" t="s">
        <v>698</v>
      </c>
      <c r="J92" s="106">
        <v>0</v>
      </c>
      <c r="K92" s="28">
        <v>0</v>
      </c>
      <c r="L92" s="28">
        <v>0</v>
      </c>
      <c r="M92" s="28">
        <v>0</v>
      </c>
      <c r="N92" s="42">
        <f t="shared" si="13"/>
        <v>0</v>
      </c>
      <c r="O92" s="177">
        <f t="shared" si="14"/>
        <v>0</v>
      </c>
    </row>
    <row r="93" spans="1:15" x14ac:dyDescent="0.3">
      <c r="A93" s="105" t="s">
        <v>699</v>
      </c>
      <c r="B93" s="106">
        <v>0</v>
      </c>
      <c r="C93" s="28">
        <v>0</v>
      </c>
      <c r="D93" s="28">
        <v>0</v>
      </c>
      <c r="E93" s="28">
        <v>0</v>
      </c>
      <c r="F93" s="42">
        <f t="shared" si="11"/>
        <v>0</v>
      </c>
      <c r="G93" s="177">
        <f t="shared" si="12"/>
        <v>0</v>
      </c>
      <c r="I93" s="105" t="s">
        <v>699</v>
      </c>
      <c r="J93" s="106">
        <v>0</v>
      </c>
      <c r="K93" s="28">
        <v>0</v>
      </c>
      <c r="L93" s="28">
        <v>0</v>
      </c>
      <c r="M93" s="28">
        <v>0</v>
      </c>
      <c r="N93" s="42">
        <f t="shared" si="13"/>
        <v>0</v>
      </c>
      <c r="O93" s="177">
        <f t="shared" si="14"/>
        <v>0</v>
      </c>
    </row>
    <row r="94" spans="1:15" x14ac:dyDescent="0.3">
      <c r="A94" s="105" t="s">
        <v>700</v>
      </c>
      <c r="B94" s="106">
        <v>0</v>
      </c>
      <c r="C94" s="28">
        <v>0</v>
      </c>
      <c r="D94" s="28">
        <v>0</v>
      </c>
      <c r="E94" s="28">
        <v>0</v>
      </c>
      <c r="F94" s="42">
        <f t="shared" si="11"/>
        <v>0</v>
      </c>
      <c r="G94" s="177">
        <f t="shared" si="12"/>
        <v>0</v>
      </c>
      <c r="I94" s="105" t="s">
        <v>700</v>
      </c>
      <c r="J94" s="106">
        <v>0</v>
      </c>
      <c r="K94" s="28">
        <v>0</v>
      </c>
      <c r="L94" s="28">
        <v>0</v>
      </c>
      <c r="M94" s="28">
        <v>0</v>
      </c>
      <c r="N94" s="42">
        <f t="shared" si="13"/>
        <v>0</v>
      </c>
      <c r="O94" s="177">
        <f t="shared" si="14"/>
        <v>0</v>
      </c>
    </row>
    <row r="95" spans="1:15" x14ac:dyDescent="0.3">
      <c r="A95" s="105" t="s">
        <v>701</v>
      </c>
      <c r="B95" s="106">
        <v>0</v>
      </c>
      <c r="C95" s="28">
        <v>0</v>
      </c>
      <c r="D95" s="28">
        <v>0</v>
      </c>
      <c r="E95" s="28">
        <v>0</v>
      </c>
      <c r="F95" s="42">
        <f t="shared" si="11"/>
        <v>0</v>
      </c>
      <c r="G95" s="177">
        <f t="shared" si="12"/>
        <v>0</v>
      </c>
      <c r="I95" s="105" t="s">
        <v>701</v>
      </c>
      <c r="J95" s="106">
        <v>0</v>
      </c>
      <c r="K95" s="28">
        <v>0</v>
      </c>
      <c r="L95" s="28">
        <v>0</v>
      </c>
      <c r="M95" s="28">
        <v>0</v>
      </c>
      <c r="N95" s="42">
        <f t="shared" si="13"/>
        <v>0</v>
      </c>
      <c r="O95" s="177">
        <f t="shared" si="14"/>
        <v>0</v>
      </c>
    </row>
    <row r="96" spans="1:15" x14ac:dyDescent="0.3">
      <c r="A96" s="105" t="s">
        <v>1101</v>
      </c>
      <c r="B96" s="106">
        <v>0</v>
      </c>
      <c r="C96" s="28">
        <v>0</v>
      </c>
      <c r="D96" s="28">
        <v>0</v>
      </c>
      <c r="E96" s="28">
        <v>0</v>
      </c>
      <c r="F96" s="42">
        <f t="shared" si="11"/>
        <v>0</v>
      </c>
      <c r="G96" s="177">
        <f t="shared" si="12"/>
        <v>0</v>
      </c>
      <c r="I96" s="105" t="s">
        <v>1101</v>
      </c>
      <c r="J96" s="106">
        <v>0</v>
      </c>
      <c r="K96" s="28">
        <v>0</v>
      </c>
      <c r="L96" s="28">
        <v>0</v>
      </c>
      <c r="M96" s="28">
        <v>0</v>
      </c>
      <c r="N96" s="42">
        <f t="shared" si="13"/>
        <v>0</v>
      </c>
      <c r="O96" s="177">
        <f t="shared" si="14"/>
        <v>0</v>
      </c>
    </row>
    <row r="97" spans="1:15" x14ac:dyDescent="0.3">
      <c r="A97" s="105" t="s">
        <v>702</v>
      </c>
      <c r="B97" s="106">
        <v>0</v>
      </c>
      <c r="C97" s="28">
        <v>0</v>
      </c>
      <c r="D97" s="28">
        <v>0</v>
      </c>
      <c r="E97" s="28">
        <v>0</v>
      </c>
      <c r="F97" s="42">
        <f t="shared" si="11"/>
        <v>0</v>
      </c>
      <c r="G97" s="177">
        <f t="shared" si="12"/>
        <v>0</v>
      </c>
      <c r="I97" s="105" t="s">
        <v>702</v>
      </c>
      <c r="J97" s="106">
        <v>0</v>
      </c>
      <c r="K97" s="28">
        <v>0</v>
      </c>
      <c r="L97" s="28">
        <v>0</v>
      </c>
      <c r="M97" s="28">
        <v>0</v>
      </c>
      <c r="N97" s="42">
        <f t="shared" si="13"/>
        <v>0</v>
      </c>
      <c r="O97" s="177">
        <f t="shared" si="14"/>
        <v>0</v>
      </c>
    </row>
    <row r="98" spans="1:15" x14ac:dyDescent="0.3">
      <c r="A98" s="105" t="s">
        <v>703</v>
      </c>
      <c r="B98" s="106">
        <v>0</v>
      </c>
      <c r="C98" s="28">
        <v>0</v>
      </c>
      <c r="D98" s="28">
        <v>0</v>
      </c>
      <c r="E98" s="28">
        <v>0</v>
      </c>
      <c r="F98" s="42">
        <f t="shared" si="11"/>
        <v>0</v>
      </c>
      <c r="G98" s="177">
        <f t="shared" si="12"/>
        <v>0</v>
      </c>
      <c r="I98" s="105" t="s">
        <v>703</v>
      </c>
      <c r="J98" s="106">
        <v>0</v>
      </c>
      <c r="K98" s="28">
        <v>0</v>
      </c>
      <c r="L98" s="28">
        <v>0</v>
      </c>
      <c r="M98" s="28">
        <v>0</v>
      </c>
      <c r="N98" s="42">
        <f t="shared" si="13"/>
        <v>0</v>
      </c>
      <c r="O98" s="177">
        <f t="shared" si="14"/>
        <v>0</v>
      </c>
    </row>
    <row r="99" spans="1:15" x14ac:dyDescent="0.3">
      <c r="A99" s="105" t="s">
        <v>704</v>
      </c>
      <c r="B99" s="106">
        <v>0</v>
      </c>
      <c r="C99" s="28">
        <v>0</v>
      </c>
      <c r="D99" s="28">
        <v>0</v>
      </c>
      <c r="E99" s="28">
        <v>0</v>
      </c>
      <c r="F99" s="42">
        <f t="shared" si="11"/>
        <v>0</v>
      </c>
      <c r="G99" s="177">
        <f t="shared" si="12"/>
        <v>0</v>
      </c>
      <c r="I99" s="105" t="s">
        <v>704</v>
      </c>
      <c r="J99" s="106">
        <v>0</v>
      </c>
      <c r="K99" s="28">
        <v>0</v>
      </c>
      <c r="L99" s="28">
        <v>0</v>
      </c>
      <c r="M99" s="28">
        <v>0</v>
      </c>
      <c r="N99" s="42">
        <f t="shared" si="13"/>
        <v>0</v>
      </c>
      <c r="O99" s="177">
        <f t="shared" si="14"/>
        <v>0</v>
      </c>
    </row>
    <row r="100" spans="1:15" x14ac:dyDescent="0.3">
      <c r="A100" s="105" t="s">
        <v>1102</v>
      </c>
      <c r="B100" s="106">
        <v>0</v>
      </c>
      <c r="C100" s="28">
        <v>0</v>
      </c>
      <c r="D100" s="28">
        <v>0</v>
      </c>
      <c r="E100" s="28">
        <v>0</v>
      </c>
      <c r="F100" s="42">
        <f t="shared" si="11"/>
        <v>0</v>
      </c>
      <c r="G100" s="177">
        <f t="shared" si="12"/>
        <v>0</v>
      </c>
      <c r="I100" s="105" t="s">
        <v>1102</v>
      </c>
      <c r="J100" s="106">
        <v>0</v>
      </c>
      <c r="K100" s="28">
        <v>0</v>
      </c>
      <c r="L100" s="28">
        <v>0</v>
      </c>
      <c r="M100" s="28">
        <v>0</v>
      </c>
      <c r="N100" s="42">
        <f t="shared" si="13"/>
        <v>0</v>
      </c>
      <c r="O100" s="177">
        <f t="shared" si="14"/>
        <v>0</v>
      </c>
    </row>
    <row r="101" spans="1:15" x14ac:dyDescent="0.3">
      <c r="A101" s="105" t="s">
        <v>705</v>
      </c>
      <c r="B101" s="106">
        <v>0</v>
      </c>
      <c r="C101" s="28">
        <v>0</v>
      </c>
      <c r="D101" s="28">
        <v>0</v>
      </c>
      <c r="E101" s="28">
        <v>0</v>
      </c>
      <c r="F101" s="42">
        <f t="shared" si="11"/>
        <v>0</v>
      </c>
      <c r="G101" s="177">
        <f t="shared" si="12"/>
        <v>0</v>
      </c>
      <c r="I101" s="105" t="s">
        <v>705</v>
      </c>
      <c r="J101" s="106">
        <v>0</v>
      </c>
      <c r="K101" s="28">
        <v>0</v>
      </c>
      <c r="L101" s="28">
        <v>0</v>
      </c>
      <c r="M101" s="28">
        <v>0</v>
      </c>
      <c r="N101" s="42">
        <f t="shared" si="13"/>
        <v>0</v>
      </c>
      <c r="O101" s="177">
        <f t="shared" si="14"/>
        <v>0</v>
      </c>
    </row>
    <row r="102" spans="1:15" x14ac:dyDescent="0.3">
      <c r="A102" s="105" t="s">
        <v>492</v>
      </c>
      <c r="B102" s="106">
        <v>0</v>
      </c>
      <c r="C102" s="28">
        <v>0</v>
      </c>
      <c r="D102" s="28">
        <v>0</v>
      </c>
      <c r="E102" s="28">
        <v>0</v>
      </c>
      <c r="F102" s="42">
        <f t="shared" si="11"/>
        <v>0</v>
      </c>
      <c r="G102" s="177">
        <f t="shared" si="12"/>
        <v>0</v>
      </c>
      <c r="I102" s="105" t="s">
        <v>492</v>
      </c>
      <c r="J102" s="106">
        <v>0</v>
      </c>
      <c r="K102" s="28">
        <v>0</v>
      </c>
      <c r="L102" s="28">
        <v>0</v>
      </c>
      <c r="M102" s="28">
        <v>0</v>
      </c>
      <c r="N102" s="42">
        <f t="shared" si="13"/>
        <v>0</v>
      </c>
      <c r="O102" s="177">
        <f t="shared" si="14"/>
        <v>0</v>
      </c>
    </row>
    <row r="103" spans="1:15" x14ac:dyDescent="0.3">
      <c r="A103" s="105" t="s">
        <v>1103</v>
      </c>
      <c r="B103" s="106">
        <v>0</v>
      </c>
      <c r="C103" s="28">
        <v>0</v>
      </c>
      <c r="D103" s="28">
        <v>0</v>
      </c>
      <c r="E103" s="28">
        <v>0</v>
      </c>
      <c r="F103" s="42">
        <f t="shared" si="11"/>
        <v>0</v>
      </c>
      <c r="G103" s="177">
        <f t="shared" si="12"/>
        <v>0</v>
      </c>
      <c r="I103" s="105" t="s">
        <v>1103</v>
      </c>
      <c r="J103" s="106">
        <v>0</v>
      </c>
      <c r="K103" s="28">
        <v>0</v>
      </c>
      <c r="L103" s="28">
        <v>0</v>
      </c>
      <c r="M103" s="28">
        <v>0</v>
      </c>
      <c r="N103" s="42">
        <f t="shared" si="13"/>
        <v>0</v>
      </c>
      <c r="O103" s="177">
        <f t="shared" si="14"/>
        <v>0</v>
      </c>
    </row>
    <row r="104" spans="1:15" x14ac:dyDescent="0.3">
      <c r="A104" s="105" t="s">
        <v>706</v>
      </c>
      <c r="B104" s="106">
        <v>0</v>
      </c>
      <c r="C104" s="28">
        <v>0</v>
      </c>
      <c r="D104" s="28">
        <v>0</v>
      </c>
      <c r="E104" s="28">
        <v>0</v>
      </c>
      <c r="F104" s="42">
        <f t="shared" si="11"/>
        <v>0</v>
      </c>
      <c r="G104" s="177">
        <f t="shared" si="12"/>
        <v>0</v>
      </c>
      <c r="I104" s="105" t="s">
        <v>706</v>
      </c>
      <c r="J104" s="106">
        <v>0</v>
      </c>
      <c r="K104" s="28">
        <v>0</v>
      </c>
      <c r="L104" s="28">
        <v>0</v>
      </c>
      <c r="M104" s="28">
        <v>0</v>
      </c>
      <c r="N104" s="42">
        <f t="shared" si="13"/>
        <v>0</v>
      </c>
      <c r="O104" s="177">
        <f t="shared" si="14"/>
        <v>0</v>
      </c>
    </row>
    <row r="105" spans="1:15" x14ac:dyDescent="0.3">
      <c r="A105" s="105" t="s">
        <v>1104</v>
      </c>
      <c r="B105" s="106">
        <v>0</v>
      </c>
      <c r="C105" s="28">
        <v>0</v>
      </c>
      <c r="D105" s="28">
        <v>0</v>
      </c>
      <c r="E105" s="28">
        <v>0</v>
      </c>
      <c r="F105" s="42">
        <f t="shared" si="11"/>
        <v>0</v>
      </c>
      <c r="G105" s="177">
        <f t="shared" si="12"/>
        <v>0</v>
      </c>
      <c r="I105" s="105" t="s">
        <v>1104</v>
      </c>
      <c r="J105" s="106">
        <v>0</v>
      </c>
      <c r="K105" s="28">
        <v>0</v>
      </c>
      <c r="L105" s="28">
        <v>0</v>
      </c>
      <c r="M105" s="28">
        <v>0</v>
      </c>
      <c r="N105" s="42">
        <f t="shared" si="13"/>
        <v>0</v>
      </c>
      <c r="O105" s="177">
        <f t="shared" si="14"/>
        <v>0</v>
      </c>
    </row>
    <row r="106" spans="1:15" x14ac:dyDescent="0.3">
      <c r="A106" s="105" t="s">
        <v>1206</v>
      </c>
      <c r="B106" s="106">
        <v>0</v>
      </c>
      <c r="C106" s="28">
        <v>0</v>
      </c>
      <c r="D106" s="28">
        <v>0</v>
      </c>
      <c r="E106" s="28">
        <v>0</v>
      </c>
      <c r="F106" s="42">
        <f t="shared" si="11"/>
        <v>0</v>
      </c>
      <c r="G106" s="177">
        <f t="shared" si="12"/>
        <v>0</v>
      </c>
      <c r="I106" s="105" t="s">
        <v>1206</v>
      </c>
      <c r="J106" s="106">
        <v>0</v>
      </c>
      <c r="K106" s="28">
        <v>0</v>
      </c>
      <c r="L106" s="28">
        <v>0</v>
      </c>
      <c r="M106" s="28">
        <v>0</v>
      </c>
      <c r="N106" s="42">
        <f t="shared" si="13"/>
        <v>0</v>
      </c>
      <c r="O106" s="177">
        <f t="shared" si="14"/>
        <v>0</v>
      </c>
    </row>
    <row r="107" spans="1:15" x14ac:dyDescent="0.3">
      <c r="A107" s="105" t="s">
        <v>775</v>
      </c>
      <c r="B107" s="106">
        <v>0</v>
      </c>
      <c r="C107" s="28">
        <v>0</v>
      </c>
      <c r="D107" s="28">
        <v>0</v>
      </c>
      <c r="E107" s="28">
        <v>0</v>
      </c>
      <c r="F107" s="42">
        <f t="shared" si="11"/>
        <v>0</v>
      </c>
      <c r="G107" s="177">
        <f t="shared" si="12"/>
        <v>0</v>
      </c>
      <c r="I107" s="105" t="s">
        <v>775</v>
      </c>
      <c r="J107" s="106">
        <v>0</v>
      </c>
      <c r="K107" s="28">
        <v>0</v>
      </c>
      <c r="L107" s="28">
        <v>0</v>
      </c>
      <c r="M107" s="28">
        <v>0</v>
      </c>
      <c r="N107" s="42">
        <f t="shared" si="13"/>
        <v>0</v>
      </c>
      <c r="O107" s="177">
        <f t="shared" si="14"/>
        <v>0</v>
      </c>
    </row>
    <row r="108" spans="1:15" x14ac:dyDescent="0.3">
      <c r="A108" s="105" t="s">
        <v>707</v>
      </c>
      <c r="B108" s="106">
        <v>0</v>
      </c>
      <c r="C108" s="28">
        <v>0</v>
      </c>
      <c r="D108" s="28">
        <v>0</v>
      </c>
      <c r="E108" s="28">
        <v>0</v>
      </c>
      <c r="F108" s="42">
        <f t="shared" si="11"/>
        <v>0</v>
      </c>
      <c r="G108" s="177">
        <f t="shared" si="12"/>
        <v>0</v>
      </c>
      <c r="I108" s="105" t="s">
        <v>707</v>
      </c>
      <c r="J108" s="106">
        <v>0</v>
      </c>
      <c r="K108" s="28">
        <v>0</v>
      </c>
      <c r="L108" s="28">
        <v>0</v>
      </c>
      <c r="M108" s="28">
        <v>0</v>
      </c>
      <c r="N108" s="42">
        <f t="shared" si="13"/>
        <v>0</v>
      </c>
      <c r="O108" s="177">
        <f t="shared" si="14"/>
        <v>0</v>
      </c>
    </row>
    <row r="109" spans="1:15" x14ac:dyDescent="0.3">
      <c r="A109" s="105" t="s">
        <v>1105</v>
      </c>
      <c r="B109" s="106">
        <v>0</v>
      </c>
      <c r="C109" s="28">
        <v>0</v>
      </c>
      <c r="D109" s="28">
        <v>0</v>
      </c>
      <c r="E109" s="28">
        <v>0</v>
      </c>
      <c r="F109" s="42">
        <f t="shared" si="11"/>
        <v>0</v>
      </c>
      <c r="G109" s="177">
        <f t="shared" si="12"/>
        <v>0</v>
      </c>
      <c r="I109" s="105" t="s">
        <v>1105</v>
      </c>
      <c r="J109" s="106">
        <v>0</v>
      </c>
      <c r="K109" s="28">
        <v>0</v>
      </c>
      <c r="L109" s="28">
        <v>0</v>
      </c>
      <c r="M109" s="28">
        <v>0</v>
      </c>
      <c r="N109" s="42">
        <f t="shared" si="13"/>
        <v>0</v>
      </c>
      <c r="O109" s="177">
        <f t="shared" si="14"/>
        <v>0</v>
      </c>
    </row>
    <row r="110" spans="1:15" x14ac:dyDescent="0.3">
      <c r="A110" s="105" t="s">
        <v>1106</v>
      </c>
      <c r="B110" s="106">
        <v>0</v>
      </c>
      <c r="C110" s="28">
        <v>0</v>
      </c>
      <c r="D110" s="28">
        <v>0</v>
      </c>
      <c r="E110" s="28">
        <v>0</v>
      </c>
      <c r="F110" s="42">
        <f t="shared" si="11"/>
        <v>0</v>
      </c>
      <c r="G110" s="177">
        <f t="shared" si="12"/>
        <v>0</v>
      </c>
      <c r="I110" s="105" t="s">
        <v>1106</v>
      </c>
      <c r="J110" s="106">
        <v>0</v>
      </c>
      <c r="K110" s="28">
        <v>0</v>
      </c>
      <c r="L110" s="28">
        <v>0</v>
      </c>
      <c r="M110" s="28">
        <v>0</v>
      </c>
      <c r="N110" s="42">
        <f t="shared" si="13"/>
        <v>0</v>
      </c>
      <c r="O110" s="177">
        <f t="shared" si="14"/>
        <v>0</v>
      </c>
    </row>
    <row r="111" spans="1:15" x14ac:dyDescent="0.3">
      <c r="A111" s="105" t="s">
        <v>1107</v>
      </c>
      <c r="B111" s="106">
        <v>0</v>
      </c>
      <c r="C111" s="28">
        <v>0</v>
      </c>
      <c r="D111" s="28">
        <v>0</v>
      </c>
      <c r="E111" s="28">
        <v>0</v>
      </c>
      <c r="F111" s="42">
        <f t="shared" si="11"/>
        <v>0</v>
      </c>
      <c r="G111" s="177">
        <f t="shared" si="12"/>
        <v>0</v>
      </c>
      <c r="I111" s="105" t="s">
        <v>1107</v>
      </c>
      <c r="J111" s="106">
        <v>0</v>
      </c>
      <c r="K111" s="28">
        <v>0</v>
      </c>
      <c r="L111" s="28">
        <v>0</v>
      </c>
      <c r="M111" s="28">
        <v>0</v>
      </c>
      <c r="N111" s="42">
        <f t="shared" si="13"/>
        <v>0</v>
      </c>
      <c r="O111" s="177">
        <f t="shared" si="14"/>
        <v>0</v>
      </c>
    </row>
    <row r="112" spans="1:15" x14ac:dyDescent="0.3">
      <c r="A112" s="105" t="s">
        <v>708</v>
      </c>
      <c r="B112" s="106">
        <v>0</v>
      </c>
      <c r="C112" s="28">
        <v>0</v>
      </c>
      <c r="D112" s="28">
        <v>0</v>
      </c>
      <c r="E112" s="28">
        <v>0</v>
      </c>
      <c r="F112" s="42">
        <f t="shared" si="11"/>
        <v>0</v>
      </c>
      <c r="G112" s="177">
        <f t="shared" si="12"/>
        <v>0</v>
      </c>
      <c r="I112" s="105" t="s">
        <v>708</v>
      </c>
      <c r="J112" s="106">
        <v>0</v>
      </c>
      <c r="K112" s="28">
        <v>0</v>
      </c>
      <c r="L112" s="28">
        <v>0</v>
      </c>
      <c r="M112" s="28">
        <v>0</v>
      </c>
      <c r="N112" s="42">
        <f t="shared" si="13"/>
        <v>0</v>
      </c>
      <c r="O112" s="177">
        <f t="shared" si="14"/>
        <v>0</v>
      </c>
    </row>
    <row r="113" spans="1:15" x14ac:dyDescent="0.3">
      <c r="A113" s="105" t="s">
        <v>1108</v>
      </c>
      <c r="B113" s="106">
        <v>0</v>
      </c>
      <c r="C113" s="28">
        <v>0</v>
      </c>
      <c r="D113" s="28">
        <v>0</v>
      </c>
      <c r="E113" s="28">
        <v>0</v>
      </c>
      <c r="F113" s="42">
        <f t="shared" si="11"/>
        <v>0</v>
      </c>
      <c r="G113" s="177">
        <f t="shared" si="12"/>
        <v>0</v>
      </c>
      <c r="I113" s="105" t="s">
        <v>1108</v>
      </c>
      <c r="J113" s="106">
        <v>0</v>
      </c>
      <c r="K113" s="28">
        <v>0</v>
      </c>
      <c r="L113" s="28">
        <v>0</v>
      </c>
      <c r="M113" s="28">
        <v>0</v>
      </c>
      <c r="N113" s="42">
        <f t="shared" si="13"/>
        <v>0</v>
      </c>
      <c r="O113" s="177">
        <f t="shared" si="14"/>
        <v>0</v>
      </c>
    </row>
    <row r="114" spans="1:15" x14ac:dyDescent="0.3">
      <c r="A114" s="105" t="s">
        <v>1109</v>
      </c>
      <c r="B114" s="106">
        <v>0</v>
      </c>
      <c r="C114" s="28">
        <v>0</v>
      </c>
      <c r="D114" s="28">
        <v>0</v>
      </c>
      <c r="E114" s="28">
        <v>0</v>
      </c>
      <c r="F114" s="42">
        <f t="shared" si="11"/>
        <v>0</v>
      </c>
      <c r="G114" s="177">
        <f t="shared" si="12"/>
        <v>0</v>
      </c>
      <c r="I114" s="105" t="s">
        <v>1109</v>
      </c>
      <c r="J114" s="106">
        <v>0</v>
      </c>
      <c r="K114" s="28">
        <v>0</v>
      </c>
      <c r="L114" s="28">
        <v>0</v>
      </c>
      <c r="M114" s="28">
        <v>0</v>
      </c>
      <c r="N114" s="42">
        <f t="shared" si="13"/>
        <v>0</v>
      </c>
      <c r="O114" s="177">
        <f t="shared" si="14"/>
        <v>0</v>
      </c>
    </row>
    <row r="115" spans="1:15" x14ac:dyDescent="0.3">
      <c r="A115" s="105" t="s">
        <v>1110</v>
      </c>
      <c r="B115" s="106">
        <v>0</v>
      </c>
      <c r="C115" s="28">
        <v>0</v>
      </c>
      <c r="D115" s="28">
        <v>0</v>
      </c>
      <c r="E115" s="28">
        <v>0</v>
      </c>
      <c r="F115" s="42">
        <f t="shared" si="11"/>
        <v>0</v>
      </c>
      <c r="G115" s="177">
        <f t="shared" si="12"/>
        <v>0</v>
      </c>
      <c r="I115" s="105" t="s">
        <v>1110</v>
      </c>
      <c r="J115" s="106">
        <v>0</v>
      </c>
      <c r="K115" s="28">
        <v>0</v>
      </c>
      <c r="L115" s="28">
        <v>0</v>
      </c>
      <c r="M115" s="28">
        <v>0</v>
      </c>
      <c r="N115" s="42">
        <f t="shared" si="13"/>
        <v>0</v>
      </c>
      <c r="O115" s="177">
        <f t="shared" si="14"/>
        <v>0</v>
      </c>
    </row>
    <row r="116" spans="1:15" x14ac:dyDescent="0.3">
      <c r="A116" s="105" t="s">
        <v>776</v>
      </c>
      <c r="B116" s="106">
        <v>0</v>
      </c>
      <c r="C116" s="28">
        <v>0</v>
      </c>
      <c r="D116" s="28">
        <v>0</v>
      </c>
      <c r="E116" s="28">
        <v>0</v>
      </c>
      <c r="F116" s="42">
        <f t="shared" si="11"/>
        <v>0</v>
      </c>
      <c r="G116" s="177">
        <f t="shared" si="12"/>
        <v>0</v>
      </c>
      <c r="I116" s="105" t="s">
        <v>776</v>
      </c>
      <c r="J116" s="106">
        <v>0</v>
      </c>
      <c r="K116" s="28">
        <v>0</v>
      </c>
      <c r="L116" s="28">
        <v>0</v>
      </c>
      <c r="M116" s="28">
        <v>0</v>
      </c>
      <c r="N116" s="42">
        <f t="shared" si="13"/>
        <v>0</v>
      </c>
      <c r="O116" s="177">
        <f t="shared" si="14"/>
        <v>0</v>
      </c>
    </row>
    <row r="117" spans="1:15" x14ac:dyDescent="0.3">
      <c r="A117" s="105" t="s">
        <v>709</v>
      </c>
      <c r="B117" s="106">
        <v>0</v>
      </c>
      <c r="C117" s="28">
        <v>0</v>
      </c>
      <c r="D117" s="28">
        <v>0</v>
      </c>
      <c r="E117" s="28">
        <v>0</v>
      </c>
      <c r="F117" s="42">
        <f t="shared" si="11"/>
        <v>0</v>
      </c>
      <c r="G117" s="177">
        <f t="shared" si="12"/>
        <v>0</v>
      </c>
      <c r="I117" s="105" t="s">
        <v>709</v>
      </c>
      <c r="J117" s="106">
        <v>0</v>
      </c>
      <c r="K117" s="28">
        <v>0</v>
      </c>
      <c r="L117" s="28">
        <v>0</v>
      </c>
      <c r="M117" s="28">
        <v>0</v>
      </c>
      <c r="N117" s="42">
        <f t="shared" si="13"/>
        <v>0</v>
      </c>
      <c r="O117" s="177">
        <f t="shared" si="14"/>
        <v>0</v>
      </c>
    </row>
    <row r="118" spans="1:15" x14ac:dyDescent="0.3">
      <c r="A118" s="105" t="s">
        <v>710</v>
      </c>
      <c r="B118" s="106">
        <v>0</v>
      </c>
      <c r="C118" s="28">
        <v>0</v>
      </c>
      <c r="D118" s="28">
        <v>0</v>
      </c>
      <c r="E118" s="28">
        <v>0</v>
      </c>
      <c r="F118" s="42">
        <f t="shared" si="11"/>
        <v>0</v>
      </c>
      <c r="G118" s="177">
        <f t="shared" si="12"/>
        <v>0</v>
      </c>
      <c r="I118" s="105" t="s">
        <v>710</v>
      </c>
      <c r="J118" s="106">
        <v>0</v>
      </c>
      <c r="K118" s="28">
        <v>0</v>
      </c>
      <c r="L118" s="28">
        <v>0</v>
      </c>
      <c r="M118" s="28">
        <v>0</v>
      </c>
      <c r="N118" s="42">
        <f t="shared" si="13"/>
        <v>0</v>
      </c>
      <c r="O118" s="177">
        <f t="shared" si="14"/>
        <v>0</v>
      </c>
    </row>
    <row r="119" spans="1:15" x14ac:dyDescent="0.3">
      <c r="A119" s="105" t="s">
        <v>1111</v>
      </c>
      <c r="B119" s="106">
        <v>0</v>
      </c>
      <c r="C119" s="28">
        <v>0</v>
      </c>
      <c r="D119" s="28">
        <v>0</v>
      </c>
      <c r="E119" s="28">
        <v>0</v>
      </c>
      <c r="F119" s="42">
        <f t="shared" si="11"/>
        <v>0</v>
      </c>
      <c r="G119" s="177">
        <f t="shared" si="12"/>
        <v>0</v>
      </c>
      <c r="I119" s="105" t="s">
        <v>1111</v>
      </c>
      <c r="J119" s="106">
        <v>0</v>
      </c>
      <c r="K119" s="28">
        <v>0</v>
      </c>
      <c r="L119" s="28">
        <v>0</v>
      </c>
      <c r="M119" s="28">
        <v>0</v>
      </c>
      <c r="N119" s="42">
        <f t="shared" si="13"/>
        <v>0</v>
      </c>
      <c r="O119" s="177">
        <f t="shared" si="14"/>
        <v>0</v>
      </c>
    </row>
    <row r="120" spans="1:15" x14ac:dyDescent="0.3">
      <c r="A120" s="105" t="s">
        <v>1112</v>
      </c>
      <c r="B120" s="106">
        <v>0</v>
      </c>
      <c r="C120" s="28">
        <v>0</v>
      </c>
      <c r="D120" s="28">
        <v>0</v>
      </c>
      <c r="E120" s="28">
        <v>0</v>
      </c>
      <c r="F120" s="42">
        <f t="shared" si="11"/>
        <v>0</v>
      </c>
      <c r="G120" s="177">
        <f t="shared" si="12"/>
        <v>0</v>
      </c>
      <c r="I120" s="105" t="s">
        <v>1112</v>
      </c>
      <c r="J120" s="106">
        <v>0</v>
      </c>
      <c r="K120" s="28">
        <v>0</v>
      </c>
      <c r="L120" s="28">
        <v>0</v>
      </c>
      <c r="M120" s="28">
        <v>0</v>
      </c>
      <c r="N120" s="42">
        <f t="shared" si="13"/>
        <v>0</v>
      </c>
      <c r="O120" s="177">
        <f t="shared" si="14"/>
        <v>0</v>
      </c>
    </row>
    <row r="121" spans="1:15" x14ac:dyDescent="0.3">
      <c r="A121" s="105" t="s">
        <v>1113</v>
      </c>
      <c r="B121" s="106">
        <v>0</v>
      </c>
      <c r="C121" s="28">
        <v>0</v>
      </c>
      <c r="D121" s="28">
        <v>0</v>
      </c>
      <c r="E121" s="28">
        <v>0</v>
      </c>
      <c r="F121" s="42">
        <f t="shared" si="11"/>
        <v>0</v>
      </c>
      <c r="G121" s="177">
        <f t="shared" si="12"/>
        <v>0</v>
      </c>
      <c r="I121" s="105" t="s">
        <v>1113</v>
      </c>
      <c r="J121" s="106">
        <v>0</v>
      </c>
      <c r="K121" s="28">
        <v>0</v>
      </c>
      <c r="L121" s="28">
        <v>0</v>
      </c>
      <c r="M121" s="28">
        <v>0</v>
      </c>
      <c r="N121" s="42">
        <f t="shared" si="13"/>
        <v>0</v>
      </c>
      <c r="O121" s="177">
        <f t="shared" si="14"/>
        <v>0</v>
      </c>
    </row>
    <row r="122" spans="1:15" x14ac:dyDescent="0.3">
      <c r="A122" s="105" t="s">
        <v>1114</v>
      </c>
      <c r="B122" s="106">
        <v>0</v>
      </c>
      <c r="C122" s="28">
        <v>0</v>
      </c>
      <c r="D122" s="28">
        <v>0</v>
      </c>
      <c r="E122" s="28">
        <v>0</v>
      </c>
      <c r="F122" s="42">
        <f t="shared" si="11"/>
        <v>0</v>
      </c>
      <c r="G122" s="177">
        <f t="shared" si="12"/>
        <v>0</v>
      </c>
      <c r="I122" s="105" t="s">
        <v>1114</v>
      </c>
      <c r="J122" s="106">
        <v>0</v>
      </c>
      <c r="K122" s="28">
        <v>0</v>
      </c>
      <c r="L122" s="28">
        <v>0</v>
      </c>
      <c r="M122" s="28">
        <v>0</v>
      </c>
      <c r="N122" s="42">
        <f t="shared" si="13"/>
        <v>0</v>
      </c>
      <c r="O122" s="177">
        <f t="shared" si="14"/>
        <v>0</v>
      </c>
    </row>
    <row r="123" spans="1:15" x14ac:dyDescent="0.3">
      <c r="A123" s="105" t="s">
        <v>1115</v>
      </c>
      <c r="B123" s="106">
        <v>0</v>
      </c>
      <c r="C123" s="28">
        <v>0</v>
      </c>
      <c r="D123" s="28">
        <v>0</v>
      </c>
      <c r="E123" s="28">
        <v>0</v>
      </c>
      <c r="F123" s="42">
        <f t="shared" si="11"/>
        <v>0</v>
      </c>
      <c r="G123" s="177">
        <f t="shared" si="12"/>
        <v>0</v>
      </c>
      <c r="I123" s="105" t="s">
        <v>1115</v>
      </c>
      <c r="J123" s="106">
        <v>0</v>
      </c>
      <c r="K123" s="28">
        <v>0</v>
      </c>
      <c r="L123" s="28">
        <v>0</v>
      </c>
      <c r="M123" s="28">
        <v>0</v>
      </c>
      <c r="N123" s="42">
        <f t="shared" si="13"/>
        <v>0</v>
      </c>
      <c r="O123" s="177">
        <f t="shared" si="14"/>
        <v>0</v>
      </c>
    </row>
    <row r="124" spans="1:15" x14ac:dyDescent="0.3">
      <c r="A124" s="105" t="s">
        <v>1116</v>
      </c>
      <c r="B124" s="106">
        <v>0</v>
      </c>
      <c r="C124" s="28">
        <v>0</v>
      </c>
      <c r="D124" s="28">
        <v>0</v>
      </c>
      <c r="E124" s="28">
        <v>0</v>
      </c>
      <c r="F124" s="42">
        <f t="shared" si="11"/>
        <v>0</v>
      </c>
      <c r="G124" s="177">
        <f t="shared" si="12"/>
        <v>0</v>
      </c>
      <c r="I124" s="105" t="s">
        <v>1116</v>
      </c>
      <c r="J124" s="106">
        <v>0</v>
      </c>
      <c r="K124" s="28">
        <v>0</v>
      </c>
      <c r="L124" s="28">
        <v>0</v>
      </c>
      <c r="M124" s="28">
        <v>0</v>
      </c>
      <c r="N124" s="42">
        <f t="shared" si="13"/>
        <v>0</v>
      </c>
      <c r="O124" s="177">
        <f t="shared" si="14"/>
        <v>0</v>
      </c>
    </row>
    <row r="125" spans="1:15" x14ac:dyDescent="0.3">
      <c r="A125" s="105" t="s">
        <v>711</v>
      </c>
      <c r="B125" s="106">
        <v>0</v>
      </c>
      <c r="C125" s="28">
        <v>0</v>
      </c>
      <c r="D125" s="28">
        <v>0</v>
      </c>
      <c r="E125" s="28">
        <v>0</v>
      </c>
      <c r="F125" s="42">
        <f t="shared" si="11"/>
        <v>0</v>
      </c>
      <c r="G125" s="177">
        <f t="shared" si="12"/>
        <v>0</v>
      </c>
      <c r="I125" s="105" t="s">
        <v>711</v>
      </c>
      <c r="J125" s="106">
        <v>0</v>
      </c>
      <c r="K125" s="28">
        <v>0</v>
      </c>
      <c r="L125" s="28">
        <v>0</v>
      </c>
      <c r="M125" s="28">
        <v>0</v>
      </c>
      <c r="N125" s="42">
        <f t="shared" si="13"/>
        <v>0</v>
      </c>
      <c r="O125" s="177">
        <f t="shared" si="14"/>
        <v>0</v>
      </c>
    </row>
    <row r="126" spans="1:15" x14ac:dyDescent="0.3">
      <c r="A126" s="105" t="s">
        <v>712</v>
      </c>
      <c r="B126" s="106">
        <v>0</v>
      </c>
      <c r="C126" s="28">
        <v>0</v>
      </c>
      <c r="D126" s="28">
        <v>0</v>
      </c>
      <c r="E126" s="28">
        <v>0</v>
      </c>
      <c r="F126" s="42">
        <f t="shared" si="11"/>
        <v>0</v>
      </c>
      <c r="G126" s="177">
        <f t="shared" si="12"/>
        <v>0</v>
      </c>
      <c r="I126" s="105" t="s">
        <v>712</v>
      </c>
      <c r="J126" s="106">
        <v>0</v>
      </c>
      <c r="K126" s="28">
        <v>0</v>
      </c>
      <c r="L126" s="28">
        <v>0</v>
      </c>
      <c r="M126" s="28">
        <v>0</v>
      </c>
      <c r="N126" s="42">
        <f t="shared" si="13"/>
        <v>0</v>
      </c>
      <c r="O126" s="177">
        <f t="shared" si="14"/>
        <v>0</v>
      </c>
    </row>
    <row r="127" spans="1:15" x14ac:dyDescent="0.3">
      <c r="A127" s="105" t="s">
        <v>713</v>
      </c>
      <c r="B127" s="106">
        <v>0</v>
      </c>
      <c r="C127" s="28">
        <v>0</v>
      </c>
      <c r="D127" s="28">
        <v>0</v>
      </c>
      <c r="E127" s="28">
        <v>0</v>
      </c>
      <c r="F127" s="42">
        <f t="shared" si="11"/>
        <v>0</v>
      </c>
      <c r="G127" s="177">
        <f t="shared" si="12"/>
        <v>0</v>
      </c>
      <c r="I127" s="105" t="s">
        <v>713</v>
      </c>
      <c r="J127" s="106">
        <v>0</v>
      </c>
      <c r="K127" s="28">
        <v>0</v>
      </c>
      <c r="L127" s="28">
        <v>0</v>
      </c>
      <c r="M127" s="28">
        <v>0</v>
      </c>
      <c r="N127" s="42">
        <f t="shared" si="13"/>
        <v>0</v>
      </c>
      <c r="O127" s="177">
        <f t="shared" si="14"/>
        <v>0</v>
      </c>
    </row>
    <row r="128" spans="1:15" x14ac:dyDescent="0.3">
      <c r="A128" s="105" t="s">
        <v>1117</v>
      </c>
      <c r="B128" s="106">
        <v>0</v>
      </c>
      <c r="C128" s="28">
        <v>0</v>
      </c>
      <c r="D128" s="28">
        <v>0</v>
      </c>
      <c r="E128" s="28">
        <v>0</v>
      </c>
      <c r="F128" s="42">
        <f t="shared" si="11"/>
        <v>0</v>
      </c>
      <c r="G128" s="177">
        <f t="shared" si="12"/>
        <v>0</v>
      </c>
      <c r="I128" s="105" t="s">
        <v>1117</v>
      </c>
      <c r="J128" s="106">
        <v>0</v>
      </c>
      <c r="K128" s="28">
        <v>0</v>
      </c>
      <c r="L128" s="28">
        <v>0</v>
      </c>
      <c r="M128" s="28">
        <v>0</v>
      </c>
      <c r="N128" s="42">
        <f t="shared" si="13"/>
        <v>0</v>
      </c>
      <c r="O128" s="177">
        <f t="shared" si="14"/>
        <v>0</v>
      </c>
    </row>
    <row r="129" spans="1:15" x14ac:dyDescent="0.3">
      <c r="A129" s="105" t="s">
        <v>1118</v>
      </c>
      <c r="B129" s="106">
        <v>0</v>
      </c>
      <c r="C129" s="28">
        <v>0</v>
      </c>
      <c r="D129" s="28">
        <v>0</v>
      </c>
      <c r="E129" s="28">
        <v>0</v>
      </c>
      <c r="F129" s="42">
        <f t="shared" si="11"/>
        <v>0</v>
      </c>
      <c r="G129" s="177">
        <f t="shared" si="12"/>
        <v>0</v>
      </c>
      <c r="I129" s="105" t="s">
        <v>1118</v>
      </c>
      <c r="J129" s="106">
        <v>0</v>
      </c>
      <c r="K129" s="28">
        <v>0</v>
      </c>
      <c r="L129" s="28">
        <v>0</v>
      </c>
      <c r="M129" s="28">
        <v>0</v>
      </c>
      <c r="N129" s="42">
        <f t="shared" si="13"/>
        <v>0</v>
      </c>
      <c r="O129" s="177">
        <f t="shared" si="14"/>
        <v>0</v>
      </c>
    </row>
    <row r="130" spans="1:15" x14ac:dyDescent="0.3">
      <c r="A130" s="105" t="s">
        <v>1119</v>
      </c>
      <c r="B130" s="106">
        <v>0</v>
      </c>
      <c r="C130" s="28">
        <v>0</v>
      </c>
      <c r="D130" s="28">
        <v>0</v>
      </c>
      <c r="E130" s="28">
        <v>0</v>
      </c>
      <c r="F130" s="42">
        <f t="shared" si="11"/>
        <v>0</v>
      </c>
      <c r="G130" s="177">
        <f t="shared" si="12"/>
        <v>0</v>
      </c>
      <c r="I130" s="105" t="s">
        <v>1119</v>
      </c>
      <c r="J130" s="106">
        <v>0</v>
      </c>
      <c r="K130" s="28">
        <v>0</v>
      </c>
      <c r="L130" s="28">
        <v>0</v>
      </c>
      <c r="M130" s="28">
        <v>0</v>
      </c>
      <c r="N130" s="42">
        <f t="shared" si="13"/>
        <v>0</v>
      </c>
      <c r="O130" s="177">
        <f t="shared" si="14"/>
        <v>0</v>
      </c>
    </row>
    <row r="131" spans="1:15" x14ac:dyDescent="0.3">
      <c r="A131" s="105" t="s">
        <v>1120</v>
      </c>
      <c r="B131" s="106">
        <v>0</v>
      </c>
      <c r="C131" s="28">
        <v>0</v>
      </c>
      <c r="D131" s="28">
        <v>0</v>
      </c>
      <c r="E131" s="28">
        <v>0</v>
      </c>
      <c r="F131" s="42">
        <f t="shared" si="11"/>
        <v>0</v>
      </c>
      <c r="G131" s="177">
        <f t="shared" si="12"/>
        <v>0</v>
      </c>
      <c r="I131" s="105" t="s">
        <v>1120</v>
      </c>
      <c r="J131" s="106">
        <v>0</v>
      </c>
      <c r="K131" s="28">
        <v>0</v>
      </c>
      <c r="L131" s="28">
        <v>0</v>
      </c>
      <c r="M131" s="28">
        <v>0</v>
      </c>
      <c r="N131" s="42">
        <f t="shared" si="13"/>
        <v>0</v>
      </c>
      <c r="O131" s="177">
        <f t="shared" si="14"/>
        <v>0</v>
      </c>
    </row>
    <row r="132" spans="1:15" x14ac:dyDescent="0.3">
      <c r="A132" s="105" t="s">
        <v>1121</v>
      </c>
      <c r="B132" s="106">
        <v>0</v>
      </c>
      <c r="C132" s="28">
        <v>0</v>
      </c>
      <c r="D132" s="28">
        <v>0</v>
      </c>
      <c r="E132" s="28">
        <v>0</v>
      </c>
      <c r="F132" s="42">
        <f t="shared" si="11"/>
        <v>0</v>
      </c>
      <c r="G132" s="177">
        <f t="shared" si="12"/>
        <v>0</v>
      </c>
      <c r="I132" s="105" t="s">
        <v>1121</v>
      </c>
      <c r="J132" s="106">
        <v>0</v>
      </c>
      <c r="K132" s="28">
        <v>0</v>
      </c>
      <c r="L132" s="28">
        <v>0</v>
      </c>
      <c r="M132" s="28">
        <v>0</v>
      </c>
      <c r="N132" s="42">
        <f t="shared" si="13"/>
        <v>0</v>
      </c>
      <c r="O132" s="177">
        <f t="shared" si="14"/>
        <v>0</v>
      </c>
    </row>
    <row r="133" spans="1:15" x14ac:dyDescent="0.3">
      <c r="A133" s="105" t="s">
        <v>1122</v>
      </c>
      <c r="B133" s="106">
        <v>0</v>
      </c>
      <c r="C133" s="28">
        <v>0</v>
      </c>
      <c r="D133" s="28">
        <v>0</v>
      </c>
      <c r="E133" s="28">
        <v>0</v>
      </c>
      <c r="F133" s="42">
        <f t="shared" si="11"/>
        <v>0</v>
      </c>
      <c r="G133" s="177">
        <f t="shared" si="12"/>
        <v>0</v>
      </c>
      <c r="I133" s="105" t="s">
        <v>1122</v>
      </c>
      <c r="J133" s="106">
        <v>0</v>
      </c>
      <c r="K133" s="28">
        <v>0</v>
      </c>
      <c r="L133" s="28">
        <v>0</v>
      </c>
      <c r="M133" s="28">
        <v>0</v>
      </c>
      <c r="N133" s="42">
        <f t="shared" si="13"/>
        <v>0</v>
      </c>
      <c r="O133" s="177">
        <f t="shared" si="14"/>
        <v>0</v>
      </c>
    </row>
    <row r="134" spans="1:15" x14ac:dyDescent="0.3">
      <c r="A134" s="105" t="s">
        <v>1123</v>
      </c>
      <c r="B134" s="106">
        <v>0</v>
      </c>
      <c r="C134" s="28">
        <v>0</v>
      </c>
      <c r="D134" s="28">
        <v>0</v>
      </c>
      <c r="E134" s="28">
        <v>0</v>
      </c>
      <c r="F134" s="42">
        <f t="shared" si="11"/>
        <v>0</v>
      </c>
      <c r="G134" s="177">
        <f t="shared" si="12"/>
        <v>0</v>
      </c>
      <c r="I134" s="105" t="s">
        <v>1123</v>
      </c>
      <c r="J134" s="106">
        <v>0</v>
      </c>
      <c r="K134" s="28">
        <v>0</v>
      </c>
      <c r="L134" s="28">
        <v>0</v>
      </c>
      <c r="M134" s="28">
        <v>0</v>
      </c>
      <c r="N134" s="42">
        <f t="shared" si="13"/>
        <v>0</v>
      </c>
      <c r="O134" s="177">
        <f t="shared" si="14"/>
        <v>0</v>
      </c>
    </row>
    <row r="135" spans="1:15" x14ac:dyDescent="0.3">
      <c r="A135" s="105" t="s">
        <v>1124</v>
      </c>
      <c r="B135" s="106">
        <v>0</v>
      </c>
      <c r="C135" s="28">
        <v>0</v>
      </c>
      <c r="D135" s="28">
        <v>0</v>
      </c>
      <c r="E135" s="28">
        <v>0</v>
      </c>
      <c r="F135" s="42">
        <f t="shared" si="11"/>
        <v>0</v>
      </c>
      <c r="G135" s="177">
        <f t="shared" si="12"/>
        <v>0</v>
      </c>
      <c r="I135" s="105" t="s">
        <v>1124</v>
      </c>
      <c r="J135" s="106">
        <v>0</v>
      </c>
      <c r="K135" s="28">
        <v>0</v>
      </c>
      <c r="L135" s="28">
        <v>0</v>
      </c>
      <c r="M135" s="28">
        <v>0</v>
      </c>
      <c r="N135" s="42">
        <f t="shared" si="13"/>
        <v>0</v>
      </c>
      <c r="O135" s="177">
        <f t="shared" si="14"/>
        <v>0</v>
      </c>
    </row>
    <row r="136" spans="1:15" x14ac:dyDescent="0.3">
      <c r="A136" s="105" t="s">
        <v>777</v>
      </c>
      <c r="B136" s="106">
        <v>0</v>
      </c>
      <c r="C136" s="28">
        <v>0</v>
      </c>
      <c r="D136" s="28">
        <v>0</v>
      </c>
      <c r="E136" s="28">
        <v>0</v>
      </c>
      <c r="F136" s="42">
        <f t="shared" si="11"/>
        <v>0</v>
      </c>
      <c r="G136" s="177">
        <f t="shared" si="12"/>
        <v>0</v>
      </c>
      <c r="I136" s="105" t="s">
        <v>777</v>
      </c>
      <c r="J136" s="106">
        <v>0</v>
      </c>
      <c r="K136" s="28">
        <v>0</v>
      </c>
      <c r="L136" s="28">
        <v>0</v>
      </c>
      <c r="M136" s="28">
        <v>0</v>
      </c>
      <c r="N136" s="42">
        <f t="shared" si="13"/>
        <v>0</v>
      </c>
      <c r="O136" s="177">
        <f t="shared" si="14"/>
        <v>0</v>
      </c>
    </row>
    <row r="137" spans="1:15" x14ac:dyDescent="0.3">
      <c r="A137" s="105" t="s">
        <v>1125</v>
      </c>
      <c r="B137" s="106">
        <v>0</v>
      </c>
      <c r="C137" s="28">
        <v>0</v>
      </c>
      <c r="D137" s="28">
        <v>0</v>
      </c>
      <c r="E137" s="28">
        <v>0</v>
      </c>
      <c r="F137" s="42">
        <f t="shared" si="11"/>
        <v>0</v>
      </c>
      <c r="G137" s="177">
        <f t="shared" si="12"/>
        <v>0</v>
      </c>
      <c r="I137" s="105" t="s">
        <v>1125</v>
      </c>
      <c r="J137" s="106">
        <v>0</v>
      </c>
      <c r="K137" s="28">
        <v>0</v>
      </c>
      <c r="L137" s="28">
        <v>0</v>
      </c>
      <c r="M137" s="28">
        <v>0</v>
      </c>
      <c r="N137" s="42">
        <f t="shared" si="13"/>
        <v>0</v>
      </c>
      <c r="O137" s="177">
        <f t="shared" si="14"/>
        <v>0</v>
      </c>
    </row>
    <row r="138" spans="1:15" x14ac:dyDescent="0.3">
      <c r="A138" s="105" t="s">
        <v>714</v>
      </c>
      <c r="B138" s="106">
        <v>0</v>
      </c>
      <c r="C138" s="28">
        <v>0</v>
      </c>
      <c r="D138" s="28">
        <v>0</v>
      </c>
      <c r="E138" s="28">
        <v>0</v>
      </c>
      <c r="F138" s="42">
        <f t="shared" si="11"/>
        <v>0</v>
      </c>
      <c r="G138" s="177">
        <f t="shared" si="12"/>
        <v>0</v>
      </c>
      <c r="I138" s="105" t="s">
        <v>714</v>
      </c>
      <c r="J138" s="106">
        <v>0</v>
      </c>
      <c r="K138" s="28">
        <v>0</v>
      </c>
      <c r="L138" s="28">
        <v>0</v>
      </c>
      <c r="M138" s="28">
        <v>0</v>
      </c>
      <c r="N138" s="42">
        <f t="shared" si="13"/>
        <v>0</v>
      </c>
      <c r="O138" s="177">
        <f t="shared" si="14"/>
        <v>0</v>
      </c>
    </row>
    <row r="139" spans="1:15" x14ac:dyDescent="0.3">
      <c r="A139" s="105" t="s">
        <v>715</v>
      </c>
      <c r="B139" s="106">
        <v>0</v>
      </c>
      <c r="C139" s="28">
        <v>0</v>
      </c>
      <c r="D139" s="28">
        <v>0</v>
      </c>
      <c r="E139" s="28">
        <v>0</v>
      </c>
      <c r="F139" s="42">
        <f t="shared" si="11"/>
        <v>0</v>
      </c>
      <c r="G139" s="177">
        <f t="shared" si="12"/>
        <v>0</v>
      </c>
      <c r="I139" s="105" t="s">
        <v>715</v>
      </c>
      <c r="J139" s="106">
        <v>0</v>
      </c>
      <c r="K139" s="28">
        <v>0</v>
      </c>
      <c r="L139" s="28">
        <v>0</v>
      </c>
      <c r="M139" s="28">
        <v>0</v>
      </c>
      <c r="N139" s="42">
        <f t="shared" si="13"/>
        <v>0</v>
      </c>
      <c r="O139" s="177">
        <f t="shared" si="14"/>
        <v>0</v>
      </c>
    </row>
    <row r="140" spans="1:15" x14ac:dyDescent="0.3">
      <c r="A140" s="105" t="s">
        <v>1126</v>
      </c>
      <c r="B140" s="106">
        <v>0</v>
      </c>
      <c r="C140" s="28">
        <v>0</v>
      </c>
      <c r="D140" s="28">
        <v>0</v>
      </c>
      <c r="E140" s="28">
        <v>0</v>
      </c>
      <c r="F140" s="42">
        <f t="shared" si="11"/>
        <v>0</v>
      </c>
      <c r="G140" s="177">
        <f t="shared" si="12"/>
        <v>0</v>
      </c>
      <c r="I140" s="105" t="s">
        <v>1126</v>
      </c>
      <c r="J140" s="106">
        <v>0</v>
      </c>
      <c r="K140" s="28">
        <v>0</v>
      </c>
      <c r="L140" s="28">
        <v>0</v>
      </c>
      <c r="M140" s="28">
        <v>0</v>
      </c>
      <c r="N140" s="42">
        <f t="shared" si="13"/>
        <v>0</v>
      </c>
      <c r="O140" s="177">
        <f t="shared" si="14"/>
        <v>0</v>
      </c>
    </row>
    <row r="141" spans="1:15" x14ac:dyDescent="0.3">
      <c r="A141" s="105" t="s">
        <v>1127</v>
      </c>
      <c r="B141" s="106">
        <v>0</v>
      </c>
      <c r="C141" s="28">
        <v>0</v>
      </c>
      <c r="D141" s="28">
        <v>0</v>
      </c>
      <c r="E141" s="28">
        <v>0</v>
      </c>
      <c r="F141" s="42">
        <f t="shared" si="11"/>
        <v>0</v>
      </c>
      <c r="G141" s="177">
        <f t="shared" si="12"/>
        <v>0</v>
      </c>
      <c r="I141" s="105" t="s">
        <v>1127</v>
      </c>
      <c r="J141" s="106">
        <v>0</v>
      </c>
      <c r="K141" s="28">
        <v>0</v>
      </c>
      <c r="L141" s="28">
        <v>0</v>
      </c>
      <c r="M141" s="28">
        <v>0</v>
      </c>
      <c r="N141" s="42">
        <f t="shared" si="13"/>
        <v>0</v>
      </c>
      <c r="O141" s="177">
        <f t="shared" si="14"/>
        <v>0</v>
      </c>
    </row>
    <row r="142" spans="1:15" x14ac:dyDescent="0.3">
      <c r="A142" s="105" t="s">
        <v>716</v>
      </c>
      <c r="B142" s="106">
        <v>0</v>
      </c>
      <c r="C142" s="28">
        <v>0</v>
      </c>
      <c r="D142" s="28">
        <v>0</v>
      </c>
      <c r="E142" s="28">
        <v>0</v>
      </c>
      <c r="F142" s="42">
        <f t="shared" si="11"/>
        <v>0</v>
      </c>
      <c r="G142" s="177">
        <f t="shared" si="12"/>
        <v>0</v>
      </c>
      <c r="I142" s="105" t="s">
        <v>716</v>
      </c>
      <c r="J142" s="106">
        <v>0</v>
      </c>
      <c r="K142" s="28">
        <v>0</v>
      </c>
      <c r="L142" s="28">
        <v>0</v>
      </c>
      <c r="M142" s="28">
        <v>0</v>
      </c>
      <c r="N142" s="42">
        <f t="shared" si="13"/>
        <v>0</v>
      </c>
      <c r="O142" s="177">
        <f t="shared" si="14"/>
        <v>0</v>
      </c>
    </row>
    <row r="143" spans="1:15" x14ac:dyDescent="0.3">
      <c r="A143" s="105" t="s">
        <v>1128</v>
      </c>
      <c r="B143" s="106">
        <v>0</v>
      </c>
      <c r="C143" s="28">
        <v>0</v>
      </c>
      <c r="D143" s="28">
        <v>0</v>
      </c>
      <c r="E143" s="28">
        <v>0</v>
      </c>
      <c r="F143" s="42">
        <f t="shared" si="11"/>
        <v>0</v>
      </c>
      <c r="G143" s="177">
        <f t="shared" si="12"/>
        <v>0</v>
      </c>
      <c r="I143" s="105" t="s">
        <v>1128</v>
      </c>
      <c r="J143" s="106">
        <v>0</v>
      </c>
      <c r="K143" s="28">
        <v>0</v>
      </c>
      <c r="L143" s="28">
        <v>0</v>
      </c>
      <c r="M143" s="28">
        <v>0</v>
      </c>
      <c r="N143" s="42">
        <f t="shared" si="13"/>
        <v>0</v>
      </c>
      <c r="O143" s="177">
        <f t="shared" si="14"/>
        <v>0</v>
      </c>
    </row>
    <row r="144" spans="1:15" x14ac:dyDescent="0.3">
      <c r="A144" s="105" t="s">
        <v>1129</v>
      </c>
      <c r="B144" s="106">
        <v>0</v>
      </c>
      <c r="C144" s="28">
        <v>0</v>
      </c>
      <c r="D144" s="28">
        <v>0</v>
      </c>
      <c r="E144" s="28">
        <v>0</v>
      </c>
      <c r="F144" s="42">
        <f t="shared" si="11"/>
        <v>0</v>
      </c>
      <c r="G144" s="177">
        <f t="shared" si="12"/>
        <v>0</v>
      </c>
      <c r="I144" s="105" t="s">
        <v>1129</v>
      </c>
      <c r="J144" s="106">
        <v>0</v>
      </c>
      <c r="K144" s="28">
        <v>0</v>
      </c>
      <c r="L144" s="28">
        <v>0</v>
      </c>
      <c r="M144" s="28">
        <v>0</v>
      </c>
      <c r="N144" s="42">
        <f t="shared" si="13"/>
        <v>0</v>
      </c>
      <c r="O144" s="177">
        <f t="shared" si="14"/>
        <v>0</v>
      </c>
    </row>
    <row r="145" spans="1:15" x14ac:dyDescent="0.3">
      <c r="A145" s="105" t="s">
        <v>1130</v>
      </c>
      <c r="B145" s="106">
        <v>0</v>
      </c>
      <c r="C145" s="28">
        <v>0</v>
      </c>
      <c r="D145" s="28">
        <v>0</v>
      </c>
      <c r="E145" s="28">
        <v>0</v>
      </c>
      <c r="F145" s="42">
        <f t="shared" si="11"/>
        <v>0</v>
      </c>
      <c r="G145" s="177">
        <f t="shared" si="12"/>
        <v>0</v>
      </c>
      <c r="I145" s="105" t="s">
        <v>1130</v>
      </c>
      <c r="J145" s="106">
        <v>0</v>
      </c>
      <c r="K145" s="28">
        <v>0</v>
      </c>
      <c r="L145" s="28">
        <v>0</v>
      </c>
      <c r="M145" s="28">
        <v>0</v>
      </c>
      <c r="N145" s="42">
        <f t="shared" si="13"/>
        <v>0</v>
      </c>
      <c r="O145" s="177">
        <f t="shared" si="14"/>
        <v>0</v>
      </c>
    </row>
    <row r="146" spans="1:15" x14ac:dyDescent="0.3">
      <c r="A146" s="105" t="s">
        <v>1131</v>
      </c>
      <c r="B146" s="106">
        <v>0</v>
      </c>
      <c r="C146" s="28">
        <v>0</v>
      </c>
      <c r="D146" s="28">
        <v>0</v>
      </c>
      <c r="E146" s="28">
        <v>0</v>
      </c>
      <c r="F146" s="42">
        <f t="shared" si="11"/>
        <v>0</v>
      </c>
      <c r="G146" s="177">
        <f t="shared" si="12"/>
        <v>0</v>
      </c>
      <c r="I146" s="105" t="s">
        <v>1131</v>
      </c>
      <c r="J146" s="106">
        <v>0</v>
      </c>
      <c r="K146" s="28">
        <v>0</v>
      </c>
      <c r="L146" s="28">
        <v>0</v>
      </c>
      <c r="M146" s="28">
        <v>0</v>
      </c>
      <c r="N146" s="42">
        <f t="shared" si="13"/>
        <v>0</v>
      </c>
      <c r="O146" s="177">
        <f t="shared" si="14"/>
        <v>0</v>
      </c>
    </row>
    <row r="147" spans="1:15" x14ac:dyDescent="0.3">
      <c r="A147" s="105" t="s">
        <v>1132</v>
      </c>
      <c r="B147" s="106">
        <v>0</v>
      </c>
      <c r="C147" s="28">
        <v>0</v>
      </c>
      <c r="D147" s="28">
        <v>0</v>
      </c>
      <c r="E147" s="28">
        <v>0</v>
      </c>
      <c r="F147" s="42">
        <f t="shared" ref="F147:F210" si="15">B147-D147</f>
        <v>0</v>
      </c>
      <c r="G147" s="177">
        <f t="shared" ref="G147:G210" si="16">C147-E147</f>
        <v>0</v>
      </c>
      <c r="I147" s="105" t="s">
        <v>1132</v>
      </c>
      <c r="J147" s="106">
        <v>0</v>
      </c>
      <c r="K147" s="28">
        <v>0</v>
      </c>
      <c r="L147" s="28">
        <v>0</v>
      </c>
      <c r="M147" s="28">
        <v>0</v>
      </c>
      <c r="N147" s="42">
        <f t="shared" ref="N147:N210" si="17">J147-L147</f>
        <v>0</v>
      </c>
      <c r="O147" s="177">
        <f t="shared" ref="O147:O210" si="18">K147-M147</f>
        <v>0</v>
      </c>
    </row>
    <row r="148" spans="1:15" x14ac:dyDescent="0.3">
      <c r="A148" s="105" t="s">
        <v>717</v>
      </c>
      <c r="B148" s="106">
        <v>0</v>
      </c>
      <c r="C148" s="28">
        <v>0</v>
      </c>
      <c r="D148" s="28">
        <v>0</v>
      </c>
      <c r="E148" s="28">
        <v>0</v>
      </c>
      <c r="F148" s="42">
        <f t="shared" si="15"/>
        <v>0</v>
      </c>
      <c r="G148" s="177">
        <f t="shared" si="16"/>
        <v>0</v>
      </c>
      <c r="I148" s="105" t="s">
        <v>717</v>
      </c>
      <c r="J148" s="106">
        <v>0</v>
      </c>
      <c r="K148" s="28">
        <v>0</v>
      </c>
      <c r="L148" s="28">
        <v>0</v>
      </c>
      <c r="M148" s="28">
        <v>0</v>
      </c>
      <c r="N148" s="42">
        <f t="shared" si="17"/>
        <v>0</v>
      </c>
      <c r="O148" s="177">
        <f t="shared" si="18"/>
        <v>0</v>
      </c>
    </row>
    <row r="149" spans="1:15" x14ac:dyDescent="0.3">
      <c r="A149" s="105" t="s">
        <v>1133</v>
      </c>
      <c r="B149" s="106">
        <v>0</v>
      </c>
      <c r="C149" s="28">
        <v>0</v>
      </c>
      <c r="D149" s="28">
        <v>0</v>
      </c>
      <c r="E149" s="28">
        <v>0</v>
      </c>
      <c r="F149" s="42">
        <f t="shared" si="15"/>
        <v>0</v>
      </c>
      <c r="G149" s="177">
        <f t="shared" si="16"/>
        <v>0</v>
      </c>
      <c r="I149" s="105" t="s">
        <v>1133</v>
      </c>
      <c r="J149" s="106">
        <v>0</v>
      </c>
      <c r="K149" s="28">
        <v>0</v>
      </c>
      <c r="L149" s="28">
        <v>0</v>
      </c>
      <c r="M149" s="28">
        <v>0</v>
      </c>
      <c r="N149" s="42">
        <f t="shared" si="17"/>
        <v>0</v>
      </c>
      <c r="O149" s="177">
        <f t="shared" si="18"/>
        <v>0</v>
      </c>
    </row>
    <row r="150" spans="1:15" x14ac:dyDescent="0.3">
      <c r="A150" s="105" t="s">
        <v>1134</v>
      </c>
      <c r="B150" s="106">
        <v>0</v>
      </c>
      <c r="C150" s="28">
        <v>0</v>
      </c>
      <c r="D150" s="28">
        <v>0</v>
      </c>
      <c r="E150" s="28">
        <v>0</v>
      </c>
      <c r="F150" s="42">
        <f t="shared" si="15"/>
        <v>0</v>
      </c>
      <c r="G150" s="177">
        <f t="shared" si="16"/>
        <v>0</v>
      </c>
      <c r="I150" s="105" t="s">
        <v>1134</v>
      </c>
      <c r="J150" s="106">
        <v>0</v>
      </c>
      <c r="K150" s="28">
        <v>0</v>
      </c>
      <c r="L150" s="28">
        <v>0</v>
      </c>
      <c r="M150" s="28">
        <v>0</v>
      </c>
      <c r="N150" s="42">
        <f t="shared" si="17"/>
        <v>0</v>
      </c>
      <c r="O150" s="177">
        <f t="shared" si="18"/>
        <v>0</v>
      </c>
    </row>
    <row r="151" spans="1:15" x14ac:dyDescent="0.3">
      <c r="A151" s="105" t="s">
        <v>1135</v>
      </c>
      <c r="B151" s="106">
        <v>0</v>
      </c>
      <c r="C151" s="28">
        <v>0</v>
      </c>
      <c r="D151" s="28">
        <v>0</v>
      </c>
      <c r="E151" s="28">
        <v>0</v>
      </c>
      <c r="F151" s="42">
        <f t="shared" si="15"/>
        <v>0</v>
      </c>
      <c r="G151" s="177">
        <f t="shared" si="16"/>
        <v>0</v>
      </c>
      <c r="I151" s="105" t="s">
        <v>1135</v>
      </c>
      <c r="J151" s="106">
        <v>0</v>
      </c>
      <c r="K151" s="28">
        <v>0</v>
      </c>
      <c r="L151" s="28">
        <v>0</v>
      </c>
      <c r="M151" s="28">
        <v>0</v>
      </c>
      <c r="N151" s="42">
        <f t="shared" si="17"/>
        <v>0</v>
      </c>
      <c r="O151" s="177">
        <f t="shared" si="18"/>
        <v>0</v>
      </c>
    </row>
    <row r="152" spans="1:15" x14ac:dyDescent="0.3">
      <c r="A152" s="105" t="s">
        <v>1136</v>
      </c>
      <c r="B152" s="106">
        <v>0</v>
      </c>
      <c r="C152" s="28">
        <v>0</v>
      </c>
      <c r="D152" s="28">
        <v>0</v>
      </c>
      <c r="E152" s="28">
        <v>0</v>
      </c>
      <c r="F152" s="42">
        <f t="shared" si="15"/>
        <v>0</v>
      </c>
      <c r="G152" s="177">
        <f t="shared" si="16"/>
        <v>0</v>
      </c>
      <c r="I152" s="105" t="s">
        <v>1136</v>
      </c>
      <c r="J152" s="106">
        <v>0</v>
      </c>
      <c r="K152" s="28">
        <v>0</v>
      </c>
      <c r="L152" s="28">
        <v>0</v>
      </c>
      <c r="M152" s="28">
        <v>0</v>
      </c>
      <c r="N152" s="42">
        <f t="shared" si="17"/>
        <v>0</v>
      </c>
      <c r="O152" s="177">
        <f t="shared" si="18"/>
        <v>0</v>
      </c>
    </row>
    <row r="153" spans="1:15" x14ac:dyDescent="0.3">
      <c r="A153" s="105" t="s">
        <v>1137</v>
      </c>
      <c r="B153" s="106">
        <v>0</v>
      </c>
      <c r="C153" s="28">
        <v>0</v>
      </c>
      <c r="D153" s="28">
        <v>0</v>
      </c>
      <c r="E153" s="28">
        <v>0</v>
      </c>
      <c r="F153" s="42">
        <f t="shared" si="15"/>
        <v>0</v>
      </c>
      <c r="G153" s="177">
        <f t="shared" si="16"/>
        <v>0</v>
      </c>
      <c r="I153" s="105" t="s">
        <v>1137</v>
      </c>
      <c r="J153" s="106">
        <v>0</v>
      </c>
      <c r="K153" s="28">
        <v>0</v>
      </c>
      <c r="L153" s="28">
        <v>0</v>
      </c>
      <c r="M153" s="28">
        <v>0</v>
      </c>
      <c r="N153" s="42">
        <f t="shared" si="17"/>
        <v>0</v>
      </c>
      <c r="O153" s="177">
        <f t="shared" si="18"/>
        <v>0</v>
      </c>
    </row>
    <row r="154" spans="1:15" x14ac:dyDescent="0.3">
      <c r="A154" s="105" t="s">
        <v>34</v>
      </c>
      <c r="B154" s="106">
        <v>0</v>
      </c>
      <c r="C154" s="28">
        <v>0</v>
      </c>
      <c r="D154" s="28">
        <v>0</v>
      </c>
      <c r="E154" s="28">
        <v>0</v>
      </c>
      <c r="F154" s="42">
        <f t="shared" si="15"/>
        <v>0</v>
      </c>
      <c r="G154" s="177">
        <f t="shared" si="16"/>
        <v>0</v>
      </c>
      <c r="I154" s="105" t="s">
        <v>34</v>
      </c>
      <c r="J154" s="106">
        <v>0</v>
      </c>
      <c r="K154" s="28">
        <v>0</v>
      </c>
      <c r="L154" s="28">
        <v>0</v>
      </c>
      <c r="M154" s="28">
        <v>0</v>
      </c>
      <c r="N154" s="42">
        <f t="shared" si="17"/>
        <v>0</v>
      </c>
      <c r="O154" s="177">
        <f t="shared" si="18"/>
        <v>0</v>
      </c>
    </row>
    <row r="155" spans="1:15" x14ac:dyDescent="0.3">
      <c r="A155" s="105" t="s">
        <v>718</v>
      </c>
      <c r="B155" s="106">
        <v>0</v>
      </c>
      <c r="C155" s="28">
        <v>0</v>
      </c>
      <c r="D155" s="28">
        <v>0</v>
      </c>
      <c r="E155" s="28">
        <v>0</v>
      </c>
      <c r="F155" s="42">
        <f t="shared" si="15"/>
        <v>0</v>
      </c>
      <c r="G155" s="177">
        <f t="shared" si="16"/>
        <v>0</v>
      </c>
      <c r="I155" s="105" t="s">
        <v>718</v>
      </c>
      <c r="J155" s="106">
        <v>0</v>
      </c>
      <c r="K155" s="28">
        <v>0</v>
      </c>
      <c r="L155" s="28">
        <v>0</v>
      </c>
      <c r="M155" s="28">
        <v>0</v>
      </c>
      <c r="N155" s="42">
        <f t="shared" si="17"/>
        <v>0</v>
      </c>
      <c r="O155" s="177">
        <f t="shared" si="18"/>
        <v>0</v>
      </c>
    </row>
    <row r="156" spans="1:15" x14ac:dyDescent="0.3">
      <c r="A156" s="105" t="s">
        <v>719</v>
      </c>
      <c r="B156" s="106">
        <v>0</v>
      </c>
      <c r="C156" s="28">
        <v>0</v>
      </c>
      <c r="D156" s="28">
        <v>0</v>
      </c>
      <c r="E156" s="28">
        <v>0</v>
      </c>
      <c r="F156" s="42">
        <f t="shared" si="15"/>
        <v>0</v>
      </c>
      <c r="G156" s="177">
        <f t="shared" si="16"/>
        <v>0</v>
      </c>
      <c r="I156" s="105" t="s">
        <v>719</v>
      </c>
      <c r="J156" s="106">
        <v>0</v>
      </c>
      <c r="K156" s="28">
        <v>0</v>
      </c>
      <c r="L156" s="28">
        <v>0</v>
      </c>
      <c r="M156" s="28">
        <v>0</v>
      </c>
      <c r="N156" s="42">
        <f t="shared" si="17"/>
        <v>0</v>
      </c>
      <c r="O156" s="177">
        <f t="shared" si="18"/>
        <v>0</v>
      </c>
    </row>
    <row r="157" spans="1:15" x14ac:dyDescent="0.3">
      <c r="A157" s="105" t="s">
        <v>1138</v>
      </c>
      <c r="B157" s="106">
        <v>0</v>
      </c>
      <c r="C157" s="28">
        <v>0</v>
      </c>
      <c r="D157" s="28">
        <v>0</v>
      </c>
      <c r="E157" s="28">
        <v>0</v>
      </c>
      <c r="F157" s="42">
        <f t="shared" si="15"/>
        <v>0</v>
      </c>
      <c r="G157" s="177">
        <f t="shared" si="16"/>
        <v>0</v>
      </c>
      <c r="I157" s="105" t="s">
        <v>1138</v>
      </c>
      <c r="J157" s="106">
        <v>0</v>
      </c>
      <c r="K157" s="28">
        <v>0</v>
      </c>
      <c r="L157" s="28">
        <v>0</v>
      </c>
      <c r="M157" s="28">
        <v>0</v>
      </c>
      <c r="N157" s="42">
        <f t="shared" si="17"/>
        <v>0</v>
      </c>
      <c r="O157" s="177">
        <f t="shared" si="18"/>
        <v>0</v>
      </c>
    </row>
    <row r="158" spans="1:15" x14ac:dyDescent="0.3">
      <c r="A158" s="105" t="s">
        <v>1139</v>
      </c>
      <c r="B158" s="106">
        <v>0</v>
      </c>
      <c r="C158" s="28">
        <v>0</v>
      </c>
      <c r="D158" s="28">
        <v>0</v>
      </c>
      <c r="E158" s="28">
        <v>0</v>
      </c>
      <c r="F158" s="42">
        <f t="shared" si="15"/>
        <v>0</v>
      </c>
      <c r="G158" s="177">
        <f t="shared" si="16"/>
        <v>0</v>
      </c>
      <c r="I158" s="105" t="s">
        <v>1139</v>
      </c>
      <c r="J158" s="106">
        <v>0</v>
      </c>
      <c r="K158" s="28">
        <v>0</v>
      </c>
      <c r="L158" s="28">
        <v>0</v>
      </c>
      <c r="M158" s="28">
        <v>0</v>
      </c>
      <c r="N158" s="42">
        <f t="shared" si="17"/>
        <v>0</v>
      </c>
      <c r="O158" s="177">
        <f t="shared" si="18"/>
        <v>0</v>
      </c>
    </row>
    <row r="159" spans="1:15" x14ac:dyDescent="0.3">
      <c r="A159" s="105" t="s">
        <v>1140</v>
      </c>
      <c r="B159" s="106">
        <v>0</v>
      </c>
      <c r="C159" s="28">
        <v>0</v>
      </c>
      <c r="D159" s="28">
        <v>0</v>
      </c>
      <c r="E159" s="28">
        <v>0</v>
      </c>
      <c r="F159" s="42">
        <f t="shared" si="15"/>
        <v>0</v>
      </c>
      <c r="G159" s="177">
        <f t="shared" si="16"/>
        <v>0</v>
      </c>
      <c r="I159" s="105" t="s">
        <v>1140</v>
      </c>
      <c r="J159" s="106">
        <v>0</v>
      </c>
      <c r="K159" s="28">
        <v>0</v>
      </c>
      <c r="L159" s="28">
        <v>0</v>
      </c>
      <c r="M159" s="28">
        <v>0</v>
      </c>
      <c r="N159" s="42">
        <f t="shared" si="17"/>
        <v>0</v>
      </c>
      <c r="O159" s="177">
        <f t="shared" si="18"/>
        <v>0</v>
      </c>
    </row>
    <row r="160" spans="1:15" x14ac:dyDescent="0.3">
      <c r="A160" s="105" t="s">
        <v>1141</v>
      </c>
      <c r="B160" s="106">
        <v>0</v>
      </c>
      <c r="C160" s="28">
        <v>0</v>
      </c>
      <c r="D160" s="28">
        <v>0</v>
      </c>
      <c r="E160" s="28">
        <v>0</v>
      </c>
      <c r="F160" s="42">
        <f t="shared" si="15"/>
        <v>0</v>
      </c>
      <c r="G160" s="177">
        <f t="shared" si="16"/>
        <v>0</v>
      </c>
      <c r="I160" s="105" t="s">
        <v>1141</v>
      </c>
      <c r="J160" s="106">
        <v>0</v>
      </c>
      <c r="K160" s="28">
        <v>0</v>
      </c>
      <c r="L160" s="28">
        <v>0</v>
      </c>
      <c r="M160" s="28">
        <v>0</v>
      </c>
      <c r="N160" s="42">
        <f t="shared" si="17"/>
        <v>0</v>
      </c>
      <c r="O160" s="177">
        <f t="shared" si="18"/>
        <v>0</v>
      </c>
    </row>
    <row r="161" spans="1:15" x14ac:dyDescent="0.3">
      <c r="A161" s="105" t="s">
        <v>1142</v>
      </c>
      <c r="B161" s="106">
        <v>0</v>
      </c>
      <c r="C161" s="28">
        <v>0</v>
      </c>
      <c r="D161" s="28">
        <v>0</v>
      </c>
      <c r="E161" s="28">
        <v>0</v>
      </c>
      <c r="F161" s="42">
        <f t="shared" si="15"/>
        <v>0</v>
      </c>
      <c r="G161" s="177">
        <f t="shared" si="16"/>
        <v>0</v>
      </c>
      <c r="I161" s="105" t="s">
        <v>1142</v>
      </c>
      <c r="J161" s="106">
        <v>0</v>
      </c>
      <c r="K161" s="28">
        <v>0</v>
      </c>
      <c r="L161" s="28">
        <v>0</v>
      </c>
      <c r="M161" s="28">
        <v>0</v>
      </c>
      <c r="N161" s="42">
        <f t="shared" si="17"/>
        <v>0</v>
      </c>
      <c r="O161" s="177">
        <f t="shared" si="18"/>
        <v>0</v>
      </c>
    </row>
    <row r="162" spans="1:15" x14ac:dyDescent="0.3">
      <c r="A162" s="105" t="s">
        <v>207</v>
      </c>
      <c r="B162" s="106">
        <v>0</v>
      </c>
      <c r="C162" s="28">
        <v>0</v>
      </c>
      <c r="D162" s="28">
        <v>0</v>
      </c>
      <c r="E162" s="28">
        <v>0</v>
      </c>
      <c r="F162" s="42">
        <f t="shared" si="15"/>
        <v>0</v>
      </c>
      <c r="G162" s="177">
        <f t="shared" si="16"/>
        <v>0</v>
      </c>
      <c r="I162" s="105" t="s">
        <v>207</v>
      </c>
      <c r="J162" s="106">
        <v>0</v>
      </c>
      <c r="K162" s="28">
        <v>0</v>
      </c>
      <c r="L162" s="28">
        <v>0</v>
      </c>
      <c r="M162" s="28">
        <v>0</v>
      </c>
      <c r="N162" s="42">
        <f t="shared" si="17"/>
        <v>0</v>
      </c>
      <c r="O162" s="177">
        <f t="shared" si="18"/>
        <v>0</v>
      </c>
    </row>
    <row r="163" spans="1:15" x14ac:dyDescent="0.3">
      <c r="A163" s="105" t="s">
        <v>720</v>
      </c>
      <c r="B163" s="106">
        <v>0</v>
      </c>
      <c r="C163" s="28">
        <v>0</v>
      </c>
      <c r="D163" s="28">
        <v>0</v>
      </c>
      <c r="E163" s="28">
        <v>0</v>
      </c>
      <c r="F163" s="42">
        <f t="shared" si="15"/>
        <v>0</v>
      </c>
      <c r="G163" s="177">
        <f t="shared" si="16"/>
        <v>0</v>
      </c>
      <c r="I163" s="105" t="s">
        <v>720</v>
      </c>
      <c r="J163" s="106">
        <v>0</v>
      </c>
      <c r="K163" s="28">
        <v>0</v>
      </c>
      <c r="L163" s="28">
        <v>0</v>
      </c>
      <c r="M163" s="28">
        <v>0</v>
      </c>
      <c r="N163" s="42">
        <f t="shared" si="17"/>
        <v>0</v>
      </c>
      <c r="O163" s="177">
        <f t="shared" si="18"/>
        <v>0</v>
      </c>
    </row>
    <row r="164" spans="1:15" x14ac:dyDescent="0.3">
      <c r="A164" s="105" t="s">
        <v>721</v>
      </c>
      <c r="B164" s="106">
        <v>0</v>
      </c>
      <c r="C164" s="28">
        <v>0</v>
      </c>
      <c r="D164" s="28">
        <v>0</v>
      </c>
      <c r="E164" s="28">
        <v>0</v>
      </c>
      <c r="F164" s="42">
        <f t="shared" si="15"/>
        <v>0</v>
      </c>
      <c r="G164" s="177">
        <f t="shared" si="16"/>
        <v>0</v>
      </c>
      <c r="I164" s="105" t="s">
        <v>721</v>
      </c>
      <c r="J164" s="106">
        <v>0</v>
      </c>
      <c r="K164" s="28">
        <v>0</v>
      </c>
      <c r="L164" s="28">
        <v>0</v>
      </c>
      <c r="M164" s="28">
        <v>0</v>
      </c>
      <c r="N164" s="42">
        <f t="shared" si="17"/>
        <v>0</v>
      </c>
      <c r="O164" s="177">
        <f t="shared" si="18"/>
        <v>0</v>
      </c>
    </row>
    <row r="165" spans="1:15" x14ac:dyDescent="0.3">
      <c r="A165" s="105" t="s">
        <v>722</v>
      </c>
      <c r="B165" s="106">
        <v>0</v>
      </c>
      <c r="C165" s="28">
        <v>0</v>
      </c>
      <c r="D165" s="28">
        <v>0</v>
      </c>
      <c r="E165" s="28">
        <v>0</v>
      </c>
      <c r="F165" s="42">
        <f t="shared" si="15"/>
        <v>0</v>
      </c>
      <c r="G165" s="177">
        <f t="shared" si="16"/>
        <v>0</v>
      </c>
      <c r="I165" s="105" t="s">
        <v>722</v>
      </c>
      <c r="J165" s="106">
        <v>0</v>
      </c>
      <c r="K165" s="28">
        <v>0</v>
      </c>
      <c r="L165" s="28">
        <v>0</v>
      </c>
      <c r="M165" s="28">
        <v>0</v>
      </c>
      <c r="N165" s="42">
        <f t="shared" si="17"/>
        <v>0</v>
      </c>
      <c r="O165" s="177">
        <f t="shared" si="18"/>
        <v>0</v>
      </c>
    </row>
    <row r="166" spans="1:15" x14ac:dyDescent="0.3">
      <c r="A166" s="105" t="s">
        <v>778</v>
      </c>
      <c r="B166" s="106">
        <v>0</v>
      </c>
      <c r="C166" s="28">
        <v>0</v>
      </c>
      <c r="D166" s="28">
        <v>0</v>
      </c>
      <c r="E166" s="28">
        <v>0</v>
      </c>
      <c r="F166" s="42">
        <f t="shared" si="15"/>
        <v>0</v>
      </c>
      <c r="G166" s="177">
        <f t="shared" si="16"/>
        <v>0</v>
      </c>
      <c r="I166" s="105" t="s">
        <v>778</v>
      </c>
      <c r="J166" s="106">
        <v>0</v>
      </c>
      <c r="K166" s="28">
        <v>0</v>
      </c>
      <c r="L166" s="28">
        <v>0</v>
      </c>
      <c r="M166" s="28">
        <v>0</v>
      </c>
      <c r="N166" s="42">
        <f t="shared" si="17"/>
        <v>0</v>
      </c>
      <c r="O166" s="177">
        <f t="shared" si="18"/>
        <v>0</v>
      </c>
    </row>
    <row r="167" spans="1:15" x14ac:dyDescent="0.3">
      <c r="A167" s="105" t="s">
        <v>1143</v>
      </c>
      <c r="B167" s="106">
        <v>0</v>
      </c>
      <c r="C167" s="28">
        <v>0</v>
      </c>
      <c r="D167" s="28">
        <v>0</v>
      </c>
      <c r="E167" s="28">
        <v>0</v>
      </c>
      <c r="F167" s="42">
        <f t="shared" si="15"/>
        <v>0</v>
      </c>
      <c r="G167" s="177">
        <f t="shared" si="16"/>
        <v>0</v>
      </c>
      <c r="I167" s="105" t="s">
        <v>1143</v>
      </c>
      <c r="J167" s="106">
        <v>0</v>
      </c>
      <c r="K167" s="28">
        <v>0</v>
      </c>
      <c r="L167" s="28">
        <v>0</v>
      </c>
      <c r="M167" s="28">
        <v>0</v>
      </c>
      <c r="N167" s="42">
        <f t="shared" si="17"/>
        <v>0</v>
      </c>
      <c r="O167" s="177">
        <f t="shared" si="18"/>
        <v>0</v>
      </c>
    </row>
    <row r="168" spans="1:15" x14ac:dyDescent="0.3">
      <c r="A168" s="105" t="s">
        <v>723</v>
      </c>
      <c r="B168" s="106">
        <v>0</v>
      </c>
      <c r="C168" s="28">
        <v>0</v>
      </c>
      <c r="D168" s="28">
        <v>0</v>
      </c>
      <c r="E168" s="28">
        <v>0</v>
      </c>
      <c r="F168" s="42">
        <f t="shared" si="15"/>
        <v>0</v>
      </c>
      <c r="G168" s="177">
        <f t="shared" si="16"/>
        <v>0</v>
      </c>
      <c r="I168" s="105" t="s">
        <v>723</v>
      </c>
      <c r="J168" s="106">
        <v>0</v>
      </c>
      <c r="K168" s="28">
        <v>0</v>
      </c>
      <c r="L168" s="28">
        <v>0</v>
      </c>
      <c r="M168" s="28">
        <v>0</v>
      </c>
      <c r="N168" s="42">
        <f t="shared" si="17"/>
        <v>0</v>
      </c>
      <c r="O168" s="177">
        <f t="shared" si="18"/>
        <v>0</v>
      </c>
    </row>
    <row r="169" spans="1:15" x14ac:dyDescent="0.3">
      <c r="A169" s="105" t="s">
        <v>1144</v>
      </c>
      <c r="B169" s="106">
        <v>0</v>
      </c>
      <c r="C169" s="28">
        <v>0</v>
      </c>
      <c r="D169" s="28">
        <v>0</v>
      </c>
      <c r="E169" s="28">
        <v>0</v>
      </c>
      <c r="F169" s="42">
        <f t="shared" si="15"/>
        <v>0</v>
      </c>
      <c r="G169" s="177">
        <f t="shared" si="16"/>
        <v>0</v>
      </c>
      <c r="I169" s="105" t="s">
        <v>1144</v>
      </c>
      <c r="J169" s="106">
        <v>0</v>
      </c>
      <c r="K169" s="28">
        <v>0</v>
      </c>
      <c r="L169" s="28">
        <v>0</v>
      </c>
      <c r="M169" s="28">
        <v>0</v>
      </c>
      <c r="N169" s="42">
        <f t="shared" si="17"/>
        <v>0</v>
      </c>
      <c r="O169" s="177">
        <f t="shared" si="18"/>
        <v>0</v>
      </c>
    </row>
    <row r="170" spans="1:15" x14ac:dyDescent="0.3">
      <c r="A170" s="105" t="s">
        <v>779</v>
      </c>
      <c r="B170" s="106">
        <v>0</v>
      </c>
      <c r="C170" s="28">
        <v>0</v>
      </c>
      <c r="D170" s="28">
        <v>0</v>
      </c>
      <c r="E170" s="28">
        <v>0</v>
      </c>
      <c r="F170" s="42">
        <f t="shared" si="15"/>
        <v>0</v>
      </c>
      <c r="G170" s="177">
        <f t="shared" si="16"/>
        <v>0</v>
      </c>
      <c r="I170" s="105" t="s">
        <v>779</v>
      </c>
      <c r="J170" s="106">
        <v>0</v>
      </c>
      <c r="K170" s="28">
        <v>0</v>
      </c>
      <c r="L170" s="28">
        <v>0</v>
      </c>
      <c r="M170" s="28">
        <v>0</v>
      </c>
      <c r="N170" s="42">
        <f t="shared" si="17"/>
        <v>0</v>
      </c>
      <c r="O170" s="177">
        <f t="shared" si="18"/>
        <v>0</v>
      </c>
    </row>
    <row r="171" spans="1:15" x14ac:dyDescent="0.3">
      <c r="A171" s="105" t="s">
        <v>724</v>
      </c>
      <c r="B171" s="106">
        <v>0</v>
      </c>
      <c r="C171" s="28">
        <v>0</v>
      </c>
      <c r="D171" s="28">
        <v>0</v>
      </c>
      <c r="E171" s="28">
        <v>0</v>
      </c>
      <c r="F171" s="42">
        <f t="shared" si="15"/>
        <v>0</v>
      </c>
      <c r="G171" s="177">
        <f t="shared" si="16"/>
        <v>0</v>
      </c>
      <c r="I171" s="105" t="s">
        <v>724</v>
      </c>
      <c r="J171" s="106">
        <v>0</v>
      </c>
      <c r="K171" s="28">
        <v>0</v>
      </c>
      <c r="L171" s="28">
        <v>0</v>
      </c>
      <c r="M171" s="28">
        <v>0</v>
      </c>
      <c r="N171" s="42">
        <f t="shared" si="17"/>
        <v>0</v>
      </c>
      <c r="O171" s="177">
        <f t="shared" si="18"/>
        <v>0</v>
      </c>
    </row>
    <row r="172" spans="1:15" x14ac:dyDescent="0.3">
      <c r="A172" s="105" t="s">
        <v>725</v>
      </c>
      <c r="B172" s="106">
        <v>0</v>
      </c>
      <c r="C172" s="28">
        <v>0</v>
      </c>
      <c r="D172" s="28">
        <v>0</v>
      </c>
      <c r="E172" s="28">
        <v>0</v>
      </c>
      <c r="F172" s="42">
        <f t="shared" si="15"/>
        <v>0</v>
      </c>
      <c r="G172" s="177">
        <f t="shared" si="16"/>
        <v>0</v>
      </c>
      <c r="I172" s="105" t="s">
        <v>725</v>
      </c>
      <c r="J172" s="106">
        <v>0</v>
      </c>
      <c r="K172" s="28">
        <v>0</v>
      </c>
      <c r="L172" s="28">
        <v>0</v>
      </c>
      <c r="M172" s="28">
        <v>0</v>
      </c>
      <c r="N172" s="42">
        <f t="shared" si="17"/>
        <v>0</v>
      </c>
      <c r="O172" s="177">
        <f t="shared" si="18"/>
        <v>0</v>
      </c>
    </row>
    <row r="173" spans="1:15" x14ac:dyDescent="0.3">
      <c r="A173" s="105" t="s">
        <v>1145</v>
      </c>
      <c r="B173" s="106">
        <v>0</v>
      </c>
      <c r="C173" s="28">
        <v>0</v>
      </c>
      <c r="D173" s="28">
        <v>0</v>
      </c>
      <c r="E173" s="28">
        <v>0</v>
      </c>
      <c r="F173" s="42">
        <f t="shared" si="15"/>
        <v>0</v>
      </c>
      <c r="G173" s="177">
        <f t="shared" si="16"/>
        <v>0</v>
      </c>
      <c r="I173" s="105" t="s">
        <v>1145</v>
      </c>
      <c r="J173" s="106">
        <v>0</v>
      </c>
      <c r="K173" s="28">
        <v>0</v>
      </c>
      <c r="L173" s="28">
        <v>0</v>
      </c>
      <c r="M173" s="28">
        <v>0</v>
      </c>
      <c r="N173" s="42">
        <f t="shared" si="17"/>
        <v>0</v>
      </c>
      <c r="O173" s="177">
        <f t="shared" si="18"/>
        <v>0</v>
      </c>
    </row>
    <row r="174" spans="1:15" x14ac:dyDescent="0.3">
      <c r="A174" s="105" t="s">
        <v>1146</v>
      </c>
      <c r="B174" s="106">
        <v>0</v>
      </c>
      <c r="C174" s="28">
        <v>0</v>
      </c>
      <c r="D174" s="28">
        <v>0</v>
      </c>
      <c r="E174" s="28">
        <v>0</v>
      </c>
      <c r="F174" s="42">
        <f t="shared" si="15"/>
        <v>0</v>
      </c>
      <c r="G174" s="177">
        <f t="shared" si="16"/>
        <v>0</v>
      </c>
      <c r="I174" s="105" t="s">
        <v>1146</v>
      </c>
      <c r="J174" s="106">
        <v>0</v>
      </c>
      <c r="K174" s="28">
        <v>0</v>
      </c>
      <c r="L174" s="28">
        <v>0</v>
      </c>
      <c r="M174" s="28">
        <v>0</v>
      </c>
      <c r="N174" s="42">
        <f t="shared" si="17"/>
        <v>0</v>
      </c>
      <c r="O174" s="177">
        <f t="shared" si="18"/>
        <v>0</v>
      </c>
    </row>
    <row r="175" spans="1:15" x14ac:dyDescent="0.3">
      <c r="A175" s="105" t="s">
        <v>780</v>
      </c>
      <c r="B175" s="106">
        <v>0</v>
      </c>
      <c r="C175" s="28">
        <v>0</v>
      </c>
      <c r="D175" s="28">
        <v>0</v>
      </c>
      <c r="E175" s="28">
        <v>0</v>
      </c>
      <c r="F175" s="42">
        <f t="shared" si="15"/>
        <v>0</v>
      </c>
      <c r="G175" s="177">
        <f t="shared" si="16"/>
        <v>0</v>
      </c>
      <c r="I175" s="105" t="s">
        <v>780</v>
      </c>
      <c r="J175" s="106">
        <v>0</v>
      </c>
      <c r="K175" s="28">
        <v>0</v>
      </c>
      <c r="L175" s="28">
        <v>0</v>
      </c>
      <c r="M175" s="28">
        <v>0</v>
      </c>
      <c r="N175" s="42">
        <f t="shared" si="17"/>
        <v>0</v>
      </c>
      <c r="O175" s="177">
        <f t="shared" si="18"/>
        <v>0</v>
      </c>
    </row>
    <row r="176" spans="1:15" x14ac:dyDescent="0.3">
      <c r="A176" s="105" t="s">
        <v>726</v>
      </c>
      <c r="B176" s="106">
        <v>0</v>
      </c>
      <c r="C176" s="28">
        <v>0</v>
      </c>
      <c r="D176" s="28">
        <v>0</v>
      </c>
      <c r="E176" s="28">
        <v>0</v>
      </c>
      <c r="F176" s="42">
        <f t="shared" si="15"/>
        <v>0</v>
      </c>
      <c r="G176" s="177">
        <f t="shared" si="16"/>
        <v>0</v>
      </c>
      <c r="I176" s="105" t="s">
        <v>726</v>
      </c>
      <c r="J176" s="106">
        <v>0</v>
      </c>
      <c r="K176" s="28">
        <v>0</v>
      </c>
      <c r="L176" s="28">
        <v>0</v>
      </c>
      <c r="M176" s="28">
        <v>0</v>
      </c>
      <c r="N176" s="42">
        <f t="shared" si="17"/>
        <v>0</v>
      </c>
      <c r="O176" s="177">
        <f t="shared" si="18"/>
        <v>0</v>
      </c>
    </row>
    <row r="177" spans="1:15" x14ac:dyDescent="0.3">
      <c r="A177" s="105" t="s">
        <v>727</v>
      </c>
      <c r="B177" s="106">
        <v>0</v>
      </c>
      <c r="C177" s="28">
        <v>0</v>
      </c>
      <c r="D177" s="28">
        <v>0</v>
      </c>
      <c r="E177" s="28">
        <v>0</v>
      </c>
      <c r="F177" s="42">
        <f t="shared" si="15"/>
        <v>0</v>
      </c>
      <c r="G177" s="177">
        <f t="shared" si="16"/>
        <v>0</v>
      </c>
      <c r="I177" s="105" t="s">
        <v>727</v>
      </c>
      <c r="J177" s="106">
        <v>0</v>
      </c>
      <c r="K177" s="28">
        <v>0</v>
      </c>
      <c r="L177" s="28">
        <v>0</v>
      </c>
      <c r="M177" s="28">
        <v>0</v>
      </c>
      <c r="N177" s="42">
        <f t="shared" si="17"/>
        <v>0</v>
      </c>
      <c r="O177" s="177">
        <f t="shared" si="18"/>
        <v>0</v>
      </c>
    </row>
    <row r="178" spans="1:15" x14ac:dyDescent="0.3">
      <c r="A178" s="105" t="s">
        <v>781</v>
      </c>
      <c r="B178" s="106">
        <v>0</v>
      </c>
      <c r="C178" s="28">
        <v>0</v>
      </c>
      <c r="D178" s="28">
        <v>0</v>
      </c>
      <c r="E178" s="28">
        <v>0</v>
      </c>
      <c r="F178" s="42">
        <f t="shared" si="15"/>
        <v>0</v>
      </c>
      <c r="G178" s="177">
        <f t="shared" si="16"/>
        <v>0</v>
      </c>
      <c r="I178" s="105" t="s">
        <v>781</v>
      </c>
      <c r="J178" s="106">
        <v>0</v>
      </c>
      <c r="K178" s="28">
        <v>0</v>
      </c>
      <c r="L178" s="28">
        <v>0</v>
      </c>
      <c r="M178" s="28">
        <v>0</v>
      </c>
      <c r="N178" s="42">
        <f t="shared" si="17"/>
        <v>0</v>
      </c>
      <c r="O178" s="177">
        <f t="shared" si="18"/>
        <v>0</v>
      </c>
    </row>
    <row r="179" spans="1:15" x14ac:dyDescent="0.3">
      <c r="A179" s="105" t="s">
        <v>728</v>
      </c>
      <c r="B179" s="106">
        <v>0</v>
      </c>
      <c r="C179" s="28">
        <v>0</v>
      </c>
      <c r="D179" s="28">
        <v>0</v>
      </c>
      <c r="E179" s="28">
        <v>0</v>
      </c>
      <c r="F179" s="42">
        <f t="shared" si="15"/>
        <v>0</v>
      </c>
      <c r="G179" s="177">
        <f t="shared" si="16"/>
        <v>0</v>
      </c>
      <c r="I179" s="105" t="s">
        <v>728</v>
      </c>
      <c r="J179" s="106">
        <v>0</v>
      </c>
      <c r="K179" s="28">
        <v>0</v>
      </c>
      <c r="L179" s="28">
        <v>0</v>
      </c>
      <c r="M179" s="28">
        <v>0</v>
      </c>
      <c r="N179" s="42">
        <f t="shared" si="17"/>
        <v>0</v>
      </c>
      <c r="O179" s="177">
        <f t="shared" si="18"/>
        <v>0</v>
      </c>
    </row>
    <row r="180" spans="1:15" x14ac:dyDescent="0.3">
      <c r="A180" s="105" t="s">
        <v>729</v>
      </c>
      <c r="B180" s="106">
        <v>0</v>
      </c>
      <c r="C180" s="28">
        <v>0</v>
      </c>
      <c r="D180" s="28">
        <v>0</v>
      </c>
      <c r="E180" s="28">
        <v>0</v>
      </c>
      <c r="F180" s="42">
        <f t="shared" si="15"/>
        <v>0</v>
      </c>
      <c r="G180" s="177">
        <f t="shared" si="16"/>
        <v>0</v>
      </c>
      <c r="I180" s="105" t="s">
        <v>729</v>
      </c>
      <c r="J180" s="106">
        <v>0</v>
      </c>
      <c r="K180" s="28">
        <v>0</v>
      </c>
      <c r="L180" s="28">
        <v>0</v>
      </c>
      <c r="M180" s="28">
        <v>0</v>
      </c>
      <c r="N180" s="42">
        <f t="shared" si="17"/>
        <v>0</v>
      </c>
      <c r="O180" s="177">
        <f t="shared" si="18"/>
        <v>0</v>
      </c>
    </row>
    <row r="181" spans="1:15" x14ac:dyDescent="0.3">
      <c r="A181" s="105" t="s">
        <v>1147</v>
      </c>
      <c r="B181" s="106">
        <v>0</v>
      </c>
      <c r="C181" s="28">
        <v>0</v>
      </c>
      <c r="D181" s="28">
        <v>0</v>
      </c>
      <c r="E181" s="28">
        <v>0</v>
      </c>
      <c r="F181" s="42">
        <f t="shared" si="15"/>
        <v>0</v>
      </c>
      <c r="G181" s="177">
        <f t="shared" si="16"/>
        <v>0</v>
      </c>
      <c r="I181" s="105" t="s">
        <v>1147</v>
      </c>
      <c r="J181" s="106">
        <v>0</v>
      </c>
      <c r="K181" s="28">
        <v>0</v>
      </c>
      <c r="L181" s="28">
        <v>0</v>
      </c>
      <c r="M181" s="28">
        <v>0</v>
      </c>
      <c r="N181" s="42">
        <f t="shared" si="17"/>
        <v>0</v>
      </c>
      <c r="O181" s="177">
        <f t="shared" si="18"/>
        <v>0</v>
      </c>
    </row>
    <row r="182" spans="1:15" x14ac:dyDescent="0.3">
      <c r="A182" s="105" t="s">
        <v>730</v>
      </c>
      <c r="B182" s="106">
        <v>0</v>
      </c>
      <c r="C182" s="28">
        <v>0</v>
      </c>
      <c r="D182" s="28">
        <v>0</v>
      </c>
      <c r="E182" s="28">
        <v>0</v>
      </c>
      <c r="F182" s="42">
        <f t="shared" si="15"/>
        <v>0</v>
      </c>
      <c r="G182" s="177">
        <f t="shared" si="16"/>
        <v>0</v>
      </c>
      <c r="I182" s="105" t="s">
        <v>730</v>
      </c>
      <c r="J182" s="106">
        <v>0</v>
      </c>
      <c r="K182" s="28">
        <v>0</v>
      </c>
      <c r="L182" s="28">
        <v>0</v>
      </c>
      <c r="M182" s="28">
        <v>0</v>
      </c>
      <c r="N182" s="42">
        <f t="shared" si="17"/>
        <v>0</v>
      </c>
      <c r="O182" s="177">
        <f t="shared" si="18"/>
        <v>0</v>
      </c>
    </row>
    <row r="183" spans="1:15" x14ac:dyDescent="0.3">
      <c r="A183" s="105" t="s">
        <v>731</v>
      </c>
      <c r="B183" s="106">
        <v>0</v>
      </c>
      <c r="C183" s="28">
        <v>0</v>
      </c>
      <c r="D183" s="28">
        <v>0</v>
      </c>
      <c r="E183" s="28">
        <v>0</v>
      </c>
      <c r="F183" s="42">
        <f t="shared" si="15"/>
        <v>0</v>
      </c>
      <c r="G183" s="177">
        <f t="shared" si="16"/>
        <v>0</v>
      </c>
      <c r="I183" s="105" t="s">
        <v>731</v>
      </c>
      <c r="J183" s="106">
        <v>0</v>
      </c>
      <c r="K183" s="28">
        <v>0</v>
      </c>
      <c r="L183" s="28">
        <v>0</v>
      </c>
      <c r="M183" s="28">
        <v>0</v>
      </c>
      <c r="N183" s="42">
        <f t="shared" si="17"/>
        <v>0</v>
      </c>
      <c r="O183" s="177">
        <f t="shared" si="18"/>
        <v>0</v>
      </c>
    </row>
    <row r="184" spans="1:15" x14ac:dyDescent="0.3">
      <c r="A184" s="105" t="s">
        <v>732</v>
      </c>
      <c r="B184" s="106">
        <v>0</v>
      </c>
      <c r="C184" s="28">
        <v>0</v>
      </c>
      <c r="D184" s="28">
        <v>0</v>
      </c>
      <c r="E184" s="28">
        <v>0</v>
      </c>
      <c r="F184" s="42">
        <f t="shared" si="15"/>
        <v>0</v>
      </c>
      <c r="G184" s="177">
        <f t="shared" si="16"/>
        <v>0</v>
      </c>
      <c r="I184" s="105" t="s">
        <v>732</v>
      </c>
      <c r="J184" s="106">
        <v>0</v>
      </c>
      <c r="K184" s="28">
        <v>0</v>
      </c>
      <c r="L184" s="28">
        <v>0</v>
      </c>
      <c r="M184" s="28">
        <v>0</v>
      </c>
      <c r="N184" s="42">
        <f t="shared" si="17"/>
        <v>0</v>
      </c>
      <c r="O184" s="177">
        <f t="shared" si="18"/>
        <v>0</v>
      </c>
    </row>
    <row r="185" spans="1:15" x14ac:dyDescent="0.3">
      <c r="A185" s="105" t="s">
        <v>1148</v>
      </c>
      <c r="B185" s="106">
        <v>0</v>
      </c>
      <c r="C185" s="28">
        <v>0</v>
      </c>
      <c r="D185" s="28">
        <v>0</v>
      </c>
      <c r="E185" s="28">
        <v>0</v>
      </c>
      <c r="F185" s="42">
        <f t="shared" si="15"/>
        <v>0</v>
      </c>
      <c r="G185" s="177">
        <f t="shared" si="16"/>
        <v>0</v>
      </c>
      <c r="I185" s="105" t="s">
        <v>1148</v>
      </c>
      <c r="J185" s="106">
        <v>0</v>
      </c>
      <c r="K185" s="28">
        <v>0</v>
      </c>
      <c r="L185" s="28">
        <v>0</v>
      </c>
      <c r="M185" s="28">
        <v>0</v>
      </c>
      <c r="N185" s="42">
        <f t="shared" si="17"/>
        <v>0</v>
      </c>
      <c r="O185" s="177">
        <f t="shared" si="18"/>
        <v>0</v>
      </c>
    </row>
    <row r="186" spans="1:15" x14ac:dyDescent="0.3">
      <c r="A186" s="105" t="s">
        <v>1149</v>
      </c>
      <c r="B186" s="106">
        <v>0</v>
      </c>
      <c r="C186" s="28">
        <v>0</v>
      </c>
      <c r="D186" s="28">
        <v>0</v>
      </c>
      <c r="E186" s="28">
        <v>0</v>
      </c>
      <c r="F186" s="42">
        <f t="shared" si="15"/>
        <v>0</v>
      </c>
      <c r="G186" s="177">
        <f t="shared" si="16"/>
        <v>0</v>
      </c>
      <c r="I186" s="105" t="s">
        <v>1149</v>
      </c>
      <c r="J186" s="106">
        <v>0</v>
      </c>
      <c r="K186" s="28">
        <v>0</v>
      </c>
      <c r="L186" s="28">
        <v>0</v>
      </c>
      <c r="M186" s="28">
        <v>0</v>
      </c>
      <c r="N186" s="42">
        <f t="shared" si="17"/>
        <v>0</v>
      </c>
      <c r="O186" s="177">
        <f t="shared" si="18"/>
        <v>0</v>
      </c>
    </row>
    <row r="187" spans="1:15" x14ac:dyDescent="0.3">
      <c r="A187" s="105" t="s">
        <v>733</v>
      </c>
      <c r="B187" s="106">
        <v>0</v>
      </c>
      <c r="C187" s="28">
        <v>0</v>
      </c>
      <c r="D187" s="28">
        <v>0</v>
      </c>
      <c r="E187" s="28">
        <v>0</v>
      </c>
      <c r="F187" s="42">
        <f t="shared" si="15"/>
        <v>0</v>
      </c>
      <c r="G187" s="177">
        <f t="shared" si="16"/>
        <v>0</v>
      </c>
      <c r="I187" s="105" t="s">
        <v>733</v>
      </c>
      <c r="J187" s="106">
        <v>0</v>
      </c>
      <c r="K187" s="28">
        <v>0</v>
      </c>
      <c r="L187" s="28">
        <v>0</v>
      </c>
      <c r="M187" s="28">
        <v>0</v>
      </c>
      <c r="N187" s="42">
        <f t="shared" si="17"/>
        <v>0</v>
      </c>
      <c r="O187" s="177">
        <f t="shared" si="18"/>
        <v>0</v>
      </c>
    </row>
    <row r="188" spans="1:15" x14ac:dyDescent="0.3">
      <c r="A188" s="105" t="s">
        <v>734</v>
      </c>
      <c r="B188" s="106">
        <v>0</v>
      </c>
      <c r="C188" s="28">
        <v>0</v>
      </c>
      <c r="D188" s="28">
        <v>0</v>
      </c>
      <c r="E188" s="28">
        <v>0</v>
      </c>
      <c r="F188" s="42">
        <f t="shared" si="15"/>
        <v>0</v>
      </c>
      <c r="G188" s="177">
        <f t="shared" si="16"/>
        <v>0</v>
      </c>
      <c r="I188" s="105" t="s">
        <v>734</v>
      </c>
      <c r="J188" s="106">
        <v>0</v>
      </c>
      <c r="K188" s="28">
        <v>0</v>
      </c>
      <c r="L188" s="28">
        <v>0</v>
      </c>
      <c r="M188" s="28">
        <v>0</v>
      </c>
      <c r="N188" s="42">
        <f t="shared" si="17"/>
        <v>0</v>
      </c>
      <c r="O188" s="177">
        <f t="shared" si="18"/>
        <v>0</v>
      </c>
    </row>
    <row r="189" spans="1:15" x14ac:dyDescent="0.3">
      <c r="A189" s="105" t="s">
        <v>1150</v>
      </c>
      <c r="B189" s="106">
        <v>0</v>
      </c>
      <c r="C189" s="28">
        <v>0</v>
      </c>
      <c r="D189" s="28">
        <v>0</v>
      </c>
      <c r="E189" s="28">
        <v>0</v>
      </c>
      <c r="F189" s="42">
        <f t="shared" si="15"/>
        <v>0</v>
      </c>
      <c r="G189" s="177">
        <f t="shared" si="16"/>
        <v>0</v>
      </c>
      <c r="I189" s="105" t="s">
        <v>1150</v>
      </c>
      <c r="J189" s="106">
        <v>0</v>
      </c>
      <c r="K189" s="28">
        <v>0</v>
      </c>
      <c r="L189" s="28">
        <v>0</v>
      </c>
      <c r="M189" s="28">
        <v>0</v>
      </c>
      <c r="N189" s="42">
        <f t="shared" si="17"/>
        <v>0</v>
      </c>
      <c r="O189" s="177">
        <f t="shared" si="18"/>
        <v>0</v>
      </c>
    </row>
    <row r="190" spans="1:15" x14ac:dyDescent="0.3">
      <c r="A190" s="105" t="s">
        <v>1151</v>
      </c>
      <c r="B190" s="106">
        <v>0</v>
      </c>
      <c r="C190" s="28">
        <v>0</v>
      </c>
      <c r="D190" s="28">
        <v>0</v>
      </c>
      <c r="E190" s="28">
        <v>0</v>
      </c>
      <c r="F190" s="42">
        <f t="shared" si="15"/>
        <v>0</v>
      </c>
      <c r="G190" s="177">
        <f t="shared" si="16"/>
        <v>0</v>
      </c>
      <c r="I190" s="105" t="s">
        <v>1151</v>
      </c>
      <c r="J190" s="106">
        <v>0</v>
      </c>
      <c r="K190" s="28">
        <v>0</v>
      </c>
      <c r="L190" s="28">
        <v>0</v>
      </c>
      <c r="M190" s="28">
        <v>0</v>
      </c>
      <c r="N190" s="42">
        <f t="shared" si="17"/>
        <v>0</v>
      </c>
      <c r="O190" s="177">
        <f t="shared" si="18"/>
        <v>0</v>
      </c>
    </row>
    <row r="191" spans="1:15" x14ac:dyDescent="0.3">
      <c r="A191" s="105" t="s">
        <v>735</v>
      </c>
      <c r="B191" s="106">
        <v>0</v>
      </c>
      <c r="C191" s="28">
        <v>0</v>
      </c>
      <c r="D191" s="28">
        <v>0</v>
      </c>
      <c r="E191" s="28">
        <v>0</v>
      </c>
      <c r="F191" s="42">
        <f t="shared" si="15"/>
        <v>0</v>
      </c>
      <c r="G191" s="177">
        <f t="shared" si="16"/>
        <v>0</v>
      </c>
      <c r="I191" s="105" t="s">
        <v>735</v>
      </c>
      <c r="J191" s="106">
        <v>0</v>
      </c>
      <c r="K191" s="28">
        <v>0</v>
      </c>
      <c r="L191" s="28">
        <v>0</v>
      </c>
      <c r="M191" s="28">
        <v>0</v>
      </c>
      <c r="N191" s="42">
        <f t="shared" si="17"/>
        <v>0</v>
      </c>
      <c r="O191" s="177">
        <f t="shared" si="18"/>
        <v>0</v>
      </c>
    </row>
    <row r="192" spans="1:15" x14ac:dyDescent="0.3">
      <c r="A192" s="105" t="s">
        <v>736</v>
      </c>
      <c r="B192" s="106">
        <v>0</v>
      </c>
      <c r="C192" s="28">
        <v>0</v>
      </c>
      <c r="D192" s="28">
        <v>0</v>
      </c>
      <c r="E192" s="28">
        <v>0</v>
      </c>
      <c r="F192" s="42">
        <f t="shared" si="15"/>
        <v>0</v>
      </c>
      <c r="G192" s="177">
        <f t="shared" si="16"/>
        <v>0</v>
      </c>
      <c r="I192" s="105" t="s">
        <v>736</v>
      </c>
      <c r="J192" s="106">
        <v>0</v>
      </c>
      <c r="K192" s="28">
        <v>0</v>
      </c>
      <c r="L192" s="28">
        <v>0</v>
      </c>
      <c r="M192" s="28">
        <v>0</v>
      </c>
      <c r="N192" s="42">
        <f t="shared" si="17"/>
        <v>0</v>
      </c>
      <c r="O192" s="177">
        <f t="shared" si="18"/>
        <v>0</v>
      </c>
    </row>
    <row r="193" spans="1:15" x14ac:dyDescent="0.3">
      <c r="A193" s="105" t="s">
        <v>1152</v>
      </c>
      <c r="B193" s="106">
        <v>0</v>
      </c>
      <c r="C193" s="28">
        <v>0</v>
      </c>
      <c r="D193" s="28">
        <v>0</v>
      </c>
      <c r="E193" s="28">
        <v>0</v>
      </c>
      <c r="F193" s="42">
        <f t="shared" si="15"/>
        <v>0</v>
      </c>
      <c r="G193" s="177">
        <f t="shared" si="16"/>
        <v>0</v>
      </c>
      <c r="I193" s="105" t="s">
        <v>1152</v>
      </c>
      <c r="J193" s="106">
        <v>0</v>
      </c>
      <c r="K193" s="28">
        <v>0</v>
      </c>
      <c r="L193" s="28">
        <v>0</v>
      </c>
      <c r="M193" s="28">
        <v>0</v>
      </c>
      <c r="N193" s="42">
        <f t="shared" si="17"/>
        <v>0</v>
      </c>
      <c r="O193" s="177">
        <f t="shared" si="18"/>
        <v>0</v>
      </c>
    </row>
    <row r="194" spans="1:15" x14ac:dyDescent="0.3">
      <c r="A194" s="105" t="s">
        <v>1153</v>
      </c>
      <c r="B194" s="106">
        <v>0</v>
      </c>
      <c r="C194" s="28">
        <v>0</v>
      </c>
      <c r="D194" s="28">
        <v>0</v>
      </c>
      <c r="E194" s="28">
        <v>0</v>
      </c>
      <c r="F194" s="42">
        <f t="shared" si="15"/>
        <v>0</v>
      </c>
      <c r="G194" s="177">
        <f t="shared" si="16"/>
        <v>0</v>
      </c>
      <c r="I194" s="105" t="s">
        <v>1153</v>
      </c>
      <c r="J194" s="106">
        <v>0</v>
      </c>
      <c r="K194" s="28">
        <v>0</v>
      </c>
      <c r="L194" s="28">
        <v>0</v>
      </c>
      <c r="M194" s="28">
        <v>0</v>
      </c>
      <c r="N194" s="42">
        <f t="shared" si="17"/>
        <v>0</v>
      </c>
      <c r="O194" s="177">
        <f t="shared" si="18"/>
        <v>0</v>
      </c>
    </row>
    <row r="195" spans="1:15" x14ac:dyDescent="0.3">
      <c r="A195" s="105" t="s">
        <v>1154</v>
      </c>
      <c r="B195" s="106">
        <v>0</v>
      </c>
      <c r="C195" s="28">
        <v>0</v>
      </c>
      <c r="D195" s="28">
        <v>0</v>
      </c>
      <c r="E195" s="28">
        <v>0</v>
      </c>
      <c r="F195" s="42">
        <f t="shared" si="15"/>
        <v>0</v>
      </c>
      <c r="G195" s="177">
        <f t="shared" si="16"/>
        <v>0</v>
      </c>
      <c r="I195" s="105" t="s">
        <v>1154</v>
      </c>
      <c r="J195" s="106">
        <v>0</v>
      </c>
      <c r="K195" s="28">
        <v>0</v>
      </c>
      <c r="L195" s="28">
        <v>0</v>
      </c>
      <c r="M195" s="28">
        <v>0</v>
      </c>
      <c r="N195" s="42">
        <f t="shared" si="17"/>
        <v>0</v>
      </c>
      <c r="O195" s="177">
        <f t="shared" si="18"/>
        <v>0</v>
      </c>
    </row>
    <row r="196" spans="1:15" x14ac:dyDescent="0.3">
      <c r="A196" s="105" t="s">
        <v>1155</v>
      </c>
      <c r="B196" s="106">
        <v>0</v>
      </c>
      <c r="C196" s="28">
        <v>0</v>
      </c>
      <c r="D196" s="28">
        <v>0</v>
      </c>
      <c r="E196" s="28">
        <v>0</v>
      </c>
      <c r="F196" s="42">
        <f t="shared" si="15"/>
        <v>0</v>
      </c>
      <c r="G196" s="177">
        <f t="shared" si="16"/>
        <v>0</v>
      </c>
      <c r="I196" s="105" t="s">
        <v>1155</v>
      </c>
      <c r="J196" s="106">
        <v>0</v>
      </c>
      <c r="K196" s="28">
        <v>0</v>
      </c>
      <c r="L196" s="28">
        <v>0</v>
      </c>
      <c r="M196" s="28">
        <v>0</v>
      </c>
      <c r="N196" s="42">
        <f t="shared" si="17"/>
        <v>0</v>
      </c>
      <c r="O196" s="177">
        <f t="shared" si="18"/>
        <v>0</v>
      </c>
    </row>
    <row r="197" spans="1:15" x14ac:dyDescent="0.3">
      <c r="A197" s="105" t="s">
        <v>737</v>
      </c>
      <c r="B197" s="106">
        <v>0</v>
      </c>
      <c r="C197" s="28">
        <v>0</v>
      </c>
      <c r="D197" s="28">
        <v>0</v>
      </c>
      <c r="E197" s="28">
        <v>0</v>
      </c>
      <c r="F197" s="42">
        <f t="shared" si="15"/>
        <v>0</v>
      </c>
      <c r="G197" s="177">
        <f t="shared" si="16"/>
        <v>0</v>
      </c>
      <c r="I197" s="105" t="s">
        <v>737</v>
      </c>
      <c r="J197" s="106">
        <v>0</v>
      </c>
      <c r="K197" s="28">
        <v>0</v>
      </c>
      <c r="L197" s="28">
        <v>0</v>
      </c>
      <c r="M197" s="28">
        <v>0</v>
      </c>
      <c r="N197" s="42">
        <f t="shared" si="17"/>
        <v>0</v>
      </c>
      <c r="O197" s="177">
        <f t="shared" si="18"/>
        <v>0</v>
      </c>
    </row>
    <row r="198" spans="1:15" x14ac:dyDescent="0.3">
      <c r="A198" s="105" t="s">
        <v>738</v>
      </c>
      <c r="B198" s="106">
        <v>0</v>
      </c>
      <c r="C198" s="28">
        <v>0</v>
      </c>
      <c r="D198" s="28">
        <v>0</v>
      </c>
      <c r="E198" s="28">
        <v>0</v>
      </c>
      <c r="F198" s="42">
        <f t="shared" si="15"/>
        <v>0</v>
      </c>
      <c r="G198" s="177">
        <f t="shared" si="16"/>
        <v>0</v>
      </c>
      <c r="I198" s="105" t="s">
        <v>738</v>
      </c>
      <c r="J198" s="106">
        <v>0</v>
      </c>
      <c r="K198" s="28">
        <v>0</v>
      </c>
      <c r="L198" s="28">
        <v>0</v>
      </c>
      <c r="M198" s="28">
        <v>0</v>
      </c>
      <c r="N198" s="42">
        <f t="shared" si="17"/>
        <v>0</v>
      </c>
      <c r="O198" s="177">
        <f t="shared" si="18"/>
        <v>0</v>
      </c>
    </row>
    <row r="199" spans="1:15" x14ac:dyDescent="0.3">
      <c r="A199" s="105" t="s">
        <v>782</v>
      </c>
      <c r="B199" s="106">
        <v>0</v>
      </c>
      <c r="C199" s="28">
        <v>0</v>
      </c>
      <c r="D199" s="28">
        <v>0</v>
      </c>
      <c r="E199" s="28">
        <v>0</v>
      </c>
      <c r="F199" s="42">
        <f t="shared" si="15"/>
        <v>0</v>
      </c>
      <c r="G199" s="177">
        <f t="shared" si="16"/>
        <v>0</v>
      </c>
      <c r="I199" s="105" t="s">
        <v>782</v>
      </c>
      <c r="J199" s="106">
        <v>0</v>
      </c>
      <c r="K199" s="28">
        <v>0</v>
      </c>
      <c r="L199" s="28">
        <v>0</v>
      </c>
      <c r="M199" s="28">
        <v>0</v>
      </c>
      <c r="N199" s="42">
        <f t="shared" si="17"/>
        <v>0</v>
      </c>
      <c r="O199" s="177">
        <f t="shared" si="18"/>
        <v>0</v>
      </c>
    </row>
    <row r="200" spans="1:15" x14ac:dyDescent="0.3">
      <c r="A200" s="105" t="s">
        <v>739</v>
      </c>
      <c r="B200" s="106">
        <v>0</v>
      </c>
      <c r="C200" s="28">
        <v>0</v>
      </c>
      <c r="D200" s="28">
        <v>0</v>
      </c>
      <c r="E200" s="28">
        <v>0</v>
      </c>
      <c r="F200" s="42">
        <f t="shared" si="15"/>
        <v>0</v>
      </c>
      <c r="G200" s="177">
        <f t="shared" si="16"/>
        <v>0</v>
      </c>
      <c r="I200" s="105" t="s">
        <v>739</v>
      </c>
      <c r="J200" s="106">
        <v>0</v>
      </c>
      <c r="K200" s="28">
        <v>0</v>
      </c>
      <c r="L200" s="28">
        <v>0</v>
      </c>
      <c r="M200" s="28">
        <v>0</v>
      </c>
      <c r="N200" s="42">
        <f t="shared" si="17"/>
        <v>0</v>
      </c>
      <c r="O200" s="177">
        <f t="shared" si="18"/>
        <v>0</v>
      </c>
    </row>
    <row r="201" spans="1:15" x14ac:dyDescent="0.3">
      <c r="A201" s="105" t="s">
        <v>740</v>
      </c>
      <c r="B201" s="106">
        <v>0</v>
      </c>
      <c r="C201" s="28">
        <v>0</v>
      </c>
      <c r="D201" s="28">
        <v>0</v>
      </c>
      <c r="E201" s="28">
        <v>0</v>
      </c>
      <c r="F201" s="42">
        <f t="shared" si="15"/>
        <v>0</v>
      </c>
      <c r="G201" s="177">
        <f t="shared" si="16"/>
        <v>0</v>
      </c>
      <c r="I201" s="105" t="s">
        <v>740</v>
      </c>
      <c r="J201" s="106">
        <v>0</v>
      </c>
      <c r="K201" s="28">
        <v>0</v>
      </c>
      <c r="L201" s="28">
        <v>0</v>
      </c>
      <c r="M201" s="28">
        <v>0</v>
      </c>
      <c r="N201" s="42">
        <f t="shared" si="17"/>
        <v>0</v>
      </c>
      <c r="O201" s="177">
        <f t="shared" si="18"/>
        <v>0</v>
      </c>
    </row>
    <row r="202" spans="1:15" x14ac:dyDescent="0.3">
      <c r="A202" s="105" t="s">
        <v>1156</v>
      </c>
      <c r="B202" s="106">
        <v>0</v>
      </c>
      <c r="C202" s="28">
        <v>0</v>
      </c>
      <c r="D202" s="28">
        <v>0</v>
      </c>
      <c r="E202" s="28">
        <v>0</v>
      </c>
      <c r="F202" s="42">
        <f t="shared" si="15"/>
        <v>0</v>
      </c>
      <c r="G202" s="177">
        <f t="shared" si="16"/>
        <v>0</v>
      </c>
      <c r="I202" s="105" t="s">
        <v>1156</v>
      </c>
      <c r="J202" s="106">
        <v>0</v>
      </c>
      <c r="K202" s="28">
        <v>0</v>
      </c>
      <c r="L202" s="28">
        <v>0</v>
      </c>
      <c r="M202" s="28">
        <v>0</v>
      </c>
      <c r="N202" s="42">
        <f t="shared" si="17"/>
        <v>0</v>
      </c>
      <c r="O202" s="177">
        <f t="shared" si="18"/>
        <v>0</v>
      </c>
    </row>
    <row r="203" spans="1:15" x14ac:dyDescent="0.3">
      <c r="A203" s="105" t="s">
        <v>923</v>
      </c>
      <c r="B203" s="106">
        <v>0</v>
      </c>
      <c r="C203" s="28">
        <v>0</v>
      </c>
      <c r="D203" s="28">
        <v>0</v>
      </c>
      <c r="E203" s="28">
        <v>0</v>
      </c>
      <c r="F203" s="42">
        <f t="shared" si="15"/>
        <v>0</v>
      </c>
      <c r="G203" s="177">
        <f t="shared" si="16"/>
        <v>0</v>
      </c>
      <c r="I203" s="105" t="s">
        <v>923</v>
      </c>
      <c r="J203" s="106">
        <v>0</v>
      </c>
      <c r="K203" s="28">
        <v>0</v>
      </c>
      <c r="L203" s="28">
        <v>0</v>
      </c>
      <c r="M203" s="28">
        <v>0</v>
      </c>
      <c r="N203" s="42">
        <f t="shared" si="17"/>
        <v>0</v>
      </c>
      <c r="O203" s="177">
        <f t="shared" si="18"/>
        <v>0</v>
      </c>
    </row>
    <row r="204" spans="1:15" x14ac:dyDescent="0.3">
      <c r="A204" s="105" t="s">
        <v>1157</v>
      </c>
      <c r="B204" s="106">
        <v>0</v>
      </c>
      <c r="C204" s="28">
        <v>0</v>
      </c>
      <c r="D204" s="28">
        <v>0</v>
      </c>
      <c r="E204" s="28">
        <v>0</v>
      </c>
      <c r="F204" s="42">
        <f t="shared" si="15"/>
        <v>0</v>
      </c>
      <c r="G204" s="177">
        <f t="shared" si="16"/>
        <v>0</v>
      </c>
      <c r="I204" s="105" t="s">
        <v>1157</v>
      </c>
      <c r="J204" s="106">
        <v>0</v>
      </c>
      <c r="K204" s="28">
        <v>0</v>
      </c>
      <c r="L204" s="28">
        <v>0</v>
      </c>
      <c r="M204" s="28">
        <v>0</v>
      </c>
      <c r="N204" s="42">
        <f t="shared" si="17"/>
        <v>0</v>
      </c>
      <c r="O204" s="177">
        <f t="shared" si="18"/>
        <v>0</v>
      </c>
    </row>
    <row r="205" spans="1:15" x14ac:dyDescent="0.3">
      <c r="A205" s="54" t="s">
        <v>1158</v>
      </c>
      <c r="B205" s="72">
        <v>0</v>
      </c>
      <c r="C205" s="29">
        <v>0</v>
      </c>
      <c r="D205" s="29">
        <v>0</v>
      </c>
      <c r="E205" s="29">
        <v>0</v>
      </c>
      <c r="F205" s="42">
        <f t="shared" si="15"/>
        <v>0</v>
      </c>
      <c r="G205" s="177">
        <f t="shared" si="16"/>
        <v>0</v>
      </c>
      <c r="I205" s="54" t="s">
        <v>1158</v>
      </c>
      <c r="J205" s="72">
        <v>0</v>
      </c>
      <c r="K205" s="29">
        <v>0</v>
      </c>
      <c r="L205" s="29">
        <v>0</v>
      </c>
      <c r="M205" s="29">
        <v>0</v>
      </c>
      <c r="N205" s="42">
        <f t="shared" si="17"/>
        <v>0</v>
      </c>
      <c r="O205" s="177">
        <f t="shared" si="18"/>
        <v>0</v>
      </c>
    </row>
    <row r="206" spans="1:15" x14ac:dyDescent="0.3">
      <c r="A206" s="54" t="s">
        <v>1159</v>
      </c>
      <c r="B206" s="72">
        <v>0</v>
      </c>
      <c r="C206" s="29">
        <v>0</v>
      </c>
      <c r="D206" s="29">
        <v>0</v>
      </c>
      <c r="E206" s="29">
        <v>0</v>
      </c>
      <c r="F206" s="42">
        <f t="shared" si="15"/>
        <v>0</v>
      </c>
      <c r="G206" s="177">
        <f t="shared" si="16"/>
        <v>0</v>
      </c>
      <c r="I206" s="54" t="s">
        <v>1159</v>
      </c>
      <c r="J206" s="72">
        <v>0</v>
      </c>
      <c r="K206" s="29">
        <v>0</v>
      </c>
      <c r="L206" s="29">
        <v>0</v>
      </c>
      <c r="M206" s="29">
        <v>0</v>
      </c>
      <c r="N206" s="42">
        <f t="shared" si="17"/>
        <v>0</v>
      </c>
      <c r="O206" s="177">
        <f t="shared" si="18"/>
        <v>0</v>
      </c>
    </row>
    <row r="207" spans="1:15" x14ac:dyDescent="0.3">
      <c r="A207" s="54" t="s">
        <v>741</v>
      </c>
      <c r="B207" s="72">
        <v>0</v>
      </c>
      <c r="C207" s="29">
        <v>0</v>
      </c>
      <c r="D207" s="29">
        <v>0</v>
      </c>
      <c r="E207" s="29">
        <v>0</v>
      </c>
      <c r="F207" s="42">
        <f t="shared" si="15"/>
        <v>0</v>
      </c>
      <c r="G207" s="177">
        <f t="shared" si="16"/>
        <v>0</v>
      </c>
      <c r="I207" s="54" t="s">
        <v>741</v>
      </c>
      <c r="J207" s="72">
        <v>0</v>
      </c>
      <c r="K207" s="29">
        <v>0</v>
      </c>
      <c r="L207" s="29">
        <v>0</v>
      </c>
      <c r="M207" s="29">
        <v>0</v>
      </c>
      <c r="N207" s="42">
        <f t="shared" si="17"/>
        <v>0</v>
      </c>
      <c r="O207" s="177">
        <f t="shared" si="18"/>
        <v>0</v>
      </c>
    </row>
    <row r="208" spans="1:15" x14ac:dyDescent="0.3">
      <c r="A208" s="54" t="s">
        <v>924</v>
      </c>
      <c r="B208" s="72">
        <v>0</v>
      </c>
      <c r="C208" s="29">
        <v>0</v>
      </c>
      <c r="D208" s="29">
        <v>0</v>
      </c>
      <c r="E208" s="29">
        <v>0</v>
      </c>
      <c r="F208" s="42">
        <f t="shared" si="15"/>
        <v>0</v>
      </c>
      <c r="G208" s="177">
        <f t="shared" si="16"/>
        <v>0</v>
      </c>
      <c r="I208" s="54" t="s">
        <v>924</v>
      </c>
      <c r="J208" s="72">
        <v>0</v>
      </c>
      <c r="K208" s="29">
        <v>0</v>
      </c>
      <c r="L208" s="29">
        <v>0</v>
      </c>
      <c r="M208" s="29">
        <v>0</v>
      </c>
      <c r="N208" s="42">
        <f t="shared" si="17"/>
        <v>0</v>
      </c>
      <c r="O208" s="177">
        <f t="shared" si="18"/>
        <v>0</v>
      </c>
    </row>
    <row r="209" spans="1:15" x14ac:dyDescent="0.3">
      <c r="A209" s="54" t="s">
        <v>1160</v>
      </c>
      <c r="B209" s="72">
        <v>0</v>
      </c>
      <c r="C209" s="29">
        <v>0</v>
      </c>
      <c r="D209" s="29">
        <v>0</v>
      </c>
      <c r="E209" s="29">
        <v>0</v>
      </c>
      <c r="F209" s="42">
        <f t="shared" si="15"/>
        <v>0</v>
      </c>
      <c r="G209" s="177">
        <f t="shared" si="16"/>
        <v>0</v>
      </c>
      <c r="I209" s="54" t="s">
        <v>1160</v>
      </c>
      <c r="J209" s="72">
        <v>0</v>
      </c>
      <c r="K209" s="29">
        <v>0</v>
      </c>
      <c r="L209" s="29">
        <v>0</v>
      </c>
      <c r="M209" s="29">
        <v>0</v>
      </c>
      <c r="N209" s="42">
        <f t="shared" si="17"/>
        <v>0</v>
      </c>
      <c r="O209" s="177">
        <f t="shared" si="18"/>
        <v>0</v>
      </c>
    </row>
    <row r="210" spans="1:15" x14ac:dyDescent="0.3">
      <c r="A210" s="54" t="s">
        <v>742</v>
      </c>
      <c r="B210" s="72">
        <v>0</v>
      </c>
      <c r="C210" s="29">
        <v>0</v>
      </c>
      <c r="D210" s="29">
        <v>0</v>
      </c>
      <c r="E210" s="29">
        <v>0</v>
      </c>
      <c r="F210" s="42">
        <f t="shared" si="15"/>
        <v>0</v>
      </c>
      <c r="G210" s="177">
        <f t="shared" si="16"/>
        <v>0</v>
      </c>
      <c r="I210" s="54" t="s">
        <v>742</v>
      </c>
      <c r="J210" s="72">
        <v>0</v>
      </c>
      <c r="K210" s="29">
        <v>0</v>
      </c>
      <c r="L210" s="29">
        <v>0</v>
      </c>
      <c r="M210" s="29">
        <v>0</v>
      </c>
      <c r="N210" s="42">
        <f t="shared" si="17"/>
        <v>0</v>
      </c>
      <c r="O210" s="177">
        <f t="shared" si="18"/>
        <v>0</v>
      </c>
    </row>
    <row r="211" spans="1:15" x14ac:dyDescent="0.3">
      <c r="A211" s="54" t="s">
        <v>1161</v>
      </c>
      <c r="B211" s="72">
        <v>0</v>
      </c>
      <c r="C211" s="29">
        <v>0</v>
      </c>
      <c r="D211" s="29">
        <v>0</v>
      </c>
      <c r="E211" s="29">
        <v>0</v>
      </c>
      <c r="F211" s="42">
        <f t="shared" ref="F211:F274" si="19">B211-D211</f>
        <v>0</v>
      </c>
      <c r="G211" s="177">
        <f t="shared" ref="G211:G274" si="20">C211-E211</f>
        <v>0</v>
      </c>
      <c r="I211" s="54" t="s">
        <v>1161</v>
      </c>
      <c r="J211" s="72">
        <v>0</v>
      </c>
      <c r="K211" s="29">
        <v>0</v>
      </c>
      <c r="L211" s="29">
        <v>0</v>
      </c>
      <c r="M211" s="29">
        <v>0</v>
      </c>
      <c r="N211" s="42">
        <f t="shared" ref="N211:N274" si="21">J211-L211</f>
        <v>0</v>
      </c>
      <c r="O211" s="177">
        <f t="shared" ref="O211:O274" si="22">K211-M211</f>
        <v>0</v>
      </c>
    </row>
    <row r="212" spans="1:15" x14ac:dyDescent="0.3">
      <c r="A212" s="54" t="s">
        <v>743</v>
      </c>
      <c r="B212" s="72">
        <v>0</v>
      </c>
      <c r="C212" s="29">
        <v>0</v>
      </c>
      <c r="D212" s="29">
        <v>0</v>
      </c>
      <c r="E212" s="29">
        <v>0</v>
      </c>
      <c r="F212" s="42">
        <f t="shared" si="19"/>
        <v>0</v>
      </c>
      <c r="G212" s="177">
        <f t="shared" si="20"/>
        <v>0</v>
      </c>
      <c r="I212" s="54" t="s">
        <v>743</v>
      </c>
      <c r="J212" s="72">
        <v>0</v>
      </c>
      <c r="K212" s="29">
        <v>0</v>
      </c>
      <c r="L212" s="29">
        <v>0</v>
      </c>
      <c r="M212" s="29">
        <v>0</v>
      </c>
      <c r="N212" s="42">
        <f t="shared" si="21"/>
        <v>0</v>
      </c>
      <c r="O212" s="177">
        <f t="shared" si="22"/>
        <v>0</v>
      </c>
    </row>
    <row r="213" spans="1:15" x14ac:dyDescent="0.3">
      <c r="A213" s="54" t="s">
        <v>1162</v>
      </c>
      <c r="B213" s="72">
        <v>0</v>
      </c>
      <c r="C213" s="29">
        <v>0</v>
      </c>
      <c r="D213" s="29">
        <v>0</v>
      </c>
      <c r="E213" s="29">
        <v>0</v>
      </c>
      <c r="F213" s="42">
        <f t="shared" si="19"/>
        <v>0</v>
      </c>
      <c r="G213" s="177">
        <f t="shared" si="20"/>
        <v>0</v>
      </c>
      <c r="I213" s="54" t="s">
        <v>1162</v>
      </c>
      <c r="J213" s="72">
        <v>0</v>
      </c>
      <c r="K213" s="29">
        <v>0</v>
      </c>
      <c r="L213" s="29">
        <v>0</v>
      </c>
      <c r="M213" s="29">
        <v>0</v>
      </c>
      <c r="N213" s="42">
        <f t="shared" si="21"/>
        <v>0</v>
      </c>
      <c r="O213" s="177">
        <f t="shared" si="22"/>
        <v>0</v>
      </c>
    </row>
    <row r="214" spans="1:15" x14ac:dyDescent="0.3">
      <c r="A214" s="54" t="s">
        <v>744</v>
      </c>
      <c r="B214" s="72">
        <v>0</v>
      </c>
      <c r="C214" s="29">
        <v>0</v>
      </c>
      <c r="D214" s="29">
        <v>0</v>
      </c>
      <c r="E214" s="29">
        <v>0</v>
      </c>
      <c r="F214" s="42">
        <f t="shared" si="19"/>
        <v>0</v>
      </c>
      <c r="G214" s="177">
        <f t="shared" si="20"/>
        <v>0</v>
      </c>
      <c r="I214" s="54" t="s">
        <v>744</v>
      </c>
      <c r="J214" s="72">
        <v>0</v>
      </c>
      <c r="K214" s="29">
        <v>0</v>
      </c>
      <c r="L214" s="29">
        <v>0</v>
      </c>
      <c r="M214" s="29">
        <v>0</v>
      </c>
      <c r="N214" s="42">
        <f t="shared" si="21"/>
        <v>0</v>
      </c>
      <c r="O214" s="177">
        <f t="shared" si="22"/>
        <v>0</v>
      </c>
    </row>
    <row r="215" spans="1:15" x14ac:dyDescent="0.3">
      <c r="A215" s="54" t="s">
        <v>745</v>
      </c>
      <c r="B215" s="72">
        <v>0</v>
      </c>
      <c r="C215" s="29">
        <v>0</v>
      </c>
      <c r="D215" s="29">
        <v>0</v>
      </c>
      <c r="E215" s="29">
        <v>0</v>
      </c>
      <c r="F215" s="42">
        <f t="shared" si="19"/>
        <v>0</v>
      </c>
      <c r="G215" s="177">
        <f t="shared" si="20"/>
        <v>0</v>
      </c>
      <c r="I215" s="54" t="s">
        <v>745</v>
      </c>
      <c r="J215" s="72">
        <v>0</v>
      </c>
      <c r="K215" s="29">
        <v>0</v>
      </c>
      <c r="L215" s="29">
        <v>0</v>
      </c>
      <c r="M215" s="29">
        <v>0</v>
      </c>
      <c r="N215" s="42">
        <f t="shared" si="21"/>
        <v>0</v>
      </c>
      <c r="O215" s="177">
        <f t="shared" si="22"/>
        <v>0</v>
      </c>
    </row>
    <row r="216" spans="1:15" x14ac:dyDescent="0.3">
      <c r="A216" s="54" t="s">
        <v>1163</v>
      </c>
      <c r="B216" s="72">
        <v>0</v>
      </c>
      <c r="C216" s="29">
        <v>0</v>
      </c>
      <c r="D216" s="29">
        <v>0</v>
      </c>
      <c r="E216" s="29">
        <v>0</v>
      </c>
      <c r="F216" s="42">
        <f t="shared" si="19"/>
        <v>0</v>
      </c>
      <c r="G216" s="177">
        <f t="shared" si="20"/>
        <v>0</v>
      </c>
      <c r="I216" s="54" t="s">
        <v>1163</v>
      </c>
      <c r="J216" s="72">
        <v>0</v>
      </c>
      <c r="K216" s="29">
        <v>0</v>
      </c>
      <c r="L216" s="29">
        <v>0</v>
      </c>
      <c r="M216" s="29">
        <v>0</v>
      </c>
      <c r="N216" s="42">
        <f t="shared" si="21"/>
        <v>0</v>
      </c>
      <c r="O216" s="177">
        <f t="shared" si="22"/>
        <v>0</v>
      </c>
    </row>
    <row r="217" spans="1:15" x14ac:dyDescent="0.3">
      <c r="A217" s="54" t="s">
        <v>783</v>
      </c>
      <c r="B217" s="72">
        <v>0</v>
      </c>
      <c r="C217" s="29">
        <v>0</v>
      </c>
      <c r="D217" s="29">
        <v>0</v>
      </c>
      <c r="E217" s="29">
        <v>0</v>
      </c>
      <c r="F217" s="42">
        <f t="shared" si="19"/>
        <v>0</v>
      </c>
      <c r="G217" s="177">
        <f t="shared" si="20"/>
        <v>0</v>
      </c>
      <c r="I217" s="54" t="s">
        <v>783</v>
      </c>
      <c r="J217" s="72">
        <v>0</v>
      </c>
      <c r="K217" s="29">
        <v>0</v>
      </c>
      <c r="L217" s="29">
        <v>0</v>
      </c>
      <c r="M217" s="29">
        <v>0</v>
      </c>
      <c r="N217" s="42">
        <f t="shared" si="21"/>
        <v>0</v>
      </c>
      <c r="O217" s="177">
        <f t="shared" si="22"/>
        <v>0</v>
      </c>
    </row>
    <row r="218" spans="1:15" x14ac:dyDescent="0.3">
      <c r="A218" s="54" t="s">
        <v>1164</v>
      </c>
      <c r="B218" s="72">
        <v>0</v>
      </c>
      <c r="C218" s="29">
        <v>0</v>
      </c>
      <c r="D218" s="29">
        <v>0</v>
      </c>
      <c r="E218" s="29">
        <v>0</v>
      </c>
      <c r="F218" s="42">
        <f t="shared" si="19"/>
        <v>0</v>
      </c>
      <c r="G218" s="177">
        <f t="shared" si="20"/>
        <v>0</v>
      </c>
      <c r="I218" s="54" t="s">
        <v>1164</v>
      </c>
      <c r="J218" s="72">
        <v>0</v>
      </c>
      <c r="K218" s="29">
        <v>0</v>
      </c>
      <c r="L218" s="29">
        <v>0</v>
      </c>
      <c r="M218" s="29">
        <v>0</v>
      </c>
      <c r="N218" s="42">
        <f t="shared" si="21"/>
        <v>0</v>
      </c>
      <c r="O218" s="177">
        <f t="shared" si="22"/>
        <v>0</v>
      </c>
    </row>
    <row r="219" spans="1:15" x14ac:dyDescent="0.3">
      <c r="A219" s="54" t="s">
        <v>746</v>
      </c>
      <c r="B219" s="72">
        <v>0</v>
      </c>
      <c r="C219" s="29">
        <v>0</v>
      </c>
      <c r="D219" s="29">
        <v>0</v>
      </c>
      <c r="E219" s="29">
        <v>0</v>
      </c>
      <c r="F219" s="42">
        <f t="shared" si="19"/>
        <v>0</v>
      </c>
      <c r="G219" s="177">
        <f t="shared" si="20"/>
        <v>0</v>
      </c>
      <c r="I219" s="54" t="s">
        <v>746</v>
      </c>
      <c r="J219" s="72">
        <v>0</v>
      </c>
      <c r="K219" s="29">
        <v>0</v>
      </c>
      <c r="L219" s="29">
        <v>0</v>
      </c>
      <c r="M219" s="29">
        <v>0</v>
      </c>
      <c r="N219" s="42">
        <f t="shared" si="21"/>
        <v>0</v>
      </c>
      <c r="O219" s="177">
        <f t="shared" si="22"/>
        <v>0</v>
      </c>
    </row>
    <row r="220" spans="1:15" x14ac:dyDescent="0.3">
      <c r="A220" s="54" t="s">
        <v>747</v>
      </c>
      <c r="B220" s="72">
        <v>0</v>
      </c>
      <c r="C220" s="29">
        <v>0</v>
      </c>
      <c r="D220" s="29">
        <v>0</v>
      </c>
      <c r="E220" s="29">
        <v>0</v>
      </c>
      <c r="F220" s="42">
        <f t="shared" si="19"/>
        <v>0</v>
      </c>
      <c r="G220" s="177">
        <f t="shared" si="20"/>
        <v>0</v>
      </c>
      <c r="I220" s="54" t="s">
        <v>747</v>
      </c>
      <c r="J220" s="72">
        <v>0</v>
      </c>
      <c r="K220" s="29">
        <v>0</v>
      </c>
      <c r="L220" s="29">
        <v>0</v>
      </c>
      <c r="M220" s="29">
        <v>0</v>
      </c>
      <c r="N220" s="42">
        <f t="shared" si="21"/>
        <v>0</v>
      </c>
      <c r="O220" s="177">
        <f t="shared" si="22"/>
        <v>0</v>
      </c>
    </row>
    <row r="221" spans="1:15" x14ac:dyDescent="0.3">
      <c r="A221" s="54" t="s">
        <v>1165</v>
      </c>
      <c r="B221" s="72">
        <v>0</v>
      </c>
      <c r="C221" s="29">
        <v>0</v>
      </c>
      <c r="D221" s="29">
        <v>0</v>
      </c>
      <c r="E221" s="29">
        <v>0</v>
      </c>
      <c r="F221" s="42">
        <f t="shared" si="19"/>
        <v>0</v>
      </c>
      <c r="G221" s="177">
        <f t="shared" si="20"/>
        <v>0</v>
      </c>
      <c r="I221" s="54" t="s">
        <v>1165</v>
      </c>
      <c r="J221" s="72">
        <v>0</v>
      </c>
      <c r="K221" s="29">
        <v>0</v>
      </c>
      <c r="L221" s="29">
        <v>0</v>
      </c>
      <c r="M221" s="29">
        <v>0</v>
      </c>
      <c r="N221" s="42">
        <f t="shared" si="21"/>
        <v>0</v>
      </c>
      <c r="O221" s="177">
        <f t="shared" si="22"/>
        <v>0</v>
      </c>
    </row>
    <row r="222" spans="1:15" x14ac:dyDescent="0.3">
      <c r="A222" s="54" t="s">
        <v>748</v>
      </c>
      <c r="B222" s="72">
        <v>0</v>
      </c>
      <c r="C222" s="29">
        <v>0</v>
      </c>
      <c r="D222" s="29">
        <v>0</v>
      </c>
      <c r="E222" s="29">
        <v>0</v>
      </c>
      <c r="F222" s="42">
        <f t="shared" si="19"/>
        <v>0</v>
      </c>
      <c r="G222" s="177">
        <f t="shared" si="20"/>
        <v>0</v>
      </c>
      <c r="I222" s="54" t="s">
        <v>748</v>
      </c>
      <c r="J222" s="72">
        <v>0</v>
      </c>
      <c r="K222" s="29">
        <v>0</v>
      </c>
      <c r="L222" s="29">
        <v>0</v>
      </c>
      <c r="M222" s="29">
        <v>0</v>
      </c>
      <c r="N222" s="42">
        <f t="shared" si="21"/>
        <v>0</v>
      </c>
      <c r="O222" s="177">
        <f t="shared" si="22"/>
        <v>0</v>
      </c>
    </row>
    <row r="223" spans="1:15" x14ac:dyDescent="0.3">
      <c r="A223" s="54" t="s">
        <v>1166</v>
      </c>
      <c r="B223" s="72">
        <v>0</v>
      </c>
      <c r="C223" s="29">
        <v>0</v>
      </c>
      <c r="D223" s="29">
        <v>0</v>
      </c>
      <c r="E223" s="29">
        <v>0</v>
      </c>
      <c r="F223" s="42">
        <f t="shared" si="19"/>
        <v>0</v>
      </c>
      <c r="G223" s="177">
        <f t="shared" si="20"/>
        <v>0</v>
      </c>
      <c r="I223" s="54" t="s">
        <v>1166</v>
      </c>
      <c r="J223" s="72">
        <v>0</v>
      </c>
      <c r="K223" s="29">
        <v>0</v>
      </c>
      <c r="L223" s="29">
        <v>0</v>
      </c>
      <c r="M223" s="29">
        <v>0</v>
      </c>
      <c r="N223" s="42">
        <f t="shared" si="21"/>
        <v>0</v>
      </c>
      <c r="O223" s="177">
        <f t="shared" si="22"/>
        <v>0</v>
      </c>
    </row>
    <row r="224" spans="1:15" x14ac:dyDescent="0.3">
      <c r="A224" s="54" t="s">
        <v>1167</v>
      </c>
      <c r="B224" s="72">
        <v>0</v>
      </c>
      <c r="C224" s="29">
        <v>0</v>
      </c>
      <c r="D224" s="29">
        <v>0</v>
      </c>
      <c r="E224" s="29">
        <v>0</v>
      </c>
      <c r="F224" s="42">
        <f t="shared" si="19"/>
        <v>0</v>
      </c>
      <c r="G224" s="177">
        <f t="shared" si="20"/>
        <v>0</v>
      </c>
      <c r="I224" s="54" t="s">
        <v>1167</v>
      </c>
      <c r="J224" s="72">
        <v>0</v>
      </c>
      <c r="K224" s="29">
        <v>0</v>
      </c>
      <c r="L224" s="29">
        <v>0</v>
      </c>
      <c r="M224" s="29">
        <v>0</v>
      </c>
      <c r="N224" s="42">
        <f t="shared" si="21"/>
        <v>0</v>
      </c>
      <c r="O224" s="177">
        <f t="shared" si="22"/>
        <v>0</v>
      </c>
    </row>
    <row r="225" spans="1:15" ht="15" customHeight="1" x14ac:dyDescent="0.3">
      <c r="A225" s="54" t="s">
        <v>749</v>
      </c>
      <c r="B225" s="72">
        <v>0</v>
      </c>
      <c r="C225" s="29">
        <v>0</v>
      </c>
      <c r="D225" s="29">
        <v>0</v>
      </c>
      <c r="E225" s="29">
        <v>0</v>
      </c>
      <c r="F225" s="42">
        <f t="shared" si="19"/>
        <v>0</v>
      </c>
      <c r="G225" s="177">
        <f t="shared" si="20"/>
        <v>0</v>
      </c>
      <c r="I225" s="54" t="s">
        <v>749</v>
      </c>
      <c r="J225" s="72">
        <v>0</v>
      </c>
      <c r="K225" s="29">
        <v>0</v>
      </c>
      <c r="L225" s="29">
        <v>0</v>
      </c>
      <c r="M225" s="29">
        <v>0</v>
      </c>
      <c r="N225" s="42">
        <f t="shared" si="21"/>
        <v>0</v>
      </c>
      <c r="O225" s="177">
        <f t="shared" si="22"/>
        <v>0</v>
      </c>
    </row>
    <row r="226" spans="1:15" ht="15" customHeight="1" x14ac:dyDescent="0.3">
      <c r="A226" s="54" t="s">
        <v>1168</v>
      </c>
      <c r="B226" s="72">
        <v>0</v>
      </c>
      <c r="C226" s="29">
        <v>0</v>
      </c>
      <c r="D226" s="29">
        <v>0</v>
      </c>
      <c r="E226" s="29">
        <v>0</v>
      </c>
      <c r="F226" s="42">
        <f t="shared" si="19"/>
        <v>0</v>
      </c>
      <c r="G226" s="177">
        <f t="shared" si="20"/>
        <v>0</v>
      </c>
      <c r="I226" s="54" t="s">
        <v>1168</v>
      </c>
      <c r="J226" s="72">
        <v>0</v>
      </c>
      <c r="K226" s="29">
        <v>0</v>
      </c>
      <c r="L226" s="29">
        <v>0</v>
      </c>
      <c r="M226" s="29">
        <v>0</v>
      </c>
      <c r="N226" s="42">
        <f t="shared" si="21"/>
        <v>0</v>
      </c>
      <c r="O226" s="177">
        <f t="shared" si="22"/>
        <v>0</v>
      </c>
    </row>
    <row r="227" spans="1:15" x14ac:dyDescent="0.3">
      <c r="A227" s="54" t="s">
        <v>750</v>
      </c>
      <c r="B227" s="72">
        <v>0</v>
      </c>
      <c r="C227" s="29">
        <v>0</v>
      </c>
      <c r="D227" s="29">
        <v>0</v>
      </c>
      <c r="E227" s="29">
        <v>0</v>
      </c>
      <c r="F227" s="42">
        <f t="shared" si="19"/>
        <v>0</v>
      </c>
      <c r="G227" s="177">
        <f t="shared" si="20"/>
        <v>0</v>
      </c>
      <c r="I227" s="54" t="s">
        <v>750</v>
      </c>
      <c r="J227" s="72">
        <v>0</v>
      </c>
      <c r="K227" s="29">
        <v>0</v>
      </c>
      <c r="L227" s="29">
        <v>0</v>
      </c>
      <c r="M227" s="29">
        <v>0</v>
      </c>
      <c r="N227" s="42">
        <f t="shared" si="21"/>
        <v>0</v>
      </c>
      <c r="O227" s="177">
        <f t="shared" si="22"/>
        <v>0</v>
      </c>
    </row>
    <row r="228" spans="1:15" x14ac:dyDescent="0.3">
      <c r="A228" s="54" t="s">
        <v>209</v>
      </c>
      <c r="B228" s="72">
        <v>0</v>
      </c>
      <c r="C228" s="29">
        <v>0</v>
      </c>
      <c r="D228" s="29">
        <v>0</v>
      </c>
      <c r="E228" s="29">
        <v>0</v>
      </c>
      <c r="F228" s="42">
        <f t="shared" si="19"/>
        <v>0</v>
      </c>
      <c r="G228" s="177">
        <f t="shared" si="20"/>
        <v>0</v>
      </c>
      <c r="I228" s="54" t="s">
        <v>209</v>
      </c>
      <c r="J228" s="72">
        <v>0</v>
      </c>
      <c r="K228" s="29">
        <v>0</v>
      </c>
      <c r="L228" s="29">
        <v>0</v>
      </c>
      <c r="M228" s="29">
        <v>0</v>
      </c>
      <c r="N228" s="42">
        <f t="shared" si="21"/>
        <v>0</v>
      </c>
      <c r="O228" s="177">
        <f t="shared" si="22"/>
        <v>0</v>
      </c>
    </row>
    <row r="229" spans="1:15" x14ac:dyDescent="0.3">
      <c r="A229" s="54" t="s">
        <v>751</v>
      </c>
      <c r="B229" s="72">
        <v>0</v>
      </c>
      <c r="C229" s="29">
        <v>0</v>
      </c>
      <c r="D229" s="29">
        <v>0</v>
      </c>
      <c r="E229" s="29">
        <v>0</v>
      </c>
      <c r="F229" s="42">
        <f t="shared" si="19"/>
        <v>0</v>
      </c>
      <c r="G229" s="177">
        <f t="shared" si="20"/>
        <v>0</v>
      </c>
      <c r="I229" s="54" t="s">
        <v>751</v>
      </c>
      <c r="J229" s="72">
        <v>0</v>
      </c>
      <c r="K229" s="29">
        <v>0</v>
      </c>
      <c r="L229" s="29">
        <v>0</v>
      </c>
      <c r="M229" s="29">
        <v>0</v>
      </c>
      <c r="N229" s="42">
        <f t="shared" si="21"/>
        <v>0</v>
      </c>
      <c r="O229" s="177">
        <f t="shared" si="22"/>
        <v>0</v>
      </c>
    </row>
    <row r="230" spans="1:15" x14ac:dyDescent="0.3">
      <c r="A230" s="54" t="s">
        <v>752</v>
      </c>
      <c r="B230" s="72">
        <v>0</v>
      </c>
      <c r="C230" s="29">
        <v>0</v>
      </c>
      <c r="D230" s="29">
        <v>0</v>
      </c>
      <c r="E230" s="29">
        <v>0</v>
      </c>
      <c r="F230" s="42">
        <f t="shared" si="19"/>
        <v>0</v>
      </c>
      <c r="G230" s="177">
        <f t="shared" si="20"/>
        <v>0</v>
      </c>
      <c r="I230" s="54" t="s">
        <v>752</v>
      </c>
      <c r="J230" s="72">
        <v>0</v>
      </c>
      <c r="K230" s="29">
        <v>0</v>
      </c>
      <c r="L230" s="29">
        <v>0</v>
      </c>
      <c r="M230" s="29">
        <v>0</v>
      </c>
      <c r="N230" s="42">
        <f t="shared" si="21"/>
        <v>0</v>
      </c>
      <c r="O230" s="177">
        <f t="shared" si="22"/>
        <v>0</v>
      </c>
    </row>
    <row r="231" spans="1:15" x14ac:dyDescent="0.3">
      <c r="A231" s="54" t="s">
        <v>925</v>
      </c>
      <c r="B231" s="72">
        <v>0</v>
      </c>
      <c r="C231" s="29">
        <v>0</v>
      </c>
      <c r="D231" s="29">
        <v>0</v>
      </c>
      <c r="E231" s="29">
        <v>0</v>
      </c>
      <c r="F231" s="42">
        <f t="shared" si="19"/>
        <v>0</v>
      </c>
      <c r="G231" s="177">
        <f t="shared" si="20"/>
        <v>0</v>
      </c>
      <c r="I231" s="54" t="s">
        <v>925</v>
      </c>
      <c r="J231" s="72">
        <v>0</v>
      </c>
      <c r="K231" s="29">
        <v>0</v>
      </c>
      <c r="L231" s="29">
        <v>0</v>
      </c>
      <c r="M231" s="29">
        <v>0</v>
      </c>
      <c r="N231" s="42">
        <f t="shared" si="21"/>
        <v>0</v>
      </c>
      <c r="O231" s="177">
        <f t="shared" si="22"/>
        <v>0</v>
      </c>
    </row>
    <row r="232" spans="1:15" x14ac:dyDescent="0.3">
      <c r="A232" s="54" t="s">
        <v>753</v>
      </c>
      <c r="B232" s="72">
        <v>0</v>
      </c>
      <c r="C232" s="29">
        <v>0</v>
      </c>
      <c r="D232" s="29">
        <v>0</v>
      </c>
      <c r="E232" s="29">
        <v>0</v>
      </c>
      <c r="F232" s="42">
        <f t="shared" si="19"/>
        <v>0</v>
      </c>
      <c r="G232" s="177">
        <f t="shared" si="20"/>
        <v>0</v>
      </c>
      <c r="I232" s="54" t="s">
        <v>753</v>
      </c>
      <c r="J232" s="72">
        <v>0</v>
      </c>
      <c r="K232" s="29">
        <v>0</v>
      </c>
      <c r="L232" s="29">
        <v>0</v>
      </c>
      <c r="M232" s="29">
        <v>0</v>
      </c>
      <c r="N232" s="42">
        <f t="shared" si="21"/>
        <v>0</v>
      </c>
      <c r="O232" s="177">
        <f t="shared" si="22"/>
        <v>0</v>
      </c>
    </row>
    <row r="233" spans="1:15" x14ac:dyDescent="0.3">
      <c r="A233" s="54" t="s">
        <v>754</v>
      </c>
      <c r="B233" s="72">
        <v>0</v>
      </c>
      <c r="C233" s="29">
        <v>0</v>
      </c>
      <c r="D233" s="29">
        <v>0</v>
      </c>
      <c r="E233" s="29">
        <v>0</v>
      </c>
      <c r="F233" s="42">
        <f t="shared" si="19"/>
        <v>0</v>
      </c>
      <c r="G233" s="177">
        <f t="shared" si="20"/>
        <v>0</v>
      </c>
      <c r="I233" s="54" t="s">
        <v>754</v>
      </c>
      <c r="J233" s="72">
        <v>0</v>
      </c>
      <c r="K233" s="29">
        <v>0</v>
      </c>
      <c r="L233" s="29">
        <v>0</v>
      </c>
      <c r="M233" s="29">
        <v>0</v>
      </c>
      <c r="N233" s="42">
        <f t="shared" si="21"/>
        <v>0</v>
      </c>
      <c r="O233" s="177">
        <f t="shared" si="22"/>
        <v>0</v>
      </c>
    </row>
    <row r="234" spans="1:15" x14ac:dyDescent="0.3">
      <c r="A234" s="54" t="s">
        <v>755</v>
      </c>
      <c r="B234" s="72">
        <v>0</v>
      </c>
      <c r="C234" s="29">
        <v>0</v>
      </c>
      <c r="D234" s="29">
        <v>0</v>
      </c>
      <c r="E234" s="29">
        <v>0</v>
      </c>
      <c r="F234" s="42">
        <f t="shared" si="19"/>
        <v>0</v>
      </c>
      <c r="G234" s="177">
        <f t="shared" si="20"/>
        <v>0</v>
      </c>
      <c r="I234" s="54" t="s">
        <v>755</v>
      </c>
      <c r="J234" s="72">
        <v>0</v>
      </c>
      <c r="K234" s="29">
        <v>0</v>
      </c>
      <c r="L234" s="29">
        <v>0</v>
      </c>
      <c r="M234" s="29">
        <v>0</v>
      </c>
      <c r="N234" s="42">
        <f t="shared" si="21"/>
        <v>0</v>
      </c>
      <c r="O234" s="177">
        <f t="shared" si="22"/>
        <v>0</v>
      </c>
    </row>
    <row r="235" spans="1:15" x14ac:dyDescent="0.3">
      <c r="A235" s="54" t="s">
        <v>756</v>
      </c>
      <c r="B235" s="72">
        <v>0</v>
      </c>
      <c r="C235" s="29">
        <v>0</v>
      </c>
      <c r="D235" s="29">
        <v>0</v>
      </c>
      <c r="E235" s="29">
        <v>0</v>
      </c>
      <c r="F235" s="42">
        <f t="shared" si="19"/>
        <v>0</v>
      </c>
      <c r="G235" s="177">
        <f t="shared" si="20"/>
        <v>0</v>
      </c>
      <c r="I235" s="54" t="s">
        <v>756</v>
      </c>
      <c r="J235" s="72">
        <v>0</v>
      </c>
      <c r="K235" s="29">
        <v>0</v>
      </c>
      <c r="L235" s="29">
        <v>0</v>
      </c>
      <c r="M235" s="29">
        <v>0</v>
      </c>
      <c r="N235" s="42">
        <f t="shared" si="21"/>
        <v>0</v>
      </c>
      <c r="O235" s="177">
        <f t="shared" si="22"/>
        <v>0</v>
      </c>
    </row>
    <row r="236" spans="1:15" x14ac:dyDescent="0.3">
      <c r="A236" s="54" t="s">
        <v>784</v>
      </c>
      <c r="B236" s="72">
        <v>0</v>
      </c>
      <c r="C236" s="29">
        <v>0</v>
      </c>
      <c r="D236" s="29">
        <v>0</v>
      </c>
      <c r="E236" s="29">
        <v>0</v>
      </c>
      <c r="F236" s="42">
        <f t="shared" si="19"/>
        <v>0</v>
      </c>
      <c r="G236" s="177">
        <f t="shared" si="20"/>
        <v>0</v>
      </c>
      <c r="I236" s="54" t="s">
        <v>784</v>
      </c>
      <c r="J236" s="72">
        <v>0</v>
      </c>
      <c r="K236" s="29">
        <v>0</v>
      </c>
      <c r="L236" s="29">
        <v>0</v>
      </c>
      <c r="M236" s="29">
        <v>0</v>
      </c>
      <c r="N236" s="42">
        <f t="shared" si="21"/>
        <v>0</v>
      </c>
      <c r="O236" s="177">
        <f t="shared" si="22"/>
        <v>0</v>
      </c>
    </row>
    <row r="237" spans="1:15" x14ac:dyDescent="0.3">
      <c r="A237" s="54" t="s">
        <v>1169</v>
      </c>
      <c r="B237" s="72">
        <v>0</v>
      </c>
      <c r="C237" s="29">
        <v>0</v>
      </c>
      <c r="D237" s="29">
        <v>0</v>
      </c>
      <c r="E237" s="29">
        <v>0</v>
      </c>
      <c r="F237" s="42">
        <f t="shared" si="19"/>
        <v>0</v>
      </c>
      <c r="G237" s="177">
        <f t="shared" si="20"/>
        <v>0</v>
      </c>
      <c r="I237" s="54" t="s">
        <v>1169</v>
      </c>
      <c r="J237" s="72">
        <v>0</v>
      </c>
      <c r="K237" s="29">
        <v>0</v>
      </c>
      <c r="L237" s="29">
        <v>0</v>
      </c>
      <c r="M237" s="29">
        <v>0</v>
      </c>
      <c r="N237" s="42">
        <f t="shared" si="21"/>
        <v>0</v>
      </c>
      <c r="O237" s="177">
        <f t="shared" si="22"/>
        <v>0</v>
      </c>
    </row>
    <row r="238" spans="1:15" x14ac:dyDescent="0.3">
      <c r="A238" s="54" t="s">
        <v>1170</v>
      </c>
      <c r="B238" s="72">
        <v>0</v>
      </c>
      <c r="C238" s="29">
        <v>0</v>
      </c>
      <c r="D238" s="29">
        <v>0</v>
      </c>
      <c r="E238" s="29">
        <v>0</v>
      </c>
      <c r="F238" s="42">
        <f t="shared" si="19"/>
        <v>0</v>
      </c>
      <c r="G238" s="177">
        <f t="shared" si="20"/>
        <v>0</v>
      </c>
      <c r="I238" s="54" t="s">
        <v>1170</v>
      </c>
      <c r="J238" s="72">
        <v>0</v>
      </c>
      <c r="K238" s="29">
        <v>0</v>
      </c>
      <c r="L238" s="29">
        <v>0</v>
      </c>
      <c r="M238" s="29">
        <v>0</v>
      </c>
      <c r="N238" s="42">
        <f t="shared" si="21"/>
        <v>0</v>
      </c>
      <c r="O238" s="177">
        <f t="shared" si="22"/>
        <v>0</v>
      </c>
    </row>
    <row r="239" spans="1:15" x14ac:dyDescent="0.3">
      <c r="A239" s="54" t="s">
        <v>1171</v>
      </c>
      <c r="B239" s="72">
        <v>0</v>
      </c>
      <c r="C239" s="29">
        <v>0</v>
      </c>
      <c r="D239" s="29">
        <v>0</v>
      </c>
      <c r="E239" s="29">
        <v>0</v>
      </c>
      <c r="F239" s="42">
        <f t="shared" si="19"/>
        <v>0</v>
      </c>
      <c r="G239" s="177">
        <f t="shared" si="20"/>
        <v>0</v>
      </c>
      <c r="I239" s="54" t="s">
        <v>1171</v>
      </c>
      <c r="J239" s="72">
        <v>0</v>
      </c>
      <c r="K239" s="29">
        <v>0</v>
      </c>
      <c r="L239" s="29">
        <v>0</v>
      </c>
      <c r="M239" s="29">
        <v>0</v>
      </c>
      <c r="N239" s="42">
        <f t="shared" si="21"/>
        <v>0</v>
      </c>
      <c r="O239" s="177">
        <f t="shared" si="22"/>
        <v>0</v>
      </c>
    </row>
    <row r="240" spans="1:15" x14ac:dyDescent="0.3">
      <c r="A240" s="54" t="s">
        <v>211</v>
      </c>
      <c r="B240" s="72">
        <v>0</v>
      </c>
      <c r="C240" s="29">
        <v>0</v>
      </c>
      <c r="D240" s="29">
        <v>0</v>
      </c>
      <c r="E240" s="29">
        <v>0</v>
      </c>
      <c r="F240" s="42">
        <f t="shared" si="19"/>
        <v>0</v>
      </c>
      <c r="G240" s="177">
        <f t="shared" si="20"/>
        <v>0</v>
      </c>
      <c r="I240" s="54" t="s">
        <v>211</v>
      </c>
      <c r="J240" s="72">
        <v>0</v>
      </c>
      <c r="K240" s="29">
        <v>0</v>
      </c>
      <c r="L240" s="29">
        <v>0</v>
      </c>
      <c r="M240" s="29">
        <v>0</v>
      </c>
      <c r="N240" s="42">
        <f t="shared" si="21"/>
        <v>0</v>
      </c>
      <c r="O240" s="177">
        <f t="shared" si="22"/>
        <v>0</v>
      </c>
    </row>
    <row r="241" spans="1:15" x14ac:dyDescent="0.3">
      <c r="A241" s="54" t="s">
        <v>1172</v>
      </c>
      <c r="B241" s="72">
        <v>0</v>
      </c>
      <c r="C241" s="29">
        <v>0</v>
      </c>
      <c r="D241" s="29">
        <v>0</v>
      </c>
      <c r="E241" s="29">
        <v>0</v>
      </c>
      <c r="F241" s="42">
        <f t="shared" si="19"/>
        <v>0</v>
      </c>
      <c r="G241" s="177">
        <f t="shared" si="20"/>
        <v>0</v>
      </c>
      <c r="I241" s="54" t="s">
        <v>1172</v>
      </c>
      <c r="J241" s="72">
        <v>0</v>
      </c>
      <c r="K241" s="29">
        <v>0</v>
      </c>
      <c r="L241" s="29">
        <v>0</v>
      </c>
      <c r="M241" s="29">
        <v>0</v>
      </c>
      <c r="N241" s="42">
        <f t="shared" si="21"/>
        <v>0</v>
      </c>
      <c r="O241" s="177">
        <f t="shared" si="22"/>
        <v>0</v>
      </c>
    </row>
    <row r="242" spans="1:15" x14ac:dyDescent="0.3">
      <c r="A242" s="54" t="s">
        <v>1173</v>
      </c>
      <c r="B242" s="72">
        <v>0</v>
      </c>
      <c r="C242" s="29">
        <v>0</v>
      </c>
      <c r="D242" s="29">
        <v>0</v>
      </c>
      <c r="E242" s="29">
        <v>0</v>
      </c>
      <c r="F242" s="42">
        <f t="shared" si="19"/>
        <v>0</v>
      </c>
      <c r="G242" s="177">
        <f t="shared" si="20"/>
        <v>0</v>
      </c>
      <c r="I242" s="54" t="s">
        <v>1173</v>
      </c>
      <c r="J242" s="72">
        <v>0</v>
      </c>
      <c r="K242" s="29">
        <v>0</v>
      </c>
      <c r="L242" s="29">
        <v>0</v>
      </c>
      <c r="M242" s="29">
        <v>0</v>
      </c>
      <c r="N242" s="42">
        <f t="shared" si="21"/>
        <v>0</v>
      </c>
      <c r="O242" s="177">
        <f t="shared" si="22"/>
        <v>0</v>
      </c>
    </row>
    <row r="243" spans="1:15" x14ac:dyDescent="0.3">
      <c r="A243" s="54" t="s">
        <v>1174</v>
      </c>
      <c r="B243" s="72">
        <v>0</v>
      </c>
      <c r="C243" s="29">
        <v>0</v>
      </c>
      <c r="D243" s="29">
        <v>0</v>
      </c>
      <c r="E243" s="29">
        <v>0</v>
      </c>
      <c r="F243" s="42">
        <f t="shared" si="19"/>
        <v>0</v>
      </c>
      <c r="G243" s="177">
        <f t="shared" si="20"/>
        <v>0</v>
      </c>
      <c r="I243" s="54" t="s">
        <v>1174</v>
      </c>
      <c r="J243" s="72">
        <v>0</v>
      </c>
      <c r="K243" s="29">
        <v>0</v>
      </c>
      <c r="L243" s="29">
        <v>0</v>
      </c>
      <c r="M243" s="29">
        <v>0</v>
      </c>
      <c r="N243" s="42">
        <f t="shared" si="21"/>
        <v>0</v>
      </c>
      <c r="O243" s="177">
        <f t="shared" si="22"/>
        <v>0</v>
      </c>
    </row>
    <row r="244" spans="1:15" x14ac:dyDescent="0.3">
      <c r="A244" s="54" t="s">
        <v>757</v>
      </c>
      <c r="B244" s="72">
        <v>0</v>
      </c>
      <c r="C244" s="29">
        <v>0</v>
      </c>
      <c r="D244" s="29">
        <v>0</v>
      </c>
      <c r="E244" s="29">
        <v>0</v>
      </c>
      <c r="F244" s="42">
        <f t="shared" si="19"/>
        <v>0</v>
      </c>
      <c r="G244" s="177">
        <f t="shared" si="20"/>
        <v>0</v>
      </c>
      <c r="I244" s="54" t="s">
        <v>757</v>
      </c>
      <c r="J244" s="72">
        <v>0</v>
      </c>
      <c r="K244" s="29">
        <v>0</v>
      </c>
      <c r="L244" s="29">
        <v>0</v>
      </c>
      <c r="M244" s="29">
        <v>0</v>
      </c>
      <c r="N244" s="42">
        <f t="shared" si="21"/>
        <v>0</v>
      </c>
      <c r="O244" s="177">
        <f t="shared" si="22"/>
        <v>0</v>
      </c>
    </row>
    <row r="245" spans="1:15" x14ac:dyDescent="0.3">
      <c r="A245" s="54" t="s">
        <v>758</v>
      </c>
      <c r="B245" s="72">
        <v>0</v>
      </c>
      <c r="C245" s="29">
        <v>0</v>
      </c>
      <c r="D245" s="29">
        <v>0</v>
      </c>
      <c r="E245" s="29">
        <v>0</v>
      </c>
      <c r="F245" s="42">
        <f t="shared" si="19"/>
        <v>0</v>
      </c>
      <c r="G245" s="177">
        <f t="shared" si="20"/>
        <v>0</v>
      </c>
      <c r="I245" s="54" t="s">
        <v>758</v>
      </c>
      <c r="J245" s="72">
        <v>0</v>
      </c>
      <c r="K245" s="29">
        <v>0</v>
      </c>
      <c r="L245" s="29">
        <v>0</v>
      </c>
      <c r="M245" s="29">
        <v>0</v>
      </c>
      <c r="N245" s="42">
        <f t="shared" si="21"/>
        <v>0</v>
      </c>
      <c r="O245" s="177">
        <f t="shared" si="22"/>
        <v>0</v>
      </c>
    </row>
    <row r="246" spans="1:15" x14ac:dyDescent="0.3">
      <c r="A246" s="54" t="s">
        <v>1175</v>
      </c>
      <c r="B246" s="72">
        <v>0</v>
      </c>
      <c r="C246" s="29">
        <v>0</v>
      </c>
      <c r="D246" s="29">
        <v>0</v>
      </c>
      <c r="E246" s="29">
        <v>0</v>
      </c>
      <c r="F246" s="42">
        <f t="shared" si="19"/>
        <v>0</v>
      </c>
      <c r="G246" s="177">
        <f t="shared" si="20"/>
        <v>0</v>
      </c>
      <c r="I246" s="54" t="s">
        <v>1175</v>
      </c>
      <c r="J246" s="72">
        <v>0</v>
      </c>
      <c r="K246" s="29">
        <v>0</v>
      </c>
      <c r="L246" s="29">
        <v>0</v>
      </c>
      <c r="M246" s="29">
        <v>0</v>
      </c>
      <c r="N246" s="42">
        <f t="shared" si="21"/>
        <v>0</v>
      </c>
      <c r="O246" s="177">
        <f t="shared" si="22"/>
        <v>0</v>
      </c>
    </row>
    <row r="247" spans="1:15" x14ac:dyDescent="0.3">
      <c r="A247" s="54" t="s">
        <v>1176</v>
      </c>
      <c r="B247" s="72">
        <v>0</v>
      </c>
      <c r="C247" s="29">
        <v>0</v>
      </c>
      <c r="D247" s="29">
        <v>0</v>
      </c>
      <c r="E247" s="29">
        <v>0</v>
      </c>
      <c r="F247" s="42">
        <f t="shared" si="19"/>
        <v>0</v>
      </c>
      <c r="G247" s="177">
        <f t="shared" si="20"/>
        <v>0</v>
      </c>
      <c r="I247" s="54" t="s">
        <v>1176</v>
      </c>
      <c r="J247" s="72">
        <v>0</v>
      </c>
      <c r="K247" s="29">
        <v>0</v>
      </c>
      <c r="L247" s="29">
        <v>0</v>
      </c>
      <c r="M247" s="29">
        <v>0</v>
      </c>
      <c r="N247" s="42">
        <f t="shared" si="21"/>
        <v>0</v>
      </c>
      <c r="O247" s="177">
        <f t="shared" si="22"/>
        <v>0</v>
      </c>
    </row>
    <row r="248" spans="1:15" x14ac:dyDescent="0.3">
      <c r="A248" s="54" t="s">
        <v>1177</v>
      </c>
      <c r="B248" s="72">
        <v>0</v>
      </c>
      <c r="C248" s="29">
        <v>0</v>
      </c>
      <c r="D248" s="29">
        <v>0</v>
      </c>
      <c r="E248" s="29">
        <v>0</v>
      </c>
      <c r="F248" s="42">
        <f t="shared" si="19"/>
        <v>0</v>
      </c>
      <c r="G248" s="177">
        <f t="shared" si="20"/>
        <v>0</v>
      </c>
      <c r="I248" s="54" t="s">
        <v>1177</v>
      </c>
      <c r="J248" s="72">
        <v>0</v>
      </c>
      <c r="K248" s="29">
        <v>0</v>
      </c>
      <c r="L248" s="29">
        <v>0</v>
      </c>
      <c r="M248" s="29">
        <v>0</v>
      </c>
      <c r="N248" s="42">
        <f t="shared" si="21"/>
        <v>0</v>
      </c>
      <c r="O248" s="177">
        <f t="shared" si="22"/>
        <v>0</v>
      </c>
    </row>
    <row r="249" spans="1:15" x14ac:dyDescent="0.3">
      <c r="A249" s="54" t="s">
        <v>1178</v>
      </c>
      <c r="B249" s="72">
        <v>0</v>
      </c>
      <c r="C249" s="29">
        <v>0</v>
      </c>
      <c r="D249" s="29">
        <v>0</v>
      </c>
      <c r="E249" s="29">
        <v>0</v>
      </c>
      <c r="F249" s="42">
        <f t="shared" si="19"/>
        <v>0</v>
      </c>
      <c r="G249" s="177">
        <f t="shared" si="20"/>
        <v>0</v>
      </c>
      <c r="I249" s="54" t="s">
        <v>1178</v>
      </c>
      <c r="J249" s="72">
        <v>0</v>
      </c>
      <c r="K249" s="29">
        <v>0</v>
      </c>
      <c r="L249" s="29">
        <v>0</v>
      </c>
      <c r="M249" s="29">
        <v>0</v>
      </c>
      <c r="N249" s="42">
        <f t="shared" si="21"/>
        <v>0</v>
      </c>
      <c r="O249" s="177">
        <f t="shared" si="22"/>
        <v>0</v>
      </c>
    </row>
    <row r="250" spans="1:15" x14ac:dyDescent="0.3">
      <c r="A250" s="54" t="s">
        <v>1179</v>
      </c>
      <c r="B250" s="72">
        <v>0</v>
      </c>
      <c r="C250" s="29">
        <v>0</v>
      </c>
      <c r="D250" s="29">
        <v>0</v>
      </c>
      <c r="E250" s="29">
        <v>0</v>
      </c>
      <c r="F250" s="42">
        <f t="shared" si="19"/>
        <v>0</v>
      </c>
      <c r="G250" s="177">
        <f t="shared" si="20"/>
        <v>0</v>
      </c>
      <c r="I250" s="54" t="s">
        <v>1179</v>
      </c>
      <c r="J250" s="72">
        <v>0</v>
      </c>
      <c r="K250" s="29">
        <v>0</v>
      </c>
      <c r="L250" s="29">
        <v>0</v>
      </c>
      <c r="M250" s="29">
        <v>0</v>
      </c>
      <c r="N250" s="42">
        <f t="shared" si="21"/>
        <v>0</v>
      </c>
      <c r="O250" s="177">
        <f t="shared" si="22"/>
        <v>0</v>
      </c>
    </row>
    <row r="251" spans="1:15" x14ac:dyDescent="0.3">
      <c r="A251" s="54" t="s">
        <v>759</v>
      </c>
      <c r="B251" s="72">
        <v>0</v>
      </c>
      <c r="C251" s="29">
        <v>0</v>
      </c>
      <c r="D251" s="29">
        <v>0</v>
      </c>
      <c r="E251" s="29">
        <v>0</v>
      </c>
      <c r="F251" s="42">
        <f t="shared" si="19"/>
        <v>0</v>
      </c>
      <c r="G251" s="177">
        <f t="shared" si="20"/>
        <v>0</v>
      </c>
      <c r="I251" s="54" t="s">
        <v>759</v>
      </c>
      <c r="J251" s="72">
        <v>0</v>
      </c>
      <c r="K251" s="29">
        <v>0</v>
      </c>
      <c r="L251" s="29">
        <v>0</v>
      </c>
      <c r="M251" s="29">
        <v>0</v>
      </c>
      <c r="N251" s="42">
        <f t="shared" si="21"/>
        <v>0</v>
      </c>
      <c r="O251" s="177">
        <f t="shared" si="22"/>
        <v>0</v>
      </c>
    </row>
    <row r="252" spans="1:15" x14ac:dyDescent="0.3">
      <c r="A252" s="54" t="s">
        <v>1180</v>
      </c>
      <c r="B252" s="72">
        <v>0</v>
      </c>
      <c r="C252" s="29">
        <v>0</v>
      </c>
      <c r="D252" s="29">
        <v>0</v>
      </c>
      <c r="E252" s="29">
        <v>0</v>
      </c>
      <c r="F252" s="42">
        <f t="shared" si="19"/>
        <v>0</v>
      </c>
      <c r="G252" s="177">
        <f t="shared" si="20"/>
        <v>0</v>
      </c>
      <c r="I252" s="54" t="s">
        <v>1180</v>
      </c>
      <c r="J252" s="72">
        <v>0</v>
      </c>
      <c r="K252" s="29">
        <v>0</v>
      </c>
      <c r="L252" s="29">
        <v>0</v>
      </c>
      <c r="M252" s="29">
        <v>0</v>
      </c>
      <c r="N252" s="42">
        <f t="shared" si="21"/>
        <v>0</v>
      </c>
      <c r="O252" s="177">
        <f t="shared" si="22"/>
        <v>0</v>
      </c>
    </row>
    <row r="253" spans="1:15" x14ac:dyDescent="0.3">
      <c r="A253" s="54" t="s">
        <v>1181</v>
      </c>
      <c r="B253" s="72">
        <v>0</v>
      </c>
      <c r="C253" s="29">
        <v>0</v>
      </c>
      <c r="D253" s="29">
        <v>0</v>
      </c>
      <c r="E253" s="29">
        <v>0</v>
      </c>
      <c r="F253" s="42">
        <f t="shared" si="19"/>
        <v>0</v>
      </c>
      <c r="G253" s="177">
        <f t="shared" si="20"/>
        <v>0</v>
      </c>
      <c r="I253" s="54" t="s">
        <v>1181</v>
      </c>
      <c r="J253" s="72">
        <v>0</v>
      </c>
      <c r="K253" s="29">
        <v>0</v>
      </c>
      <c r="L253" s="29">
        <v>0</v>
      </c>
      <c r="M253" s="29">
        <v>0</v>
      </c>
      <c r="N253" s="42">
        <f t="shared" si="21"/>
        <v>0</v>
      </c>
      <c r="O253" s="177">
        <f t="shared" si="22"/>
        <v>0</v>
      </c>
    </row>
    <row r="254" spans="1:15" x14ac:dyDescent="0.3">
      <c r="A254" s="54" t="s">
        <v>760</v>
      </c>
      <c r="B254" s="72">
        <v>0</v>
      </c>
      <c r="C254" s="29">
        <v>0</v>
      </c>
      <c r="D254" s="29">
        <v>0</v>
      </c>
      <c r="E254" s="29">
        <v>0</v>
      </c>
      <c r="F254" s="42">
        <f t="shared" si="19"/>
        <v>0</v>
      </c>
      <c r="G254" s="177">
        <f t="shared" si="20"/>
        <v>0</v>
      </c>
      <c r="I254" s="54" t="s">
        <v>760</v>
      </c>
      <c r="J254" s="72">
        <v>0</v>
      </c>
      <c r="K254" s="29">
        <v>0</v>
      </c>
      <c r="L254" s="29">
        <v>0</v>
      </c>
      <c r="M254" s="29">
        <v>0</v>
      </c>
      <c r="N254" s="42">
        <f t="shared" si="21"/>
        <v>0</v>
      </c>
      <c r="O254" s="177">
        <f t="shared" si="22"/>
        <v>0</v>
      </c>
    </row>
    <row r="255" spans="1:15" x14ac:dyDescent="0.3">
      <c r="A255" s="54" t="s">
        <v>761</v>
      </c>
      <c r="B255" s="72">
        <v>0</v>
      </c>
      <c r="C255" s="29">
        <v>0</v>
      </c>
      <c r="D255" s="29">
        <v>0</v>
      </c>
      <c r="E255" s="29">
        <v>0</v>
      </c>
      <c r="F255" s="42">
        <f t="shared" si="19"/>
        <v>0</v>
      </c>
      <c r="G255" s="177">
        <f t="shared" si="20"/>
        <v>0</v>
      </c>
      <c r="I255" s="54" t="s">
        <v>761</v>
      </c>
      <c r="J255" s="72">
        <v>0</v>
      </c>
      <c r="K255" s="29">
        <v>0</v>
      </c>
      <c r="L255" s="29">
        <v>0</v>
      </c>
      <c r="M255" s="29">
        <v>0</v>
      </c>
      <c r="N255" s="42">
        <f t="shared" si="21"/>
        <v>0</v>
      </c>
      <c r="O255" s="177">
        <f t="shared" si="22"/>
        <v>0</v>
      </c>
    </row>
    <row r="256" spans="1:15" x14ac:dyDescent="0.3">
      <c r="A256" s="54" t="s">
        <v>1182</v>
      </c>
      <c r="B256" s="72">
        <v>0</v>
      </c>
      <c r="C256" s="29">
        <v>0</v>
      </c>
      <c r="D256" s="29">
        <v>0</v>
      </c>
      <c r="E256" s="29">
        <v>0</v>
      </c>
      <c r="F256" s="42">
        <f t="shared" si="19"/>
        <v>0</v>
      </c>
      <c r="G256" s="177">
        <f t="shared" si="20"/>
        <v>0</v>
      </c>
      <c r="I256" s="54" t="s">
        <v>1182</v>
      </c>
      <c r="J256" s="72">
        <v>0</v>
      </c>
      <c r="K256" s="29">
        <v>0</v>
      </c>
      <c r="L256" s="29">
        <v>0</v>
      </c>
      <c r="M256" s="29">
        <v>0</v>
      </c>
      <c r="N256" s="42">
        <f t="shared" si="21"/>
        <v>0</v>
      </c>
      <c r="O256" s="177">
        <f t="shared" si="22"/>
        <v>0</v>
      </c>
    </row>
    <row r="257" spans="1:15" x14ac:dyDescent="0.3">
      <c r="A257" s="54" t="s">
        <v>1183</v>
      </c>
      <c r="B257" s="72">
        <v>0</v>
      </c>
      <c r="C257" s="29">
        <v>0</v>
      </c>
      <c r="D257" s="29">
        <v>0</v>
      </c>
      <c r="E257" s="29">
        <v>0</v>
      </c>
      <c r="F257" s="42">
        <f t="shared" si="19"/>
        <v>0</v>
      </c>
      <c r="G257" s="177">
        <f t="shared" si="20"/>
        <v>0</v>
      </c>
      <c r="I257" s="54" t="s">
        <v>1183</v>
      </c>
      <c r="J257" s="72">
        <v>0</v>
      </c>
      <c r="K257" s="29">
        <v>0</v>
      </c>
      <c r="L257" s="29">
        <v>0</v>
      </c>
      <c r="M257" s="29">
        <v>0</v>
      </c>
      <c r="N257" s="42">
        <f t="shared" si="21"/>
        <v>0</v>
      </c>
      <c r="O257" s="177">
        <f t="shared" si="22"/>
        <v>0</v>
      </c>
    </row>
    <row r="258" spans="1:15" x14ac:dyDescent="0.3">
      <c r="A258" s="54" t="s">
        <v>1184</v>
      </c>
      <c r="B258" s="72">
        <v>0</v>
      </c>
      <c r="C258" s="29">
        <v>0</v>
      </c>
      <c r="D258" s="29">
        <v>0</v>
      </c>
      <c r="E258" s="29">
        <v>0</v>
      </c>
      <c r="F258" s="42">
        <f t="shared" si="19"/>
        <v>0</v>
      </c>
      <c r="G258" s="177">
        <f t="shared" si="20"/>
        <v>0</v>
      </c>
      <c r="I258" s="54" t="s">
        <v>1184</v>
      </c>
      <c r="J258" s="72">
        <v>0</v>
      </c>
      <c r="K258" s="29">
        <v>0</v>
      </c>
      <c r="L258" s="29">
        <v>0</v>
      </c>
      <c r="M258" s="29">
        <v>0</v>
      </c>
      <c r="N258" s="42">
        <f t="shared" si="21"/>
        <v>0</v>
      </c>
      <c r="O258" s="177">
        <f t="shared" si="22"/>
        <v>0</v>
      </c>
    </row>
    <row r="259" spans="1:15" x14ac:dyDescent="0.3">
      <c r="A259" s="54" t="s">
        <v>785</v>
      </c>
      <c r="B259" s="72">
        <v>0</v>
      </c>
      <c r="C259" s="29">
        <v>0</v>
      </c>
      <c r="D259" s="29">
        <v>0</v>
      </c>
      <c r="E259" s="29">
        <v>0</v>
      </c>
      <c r="F259" s="42">
        <f t="shared" si="19"/>
        <v>0</v>
      </c>
      <c r="G259" s="177">
        <f t="shared" si="20"/>
        <v>0</v>
      </c>
      <c r="I259" s="54" t="s">
        <v>785</v>
      </c>
      <c r="J259" s="72">
        <v>0</v>
      </c>
      <c r="K259" s="29">
        <v>0</v>
      </c>
      <c r="L259" s="29">
        <v>0</v>
      </c>
      <c r="M259" s="29">
        <v>0</v>
      </c>
      <c r="N259" s="42">
        <f t="shared" si="21"/>
        <v>0</v>
      </c>
      <c r="O259" s="177">
        <f t="shared" si="22"/>
        <v>0</v>
      </c>
    </row>
    <row r="260" spans="1:15" x14ac:dyDescent="0.3">
      <c r="A260" s="54" t="s">
        <v>1185</v>
      </c>
      <c r="B260" s="72">
        <v>0</v>
      </c>
      <c r="C260" s="29">
        <v>0</v>
      </c>
      <c r="D260" s="29">
        <v>0</v>
      </c>
      <c r="E260" s="29">
        <v>0</v>
      </c>
      <c r="F260" s="42">
        <f t="shared" si="19"/>
        <v>0</v>
      </c>
      <c r="G260" s="177">
        <f t="shared" si="20"/>
        <v>0</v>
      </c>
      <c r="I260" s="54" t="s">
        <v>1185</v>
      </c>
      <c r="J260" s="72">
        <v>0</v>
      </c>
      <c r="K260" s="29">
        <v>0</v>
      </c>
      <c r="L260" s="29">
        <v>0</v>
      </c>
      <c r="M260" s="29">
        <v>0</v>
      </c>
      <c r="N260" s="42">
        <f t="shared" si="21"/>
        <v>0</v>
      </c>
      <c r="O260" s="177">
        <f t="shared" si="22"/>
        <v>0</v>
      </c>
    </row>
    <row r="261" spans="1:15" x14ac:dyDescent="0.3">
      <c r="A261" s="54" t="s">
        <v>786</v>
      </c>
      <c r="B261" s="72">
        <v>0</v>
      </c>
      <c r="C261" s="29">
        <v>0</v>
      </c>
      <c r="D261" s="29">
        <v>0</v>
      </c>
      <c r="E261" s="29">
        <v>0</v>
      </c>
      <c r="F261" s="42">
        <f t="shared" si="19"/>
        <v>0</v>
      </c>
      <c r="G261" s="177">
        <f t="shared" si="20"/>
        <v>0</v>
      </c>
      <c r="I261" s="54" t="s">
        <v>786</v>
      </c>
      <c r="J261" s="72">
        <v>0</v>
      </c>
      <c r="K261" s="29">
        <v>0</v>
      </c>
      <c r="L261" s="29">
        <v>0</v>
      </c>
      <c r="M261" s="29">
        <v>0</v>
      </c>
      <c r="N261" s="42">
        <f t="shared" si="21"/>
        <v>0</v>
      </c>
      <c r="O261" s="177">
        <f t="shared" si="22"/>
        <v>0</v>
      </c>
    </row>
    <row r="262" spans="1:15" x14ac:dyDescent="0.3">
      <c r="A262" s="54" t="s">
        <v>787</v>
      </c>
      <c r="B262" s="72">
        <v>0</v>
      </c>
      <c r="C262" s="29">
        <v>0</v>
      </c>
      <c r="D262" s="29">
        <v>0</v>
      </c>
      <c r="E262" s="29">
        <v>0</v>
      </c>
      <c r="F262" s="42">
        <f t="shared" si="19"/>
        <v>0</v>
      </c>
      <c r="G262" s="177">
        <f t="shared" si="20"/>
        <v>0</v>
      </c>
      <c r="I262" s="54" t="s">
        <v>787</v>
      </c>
      <c r="J262" s="72">
        <v>0</v>
      </c>
      <c r="K262" s="29">
        <v>0</v>
      </c>
      <c r="L262" s="29">
        <v>0</v>
      </c>
      <c r="M262" s="29">
        <v>0</v>
      </c>
      <c r="N262" s="42">
        <f t="shared" si="21"/>
        <v>0</v>
      </c>
      <c r="O262" s="177">
        <f t="shared" si="22"/>
        <v>0</v>
      </c>
    </row>
    <row r="263" spans="1:15" x14ac:dyDescent="0.3">
      <c r="A263" s="54" t="s">
        <v>1186</v>
      </c>
      <c r="B263" s="72">
        <v>0</v>
      </c>
      <c r="C263" s="29">
        <v>0</v>
      </c>
      <c r="D263" s="29">
        <v>0</v>
      </c>
      <c r="E263" s="29">
        <v>0</v>
      </c>
      <c r="F263" s="42">
        <f t="shared" si="19"/>
        <v>0</v>
      </c>
      <c r="G263" s="177">
        <f t="shared" si="20"/>
        <v>0</v>
      </c>
      <c r="I263" s="54" t="s">
        <v>1186</v>
      </c>
      <c r="J263" s="72">
        <v>0</v>
      </c>
      <c r="K263" s="29">
        <v>0</v>
      </c>
      <c r="L263" s="29">
        <v>0</v>
      </c>
      <c r="M263" s="29">
        <v>0</v>
      </c>
      <c r="N263" s="42">
        <f t="shared" si="21"/>
        <v>0</v>
      </c>
      <c r="O263" s="177">
        <f t="shared" si="22"/>
        <v>0</v>
      </c>
    </row>
    <row r="264" spans="1:15" x14ac:dyDescent="0.3">
      <c r="A264" s="54" t="s">
        <v>1187</v>
      </c>
      <c r="B264" s="72">
        <v>0</v>
      </c>
      <c r="C264" s="29">
        <v>0</v>
      </c>
      <c r="D264" s="29">
        <v>0</v>
      </c>
      <c r="E264" s="29">
        <v>0</v>
      </c>
      <c r="F264" s="42">
        <f t="shared" si="19"/>
        <v>0</v>
      </c>
      <c r="G264" s="177">
        <f t="shared" si="20"/>
        <v>0</v>
      </c>
      <c r="I264" s="54" t="s">
        <v>1187</v>
      </c>
      <c r="J264" s="72">
        <v>0</v>
      </c>
      <c r="K264" s="29">
        <v>0</v>
      </c>
      <c r="L264" s="29">
        <v>0</v>
      </c>
      <c r="M264" s="29">
        <v>0</v>
      </c>
      <c r="N264" s="42">
        <f t="shared" si="21"/>
        <v>0</v>
      </c>
      <c r="O264" s="177">
        <f t="shared" si="22"/>
        <v>0</v>
      </c>
    </row>
    <row r="265" spans="1:15" x14ac:dyDescent="0.3">
      <c r="A265" s="54" t="s">
        <v>1188</v>
      </c>
      <c r="B265" s="72">
        <v>0</v>
      </c>
      <c r="C265" s="29">
        <v>0</v>
      </c>
      <c r="D265" s="29">
        <v>0</v>
      </c>
      <c r="E265" s="29">
        <v>0</v>
      </c>
      <c r="F265" s="42">
        <f t="shared" si="19"/>
        <v>0</v>
      </c>
      <c r="G265" s="177">
        <f t="shared" si="20"/>
        <v>0</v>
      </c>
      <c r="I265" s="54" t="s">
        <v>1188</v>
      </c>
      <c r="J265" s="72">
        <v>0</v>
      </c>
      <c r="K265" s="29">
        <v>0</v>
      </c>
      <c r="L265" s="29">
        <v>0</v>
      </c>
      <c r="M265" s="29">
        <v>0</v>
      </c>
      <c r="N265" s="42">
        <f t="shared" si="21"/>
        <v>0</v>
      </c>
      <c r="O265" s="177">
        <f t="shared" si="22"/>
        <v>0</v>
      </c>
    </row>
    <row r="266" spans="1:15" x14ac:dyDescent="0.3">
      <c r="A266" s="54" t="s">
        <v>1189</v>
      </c>
      <c r="B266" s="72">
        <v>0</v>
      </c>
      <c r="C266" s="29">
        <v>0</v>
      </c>
      <c r="D266" s="29">
        <v>0</v>
      </c>
      <c r="E266" s="29">
        <v>0</v>
      </c>
      <c r="F266" s="42">
        <f t="shared" si="19"/>
        <v>0</v>
      </c>
      <c r="G266" s="177">
        <f t="shared" si="20"/>
        <v>0</v>
      </c>
      <c r="I266" s="54" t="s">
        <v>1189</v>
      </c>
      <c r="J266" s="72">
        <v>0</v>
      </c>
      <c r="K266" s="29">
        <v>0</v>
      </c>
      <c r="L266" s="29">
        <v>0</v>
      </c>
      <c r="M266" s="29">
        <v>0</v>
      </c>
      <c r="N266" s="42">
        <f t="shared" si="21"/>
        <v>0</v>
      </c>
      <c r="O266" s="177">
        <f t="shared" si="22"/>
        <v>0</v>
      </c>
    </row>
    <row r="267" spans="1:15" x14ac:dyDescent="0.3">
      <c r="A267" s="54" t="s">
        <v>788</v>
      </c>
      <c r="B267" s="72">
        <v>0</v>
      </c>
      <c r="C267" s="29">
        <v>0</v>
      </c>
      <c r="D267" s="29">
        <v>0</v>
      </c>
      <c r="E267" s="29">
        <v>0</v>
      </c>
      <c r="F267" s="42">
        <f t="shared" si="19"/>
        <v>0</v>
      </c>
      <c r="G267" s="177">
        <f t="shared" si="20"/>
        <v>0</v>
      </c>
      <c r="I267" s="54" t="s">
        <v>788</v>
      </c>
      <c r="J267" s="72">
        <v>0</v>
      </c>
      <c r="K267" s="29">
        <v>0</v>
      </c>
      <c r="L267" s="29">
        <v>0</v>
      </c>
      <c r="M267" s="29">
        <v>0</v>
      </c>
      <c r="N267" s="42">
        <f t="shared" si="21"/>
        <v>0</v>
      </c>
      <c r="O267" s="177">
        <f t="shared" si="22"/>
        <v>0</v>
      </c>
    </row>
    <row r="268" spans="1:15" x14ac:dyDescent="0.3">
      <c r="A268" s="54" t="s">
        <v>1207</v>
      </c>
      <c r="B268" s="72">
        <v>0</v>
      </c>
      <c r="C268" s="29">
        <v>0</v>
      </c>
      <c r="D268" s="29">
        <v>0</v>
      </c>
      <c r="E268" s="29">
        <v>0</v>
      </c>
      <c r="F268" s="42">
        <f t="shared" si="19"/>
        <v>0</v>
      </c>
      <c r="G268" s="177">
        <f t="shared" si="20"/>
        <v>0</v>
      </c>
      <c r="I268" s="54" t="s">
        <v>1207</v>
      </c>
      <c r="J268" s="72">
        <v>0</v>
      </c>
      <c r="K268" s="29">
        <v>0</v>
      </c>
      <c r="L268" s="29">
        <v>0</v>
      </c>
      <c r="M268" s="29">
        <v>0</v>
      </c>
      <c r="N268" s="42">
        <f t="shared" si="21"/>
        <v>0</v>
      </c>
      <c r="O268" s="177">
        <f t="shared" si="22"/>
        <v>0</v>
      </c>
    </row>
    <row r="269" spans="1:15" x14ac:dyDescent="0.3">
      <c r="A269" s="54" t="s">
        <v>789</v>
      </c>
      <c r="B269" s="72">
        <v>0</v>
      </c>
      <c r="C269" s="29">
        <v>0</v>
      </c>
      <c r="D269" s="29">
        <v>0</v>
      </c>
      <c r="E269" s="29">
        <v>0</v>
      </c>
      <c r="F269" s="42">
        <f t="shared" si="19"/>
        <v>0</v>
      </c>
      <c r="G269" s="177">
        <f t="shared" si="20"/>
        <v>0</v>
      </c>
      <c r="I269" s="54" t="s">
        <v>789</v>
      </c>
      <c r="J269" s="72">
        <v>0</v>
      </c>
      <c r="K269" s="29">
        <v>0</v>
      </c>
      <c r="L269" s="29">
        <v>0</v>
      </c>
      <c r="M269" s="29">
        <v>0</v>
      </c>
      <c r="N269" s="42">
        <f t="shared" si="21"/>
        <v>0</v>
      </c>
      <c r="O269" s="177">
        <f t="shared" si="22"/>
        <v>0</v>
      </c>
    </row>
    <row r="270" spans="1:15" x14ac:dyDescent="0.3">
      <c r="A270" s="54" t="s">
        <v>762</v>
      </c>
      <c r="B270" s="72">
        <v>0</v>
      </c>
      <c r="C270" s="29">
        <v>0</v>
      </c>
      <c r="D270" s="29">
        <v>0</v>
      </c>
      <c r="E270" s="29">
        <v>0</v>
      </c>
      <c r="F270" s="42">
        <f t="shared" si="19"/>
        <v>0</v>
      </c>
      <c r="G270" s="177">
        <f t="shared" si="20"/>
        <v>0</v>
      </c>
      <c r="I270" s="54" t="s">
        <v>762</v>
      </c>
      <c r="J270" s="72">
        <v>0</v>
      </c>
      <c r="K270" s="29">
        <v>0</v>
      </c>
      <c r="L270" s="29">
        <v>0</v>
      </c>
      <c r="M270" s="29">
        <v>0</v>
      </c>
      <c r="N270" s="42">
        <f t="shared" si="21"/>
        <v>0</v>
      </c>
      <c r="O270" s="177">
        <f t="shared" si="22"/>
        <v>0</v>
      </c>
    </row>
    <row r="271" spans="1:15" x14ac:dyDescent="0.3">
      <c r="A271" s="54" t="s">
        <v>1190</v>
      </c>
      <c r="B271" s="72">
        <v>0</v>
      </c>
      <c r="C271" s="29">
        <v>0</v>
      </c>
      <c r="D271" s="29">
        <v>0</v>
      </c>
      <c r="E271" s="29">
        <v>0</v>
      </c>
      <c r="F271" s="42">
        <f t="shared" si="19"/>
        <v>0</v>
      </c>
      <c r="G271" s="177">
        <f t="shared" si="20"/>
        <v>0</v>
      </c>
      <c r="I271" s="54" t="s">
        <v>1190</v>
      </c>
      <c r="J271" s="72">
        <v>0</v>
      </c>
      <c r="K271" s="29">
        <v>0</v>
      </c>
      <c r="L271" s="29">
        <v>0</v>
      </c>
      <c r="M271" s="29">
        <v>0</v>
      </c>
      <c r="N271" s="42">
        <f t="shared" si="21"/>
        <v>0</v>
      </c>
      <c r="O271" s="177">
        <f t="shared" si="22"/>
        <v>0</v>
      </c>
    </row>
    <row r="272" spans="1:15" x14ac:dyDescent="0.3">
      <c r="A272" s="54" t="s">
        <v>1191</v>
      </c>
      <c r="B272" s="72">
        <v>0</v>
      </c>
      <c r="C272" s="29">
        <v>0</v>
      </c>
      <c r="D272" s="29">
        <v>0</v>
      </c>
      <c r="E272" s="29">
        <v>0</v>
      </c>
      <c r="F272" s="42">
        <f t="shared" si="19"/>
        <v>0</v>
      </c>
      <c r="G272" s="177">
        <f t="shared" si="20"/>
        <v>0</v>
      </c>
      <c r="I272" s="54" t="s">
        <v>1191</v>
      </c>
      <c r="J272" s="72">
        <v>0</v>
      </c>
      <c r="K272" s="29">
        <v>0</v>
      </c>
      <c r="L272" s="29">
        <v>0</v>
      </c>
      <c r="M272" s="29">
        <v>0</v>
      </c>
      <c r="N272" s="42">
        <f t="shared" si="21"/>
        <v>0</v>
      </c>
      <c r="O272" s="177">
        <f t="shared" si="22"/>
        <v>0</v>
      </c>
    </row>
    <row r="273" spans="1:31" x14ac:dyDescent="0.3">
      <c r="A273" s="54" t="s">
        <v>763</v>
      </c>
      <c r="B273" s="72">
        <v>0</v>
      </c>
      <c r="C273" s="29">
        <v>0</v>
      </c>
      <c r="D273" s="29">
        <v>0</v>
      </c>
      <c r="E273" s="29">
        <v>0</v>
      </c>
      <c r="F273" s="42">
        <f t="shared" si="19"/>
        <v>0</v>
      </c>
      <c r="G273" s="177">
        <f t="shared" si="20"/>
        <v>0</v>
      </c>
      <c r="I273" s="54" t="s">
        <v>763</v>
      </c>
      <c r="J273" s="72">
        <v>0</v>
      </c>
      <c r="K273" s="29">
        <v>0</v>
      </c>
      <c r="L273" s="29">
        <v>0</v>
      </c>
      <c r="M273" s="29">
        <v>0</v>
      </c>
      <c r="N273" s="42">
        <f t="shared" si="21"/>
        <v>0</v>
      </c>
      <c r="O273" s="177">
        <f t="shared" si="22"/>
        <v>0</v>
      </c>
    </row>
    <row r="274" spans="1:31" x14ac:dyDescent="0.3">
      <c r="A274" s="54" t="s">
        <v>764</v>
      </c>
      <c r="B274" s="72">
        <v>0</v>
      </c>
      <c r="C274" s="29">
        <v>0</v>
      </c>
      <c r="D274" s="29">
        <v>0</v>
      </c>
      <c r="E274" s="29">
        <v>0</v>
      </c>
      <c r="F274" s="42">
        <f t="shared" si="19"/>
        <v>0</v>
      </c>
      <c r="G274" s="177">
        <f t="shared" si="20"/>
        <v>0</v>
      </c>
      <c r="I274" s="54" t="s">
        <v>764</v>
      </c>
      <c r="J274" s="72">
        <v>0</v>
      </c>
      <c r="K274" s="29">
        <v>0</v>
      </c>
      <c r="L274" s="29">
        <v>0</v>
      </c>
      <c r="M274" s="29">
        <v>0</v>
      </c>
      <c r="N274" s="42">
        <f t="shared" si="21"/>
        <v>0</v>
      </c>
      <c r="O274" s="177">
        <f t="shared" si="22"/>
        <v>0</v>
      </c>
    </row>
    <row r="275" spans="1:31" x14ac:dyDescent="0.3">
      <c r="A275" s="54" t="s">
        <v>765</v>
      </c>
      <c r="B275" s="72">
        <v>0</v>
      </c>
      <c r="C275" s="29">
        <v>0</v>
      </c>
      <c r="D275" s="29">
        <v>0</v>
      </c>
      <c r="E275" s="29">
        <v>0</v>
      </c>
      <c r="F275" s="42">
        <f t="shared" ref="F275:F301" si="23">B275-D275</f>
        <v>0</v>
      </c>
      <c r="G275" s="177">
        <f t="shared" ref="G275:G301" si="24">C275-E275</f>
        <v>0</v>
      </c>
      <c r="I275" s="54" t="s">
        <v>765</v>
      </c>
      <c r="J275" s="72">
        <v>0</v>
      </c>
      <c r="K275" s="29">
        <v>0</v>
      </c>
      <c r="L275" s="29">
        <v>0</v>
      </c>
      <c r="M275" s="29">
        <v>0</v>
      </c>
      <c r="N275" s="42">
        <f t="shared" ref="N275:N301" si="25">J275-L275</f>
        <v>0</v>
      </c>
      <c r="O275" s="177">
        <f t="shared" ref="O275:O301" si="26">K275-M275</f>
        <v>0</v>
      </c>
    </row>
    <row r="276" spans="1:31" x14ac:dyDescent="0.3">
      <c r="A276" s="54" t="s">
        <v>766</v>
      </c>
      <c r="B276" s="72">
        <v>0</v>
      </c>
      <c r="C276" s="29">
        <v>0</v>
      </c>
      <c r="D276" s="29">
        <v>0</v>
      </c>
      <c r="E276" s="29">
        <v>0</v>
      </c>
      <c r="F276" s="42">
        <f t="shared" si="23"/>
        <v>0</v>
      </c>
      <c r="G276" s="177">
        <f t="shared" si="24"/>
        <v>0</v>
      </c>
      <c r="I276" s="54" t="s">
        <v>766</v>
      </c>
      <c r="J276" s="72">
        <v>0</v>
      </c>
      <c r="K276" s="29">
        <v>0</v>
      </c>
      <c r="L276" s="29">
        <v>0</v>
      </c>
      <c r="M276" s="29">
        <v>0</v>
      </c>
      <c r="N276" s="42">
        <f t="shared" si="25"/>
        <v>0</v>
      </c>
      <c r="O276" s="177">
        <f t="shared" si="26"/>
        <v>0</v>
      </c>
    </row>
    <row r="277" spans="1:31" x14ac:dyDescent="0.3">
      <c r="A277" s="54" t="s">
        <v>1192</v>
      </c>
      <c r="B277" s="72">
        <v>0</v>
      </c>
      <c r="C277" s="29">
        <v>0</v>
      </c>
      <c r="D277" s="29">
        <v>0</v>
      </c>
      <c r="E277" s="29">
        <v>0</v>
      </c>
      <c r="F277" s="42">
        <f t="shared" si="23"/>
        <v>0</v>
      </c>
      <c r="G277" s="177">
        <f t="shared" si="24"/>
        <v>0</v>
      </c>
      <c r="I277" s="54" t="s">
        <v>1192</v>
      </c>
      <c r="J277" s="72">
        <v>0</v>
      </c>
      <c r="K277" s="29">
        <v>0</v>
      </c>
      <c r="L277" s="29">
        <v>0</v>
      </c>
      <c r="M277" s="29">
        <v>0</v>
      </c>
      <c r="N277" s="42">
        <f t="shared" si="25"/>
        <v>0</v>
      </c>
      <c r="O277" s="177">
        <f t="shared" si="26"/>
        <v>0</v>
      </c>
    </row>
    <row r="278" spans="1:31" x14ac:dyDescent="0.3">
      <c r="A278" s="54" t="s">
        <v>767</v>
      </c>
      <c r="B278" s="72">
        <v>0</v>
      </c>
      <c r="C278" s="29">
        <v>0</v>
      </c>
      <c r="D278" s="29">
        <v>0</v>
      </c>
      <c r="E278" s="29">
        <v>0</v>
      </c>
      <c r="F278" s="42">
        <f t="shared" si="23"/>
        <v>0</v>
      </c>
      <c r="G278" s="177">
        <f t="shared" si="24"/>
        <v>0</v>
      </c>
      <c r="I278" s="54" t="s">
        <v>767</v>
      </c>
      <c r="J278" s="72">
        <v>0</v>
      </c>
      <c r="K278" s="29">
        <v>0</v>
      </c>
      <c r="L278" s="29">
        <v>0</v>
      </c>
      <c r="M278" s="29">
        <v>0</v>
      </c>
      <c r="N278" s="42">
        <f t="shared" si="25"/>
        <v>0</v>
      </c>
      <c r="O278" s="177">
        <f t="shared" si="26"/>
        <v>0</v>
      </c>
    </row>
    <row r="279" spans="1:31" ht="15" customHeight="1" x14ac:dyDescent="0.3">
      <c r="A279" s="54" t="s">
        <v>1193</v>
      </c>
      <c r="B279" s="72">
        <v>0</v>
      </c>
      <c r="C279" s="29">
        <v>0</v>
      </c>
      <c r="D279" s="29">
        <v>0</v>
      </c>
      <c r="E279" s="29">
        <v>0</v>
      </c>
      <c r="F279" s="42">
        <f t="shared" si="23"/>
        <v>0</v>
      </c>
      <c r="G279" s="177">
        <f t="shared" si="24"/>
        <v>0</v>
      </c>
      <c r="I279" s="54" t="s">
        <v>1193</v>
      </c>
      <c r="J279" s="72">
        <v>0</v>
      </c>
      <c r="K279" s="29">
        <v>0</v>
      </c>
      <c r="L279" s="29">
        <v>0</v>
      </c>
      <c r="M279" s="29">
        <v>0</v>
      </c>
      <c r="N279" s="42">
        <f t="shared" si="25"/>
        <v>0</v>
      </c>
      <c r="O279" s="177">
        <f t="shared" si="26"/>
        <v>0</v>
      </c>
    </row>
    <row r="280" spans="1:31" x14ac:dyDescent="0.3">
      <c r="A280" s="83" t="s">
        <v>790</v>
      </c>
      <c r="B280" s="84">
        <v>0</v>
      </c>
      <c r="C280" s="32">
        <v>0</v>
      </c>
      <c r="D280" s="32">
        <v>0</v>
      </c>
      <c r="E280" s="32">
        <v>0</v>
      </c>
      <c r="F280" s="42">
        <f t="shared" si="23"/>
        <v>0</v>
      </c>
      <c r="G280" s="177">
        <f t="shared" si="24"/>
        <v>0</v>
      </c>
      <c r="I280" s="83" t="s">
        <v>790</v>
      </c>
      <c r="J280" s="84">
        <v>0</v>
      </c>
      <c r="K280" s="32">
        <v>0</v>
      </c>
      <c r="L280" s="32">
        <v>0</v>
      </c>
      <c r="M280" s="32">
        <v>0</v>
      </c>
      <c r="N280" s="42">
        <f t="shared" si="25"/>
        <v>0</v>
      </c>
      <c r="O280" s="177">
        <f t="shared" si="26"/>
        <v>0</v>
      </c>
    </row>
    <row r="281" spans="1:31" x14ac:dyDescent="0.3">
      <c r="A281" s="83" t="s">
        <v>1194</v>
      </c>
      <c r="B281" s="84">
        <v>0</v>
      </c>
      <c r="C281" s="32">
        <v>0</v>
      </c>
      <c r="D281" s="32">
        <v>0</v>
      </c>
      <c r="E281" s="32">
        <v>0</v>
      </c>
      <c r="F281" s="42">
        <f t="shared" si="23"/>
        <v>0</v>
      </c>
      <c r="G281" s="177">
        <f t="shared" si="24"/>
        <v>0</v>
      </c>
      <c r="I281" s="83" t="s">
        <v>1194</v>
      </c>
      <c r="J281" s="84">
        <v>0</v>
      </c>
      <c r="K281" s="32">
        <v>0</v>
      </c>
      <c r="L281" s="32">
        <v>0</v>
      </c>
      <c r="M281" s="32">
        <v>0</v>
      </c>
      <c r="N281" s="42">
        <f t="shared" si="25"/>
        <v>0</v>
      </c>
      <c r="O281" s="177">
        <f t="shared" si="26"/>
        <v>0</v>
      </c>
    </row>
    <row r="282" spans="1:31" x14ac:dyDescent="0.3">
      <c r="A282" s="83" t="s">
        <v>1195</v>
      </c>
      <c r="B282" s="84">
        <v>0</v>
      </c>
      <c r="C282" s="32">
        <v>0</v>
      </c>
      <c r="D282" s="32">
        <v>0</v>
      </c>
      <c r="E282" s="32">
        <v>0</v>
      </c>
      <c r="F282" s="42">
        <f t="shared" si="23"/>
        <v>0</v>
      </c>
      <c r="G282" s="177">
        <f t="shared" si="24"/>
        <v>0</v>
      </c>
      <c r="I282" s="83" t="s">
        <v>1195</v>
      </c>
      <c r="J282" s="84">
        <v>0</v>
      </c>
      <c r="K282" s="32">
        <v>0</v>
      </c>
      <c r="L282" s="32">
        <v>0</v>
      </c>
      <c r="M282" s="32">
        <v>0</v>
      </c>
      <c r="N282" s="42">
        <f t="shared" si="25"/>
        <v>0</v>
      </c>
      <c r="O282" s="177">
        <f t="shared" si="26"/>
        <v>0</v>
      </c>
    </row>
    <row r="283" spans="1:31" ht="15" customHeight="1" x14ac:dyDescent="0.3">
      <c r="A283" s="83" t="s">
        <v>768</v>
      </c>
      <c r="B283" s="84">
        <v>0</v>
      </c>
      <c r="C283" s="32">
        <v>0</v>
      </c>
      <c r="D283" s="32">
        <v>0</v>
      </c>
      <c r="E283" s="32">
        <v>0</v>
      </c>
      <c r="F283" s="42">
        <f t="shared" si="23"/>
        <v>0</v>
      </c>
      <c r="G283" s="177">
        <f t="shared" si="24"/>
        <v>0</v>
      </c>
      <c r="I283" s="83" t="s">
        <v>768</v>
      </c>
      <c r="J283" s="84">
        <v>0</v>
      </c>
      <c r="K283" s="32">
        <v>0</v>
      </c>
      <c r="L283" s="32">
        <v>0</v>
      </c>
      <c r="M283" s="32">
        <v>0</v>
      </c>
      <c r="N283" s="42">
        <f t="shared" si="25"/>
        <v>0</v>
      </c>
      <c r="O283" s="177">
        <f t="shared" si="26"/>
        <v>0</v>
      </c>
    </row>
    <row r="284" spans="1:31" x14ac:dyDescent="0.3">
      <c r="A284" s="83" t="s">
        <v>769</v>
      </c>
      <c r="B284" s="84">
        <v>0</v>
      </c>
      <c r="C284" s="32">
        <v>0</v>
      </c>
      <c r="D284" s="32">
        <v>0</v>
      </c>
      <c r="E284" s="32">
        <v>0</v>
      </c>
      <c r="F284" s="42">
        <f t="shared" si="23"/>
        <v>0</v>
      </c>
      <c r="G284" s="177">
        <f t="shared" si="24"/>
        <v>0</v>
      </c>
      <c r="I284" s="83" t="s">
        <v>769</v>
      </c>
      <c r="J284" s="84">
        <v>0</v>
      </c>
      <c r="K284" s="32">
        <v>0</v>
      </c>
      <c r="L284" s="32">
        <v>0</v>
      </c>
      <c r="M284" s="32">
        <v>0</v>
      </c>
      <c r="N284" s="42">
        <f t="shared" si="25"/>
        <v>0</v>
      </c>
      <c r="O284" s="177">
        <f t="shared" si="26"/>
        <v>0</v>
      </c>
    </row>
    <row r="285" spans="1:31" x14ac:dyDescent="0.3">
      <c r="A285" s="83" t="s">
        <v>1196</v>
      </c>
      <c r="B285" s="84">
        <v>0</v>
      </c>
      <c r="C285" s="32">
        <v>0</v>
      </c>
      <c r="D285" s="32">
        <v>0</v>
      </c>
      <c r="E285" s="32">
        <v>0</v>
      </c>
      <c r="F285" s="42">
        <f t="shared" si="23"/>
        <v>0</v>
      </c>
      <c r="G285" s="177">
        <f t="shared" si="24"/>
        <v>0</v>
      </c>
      <c r="I285" s="83" t="s">
        <v>1196</v>
      </c>
      <c r="J285" s="84">
        <v>0</v>
      </c>
      <c r="K285" s="32">
        <v>0</v>
      </c>
      <c r="L285" s="32">
        <v>0</v>
      </c>
      <c r="M285" s="32">
        <v>0</v>
      </c>
      <c r="N285" s="42">
        <f t="shared" si="25"/>
        <v>0</v>
      </c>
      <c r="O285" s="177">
        <f t="shared" si="26"/>
        <v>0</v>
      </c>
      <c r="AC285" s="74"/>
      <c r="AE285" s="74"/>
    </row>
    <row r="286" spans="1:31" x14ac:dyDescent="0.3">
      <c r="A286" s="83" t="s">
        <v>791</v>
      </c>
      <c r="B286" s="84">
        <v>0</v>
      </c>
      <c r="C286" s="32">
        <v>0</v>
      </c>
      <c r="D286" s="32">
        <v>0</v>
      </c>
      <c r="E286" s="32">
        <v>0</v>
      </c>
      <c r="F286" s="42">
        <f t="shared" si="23"/>
        <v>0</v>
      </c>
      <c r="G286" s="177">
        <f t="shared" si="24"/>
        <v>0</v>
      </c>
      <c r="I286" s="83" t="s">
        <v>791</v>
      </c>
      <c r="J286" s="84">
        <v>0</v>
      </c>
      <c r="K286" s="32">
        <v>0</v>
      </c>
      <c r="L286" s="32">
        <v>0</v>
      </c>
      <c r="M286" s="32">
        <v>0</v>
      </c>
      <c r="N286" s="42">
        <f t="shared" si="25"/>
        <v>0</v>
      </c>
      <c r="O286" s="177">
        <f t="shared" si="26"/>
        <v>0</v>
      </c>
    </row>
    <row r="287" spans="1:31" x14ac:dyDescent="0.3">
      <c r="A287" s="83" t="s">
        <v>770</v>
      </c>
      <c r="B287" s="84">
        <v>1</v>
      </c>
      <c r="C287" s="32">
        <v>1900000</v>
      </c>
      <c r="D287" s="32">
        <v>1</v>
      </c>
      <c r="E287" s="32">
        <v>1900000</v>
      </c>
      <c r="F287" s="42">
        <f t="shared" si="23"/>
        <v>0</v>
      </c>
      <c r="G287" s="177">
        <f t="shared" si="24"/>
        <v>0</v>
      </c>
      <c r="I287" s="83" t="s">
        <v>770</v>
      </c>
      <c r="J287" s="84">
        <v>1</v>
      </c>
      <c r="K287" s="32">
        <v>1900000</v>
      </c>
      <c r="L287" s="32">
        <v>1</v>
      </c>
      <c r="M287" s="32">
        <v>1900000</v>
      </c>
      <c r="N287" s="42">
        <f t="shared" si="25"/>
        <v>0</v>
      </c>
      <c r="O287" s="177">
        <f t="shared" si="26"/>
        <v>0</v>
      </c>
    </row>
    <row r="288" spans="1:31" x14ac:dyDescent="0.3">
      <c r="A288" s="83" t="s">
        <v>1197</v>
      </c>
      <c r="B288" s="84">
        <v>0</v>
      </c>
      <c r="C288" s="32">
        <v>0</v>
      </c>
      <c r="D288" s="32">
        <v>0</v>
      </c>
      <c r="E288" s="32">
        <v>0</v>
      </c>
      <c r="F288" s="42">
        <f t="shared" si="23"/>
        <v>0</v>
      </c>
      <c r="G288" s="177">
        <f t="shared" si="24"/>
        <v>0</v>
      </c>
      <c r="I288" s="83" t="s">
        <v>1197</v>
      </c>
      <c r="J288" s="84">
        <v>0</v>
      </c>
      <c r="K288" s="32">
        <v>0</v>
      </c>
      <c r="L288" s="32">
        <v>0</v>
      </c>
      <c r="M288" s="32">
        <v>0</v>
      </c>
      <c r="N288" s="42">
        <f t="shared" si="25"/>
        <v>0</v>
      </c>
      <c r="O288" s="177">
        <f t="shared" si="26"/>
        <v>0</v>
      </c>
    </row>
    <row r="289" spans="1:17" x14ac:dyDescent="0.3">
      <c r="A289" s="83" t="s">
        <v>1198</v>
      </c>
      <c r="B289" s="84">
        <v>0</v>
      </c>
      <c r="C289" s="32">
        <v>0</v>
      </c>
      <c r="D289" s="32">
        <v>0</v>
      </c>
      <c r="E289" s="32">
        <v>0</v>
      </c>
      <c r="F289" s="42">
        <f t="shared" si="23"/>
        <v>0</v>
      </c>
      <c r="G289" s="177">
        <f t="shared" si="24"/>
        <v>0</v>
      </c>
      <c r="I289" s="83" t="s">
        <v>1198</v>
      </c>
      <c r="J289" s="84">
        <v>0</v>
      </c>
      <c r="K289" s="32">
        <v>0</v>
      </c>
      <c r="L289" s="32">
        <v>0</v>
      </c>
      <c r="M289" s="32">
        <v>0</v>
      </c>
      <c r="N289" s="42">
        <f t="shared" si="25"/>
        <v>0</v>
      </c>
      <c r="O289" s="177">
        <f t="shared" si="26"/>
        <v>0</v>
      </c>
    </row>
    <row r="290" spans="1:17" x14ac:dyDescent="0.3">
      <c r="A290" s="83" t="s">
        <v>792</v>
      </c>
      <c r="B290" s="84">
        <v>0</v>
      </c>
      <c r="C290" s="32">
        <v>0</v>
      </c>
      <c r="D290" s="32">
        <v>0</v>
      </c>
      <c r="E290" s="32">
        <v>0</v>
      </c>
      <c r="F290" s="42">
        <f t="shared" si="23"/>
        <v>0</v>
      </c>
      <c r="G290" s="177">
        <f t="shared" si="24"/>
        <v>0</v>
      </c>
      <c r="I290" s="83" t="s">
        <v>792</v>
      </c>
      <c r="J290" s="84">
        <v>0</v>
      </c>
      <c r="K290" s="32">
        <v>0</v>
      </c>
      <c r="L290" s="32">
        <v>0</v>
      </c>
      <c r="M290" s="32">
        <v>0</v>
      </c>
      <c r="N290" s="42">
        <f t="shared" si="25"/>
        <v>0</v>
      </c>
      <c r="O290" s="177">
        <f t="shared" si="26"/>
        <v>0</v>
      </c>
    </row>
    <row r="291" spans="1:17" x14ac:dyDescent="0.3">
      <c r="A291" s="83" t="s">
        <v>771</v>
      </c>
      <c r="B291" s="84">
        <v>0</v>
      </c>
      <c r="C291" s="32">
        <v>0</v>
      </c>
      <c r="D291" s="32">
        <v>0</v>
      </c>
      <c r="E291" s="32">
        <v>0</v>
      </c>
      <c r="F291" s="42">
        <f t="shared" si="23"/>
        <v>0</v>
      </c>
      <c r="G291" s="177">
        <f t="shared" si="24"/>
        <v>0</v>
      </c>
      <c r="I291" s="83" t="s">
        <v>771</v>
      </c>
      <c r="J291" s="84">
        <v>0</v>
      </c>
      <c r="K291" s="32">
        <v>0</v>
      </c>
      <c r="L291" s="32">
        <v>0</v>
      </c>
      <c r="M291" s="32">
        <v>0</v>
      </c>
      <c r="N291" s="42">
        <f t="shared" si="25"/>
        <v>0</v>
      </c>
      <c r="O291" s="177">
        <f t="shared" si="26"/>
        <v>0</v>
      </c>
    </row>
    <row r="292" spans="1:17" x14ac:dyDescent="0.3">
      <c r="A292" s="83" t="s">
        <v>1199</v>
      </c>
      <c r="B292" s="84">
        <v>0</v>
      </c>
      <c r="C292" s="32">
        <v>0</v>
      </c>
      <c r="D292" s="32">
        <v>0</v>
      </c>
      <c r="E292" s="32">
        <v>0</v>
      </c>
      <c r="F292" s="42">
        <f t="shared" si="23"/>
        <v>0</v>
      </c>
      <c r="G292" s="177">
        <f t="shared" si="24"/>
        <v>0</v>
      </c>
      <c r="I292" s="83" t="s">
        <v>1199</v>
      </c>
      <c r="J292" s="84">
        <v>0</v>
      </c>
      <c r="K292" s="32">
        <v>0</v>
      </c>
      <c r="L292" s="32">
        <v>0</v>
      </c>
      <c r="M292" s="32">
        <v>0</v>
      </c>
      <c r="N292" s="42">
        <f t="shared" si="25"/>
        <v>0</v>
      </c>
      <c r="O292" s="177">
        <f t="shared" si="26"/>
        <v>0</v>
      </c>
    </row>
    <row r="293" spans="1:17" x14ac:dyDescent="0.3">
      <c r="A293" s="83" t="s">
        <v>1200</v>
      </c>
      <c r="B293" s="84">
        <v>0</v>
      </c>
      <c r="C293" s="32">
        <v>0</v>
      </c>
      <c r="D293" s="32">
        <v>0</v>
      </c>
      <c r="E293" s="32">
        <v>0</v>
      </c>
      <c r="F293" s="42">
        <f t="shared" si="23"/>
        <v>0</v>
      </c>
      <c r="G293" s="177">
        <f t="shared" si="24"/>
        <v>0</v>
      </c>
      <c r="I293" s="83" t="s">
        <v>1200</v>
      </c>
      <c r="J293" s="84">
        <v>0</v>
      </c>
      <c r="K293" s="32">
        <v>0</v>
      </c>
      <c r="L293" s="32">
        <v>0</v>
      </c>
      <c r="M293" s="32">
        <v>0</v>
      </c>
      <c r="N293" s="42">
        <f t="shared" si="25"/>
        <v>0</v>
      </c>
      <c r="O293" s="177">
        <f t="shared" si="26"/>
        <v>0</v>
      </c>
    </row>
    <row r="294" spans="1:17" x14ac:dyDescent="0.3">
      <c r="A294" s="83" t="s">
        <v>772</v>
      </c>
      <c r="B294" s="84">
        <v>0</v>
      </c>
      <c r="C294" s="32">
        <v>0</v>
      </c>
      <c r="D294" s="32">
        <v>0</v>
      </c>
      <c r="E294" s="32">
        <v>0</v>
      </c>
      <c r="F294" s="42">
        <f t="shared" si="23"/>
        <v>0</v>
      </c>
      <c r="G294" s="177">
        <f t="shared" si="24"/>
        <v>0</v>
      </c>
      <c r="I294" s="83" t="s">
        <v>772</v>
      </c>
      <c r="J294" s="84">
        <v>0</v>
      </c>
      <c r="K294" s="32">
        <v>0</v>
      </c>
      <c r="L294" s="32">
        <v>0</v>
      </c>
      <c r="M294" s="32">
        <v>0</v>
      </c>
      <c r="N294" s="42">
        <f t="shared" si="25"/>
        <v>0</v>
      </c>
      <c r="O294" s="177">
        <f t="shared" si="26"/>
        <v>0</v>
      </c>
    </row>
    <row r="295" spans="1:17" x14ac:dyDescent="0.3">
      <c r="A295" s="83" t="s">
        <v>926</v>
      </c>
      <c r="B295" s="84">
        <v>0</v>
      </c>
      <c r="C295" s="32">
        <v>0</v>
      </c>
      <c r="D295" s="32">
        <v>0</v>
      </c>
      <c r="E295" s="32">
        <v>0</v>
      </c>
      <c r="F295" s="42">
        <f t="shared" si="23"/>
        <v>0</v>
      </c>
      <c r="G295" s="177">
        <f t="shared" si="24"/>
        <v>0</v>
      </c>
      <c r="I295" s="83" t="s">
        <v>926</v>
      </c>
      <c r="J295" s="84">
        <v>0</v>
      </c>
      <c r="K295" s="32">
        <v>0</v>
      </c>
      <c r="L295" s="32">
        <v>0</v>
      </c>
      <c r="M295" s="32">
        <v>0</v>
      </c>
      <c r="N295" s="42">
        <f t="shared" si="25"/>
        <v>0</v>
      </c>
      <c r="O295" s="177">
        <f t="shared" si="26"/>
        <v>0</v>
      </c>
    </row>
    <row r="296" spans="1:17" x14ac:dyDescent="0.3">
      <c r="A296" s="83" t="s">
        <v>1201</v>
      </c>
      <c r="B296" s="84">
        <v>0</v>
      </c>
      <c r="C296" s="32">
        <v>0</v>
      </c>
      <c r="D296" s="32">
        <v>0</v>
      </c>
      <c r="E296" s="32">
        <v>0</v>
      </c>
      <c r="F296" s="42">
        <f t="shared" si="23"/>
        <v>0</v>
      </c>
      <c r="G296" s="177">
        <f t="shared" si="24"/>
        <v>0</v>
      </c>
      <c r="I296" s="83" t="s">
        <v>1201</v>
      </c>
      <c r="J296" s="84">
        <v>0</v>
      </c>
      <c r="K296" s="32">
        <v>0</v>
      </c>
      <c r="L296" s="32">
        <v>0</v>
      </c>
      <c r="M296" s="32">
        <v>0</v>
      </c>
      <c r="N296" s="42">
        <f t="shared" si="25"/>
        <v>0</v>
      </c>
      <c r="O296" s="177">
        <f t="shared" si="26"/>
        <v>0</v>
      </c>
    </row>
    <row r="297" spans="1:17" x14ac:dyDescent="0.3">
      <c r="A297" s="83" t="s">
        <v>1202</v>
      </c>
      <c r="B297" s="84">
        <v>0</v>
      </c>
      <c r="C297" s="32">
        <v>0</v>
      </c>
      <c r="D297" s="32">
        <v>0</v>
      </c>
      <c r="E297" s="32">
        <v>0</v>
      </c>
      <c r="F297" s="42">
        <f t="shared" si="23"/>
        <v>0</v>
      </c>
      <c r="G297" s="177">
        <f t="shared" si="24"/>
        <v>0</v>
      </c>
      <c r="I297" s="83" t="s">
        <v>1202</v>
      </c>
      <c r="J297" s="84">
        <v>0</v>
      </c>
      <c r="K297" s="32">
        <v>0</v>
      </c>
      <c r="L297" s="32">
        <v>0</v>
      </c>
      <c r="M297" s="32">
        <v>0</v>
      </c>
      <c r="N297" s="42">
        <f t="shared" si="25"/>
        <v>0</v>
      </c>
      <c r="O297" s="177">
        <f t="shared" si="26"/>
        <v>0</v>
      </c>
    </row>
    <row r="298" spans="1:17" x14ac:dyDescent="0.3">
      <c r="A298" s="83" t="s">
        <v>1203</v>
      </c>
      <c r="B298" s="84">
        <v>0</v>
      </c>
      <c r="C298" s="32">
        <v>0</v>
      </c>
      <c r="D298" s="32">
        <v>0</v>
      </c>
      <c r="E298" s="32">
        <v>0</v>
      </c>
      <c r="F298" s="42">
        <f t="shared" si="23"/>
        <v>0</v>
      </c>
      <c r="G298" s="177">
        <f t="shared" si="24"/>
        <v>0</v>
      </c>
      <c r="I298" s="83" t="s">
        <v>1203</v>
      </c>
      <c r="J298" s="84">
        <v>0</v>
      </c>
      <c r="K298" s="32">
        <v>0</v>
      </c>
      <c r="L298" s="32">
        <v>0</v>
      </c>
      <c r="M298" s="32">
        <v>0</v>
      </c>
      <c r="N298" s="42">
        <f t="shared" si="25"/>
        <v>0</v>
      </c>
      <c r="O298" s="177">
        <f t="shared" si="26"/>
        <v>0</v>
      </c>
    </row>
    <row r="299" spans="1:17" x14ac:dyDescent="0.3">
      <c r="A299" s="83" t="s">
        <v>1204</v>
      </c>
      <c r="B299" s="84">
        <v>0</v>
      </c>
      <c r="C299" s="32">
        <v>0</v>
      </c>
      <c r="D299" s="32">
        <v>0</v>
      </c>
      <c r="E299" s="32">
        <v>0</v>
      </c>
      <c r="F299" s="42">
        <f t="shared" si="23"/>
        <v>0</v>
      </c>
      <c r="G299" s="177">
        <f t="shared" si="24"/>
        <v>0</v>
      </c>
      <c r="I299" s="83" t="s">
        <v>1204</v>
      </c>
      <c r="J299" s="84">
        <v>0</v>
      </c>
      <c r="K299" s="32">
        <v>0</v>
      </c>
      <c r="L299" s="32">
        <v>0</v>
      </c>
      <c r="M299" s="32">
        <v>0</v>
      </c>
      <c r="N299" s="42">
        <f t="shared" si="25"/>
        <v>0</v>
      </c>
      <c r="O299" s="177">
        <f t="shared" si="26"/>
        <v>0</v>
      </c>
    </row>
    <row r="300" spans="1:17" x14ac:dyDescent="0.3">
      <c r="A300" s="83" t="s">
        <v>773</v>
      </c>
      <c r="B300" s="84">
        <v>0</v>
      </c>
      <c r="C300" s="32">
        <v>0</v>
      </c>
      <c r="D300" s="32">
        <v>0</v>
      </c>
      <c r="E300" s="32">
        <v>0</v>
      </c>
      <c r="F300" s="42">
        <f t="shared" si="23"/>
        <v>0</v>
      </c>
      <c r="G300" s="177">
        <f t="shared" si="24"/>
        <v>0</v>
      </c>
      <c r="I300" s="83" t="s">
        <v>773</v>
      </c>
      <c r="J300" s="84">
        <v>0</v>
      </c>
      <c r="K300" s="32">
        <v>0</v>
      </c>
      <c r="L300" s="32">
        <v>0</v>
      </c>
      <c r="M300" s="32">
        <v>0</v>
      </c>
      <c r="N300" s="42">
        <f t="shared" si="25"/>
        <v>0</v>
      </c>
      <c r="O300" s="177">
        <f t="shared" si="26"/>
        <v>0</v>
      </c>
    </row>
    <row r="301" spans="1:17" ht="15" thickBot="1" x14ac:dyDescent="0.35">
      <c r="A301" s="93" t="s">
        <v>793</v>
      </c>
      <c r="B301" s="94">
        <v>0</v>
      </c>
      <c r="C301" s="95">
        <v>0</v>
      </c>
      <c r="D301" s="95">
        <v>0</v>
      </c>
      <c r="E301" s="95">
        <v>0</v>
      </c>
      <c r="F301" s="96">
        <f t="shared" si="23"/>
        <v>0</v>
      </c>
      <c r="G301" s="178">
        <f t="shared" si="24"/>
        <v>0</v>
      </c>
      <c r="I301" s="93" t="s">
        <v>793</v>
      </c>
      <c r="J301" s="94">
        <v>0</v>
      </c>
      <c r="K301" s="95">
        <v>0</v>
      </c>
      <c r="L301" s="95">
        <v>0</v>
      </c>
      <c r="M301" s="95">
        <v>0</v>
      </c>
      <c r="N301" s="96">
        <f t="shared" si="25"/>
        <v>0</v>
      </c>
      <c r="O301" s="178">
        <f t="shared" si="26"/>
        <v>0</v>
      </c>
    </row>
    <row r="302" spans="1:17" ht="15.6" thickTop="1" thickBot="1" x14ac:dyDescent="0.35">
      <c r="A302" s="99" t="s">
        <v>137</v>
      </c>
      <c r="B302" s="91">
        <f t="shared" ref="B302:G302" si="27">SUM(B81:B301)</f>
        <v>1</v>
      </c>
      <c r="C302" s="92">
        <f t="shared" si="27"/>
        <v>1900000</v>
      </c>
      <c r="D302" s="92">
        <f t="shared" si="27"/>
        <v>1</v>
      </c>
      <c r="E302" s="92">
        <f t="shared" si="27"/>
        <v>1900000</v>
      </c>
      <c r="F302" s="102">
        <f t="shared" si="27"/>
        <v>0</v>
      </c>
      <c r="G302" s="209">
        <f t="shared" si="27"/>
        <v>0</v>
      </c>
      <c r="I302" s="99" t="s">
        <v>137</v>
      </c>
      <c r="J302" s="91">
        <f t="shared" ref="J302:O302" si="28">SUM(J81:J301)</f>
        <v>1</v>
      </c>
      <c r="K302" s="92">
        <f t="shared" si="28"/>
        <v>1900000</v>
      </c>
      <c r="L302" s="92">
        <f t="shared" si="28"/>
        <v>1</v>
      </c>
      <c r="M302" s="92">
        <f t="shared" si="28"/>
        <v>1900000</v>
      </c>
      <c r="N302" s="102">
        <f t="shared" si="28"/>
        <v>0</v>
      </c>
      <c r="O302" s="209">
        <f t="shared" si="28"/>
        <v>0</v>
      </c>
    </row>
    <row r="304" spans="1:17" x14ac:dyDescent="0.3">
      <c r="A304" s="2" t="s">
        <v>812</v>
      </c>
      <c r="B304" t="s">
        <v>898</v>
      </c>
      <c r="L304" s="2" t="s">
        <v>812</v>
      </c>
      <c r="P304" s="65"/>
      <c r="Q304" s="110"/>
    </row>
    <row r="305" spans="1:21" ht="15" thickBot="1" x14ac:dyDescent="0.35">
      <c r="A305" s="2" t="s">
        <v>814</v>
      </c>
      <c r="B305" t="s">
        <v>899</v>
      </c>
      <c r="L305" s="2" t="s">
        <v>814</v>
      </c>
      <c r="P305" s="65"/>
      <c r="Q305" s="110"/>
    </row>
    <row r="306" spans="1:21" ht="35.25" customHeight="1" thickBot="1" x14ac:dyDescent="0.4">
      <c r="A306" s="18" t="s">
        <v>1256</v>
      </c>
      <c r="B306" s="18" t="s">
        <v>1258</v>
      </c>
      <c r="C306" s="26"/>
      <c r="D306" s="26"/>
      <c r="E306" s="27"/>
      <c r="F306" s="180"/>
      <c r="G306" s="242"/>
      <c r="H306" s="27"/>
      <c r="I306" s="180"/>
      <c r="J306" s="180"/>
      <c r="L306" s="18" t="s">
        <v>1257</v>
      </c>
      <c r="M306" s="18" t="s">
        <v>897</v>
      </c>
      <c r="N306" s="26"/>
      <c r="O306" s="26"/>
      <c r="P306" s="27"/>
      <c r="Q306" s="180"/>
      <c r="R306" s="242"/>
      <c r="S306" s="27"/>
      <c r="T306" s="180"/>
      <c r="U306" s="180"/>
    </row>
    <row r="307" spans="1:21" ht="15" thickBot="1" x14ac:dyDescent="0.35">
      <c r="A307" s="15" t="s">
        <v>637</v>
      </c>
      <c r="B307" s="17" t="s">
        <v>611</v>
      </c>
      <c r="C307" s="17"/>
      <c r="D307" s="17"/>
      <c r="E307" s="16" t="s">
        <v>638</v>
      </c>
      <c r="F307" s="16"/>
      <c r="G307" s="17"/>
      <c r="H307" s="17"/>
      <c r="I307" s="344" t="s">
        <v>636</v>
      </c>
      <c r="J307" s="344" t="s">
        <v>200</v>
      </c>
      <c r="K307" s="65"/>
      <c r="L307" s="15" t="s">
        <v>637</v>
      </c>
      <c r="M307" s="17"/>
      <c r="N307" s="17"/>
      <c r="O307" s="17"/>
      <c r="P307" s="16" t="s">
        <v>638</v>
      </c>
      <c r="Q307" s="16"/>
      <c r="R307" s="17"/>
      <c r="S307" s="17"/>
      <c r="T307" s="344" t="s">
        <v>636</v>
      </c>
      <c r="U307" s="344" t="s">
        <v>200</v>
      </c>
    </row>
    <row r="308" spans="1:21" ht="30" thickTop="1" thickBot="1" x14ac:dyDescent="0.35">
      <c r="A308" s="179" t="s">
        <v>216</v>
      </c>
      <c r="B308" s="239" t="s">
        <v>900</v>
      </c>
      <c r="C308" s="36" t="s">
        <v>197</v>
      </c>
      <c r="D308" s="36" t="s">
        <v>196</v>
      </c>
      <c r="E308" s="179" t="s">
        <v>216</v>
      </c>
      <c r="F308" s="239" t="s">
        <v>900</v>
      </c>
      <c r="G308" s="36" t="s">
        <v>197</v>
      </c>
      <c r="H308" s="36" t="s">
        <v>196</v>
      </c>
      <c r="I308" s="361"/>
      <c r="J308" s="361"/>
      <c r="K308" s="65"/>
      <c r="L308" s="179" t="s">
        <v>216</v>
      </c>
      <c r="M308" s="239" t="s">
        <v>491</v>
      </c>
      <c r="N308" s="36" t="s">
        <v>197</v>
      </c>
      <c r="O308" s="36" t="s">
        <v>196</v>
      </c>
      <c r="P308" s="179" t="s">
        <v>216</v>
      </c>
      <c r="Q308" s="239" t="s">
        <v>491</v>
      </c>
      <c r="R308" s="36" t="s">
        <v>197</v>
      </c>
      <c r="S308" s="36" t="s">
        <v>196</v>
      </c>
      <c r="T308" s="361"/>
      <c r="U308" s="361"/>
    </row>
    <row r="309" spans="1:21" x14ac:dyDescent="0.3">
      <c r="A309" s="172" t="s">
        <v>238</v>
      </c>
      <c r="B309" s="146" t="s">
        <v>2</v>
      </c>
      <c r="C309" s="29">
        <v>1</v>
      </c>
      <c r="D309" s="29">
        <v>1900000</v>
      </c>
      <c r="E309" s="172" t="s">
        <v>238</v>
      </c>
      <c r="F309" s="146" t="s">
        <v>2</v>
      </c>
      <c r="G309" s="29">
        <v>1</v>
      </c>
      <c r="H309" s="29">
        <v>1900000</v>
      </c>
      <c r="I309" s="101">
        <f t="shared" ref="I309:I340" si="29">C309-G309</f>
        <v>0</v>
      </c>
      <c r="J309" s="243">
        <f t="shared" ref="J309:J340" si="30">D309-H309</f>
        <v>0</v>
      </c>
      <c r="K309" s="111"/>
      <c r="L309" s="172"/>
      <c r="M309" s="146"/>
      <c r="N309" s="29"/>
      <c r="O309" s="29"/>
      <c r="P309" s="172"/>
      <c r="Q309" s="146"/>
      <c r="R309" s="29"/>
      <c r="S309" s="29"/>
      <c r="T309" s="101">
        <f t="shared" ref="T309:T340" si="31">N309-R309</f>
        <v>0</v>
      </c>
      <c r="U309" s="243">
        <f t="shared" ref="U309:U340" si="32">O309-S309</f>
        <v>0</v>
      </c>
    </row>
    <row r="310" spans="1:21" x14ac:dyDescent="0.3">
      <c r="A310" s="173"/>
      <c r="B310" s="146"/>
      <c r="C310" s="29"/>
      <c r="D310" s="29"/>
      <c r="E310" s="173"/>
      <c r="F310" s="146"/>
      <c r="G310" s="29"/>
      <c r="H310" s="29"/>
      <c r="I310" s="100">
        <f t="shared" si="29"/>
        <v>0</v>
      </c>
      <c r="J310" s="243">
        <f t="shared" si="30"/>
        <v>0</v>
      </c>
      <c r="K310" s="111"/>
      <c r="L310" s="173"/>
      <c r="M310" s="146"/>
      <c r="N310" s="29"/>
      <c r="O310" s="29"/>
      <c r="P310" s="173"/>
      <c r="Q310" s="146"/>
      <c r="R310" s="29"/>
      <c r="S310" s="29"/>
      <c r="T310" s="100">
        <f t="shared" si="31"/>
        <v>0</v>
      </c>
      <c r="U310" s="243">
        <f t="shared" si="32"/>
        <v>0</v>
      </c>
    </row>
    <row r="311" spans="1:21" x14ac:dyDescent="0.3">
      <c r="A311" s="173"/>
      <c r="B311" s="146"/>
      <c r="C311" s="29"/>
      <c r="D311" s="29"/>
      <c r="E311" s="173"/>
      <c r="F311" s="146"/>
      <c r="G311" s="29"/>
      <c r="H311" s="29"/>
      <c r="I311" s="100">
        <f t="shared" si="29"/>
        <v>0</v>
      </c>
      <c r="J311" s="243">
        <f t="shared" si="30"/>
        <v>0</v>
      </c>
      <c r="K311" s="111"/>
      <c r="L311" s="173"/>
      <c r="M311" s="146"/>
      <c r="N311" s="29"/>
      <c r="O311" s="29"/>
      <c r="P311" s="173"/>
      <c r="Q311" s="146"/>
      <c r="R311" s="29"/>
      <c r="S311" s="29"/>
      <c r="T311" s="100">
        <f t="shared" si="31"/>
        <v>0</v>
      </c>
      <c r="U311" s="243">
        <f t="shared" si="32"/>
        <v>0</v>
      </c>
    </row>
    <row r="312" spans="1:21" x14ac:dyDescent="0.3">
      <c r="A312" s="173"/>
      <c r="B312" s="146"/>
      <c r="C312" s="29"/>
      <c r="D312" s="29"/>
      <c r="E312" s="173"/>
      <c r="F312" s="146"/>
      <c r="G312" s="29"/>
      <c r="H312" s="29"/>
      <c r="I312" s="100">
        <f t="shared" si="29"/>
        <v>0</v>
      </c>
      <c r="J312" s="243">
        <f t="shared" si="30"/>
        <v>0</v>
      </c>
      <c r="K312" s="111"/>
      <c r="L312" s="173"/>
      <c r="M312" s="146"/>
      <c r="N312" s="29"/>
      <c r="O312" s="29"/>
      <c r="P312" s="173"/>
      <c r="Q312" s="146"/>
      <c r="R312" s="29"/>
      <c r="S312" s="29"/>
      <c r="T312" s="100">
        <f t="shared" si="31"/>
        <v>0</v>
      </c>
      <c r="U312" s="243">
        <f t="shared" si="32"/>
        <v>0</v>
      </c>
    </row>
    <row r="313" spans="1:21" x14ac:dyDescent="0.3">
      <c r="A313" s="173"/>
      <c r="B313" s="146"/>
      <c r="C313" s="29"/>
      <c r="D313" s="29"/>
      <c r="E313" s="173"/>
      <c r="F313" s="146"/>
      <c r="G313" s="29"/>
      <c r="H313" s="29"/>
      <c r="I313" s="100">
        <f t="shared" si="29"/>
        <v>0</v>
      </c>
      <c r="J313" s="243">
        <f t="shared" si="30"/>
        <v>0</v>
      </c>
      <c r="K313" s="111"/>
      <c r="L313" s="173"/>
      <c r="M313" s="146"/>
      <c r="N313" s="29"/>
      <c r="O313" s="29"/>
      <c r="P313" s="173"/>
      <c r="Q313" s="146"/>
      <c r="R313" s="29"/>
      <c r="S313" s="29"/>
      <c r="T313" s="100">
        <f t="shared" si="31"/>
        <v>0</v>
      </c>
      <c r="U313" s="243">
        <f t="shared" si="32"/>
        <v>0</v>
      </c>
    </row>
    <row r="314" spans="1:21" x14ac:dyDescent="0.3">
      <c r="A314" s="173"/>
      <c r="B314" s="146"/>
      <c r="C314" s="29"/>
      <c r="D314" s="29"/>
      <c r="E314" s="173"/>
      <c r="F314" s="146"/>
      <c r="G314" s="29"/>
      <c r="H314" s="29"/>
      <c r="I314" s="100">
        <f t="shared" si="29"/>
        <v>0</v>
      </c>
      <c r="J314" s="243">
        <f t="shared" si="30"/>
        <v>0</v>
      </c>
      <c r="K314" s="111"/>
      <c r="L314" s="173"/>
      <c r="M314" s="146"/>
      <c r="N314" s="29"/>
      <c r="O314" s="29"/>
      <c r="P314" s="173"/>
      <c r="Q314" s="146"/>
      <c r="R314" s="29"/>
      <c r="S314" s="29"/>
      <c r="T314" s="100">
        <f t="shared" si="31"/>
        <v>0</v>
      </c>
      <c r="U314" s="243">
        <f t="shared" si="32"/>
        <v>0</v>
      </c>
    </row>
    <row r="315" spans="1:21" x14ac:dyDescent="0.3">
      <c r="A315" s="173"/>
      <c r="B315" s="146"/>
      <c r="C315" s="29"/>
      <c r="D315" s="29"/>
      <c r="E315" s="173"/>
      <c r="F315" s="146"/>
      <c r="G315" s="29"/>
      <c r="H315" s="29"/>
      <c r="I315" s="100">
        <f t="shared" si="29"/>
        <v>0</v>
      </c>
      <c r="J315" s="243">
        <f t="shared" si="30"/>
        <v>0</v>
      </c>
      <c r="K315" s="111"/>
      <c r="L315" s="173"/>
      <c r="M315" s="146"/>
      <c r="N315" s="29"/>
      <c r="O315" s="29"/>
      <c r="P315" s="173"/>
      <c r="Q315" s="146"/>
      <c r="R315" s="29"/>
      <c r="S315" s="29"/>
      <c r="T315" s="100">
        <f t="shared" si="31"/>
        <v>0</v>
      </c>
      <c r="U315" s="243">
        <f t="shared" si="32"/>
        <v>0</v>
      </c>
    </row>
    <row r="316" spans="1:21" x14ac:dyDescent="0.3">
      <c r="A316" s="173"/>
      <c r="B316" s="146"/>
      <c r="C316" s="29"/>
      <c r="D316" s="29"/>
      <c r="E316" s="173"/>
      <c r="F316" s="146"/>
      <c r="G316" s="29"/>
      <c r="H316" s="29"/>
      <c r="I316" s="100">
        <f t="shared" si="29"/>
        <v>0</v>
      </c>
      <c r="J316" s="243">
        <f t="shared" si="30"/>
        <v>0</v>
      </c>
      <c r="K316" s="111"/>
      <c r="L316" s="173"/>
      <c r="M316" s="146"/>
      <c r="N316" s="29"/>
      <c r="O316" s="29"/>
      <c r="P316" s="173"/>
      <c r="Q316" s="146"/>
      <c r="R316" s="29"/>
      <c r="S316" s="29"/>
      <c r="T316" s="100">
        <f t="shared" si="31"/>
        <v>0</v>
      </c>
      <c r="U316" s="243">
        <f t="shared" si="32"/>
        <v>0</v>
      </c>
    </row>
    <row r="317" spans="1:21" x14ac:dyDescent="0.3">
      <c r="A317" s="173"/>
      <c r="B317" s="240"/>
      <c r="C317" s="32"/>
      <c r="D317" s="32"/>
      <c r="E317" s="173"/>
      <c r="F317" s="240"/>
      <c r="G317" s="32"/>
      <c r="H317" s="32"/>
      <c r="I317" s="100">
        <f t="shared" si="29"/>
        <v>0</v>
      </c>
      <c r="J317" s="243">
        <f t="shared" si="30"/>
        <v>0</v>
      </c>
      <c r="K317" s="111"/>
      <c r="L317" s="173"/>
      <c r="M317" s="240"/>
      <c r="N317" s="32"/>
      <c r="O317" s="32"/>
      <c r="P317" s="173"/>
      <c r="Q317" s="240"/>
      <c r="R317" s="32"/>
      <c r="S317" s="32"/>
      <c r="T317" s="100">
        <f t="shared" si="31"/>
        <v>0</v>
      </c>
      <c r="U317" s="243">
        <f t="shared" si="32"/>
        <v>0</v>
      </c>
    </row>
    <row r="318" spans="1:21" x14ac:dyDescent="0.3">
      <c r="A318" s="173"/>
      <c r="B318" s="240"/>
      <c r="C318" s="32"/>
      <c r="D318" s="32"/>
      <c r="E318" s="173"/>
      <c r="F318" s="240"/>
      <c r="G318" s="32"/>
      <c r="H318" s="32"/>
      <c r="I318" s="100">
        <f t="shared" si="29"/>
        <v>0</v>
      </c>
      <c r="J318" s="243">
        <f t="shared" si="30"/>
        <v>0</v>
      </c>
      <c r="K318" s="111"/>
      <c r="L318" s="173"/>
      <c r="M318" s="240"/>
      <c r="N318" s="32"/>
      <c r="O318" s="32"/>
      <c r="P318" s="173"/>
      <c r="Q318" s="240"/>
      <c r="R318" s="32"/>
      <c r="S318" s="32"/>
      <c r="T318" s="100">
        <f t="shared" si="31"/>
        <v>0</v>
      </c>
      <c r="U318" s="243">
        <f t="shared" si="32"/>
        <v>0</v>
      </c>
    </row>
    <row r="319" spans="1:21" x14ac:dyDescent="0.3">
      <c r="A319" s="173"/>
      <c r="B319" s="240"/>
      <c r="C319" s="32"/>
      <c r="D319" s="32"/>
      <c r="E319" s="173"/>
      <c r="F319" s="240"/>
      <c r="G319" s="32"/>
      <c r="H319" s="32"/>
      <c r="I319" s="100">
        <f t="shared" si="29"/>
        <v>0</v>
      </c>
      <c r="J319" s="243">
        <f t="shared" si="30"/>
        <v>0</v>
      </c>
      <c r="K319" s="111"/>
      <c r="L319" s="173"/>
      <c r="M319" s="240"/>
      <c r="N319" s="32"/>
      <c r="O319" s="32"/>
      <c r="P319" s="173"/>
      <c r="Q319" s="240"/>
      <c r="R319" s="32"/>
      <c r="S319" s="32"/>
      <c r="T319" s="100">
        <f t="shared" si="31"/>
        <v>0</v>
      </c>
      <c r="U319" s="243">
        <f t="shared" si="32"/>
        <v>0</v>
      </c>
    </row>
    <row r="320" spans="1:21" x14ac:dyDescent="0.3">
      <c r="A320" s="173"/>
      <c r="B320" s="240"/>
      <c r="C320" s="32"/>
      <c r="D320" s="32"/>
      <c r="E320" s="173"/>
      <c r="F320" s="240"/>
      <c r="G320" s="32"/>
      <c r="H320" s="32"/>
      <c r="I320" s="100">
        <f t="shared" si="29"/>
        <v>0</v>
      </c>
      <c r="J320" s="243">
        <f t="shared" si="30"/>
        <v>0</v>
      </c>
      <c r="K320" s="111"/>
      <c r="L320" s="173"/>
      <c r="M320" s="240"/>
      <c r="N320" s="32"/>
      <c r="O320" s="32"/>
      <c r="P320" s="173"/>
      <c r="Q320" s="240"/>
      <c r="R320" s="32"/>
      <c r="S320" s="32"/>
      <c r="T320" s="100">
        <f t="shared" si="31"/>
        <v>0</v>
      </c>
      <c r="U320" s="243">
        <f t="shared" si="32"/>
        <v>0</v>
      </c>
    </row>
    <row r="321" spans="1:21" x14ac:dyDescent="0.3">
      <c r="A321" s="173"/>
      <c r="B321" s="240"/>
      <c r="C321" s="32"/>
      <c r="D321" s="32"/>
      <c r="E321" s="173"/>
      <c r="F321" s="240"/>
      <c r="G321" s="32"/>
      <c r="H321" s="32"/>
      <c r="I321" s="100">
        <f t="shared" si="29"/>
        <v>0</v>
      </c>
      <c r="J321" s="243">
        <f t="shared" si="30"/>
        <v>0</v>
      </c>
      <c r="K321" s="111"/>
      <c r="L321" s="173"/>
      <c r="M321" s="240"/>
      <c r="N321" s="32"/>
      <c r="O321" s="32"/>
      <c r="P321" s="173"/>
      <c r="Q321" s="240"/>
      <c r="R321" s="32"/>
      <c r="S321" s="32"/>
      <c r="T321" s="100">
        <f t="shared" si="31"/>
        <v>0</v>
      </c>
      <c r="U321" s="243">
        <f t="shared" si="32"/>
        <v>0</v>
      </c>
    </row>
    <row r="322" spans="1:21" x14ac:dyDescent="0.3">
      <c r="A322" s="173"/>
      <c r="B322" s="240"/>
      <c r="C322" s="32"/>
      <c r="D322" s="32"/>
      <c r="E322" s="173"/>
      <c r="F322" s="240"/>
      <c r="G322" s="32"/>
      <c r="H322" s="32"/>
      <c r="I322" s="100">
        <f t="shared" si="29"/>
        <v>0</v>
      </c>
      <c r="J322" s="243">
        <f t="shared" si="30"/>
        <v>0</v>
      </c>
      <c r="K322" s="111"/>
      <c r="L322" s="173"/>
      <c r="M322" s="240"/>
      <c r="N322" s="32"/>
      <c r="O322" s="32"/>
      <c r="P322" s="173"/>
      <c r="Q322" s="240"/>
      <c r="R322" s="32"/>
      <c r="S322" s="32"/>
      <c r="T322" s="100">
        <f t="shared" si="31"/>
        <v>0</v>
      </c>
      <c r="U322" s="243">
        <f t="shared" si="32"/>
        <v>0</v>
      </c>
    </row>
    <row r="323" spans="1:21" x14ac:dyDescent="0.3">
      <c r="A323" s="173"/>
      <c r="B323" s="240"/>
      <c r="C323" s="32"/>
      <c r="D323" s="32"/>
      <c r="E323" s="173"/>
      <c r="F323" s="240"/>
      <c r="G323" s="32"/>
      <c r="H323" s="32"/>
      <c r="I323" s="100">
        <f t="shared" si="29"/>
        <v>0</v>
      </c>
      <c r="J323" s="243">
        <f t="shared" si="30"/>
        <v>0</v>
      </c>
      <c r="K323" s="111"/>
      <c r="L323" s="173"/>
      <c r="M323" s="240"/>
      <c r="N323" s="32"/>
      <c r="O323" s="32"/>
      <c r="P323" s="173"/>
      <c r="Q323" s="240"/>
      <c r="R323" s="32"/>
      <c r="S323" s="32"/>
      <c r="T323" s="100">
        <f t="shared" si="31"/>
        <v>0</v>
      </c>
      <c r="U323" s="243">
        <f t="shared" si="32"/>
        <v>0</v>
      </c>
    </row>
    <row r="324" spans="1:21" x14ac:dyDescent="0.3">
      <c r="A324" s="173"/>
      <c r="B324" s="240"/>
      <c r="C324" s="32"/>
      <c r="D324" s="32"/>
      <c r="E324" s="173"/>
      <c r="F324" s="240"/>
      <c r="G324" s="32"/>
      <c r="H324" s="32"/>
      <c r="I324" s="100">
        <f t="shared" si="29"/>
        <v>0</v>
      </c>
      <c r="J324" s="243">
        <f t="shared" si="30"/>
        <v>0</v>
      </c>
      <c r="K324" s="111"/>
      <c r="L324" s="173"/>
      <c r="M324" s="240"/>
      <c r="N324" s="32"/>
      <c r="O324" s="32"/>
      <c r="P324" s="173"/>
      <c r="Q324" s="240"/>
      <c r="R324" s="32"/>
      <c r="S324" s="32"/>
      <c r="T324" s="100">
        <f t="shared" si="31"/>
        <v>0</v>
      </c>
      <c r="U324" s="243">
        <f t="shared" si="32"/>
        <v>0</v>
      </c>
    </row>
    <row r="325" spans="1:21" x14ac:dyDescent="0.3">
      <c r="A325" s="173"/>
      <c r="B325" s="240"/>
      <c r="C325" s="32"/>
      <c r="D325" s="32"/>
      <c r="E325" s="173"/>
      <c r="F325" s="240"/>
      <c r="G325" s="32"/>
      <c r="H325" s="32"/>
      <c r="I325" s="100">
        <f t="shared" si="29"/>
        <v>0</v>
      </c>
      <c r="J325" s="243">
        <f t="shared" si="30"/>
        <v>0</v>
      </c>
      <c r="K325" s="111"/>
      <c r="L325" s="173"/>
      <c r="M325" s="240"/>
      <c r="N325" s="32"/>
      <c r="O325" s="32"/>
      <c r="P325" s="173"/>
      <c r="Q325" s="240"/>
      <c r="R325" s="32"/>
      <c r="S325" s="32"/>
      <c r="T325" s="100">
        <f t="shared" si="31"/>
        <v>0</v>
      </c>
      <c r="U325" s="243">
        <f t="shared" si="32"/>
        <v>0</v>
      </c>
    </row>
    <row r="326" spans="1:21" x14ac:dyDescent="0.3">
      <c r="A326" s="173"/>
      <c r="B326" s="240"/>
      <c r="C326" s="32"/>
      <c r="D326" s="32"/>
      <c r="E326" s="173"/>
      <c r="F326" s="240"/>
      <c r="G326" s="32"/>
      <c r="H326" s="32"/>
      <c r="I326" s="100">
        <f t="shared" si="29"/>
        <v>0</v>
      </c>
      <c r="J326" s="243">
        <f t="shared" si="30"/>
        <v>0</v>
      </c>
      <c r="K326" s="111"/>
      <c r="L326" s="173"/>
      <c r="M326" s="240"/>
      <c r="N326" s="32"/>
      <c r="O326" s="32"/>
      <c r="P326" s="173"/>
      <c r="Q326" s="240"/>
      <c r="R326" s="32"/>
      <c r="S326" s="32"/>
      <c r="T326" s="100">
        <f t="shared" si="31"/>
        <v>0</v>
      </c>
      <c r="U326" s="243">
        <f t="shared" si="32"/>
        <v>0</v>
      </c>
    </row>
    <row r="327" spans="1:21" x14ac:dyDescent="0.3">
      <c r="A327" s="174"/>
      <c r="B327" s="240"/>
      <c r="C327" s="32"/>
      <c r="D327" s="32"/>
      <c r="E327" s="174"/>
      <c r="F327" s="240"/>
      <c r="G327" s="32"/>
      <c r="H327" s="32"/>
      <c r="I327" s="100">
        <f t="shared" si="29"/>
        <v>0</v>
      </c>
      <c r="J327" s="243">
        <f t="shared" si="30"/>
        <v>0</v>
      </c>
      <c r="K327" s="111"/>
      <c r="L327" s="174"/>
      <c r="M327" s="240"/>
      <c r="N327" s="32"/>
      <c r="O327" s="32"/>
      <c r="P327" s="174"/>
      <c r="Q327" s="240"/>
      <c r="R327" s="32"/>
      <c r="S327" s="32"/>
      <c r="T327" s="100">
        <f t="shared" si="31"/>
        <v>0</v>
      </c>
      <c r="U327" s="243">
        <f t="shared" si="32"/>
        <v>0</v>
      </c>
    </row>
    <row r="328" spans="1:21" x14ac:dyDescent="0.3">
      <c r="A328" s="174"/>
      <c r="B328" s="240"/>
      <c r="C328" s="32"/>
      <c r="D328" s="32"/>
      <c r="E328" s="174"/>
      <c r="F328" s="240"/>
      <c r="G328" s="32"/>
      <c r="H328" s="32"/>
      <c r="I328" s="100">
        <f t="shared" si="29"/>
        <v>0</v>
      </c>
      <c r="J328" s="243">
        <f t="shared" si="30"/>
        <v>0</v>
      </c>
      <c r="K328" s="111"/>
      <c r="L328" s="174"/>
      <c r="M328" s="240"/>
      <c r="N328" s="32"/>
      <c r="O328" s="32"/>
      <c r="P328" s="174"/>
      <c r="Q328" s="240"/>
      <c r="R328" s="32"/>
      <c r="S328" s="32"/>
      <c r="T328" s="100">
        <f t="shared" si="31"/>
        <v>0</v>
      </c>
      <c r="U328" s="243">
        <f t="shared" si="32"/>
        <v>0</v>
      </c>
    </row>
    <row r="329" spans="1:21" x14ac:dyDescent="0.3">
      <c r="A329" s="174"/>
      <c r="B329" s="240"/>
      <c r="C329" s="32"/>
      <c r="D329" s="32"/>
      <c r="E329" s="174"/>
      <c r="F329" s="240"/>
      <c r="G329" s="32"/>
      <c r="H329" s="32"/>
      <c r="I329" s="100">
        <f t="shared" si="29"/>
        <v>0</v>
      </c>
      <c r="J329" s="243">
        <f t="shared" si="30"/>
        <v>0</v>
      </c>
      <c r="K329" s="111"/>
      <c r="L329" s="174"/>
      <c r="M329" s="240"/>
      <c r="N329" s="32"/>
      <c r="O329" s="32"/>
      <c r="P329" s="174"/>
      <c r="Q329" s="240"/>
      <c r="R329" s="32"/>
      <c r="S329" s="32"/>
      <c r="T329" s="100">
        <f t="shared" si="31"/>
        <v>0</v>
      </c>
      <c r="U329" s="243">
        <f t="shared" si="32"/>
        <v>0</v>
      </c>
    </row>
    <row r="330" spans="1:21" x14ac:dyDescent="0.3">
      <c r="A330" s="174"/>
      <c r="B330" s="240"/>
      <c r="C330" s="32"/>
      <c r="D330" s="32"/>
      <c r="E330" s="174"/>
      <c r="F330" s="240"/>
      <c r="G330" s="32"/>
      <c r="H330" s="32"/>
      <c r="I330" s="100">
        <f t="shared" si="29"/>
        <v>0</v>
      </c>
      <c r="J330" s="243">
        <f t="shared" si="30"/>
        <v>0</v>
      </c>
      <c r="K330" s="111"/>
      <c r="L330" s="174"/>
      <c r="M330" s="240"/>
      <c r="N330" s="32"/>
      <c r="O330" s="32"/>
      <c r="P330" s="174"/>
      <c r="Q330" s="240"/>
      <c r="R330" s="32"/>
      <c r="S330" s="32"/>
      <c r="T330" s="100">
        <f t="shared" si="31"/>
        <v>0</v>
      </c>
      <c r="U330" s="243">
        <f t="shared" si="32"/>
        <v>0</v>
      </c>
    </row>
    <row r="331" spans="1:21" x14ac:dyDescent="0.3">
      <c r="A331" s="174"/>
      <c r="B331" s="240"/>
      <c r="C331" s="32"/>
      <c r="D331" s="32"/>
      <c r="E331" s="174"/>
      <c r="F331" s="240"/>
      <c r="G331" s="32"/>
      <c r="H331" s="32"/>
      <c r="I331" s="100">
        <f t="shared" si="29"/>
        <v>0</v>
      </c>
      <c r="J331" s="243">
        <f t="shared" si="30"/>
        <v>0</v>
      </c>
      <c r="K331" s="111"/>
      <c r="L331" s="174"/>
      <c r="M331" s="240"/>
      <c r="N331" s="32"/>
      <c r="O331" s="32"/>
      <c r="P331" s="174"/>
      <c r="Q331" s="240"/>
      <c r="R331" s="32"/>
      <c r="S331" s="32"/>
      <c r="T331" s="100">
        <f t="shared" si="31"/>
        <v>0</v>
      </c>
      <c r="U331" s="243">
        <f t="shared" si="32"/>
        <v>0</v>
      </c>
    </row>
    <row r="332" spans="1:21" x14ac:dyDescent="0.3">
      <c r="A332" s="174"/>
      <c r="B332" s="240"/>
      <c r="C332" s="32"/>
      <c r="D332" s="32"/>
      <c r="E332" s="174"/>
      <c r="F332" s="240"/>
      <c r="G332" s="32"/>
      <c r="H332" s="32"/>
      <c r="I332" s="100">
        <f t="shared" si="29"/>
        <v>0</v>
      </c>
      <c r="J332" s="243">
        <f t="shared" si="30"/>
        <v>0</v>
      </c>
      <c r="K332" s="111"/>
      <c r="L332" s="174"/>
      <c r="M332" s="240"/>
      <c r="N332" s="32"/>
      <c r="O332" s="32"/>
      <c r="P332" s="174"/>
      <c r="Q332" s="240"/>
      <c r="R332" s="32"/>
      <c r="S332" s="32"/>
      <c r="T332" s="100">
        <f t="shared" si="31"/>
        <v>0</v>
      </c>
      <c r="U332" s="243">
        <f t="shared" si="32"/>
        <v>0</v>
      </c>
    </row>
    <row r="333" spans="1:21" x14ac:dyDescent="0.3">
      <c r="A333" s="174"/>
      <c r="B333" s="240"/>
      <c r="C333" s="32"/>
      <c r="D333" s="32"/>
      <c r="E333" s="174"/>
      <c r="F333" s="240"/>
      <c r="G333" s="32"/>
      <c r="H333" s="32"/>
      <c r="I333" s="100">
        <f t="shared" si="29"/>
        <v>0</v>
      </c>
      <c r="J333" s="243">
        <f t="shared" si="30"/>
        <v>0</v>
      </c>
      <c r="K333" s="111"/>
      <c r="L333" s="174"/>
      <c r="M333" s="240"/>
      <c r="N333" s="32"/>
      <c r="O333" s="32"/>
      <c r="P333" s="174"/>
      <c r="Q333" s="240"/>
      <c r="R333" s="32"/>
      <c r="S333" s="32"/>
      <c r="T333" s="100">
        <f t="shared" si="31"/>
        <v>0</v>
      </c>
      <c r="U333" s="243">
        <f t="shared" si="32"/>
        <v>0</v>
      </c>
    </row>
    <row r="334" spans="1:21" x14ac:dyDescent="0.3">
      <c r="A334" s="174"/>
      <c r="B334" s="240"/>
      <c r="C334" s="32"/>
      <c r="D334" s="32"/>
      <c r="E334" s="174"/>
      <c r="F334" s="240"/>
      <c r="G334" s="32"/>
      <c r="H334" s="32"/>
      <c r="I334" s="100">
        <f t="shared" si="29"/>
        <v>0</v>
      </c>
      <c r="J334" s="243">
        <f t="shared" si="30"/>
        <v>0</v>
      </c>
      <c r="K334" s="111"/>
      <c r="L334" s="174"/>
      <c r="M334" s="240"/>
      <c r="N334" s="32"/>
      <c r="O334" s="32"/>
      <c r="P334" s="174"/>
      <c r="Q334" s="240"/>
      <c r="R334" s="32"/>
      <c r="S334" s="32"/>
      <c r="T334" s="100">
        <f t="shared" si="31"/>
        <v>0</v>
      </c>
      <c r="U334" s="243">
        <f t="shared" si="32"/>
        <v>0</v>
      </c>
    </row>
    <row r="335" spans="1:21" x14ac:dyDescent="0.3">
      <c r="A335" s="174"/>
      <c r="B335" s="240"/>
      <c r="C335" s="32"/>
      <c r="D335" s="32"/>
      <c r="E335" s="174"/>
      <c r="F335" s="240"/>
      <c r="G335" s="32"/>
      <c r="H335" s="32"/>
      <c r="I335" s="100">
        <f t="shared" si="29"/>
        <v>0</v>
      </c>
      <c r="J335" s="243">
        <f t="shared" si="30"/>
        <v>0</v>
      </c>
      <c r="K335" s="111"/>
      <c r="L335" s="174"/>
      <c r="M335" s="240"/>
      <c r="N335" s="32"/>
      <c r="O335" s="32"/>
      <c r="P335" s="174"/>
      <c r="Q335" s="240"/>
      <c r="R335" s="32"/>
      <c r="S335" s="32"/>
      <c r="T335" s="100">
        <f t="shared" si="31"/>
        <v>0</v>
      </c>
      <c r="U335" s="243">
        <f t="shared" si="32"/>
        <v>0</v>
      </c>
    </row>
    <row r="336" spans="1:21" x14ac:dyDescent="0.3">
      <c r="A336" s="174"/>
      <c r="B336" s="240"/>
      <c r="C336" s="32"/>
      <c r="D336" s="32"/>
      <c r="E336" s="174"/>
      <c r="F336" s="240"/>
      <c r="G336" s="32"/>
      <c r="H336" s="32"/>
      <c r="I336" s="100">
        <f t="shared" si="29"/>
        <v>0</v>
      </c>
      <c r="J336" s="243">
        <f t="shared" si="30"/>
        <v>0</v>
      </c>
      <c r="K336" s="111"/>
      <c r="L336" s="174"/>
      <c r="M336" s="240"/>
      <c r="N336" s="32"/>
      <c r="O336" s="32"/>
      <c r="P336" s="174"/>
      <c r="Q336" s="240"/>
      <c r="R336" s="32"/>
      <c r="S336" s="32"/>
      <c r="T336" s="100">
        <f t="shared" si="31"/>
        <v>0</v>
      </c>
      <c r="U336" s="243">
        <f t="shared" si="32"/>
        <v>0</v>
      </c>
    </row>
    <row r="337" spans="1:21" x14ac:dyDescent="0.3">
      <c r="A337" s="174"/>
      <c r="B337" s="240"/>
      <c r="C337" s="32"/>
      <c r="D337" s="32"/>
      <c r="E337" s="174"/>
      <c r="F337" s="240"/>
      <c r="G337" s="32"/>
      <c r="H337" s="32"/>
      <c r="I337" s="100">
        <f t="shared" si="29"/>
        <v>0</v>
      </c>
      <c r="J337" s="243">
        <f t="shared" si="30"/>
        <v>0</v>
      </c>
      <c r="K337" s="111"/>
      <c r="L337" s="174"/>
      <c r="M337" s="240"/>
      <c r="N337" s="32"/>
      <c r="O337" s="32"/>
      <c r="P337" s="174"/>
      <c r="Q337" s="240"/>
      <c r="R337" s="32"/>
      <c r="S337" s="32"/>
      <c r="T337" s="100">
        <f t="shared" si="31"/>
        <v>0</v>
      </c>
      <c r="U337" s="243">
        <f t="shared" si="32"/>
        <v>0</v>
      </c>
    </row>
    <row r="338" spans="1:21" x14ac:dyDescent="0.3">
      <c r="A338" s="174"/>
      <c r="B338" s="240"/>
      <c r="C338" s="32"/>
      <c r="D338" s="32"/>
      <c r="E338" s="174"/>
      <c r="F338" s="240"/>
      <c r="G338" s="32"/>
      <c r="H338" s="32"/>
      <c r="I338" s="100">
        <f t="shared" si="29"/>
        <v>0</v>
      </c>
      <c r="J338" s="243">
        <f t="shared" si="30"/>
        <v>0</v>
      </c>
      <c r="K338" s="111"/>
      <c r="L338" s="174"/>
      <c r="M338" s="240"/>
      <c r="N338" s="32"/>
      <c r="O338" s="32"/>
      <c r="P338" s="174"/>
      <c r="Q338" s="240"/>
      <c r="R338" s="32"/>
      <c r="S338" s="32"/>
      <c r="T338" s="100">
        <f t="shared" si="31"/>
        <v>0</v>
      </c>
      <c r="U338" s="243">
        <f t="shared" si="32"/>
        <v>0</v>
      </c>
    </row>
    <row r="339" spans="1:21" x14ac:dyDescent="0.3">
      <c r="A339" s="174"/>
      <c r="B339" s="240"/>
      <c r="C339" s="32"/>
      <c r="D339" s="32"/>
      <c r="E339" s="174"/>
      <c r="F339" s="240"/>
      <c r="G339" s="32"/>
      <c r="H339" s="32"/>
      <c r="I339" s="100">
        <f t="shared" si="29"/>
        <v>0</v>
      </c>
      <c r="J339" s="243">
        <f t="shared" si="30"/>
        <v>0</v>
      </c>
      <c r="K339" s="111"/>
      <c r="L339" s="174"/>
      <c r="M339" s="240"/>
      <c r="N339" s="32"/>
      <c r="O339" s="32"/>
      <c r="P339" s="174"/>
      <c r="Q339" s="240"/>
      <c r="R339" s="32"/>
      <c r="S339" s="32"/>
      <c r="T339" s="100">
        <f t="shared" si="31"/>
        <v>0</v>
      </c>
      <c r="U339" s="243">
        <f t="shared" si="32"/>
        <v>0</v>
      </c>
    </row>
    <row r="340" spans="1:21" x14ac:dyDescent="0.3">
      <c r="A340" s="174"/>
      <c r="B340" s="240"/>
      <c r="C340" s="32"/>
      <c r="D340" s="32"/>
      <c r="E340" s="174"/>
      <c r="F340" s="240"/>
      <c r="G340" s="32"/>
      <c r="H340" s="32"/>
      <c r="I340" s="100">
        <f t="shared" si="29"/>
        <v>0</v>
      </c>
      <c r="J340" s="243">
        <f t="shared" si="30"/>
        <v>0</v>
      </c>
      <c r="K340" s="111"/>
      <c r="L340" s="174"/>
      <c r="M340" s="240"/>
      <c r="N340" s="32"/>
      <c r="O340" s="32"/>
      <c r="P340" s="174"/>
      <c r="Q340" s="240"/>
      <c r="R340" s="32"/>
      <c r="S340" s="32"/>
      <c r="T340" s="100">
        <f t="shared" si="31"/>
        <v>0</v>
      </c>
      <c r="U340" s="243">
        <f t="shared" si="32"/>
        <v>0</v>
      </c>
    </row>
    <row r="341" spans="1:21" x14ac:dyDescent="0.3">
      <c r="A341" s="174"/>
      <c r="B341" s="240"/>
      <c r="C341" s="32"/>
      <c r="D341" s="32"/>
      <c r="E341" s="174"/>
      <c r="F341" s="240"/>
      <c r="G341" s="32"/>
      <c r="H341" s="32"/>
      <c r="I341" s="100">
        <f t="shared" ref="I341:I358" si="33">C341-G341</f>
        <v>0</v>
      </c>
      <c r="J341" s="243">
        <f t="shared" ref="J341:J358" si="34">D341-H341</f>
        <v>0</v>
      </c>
      <c r="K341" s="111"/>
      <c r="L341" s="174"/>
      <c r="M341" s="240"/>
      <c r="N341" s="32"/>
      <c r="O341" s="32"/>
      <c r="P341" s="174"/>
      <c r="Q341" s="240"/>
      <c r="R341" s="32"/>
      <c r="S341" s="32"/>
      <c r="T341" s="100">
        <f t="shared" ref="T341:T358" si="35">N341-R341</f>
        <v>0</v>
      </c>
      <c r="U341" s="243">
        <f t="shared" ref="U341:U358" si="36">O341-S341</f>
        <v>0</v>
      </c>
    </row>
    <row r="342" spans="1:21" x14ac:dyDescent="0.3">
      <c r="A342" s="174"/>
      <c r="B342" s="240"/>
      <c r="C342" s="32"/>
      <c r="D342" s="32"/>
      <c r="E342" s="174"/>
      <c r="F342" s="240"/>
      <c r="G342" s="32"/>
      <c r="H342" s="32"/>
      <c r="I342" s="100">
        <f t="shared" si="33"/>
        <v>0</v>
      </c>
      <c r="J342" s="243">
        <f t="shared" si="34"/>
        <v>0</v>
      </c>
      <c r="K342" s="111"/>
      <c r="L342" s="174"/>
      <c r="M342" s="240"/>
      <c r="N342" s="32"/>
      <c r="O342" s="32"/>
      <c r="P342" s="174"/>
      <c r="Q342" s="240"/>
      <c r="R342" s="32"/>
      <c r="S342" s="32"/>
      <c r="T342" s="100">
        <f t="shared" si="35"/>
        <v>0</v>
      </c>
      <c r="U342" s="243">
        <f t="shared" si="36"/>
        <v>0</v>
      </c>
    </row>
    <row r="343" spans="1:21" x14ac:dyDescent="0.3">
      <c r="A343" s="174"/>
      <c r="B343" s="240"/>
      <c r="C343" s="32"/>
      <c r="D343" s="32"/>
      <c r="E343" s="174"/>
      <c r="F343" s="240"/>
      <c r="G343" s="32"/>
      <c r="H343" s="32"/>
      <c r="I343" s="100">
        <f t="shared" si="33"/>
        <v>0</v>
      </c>
      <c r="J343" s="243">
        <f t="shared" si="34"/>
        <v>0</v>
      </c>
      <c r="K343" s="111"/>
      <c r="L343" s="174"/>
      <c r="M343" s="240"/>
      <c r="N343" s="32"/>
      <c r="O343" s="32"/>
      <c r="P343" s="174"/>
      <c r="Q343" s="240"/>
      <c r="R343" s="32"/>
      <c r="S343" s="32"/>
      <c r="T343" s="100">
        <f t="shared" si="35"/>
        <v>0</v>
      </c>
      <c r="U343" s="243">
        <f t="shared" si="36"/>
        <v>0</v>
      </c>
    </row>
    <row r="344" spans="1:21" x14ac:dyDescent="0.3">
      <c r="A344" s="174"/>
      <c r="B344" s="240"/>
      <c r="C344" s="32"/>
      <c r="D344" s="32"/>
      <c r="E344" s="174"/>
      <c r="F344" s="240"/>
      <c r="G344" s="32"/>
      <c r="H344" s="32"/>
      <c r="I344" s="100">
        <f t="shared" si="33"/>
        <v>0</v>
      </c>
      <c r="J344" s="243">
        <f t="shared" si="34"/>
        <v>0</v>
      </c>
      <c r="K344" s="111"/>
      <c r="L344" s="174"/>
      <c r="M344" s="240"/>
      <c r="N344" s="32"/>
      <c r="O344" s="32"/>
      <c r="P344" s="174"/>
      <c r="Q344" s="240"/>
      <c r="R344" s="32"/>
      <c r="S344" s="32"/>
      <c r="T344" s="100">
        <f t="shared" si="35"/>
        <v>0</v>
      </c>
      <c r="U344" s="243">
        <f t="shared" si="36"/>
        <v>0</v>
      </c>
    </row>
    <row r="345" spans="1:21" x14ac:dyDescent="0.3">
      <c r="A345" s="174"/>
      <c r="B345" s="240"/>
      <c r="C345" s="32"/>
      <c r="D345" s="32"/>
      <c r="E345" s="174"/>
      <c r="F345" s="240"/>
      <c r="G345" s="32"/>
      <c r="H345" s="32"/>
      <c r="I345" s="100">
        <f t="shared" si="33"/>
        <v>0</v>
      </c>
      <c r="J345" s="243">
        <f t="shared" si="34"/>
        <v>0</v>
      </c>
      <c r="K345" s="111"/>
      <c r="L345" s="174"/>
      <c r="M345" s="240"/>
      <c r="N345" s="32"/>
      <c r="O345" s="32"/>
      <c r="P345" s="174"/>
      <c r="Q345" s="240"/>
      <c r="R345" s="32"/>
      <c r="S345" s="32"/>
      <c r="T345" s="100">
        <f t="shared" si="35"/>
        <v>0</v>
      </c>
      <c r="U345" s="243">
        <f t="shared" si="36"/>
        <v>0</v>
      </c>
    </row>
    <row r="346" spans="1:21" x14ac:dyDescent="0.3">
      <c r="A346" s="174"/>
      <c r="B346" s="240"/>
      <c r="C346" s="32"/>
      <c r="D346" s="32"/>
      <c r="E346" s="174"/>
      <c r="F346" s="240"/>
      <c r="G346" s="32"/>
      <c r="H346" s="32"/>
      <c r="I346" s="100">
        <f t="shared" si="33"/>
        <v>0</v>
      </c>
      <c r="J346" s="243">
        <f t="shared" si="34"/>
        <v>0</v>
      </c>
      <c r="K346" s="111"/>
      <c r="L346" s="174"/>
      <c r="M346" s="240"/>
      <c r="N346" s="32"/>
      <c r="O346" s="32"/>
      <c r="P346" s="174"/>
      <c r="Q346" s="240"/>
      <c r="R346" s="32"/>
      <c r="S346" s="32"/>
      <c r="T346" s="100">
        <f t="shared" si="35"/>
        <v>0</v>
      </c>
      <c r="U346" s="243">
        <f t="shared" si="36"/>
        <v>0</v>
      </c>
    </row>
    <row r="347" spans="1:21" x14ac:dyDescent="0.3">
      <c r="A347" s="174"/>
      <c r="B347" s="240"/>
      <c r="C347" s="32"/>
      <c r="D347" s="32"/>
      <c r="E347" s="174"/>
      <c r="F347" s="240"/>
      <c r="G347" s="32"/>
      <c r="H347" s="32"/>
      <c r="I347" s="100">
        <f t="shared" si="33"/>
        <v>0</v>
      </c>
      <c r="J347" s="243">
        <f t="shared" si="34"/>
        <v>0</v>
      </c>
      <c r="K347" s="111"/>
      <c r="L347" s="174"/>
      <c r="M347" s="240"/>
      <c r="N347" s="32"/>
      <c r="O347" s="32"/>
      <c r="P347" s="174"/>
      <c r="Q347" s="240"/>
      <c r="R347" s="32"/>
      <c r="S347" s="32"/>
      <c r="T347" s="100">
        <f t="shared" si="35"/>
        <v>0</v>
      </c>
      <c r="U347" s="243">
        <f t="shared" si="36"/>
        <v>0</v>
      </c>
    </row>
    <row r="348" spans="1:21" x14ac:dyDescent="0.3">
      <c r="A348" s="174"/>
      <c r="B348" s="240"/>
      <c r="C348" s="32"/>
      <c r="D348" s="32"/>
      <c r="E348" s="174"/>
      <c r="F348" s="240"/>
      <c r="G348" s="32"/>
      <c r="H348" s="32"/>
      <c r="I348" s="100">
        <f t="shared" si="33"/>
        <v>0</v>
      </c>
      <c r="J348" s="243">
        <f t="shared" si="34"/>
        <v>0</v>
      </c>
      <c r="K348" s="111"/>
      <c r="L348" s="174"/>
      <c r="M348" s="240"/>
      <c r="N348" s="32"/>
      <c r="O348" s="32"/>
      <c r="P348" s="174"/>
      <c r="Q348" s="240"/>
      <c r="R348" s="32"/>
      <c r="S348" s="32"/>
      <c r="T348" s="100">
        <f t="shared" si="35"/>
        <v>0</v>
      </c>
      <c r="U348" s="243">
        <f t="shared" si="36"/>
        <v>0</v>
      </c>
    </row>
    <row r="349" spans="1:21" x14ac:dyDescent="0.3">
      <c r="A349" s="174"/>
      <c r="B349" s="240"/>
      <c r="C349" s="32"/>
      <c r="D349" s="32"/>
      <c r="E349" s="174"/>
      <c r="F349" s="240"/>
      <c r="G349" s="32"/>
      <c r="H349" s="32"/>
      <c r="I349" s="100">
        <f t="shared" si="33"/>
        <v>0</v>
      </c>
      <c r="J349" s="243">
        <f t="shared" si="34"/>
        <v>0</v>
      </c>
      <c r="K349" s="111"/>
      <c r="L349" s="174"/>
      <c r="M349" s="240"/>
      <c r="N349" s="32"/>
      <c r="O349" s="32"/>
      <c r="P349" s="174"/>
      <c r="Q349" s="240"/>
      <c r="R349" s="32"/>
      <c r="S349" s="32"/>
      <c r="T349" s="100">
        <f t="shared" si="35"/>
        <v>0</v>
      </c>
      <c r="U349" s="243">
        <f t="shared" si="36"/>
        <v>0</v>
      </c>
    </row>
    <row r="350" spans="1:21" x14ac:dyDescent="0.3">
      <c r="A350" s="174"/>
      <c r="B350" s="240"/>
      <c r="C350" s="32"/>
      <c r="D350" s="32"/>
      <c r="E350" s="174"/>
      <c r="F350" s="240"/>
      <c r="G350" s="32"/>
      <c r="H350" s="32"/>
      <c r="I350" s="100">
        <f t="shared" si="33"/>
        <v>0</v>
      </c>
      <c r="J350" s="243">
        <f t="shared" si="34"/>
        <v>0</v>
      </c>
      <c r="K350" s="111"/>
      <c r="L350" s="174"/>
      <c r="M350" s="240"/>
      <c r="N350" s="32"/>
      <c r="O350" s="32"/>
      <c r="P350" s="174"/>
      <c r="Q350" s="240"/>
      <c r="R350" s="32"/>
      <c r="S350" s="32"/>
      <c r="T350" s="100">
        <f t="shared" si="35"/>
        <v>0</v>
      </c>
      <c r="U350" s="243">
        <f t="shared" si="36"/>
        <v>0</v>
      </c>
    </row>
    <row r="351" spans="1:21" x14ac:dyDescent="0.3">
      <c r="A351" s="174"/>
      <c r="B351" s="240"/>
      <c r="C351" s="32"/>
      <c r="D351" s="32"/>
      <c r="E351" s="174"/>
      <c r="F351" s="240"/>
      <c r="G351" s="32"/>
      <c r="H351" s="32"/>
      <c r="I351" s="100">
        <f t="shared" si="33"/>
        <v>0</v>
      </c>
      <c r="J351" s="243">
        <f t="shared" si="34"/>
        <v>0</v>
      </c>
      <c r="K351" s="111"/>
      <c r="L351" s="174"/>
      <c r="M351" s="240"/>
      <c r="N351" s="32"/>
      <c r="O351" s="32"/>
      <c r="P351" s="174"/>
      <c r="Q351" s="240"/>
      <c r="R351" s="32"/>
      <c r="S351" s="32"/>
      <c r="T351" s="100">
        <f t="shared" si="35"/>
        <v>0</v>
      </c>
      <c r="U351" s="243">
        <f t="shared" si="36"/>
        <v>0</v>
      </c>
    </row>
    <row r="352" spans="1:21" x14ac:dyDescent="0.3">
      <c r="A352" s="174"/>
      <c r="B352" s="240"/>
      <c r="C352" s="32"/>
      <c r="D352" s="32"/>
      <c r="E352" s="174"/>
      <c r="F352" s="240"/>
      <c r="G352" s="32"/>
      <c r="H352" s="32"/>
      <c r="I352" s="100">
        <f t="shared" si="33"/>
        <v>0</v>
      </c>
      <c r="J352" s="243">
        <f t="shared" si="34"/>
        <v>0</v>
      </c>
      <c r="K352" s="111"/>
      <c r="L352" s="174"/>
      <c r="M352" s="240"/>
      <c r="N352" s="32"/>
      <c r="O352" s="32"/>
      <c r="P352" s="174"/>
      <c r="Q352" s="240"/>
      <c r="R352" s="32"/>
      <c r="S352" s="32"/>
      <c r="T352" s="100">
        <f t="shared" si="35"/>
        <v>0</v>
      </c>
      <c r="U352" s="243">
        <f t="shared" si="36"/>
        <v>0</v>
      </c>
    </row>
    <row r="353" spans="1:21" x14ac:dyDescent="0.3">
      <c r="A353" s="174"/>
      <c r="B353" s="240"/>
      <c r="C353" s="32"/>
      <c r="D353" s="32"/>
      <c r="E353" s="174"/>
      <c r="F353" s="240"/>
      <c r="G353" s="32"/>
      <c r="H353" s="32"/>
      <c r="I353" s="100">
        <f t="shared" si="33"/>
        <v>0</v>
      </c>
      <c r="J353" s="243">
        <f t="shared" si="34"/>
        <v>0</v>
      </c>
      <c r="K353" s="111"/>
      <c r="L353" s="174"/>
      <c r="M353" s="240"/>
      <c r="N353" s="32"/>
      <c r="O353" s="32"/>
      <c r="P353" s="174"/>
      <c r="Q353" s="240"/>
      <c r="R353" s="32"/>
      <c r="S353" s="32"/>
      <c r="T353" s="100">
        <f t="shared" si="35"/>
        <v>0</v>
      </c>
      <c r="U353" s="243">
        <f t="shared" si="36"/>
        <v>0</v>
      </c>
    </row>
    <row r="354" spans="1:21" x14ac:dyDescent="0.3">
      <c r="A354" s="174"/>
      <c r="B354" s="240"/>
      <c r="C354" s="32"/>
      <c r="D354" s="32"/>
      <c r="E354" s="174"/>
      <c r="F354" s="240"/>
      <c r="G354" s="32"/>
      <c r="H354" s="32"/>
      <c r="I354" s="100">
        <f t="shared" si="33"/>
        <v>0</v>
      </c>
      <c r="J354" s="243">
        <f t="shared" si="34"/>
        <v>0</v>
      </c>
      <c r="K354" s="111"/>
      <c r="L354" s="174"/>
      <c r="M354" s="240"/>
      <c r="N354" s="32"/>
      <c r="O354" s="32"/>
      <c r="P354" s="174"/>
      <c r="Q354" s="240"/>
      <c r="R354" s="32"/>
      <c r="S354" s="32"/>
      <c r="T354" s="100">
        <f t="shared" si="35"/>
        <v>0</v>
      </c>
      <c r="U354" s="243">
        <f t="shared" si="36"/>
        <v>0</v>
      </c>
    </row>
    <row r="355" spans="1:21" x14ac:dyDescent="0.3">
      <c r="A355" s="174"/>
      <c r="B355" s="240"/>
      <c r="C355" s="32"/>
      <c r="D355" s="32"/>
      <c r="E355" s="174"/>
      <c r="F355" s="240"/>
      <c r="G355" s="32"/>
      <c r="H355" s="32"/>
      <c r="I355" s="100">
        <f t="shared" si="33"/>
        <v>0</v>
      </c>
      <c r="J355" s="243">
        <f t="shared" si="34"/>
        <v>0</v>
      </c>
      <c r="K355" s="111"/>
      <c r="L355" s="174"/>
      <c r="M355" s="240"/>
      <c r="N355" s="32"/>
      <c r="O355" s="32"/>
      <c r="P355" s="174"/>
      <c r="Q355" s="240"/>
      <c r="R355" s="32"/>
      <c r="S355" s="32"/>
      <c r="T355" s="100">
        <f t="shared" si="35"/>
        <v>0</v>
      </c>
      <c r="U355" s="243">
        <f t="shared" si="36"/>
        <v>0</v>
      </c>
    </row>
    <row r="356" spans="1:21" x14ac:dyDescent="0.3">
      <c r="A356" s="174"/>
      <c r="B356" s="240"/>
      <c r="C356" s="32"/>
      <c r="D356" s="32"/>
      <c r="E356" s="174"/>
      <c r="F356" s="240"/>
      <c r="G356" s="32"/>
      <c r="H356" s="32"/>
      <c r="I356" s="100">
        <f t="shared" si="33"/>
        <v>0</v>
      </c>
      <c r="J356" s="243">
        <f t="shared" si="34"/>
        <v>0</v>
      </c>
      <c r="K356" s="111"/>
      <c r="L356" s="174"/>
      <c r="M356" s="240"/>
      <c r="N356" s="32"/>
      <c r="O356" s="32"/>
      <c r="P356" s="174"/>
      <c r="Q356" s="240"/>
      <c r="R356" s="32"/>
      <c r="S356" s="32"/>
      <c r="T356" s="100">
        <f t="shared" si="35"/>
        <v>0</v>
      </c>
      <c r="U356" s="243">
        <f t="shared" si="36"/>
        <v>0</v>
      </c>
    </row>
    <row r="357" spans="1:21" x14ac:dyDescent="0.3">
      <c r="A357" s="174"/>
      <c r="B357" s="240"/>
      <c r="C357" s="32"/>
      <c r="D357" s="32"/>
      <c r="E357" s="174"/>
      <c r="F357" s="240"/>
      <c r="G357" s="32"/>
      <c r="H357" s="32"/>
      <c r="I357" s="100">
        <f t="shared" si="33"/>
        <v>0</v>
      </c>
      <c r="J357" s="243">
        <f t="shared" si="34"/>
        <v>0</v>
      </c>
      <c r="K357" s="111"/>
      <c r="L357" s="174"/>
      <c r="M357" s="240"/>
      <c r="N357" s="32"/>
      <c r="O357" s="32"/>
      <c r="P357" s="174"/>
      <c r="Q357" s="240"/>
      <c r="R357" s="32"/>
      <c r="S357" s="32"/>
      <c r="T357" s="100">
        <f t="shared" si="35"/>
        <v>0</v>
      </c>
      <c r="U357" s="243">
        <f t="shared" si="36"/>
        <v>0</v>
      </c>
    </row>
    <row r="358" spans="1:21" ht="15" thickBot="1" x14ac:dyDescent="0.35">
      <c r="A358" s="176"/>
      <c r="B358" s="148"/>
      <c r="C358" s="95"/>
      <c r="D358" s="95"/>
      <c r="E358" s="176"/>
      <c r="F358" s="148"/>
      <c r="G358" s="95"/>
      <c r="H358" s="95"/>
      <c r="I358" s="103">
        <f t="shared" si="33"/>
        <v>0</v>
      </c>
      <c r="J358" s="244">
        <f t="shared" si="34"/>
        <v>0</v>
      </c>
      <c r="K358" s="111"/>
      <c r="L358" s="176"/>
      <c r="M358" s="148"/>
      <c r="N358" s="95"/>
      <c r="O358" s="95"/>
      <c r="P358" s="176"/>
      <c r="Q358" s="148"/>
      <c r="R358" s="95"/>
      <c r="S358" s="95"/>
      <c r="T358" s="103">
        <f t="shared" si="35"/>
        <v>0</v>
      </c>
      <c r="U358" s="244">
        <f t="shared" si="36"/>
        <v>0</v>
      </c>
    </row>
    <row r="359" spans="1:21" ht="15.6" thickTop="1" thickBot="1" x14ac:dyDescent="0.35">
      <c r="A359" s="175" t="s">
        <v>137</v>
      </c>
      <c r="B359" s="241"/>
      <c r="C359" s="92">
        <f>SUM(C308:C358)</f>
        <v>1</v>
      </c>
      <c r="D359" s="92">
        <f>SUM(D308:D358)</f>
        <v>1900000</v>
      </c>
      <c r="E359" s="92"/>
      <c r="F359" s="241"/>
      <c r="G359" s="92">
        <f>SUM(G308:G358)</f>
        <v>1</v>
      </c>
      <c r="H359" s="92">
        <f>SUM(H308:H358)</f>
        <v>1900000</v>
      </c>
      <c r="I359" s="92">
        <f>SUM(I308:I358)</f>
        <v>0</v>
      </c>
      <c r="J359" s="245">
        <f>SUM(J308:J358)</f>
        <v>0</v>
      </c>
      <c r="K359" s="65"/>
      <c r="L359" s="175" t="s">
        <v>137</v>
      </c>
      <c r="M359" s="241"/>
      <c r="N359" s="92">
        <f>SUM(N308:N358)</f>
        <v>0</v>
      </c>
      <c r="O359" s="92">
        <f>SUM(O308:O358)</f>
        <v>0</v>
      </c>
      <c r="P359" s="92"/>
      <c r="Q359" s="241"/>
      <c r="R359" s="92">
        <f>SUM(R308:R358)</f>
        <v>0</v>
      </c>
      <c r="S359" s="92">
        <f>SUM(S308:S358)</f>
        <v>0</v>
      </c>
      <c r="T359" s="92">
        <f>SUM(T308:T358)</f>
        <v>0</v>
      </c>
      <c r="U359" s="245">
        <f>SUM(U308:U358)</f>
        <v>0</v>
      </c>
    </row>
    <row r="361" spans="1:21" x14ac:dyDescent="0.3">
      <c r="L361" s="63"/>
      <c r="M361" s="189"/>
      <c r="N361" s="189"/>
      <c r="O361" s="188"/>
      <c r="P361" s="189"/>
      <c r="Q361" s="188"/>
    </row>
    <row r="362" spans="1:21" x14ac:dyDescent="0.3">
      <c r="A362" s="63"/>
      <c r="B362" s="189"/>
      <c r="C362" s="189"/>
      <c r="D362" s="188"/>
    </row>
    <row r="363" spans="1:21" x14ac:dyDescent="0.3">
      <c r="A363" s="63"/>
      <c r="B363" s="189"/>
      <c r="C363" s="189"/>
      <c r="D363" s="188"/>
    </row>
    <row r="364" spans="1:21" x14ac:dyDescent="0.3">
      <c r="A364" s="63"/>
      <c r="B364" s="189"/>
      <c r="C364" s="189"/>
      <c r="D364" s="188"/>
    </row>
    <row r="365" spans="1:21" x14ac:dyDescent="0.3">
      <c r="A365" s="63"/>
      <c r="B365" s="189"/>
      <c r="C365" s="189"/>
      <c r="D365" s="188"/>
    </row>
    <row r="366" spans="1:21" x14ac:dyDescent="0.3">
      <c r="A366" s="63"/>
      <c r="B366" s="189"/>
      <c r="C366" s="189"/>
      <c r="D366" s="188"/>
    </row>
    <row r="367" spans="1:21" x14ac:dyDescent="0.3">
      <c r="A367" s="63"/>
      <c r="B367" s="189"/>
      <c r="C367" s="189"/>
      <c r="D367" s="188"/>
    </row>
    <row r="368" spans="1:21" x14ac:dyDescent="0.3">
      <c r="A368" s="63"/>
      <c r="B368" s="189"/>
      <c r="C368" s="189"/>
      <c r="D368" s="188"/>
    </row>
    <row r="369" spans="1:4" x14ac:dyDescent="0.3">
      <c r="A369" s="63"/>
      <c r="B369" s="189"/>
      <c r="C369" s="189"/>
      <c r="D369" s="188"/>
    </row>
    <row r="370" spans="1:4" x14ac:dyDescent="0.3">
      <c r="A370" s="63"/>
      <c r="B370" s="189"/>
      <c r="C370" s="189"/>
      <c r="D370" s="188"/>
    </row>
    <row r="371" spans="1:4" x14ac:dyDescent="0.3">
      <c r="A371" s="63"/>
      <c r="B371" s="189"/>
      <c r="C371" s="189"/>
      <c r="D371" s="188"/>
    </row>
    <row r="372" spans="1:4" x14ac:dyDescent="0.3">
      <c r="A372" s="63"/>
      <c r="B372" s="189"/>
      <c r="C372" s="189"/>
      <c r="D372" s="188"/>
    </row>
    <row r="373" spans="1:4" x14ac:dyDescent="0.3">
      <c r="A373" s="63"/>
      <c r="B373" s="189"/>
      <c r="C373" s="189"/>
      <c r="D373" s="188"/>
    </row>
    <row r="374" spans="1:4" x14ac:dyDescent="0.3">
      <c r="A374" s="63"/>
      <c r="B374" s="189"/>
      <c r="C374" s="189"/>
      <c r="D374" s="188"/>
    </row>
    <row r="375" spans="1:4" x14ac:dyDescent="0.3">
      <c r="A375" s="63"/>
      <c r="B375" s="189"/>
      <c r="C375" s="189"/>
      <c r="D375" s="188"/>
    </row>
    <row r="376" spans="1:4" x14ac:dyDescent="0.3">
      <c r="A376" s="63"/>
      <c r="B376" s="189"/>
      <c r="C376" s="189"/>
      <c r="D376" s="188"/>
    </row>
    <row r="377" spans="1:4" x14ac:dyDescent="0.3">
      <c r="A377" s="63"/>
      <c r="B377" s="189"/>
      <c r="C377" s="189"/>
      <c r="D377" s="188"/>
    </row>
    <row r="378" spans="1:4" x14ac:dyDescent="0.3">
      <c r="A378" s="63"/>
      <c r="B378" s="189"/>
      <c r="C378" s="189"/>
      <c r="D378" s="188"/>
    </row>
    <row r="379" spans="1:4" x14ac:dyDescent="0.3">
      <c r="A379" s="63"/>
      <c r="B379" s="189"/>
      <c r="C379" s="189"/>
      <c r="D379" s="188"/>
    </row>
    <row r="380" spans="1:4" x14ac:dyDescent="0.3">
      <c r="A380" s="63"/>
      <c r="B380" s="189"/>
      <c r="C380" s="189"/>
      <c r="D380" s="188"/>
    </row>
    <row r="381" spans="1:4" x14ac:dyDescent="0.3">
      <c r="A381" s="63"/>
      <c r="B381" s="189"/>
      <c r="C381" s="189"/>
      <c r="D381" s="188"/>
    </row>
    <row r="382" spans="1:4" x14ac:dyDescent="0.3">
      <c r="A382" s="63"/>
      <c r="B382" s="189"/>
      <c r="C382" s="189"/>
      <c r="D382" s="188"/>
    </row>
    <row r="383" spans="1:4" x14ac:dyDescent="0.3">
      <c r="A383" s="63"/>
      <c r="B383" s="189"/>
      <c r="C383" s="189"/>
      <c r="D383" s="188"/>
    </row>
    <row r="384" spans="1:4" x14ac:dyDescent="0.3">
      <c r="A384" s="63"/>
      <c r="B384" s="189"/>
      <c r="C384" s="189"/>
      <c r="D384" s="188"/>
    </row>
    <row r="385" spans="1:4" x14ac:dyDescent="0.3">
      <c r="A385" s="63"/>
      <c r="B385" s="189"/>
      <c r="C385" s="189"/>
      <c r="D385" s="188"/>
    </row>
    <row r="386" spans="1:4" x14ac:dyDescent="0.3">
      <c r="A386" s="63"/>
      <c r="B386" s="189"/>
      <c r="C386" s="189"/>
      <c r="D386" s="188"/>
    </row>
    <row r="387" spans="1:4" x14ac:dyDescent="0.3">
      <c r="A387" s="63"/>
      <c r="B387" s="189"/>
      <c r="C387" s="189"/>
      <c r="D387" s="188"/>
    </row>
    <row r="388" spans="1:4" x14ac:dyDescent="0.3">
      <c r="A388" s="63"/>
      <c r="B388" s="189"/>
      <c r="C388" s="189"/>
      <c r="D388" s="188"/>
    </row>
    <row r="389" spans="1:4" x14ac:dyDescent="0.3">
      <c r="A389" s="63"/>
      <c r="B389" s="189"/>
      <c r="C389" s="189"/>
      <c r="D389" s="188"/>
    </row>
    <row r="390" spans="1:4" x14ac:dyDescent="0.3">
      <c r="A390" s="63"/>
      <c r="B390" s="189"/>
      <c r="C390" s="189"/>
      <c r="D390" s="188"/>
    </row>
    <row r="391" spans="1:4" x14ac:dyDescent="0.3">
      <c r="A391" s="63"/>
      <c r="B391" s="189"/>
      <c r="C391" s="189"/>
      <c r="D391" s="188"/>
    </row>
    <row r="392" spans="1:4" x14ac:dyDescent="0.3">
      <c r="A392" s="63"/>
      <c r="B392" s="189"/>
      <c r="C392" s="189"/>
      <c r="D392" s="188"/>
    </row>
    <row r="393" spans="1:4" x14ac:dyDescent="0.3">
      <c r="A393" s="63"/>
      <c r="B393" s="189"/>
      <c r="C393" s="189"/>
      <c r="D393" s="188"/>
    </row>
    <row r="394" spans="1:4" x14ac:dyDescent="0.3">
      <c r="A394" s="63"/>
      <c r="B394" s="189"/>
      <c r="C394" s="189"/>
      <c r="D394" s="188"/>
    </row>
    <row r="395" spans="1:4" x14ac:dyDescent="0.3">
      <c r="A395" s="63"/>
      <c r="B395" s="189"/>
      <c r="C395" s="189"/>
      <c r="D395" s="188"/>
    </row>
    <row r="396" spans="1:4" x14ac:dyDescent="0.3">
      <c r="A396" s="63"/>
      <c r="B396" s="189"/>
      <c r="C396" s="189"/>
      <c r="D396" s="188"/>
    </row>
    <row r="397" spans="1:4" x14ac:dyDescent="0.3">
      <c r="A397" s="63"/>
      <c r="B397" s="189"/>
      <c r="C397" s="189"/>
      <c r="D397" s="188"/>
    </row>
    <row r="398" spans="1:4" x14ac:dyDescent="0.3">
      <c r="A398" s="63"/>
      <c r="B398" s="189"/>
      <c r="C398" s="189"/>
      <c r="D398" s="188"/>
    </row>
    <row r="399" spans="1:4" x14ac:dyDescent="0.3">
      <c r="A399" s="63"/>
      <c r="B399" s="189"/>
      <c r="C399" s="189"/>
      <c r="D399" s="188"/>
    </row>
    <row r="400" spans="1:4" x14ac:dyDescent="0.3">
      <c r="A400" s="63"/>
      <c r="B400" s="189"/>
      <c r="C400" s="189"/>
      <c r="D400" s="188"/>
    </row>
    <row r="401" spans="1:4" x14ac:dyDescent="0.3">
      <c r="A401" s="63"/>
      <c r="B401" s="189"/>
      <c r="C401" s="189"/>
      <c r="D401" s="188"/>
    </row>
    <row r="402" spans="1:4" x14ac:dyDescent="0.3">
      <c r="A402" s="63"/>
      <c r="B402" s="189"/>
      <c r="C402" s="189"/>
      <c r="D402" s="188"/>
    </row>
    <row r="403" spans="1:4" x14ac:dyDescent="0.3">
      <c r="A403" s="63"/>
      <c r="B403" s="189"/>
      <c r="C403" s="189"/>
      <c r="D403" s="188"/>
    </row>
    <row r="404" spans="1:4" x14ac:dyDescent="0.3">
      <c r="A404" s="63"/>
      <c r="B404" s="189"/>
      <c r="C404" s="189"/>
      <c r="D404" s="188"/>
    </row>
    <row r="405" spans="1:4" x14ac:dyDescent="0.3">
      <c r="A405" s="63"/>
      <c r="B405" s="189"/>
      <c r="C405" s="189"/>
      <c r="D405" s="188"/>
    </row>
    <row r="406" spans="1:4" x14ac:dyDescent="0.3">
      <c r="A406" s="63"/>
      <c r="B406" s="189"/>
      <c r="C406" s="189"/>
      <c r="D406" s="188"/>
    </row>
    <row r="407" spans="1:4" x14ac:dyDescent="0.3">
      <c r="A407" s="63"/>
      <c r="B407" s="189"/>
      <c r="C407" s="189"/>
      <c r="D407" s="188"/>
    </row>
    <row r="408" spans="1:4" x14ac:dyDescent="0.3">
      <c r="A408" s="63"/>
      <c r="B408" s="189"/>
      <c r="C408" s="189"/>
      <c r="D408" s="188"/>
    </row>
    <row r="409" spans="1:4" x14ac:dyDescent="0.3">
      <c r="A409" s="63"/>
      <c r="B409" s="189"/>
      <c r="C409" s="189"/>
      <c r="D409" s="188"/>
    </row>
    <row r="410" spans="1:4" x14ac:dyDescent="0.3">
      <c r="A410" s="63"/>
      <c r="B410" s="189"/>
      <c r="C410" s="189"/>
      <c r="D410" s="188"/>
    </row>
    <row r="411" spans="1:4" x14ac:dyDescent="0.3">
      <c r="A411" s="63"/>
      <c r="B411" s="189"/>
      <c r="C411" s="189"/>
      <c r="D411" s="188"/>
    </row>
  </sheetData>
  <mergeCells count="19">
    <mergeCell ref="A4:A5"/>
    <mergeCell ref="F4:F5"/>
    <mergeCell ref="G4:G5"/>
    <mergeCell ref="A15:A16"/>
    <mergeCell ref="F15:F16"/>
    <mergeCell ref="G15:G16"/>
    <mergeCell ref="A81:A82"/>
    <mergeCell ref="F81:F82"/>
    <mergeCell ref="G81:G82"/>
    <mergeCell ref="I81:I82"/>
    <mergeCell ref="N81:N82"/>
    <mergeCell ref="I307:I308"/>
    <mergeCell ref="J307:J308"/>
    <mergeCell ref="T307:T308"/>
    <mergeCell ref="U307:U308"/>
    <mergeCell ref="I15:I16"/>
    <mergeCell ref="N15:N16"/>
    <mergeCell ref="O15:O16"/>
    <mergeCell ref="O81:O82"/>
  </mergeCells>
  <pageMargins left="0.7" right="0.7" top="0.75" bottom="0.75" header="0.3" footer="0.3"/>
  <pageSetup paperSize="25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E411"/>
  <sheetViews>
    <sheetView showGridLines="0" topLeftCell="A297" zoomScale="80" zoomScaleNormal="80" workbookViewId="0">
      <pane xSplit="1" topLeftCell="B1" activePane="topRight" state="frozen"/>
      <selection pane="topRight" activeCell="C351" sqref="C351"/>
    </sheetView>
  </sheetViews>
  <sheetFormatPr defaultRowHeight="14.4" x14ac:dyDescent="0.3"/>
  <cols>
    <col min="1" max="1" width="21.88671875" style="2" customWidth="1"/>
    <col min="2" max="2" width="16.33203125" customWidth="1"/>
    <col min="3" max="3" width="18" customWidth="1"/>
    <col min="4" max="4" width="18.88671875" bestFit="1" customWidth="1"/>
    <col min="5" max="5" width="17.109375" style="65" customWidth="1"/>
    <col min="6" max="6" width="17.88671875" style="110" bestFit="1" customWidth="1"/>
    <col min="7" max="7" width="16.88671875" bestFit="1" customWidth="1"/>
    <col min="8" max="8" width="15.44140625" customWidth="1"/>
    <col min="9" max="9" width="18.88671875" customWidth="1"/>
    <col min="10" max="10" width="17.88671875" customWidth="1"/>
    <col min="11" max="11" width="17.33203125" bestFit="1" customWidth="1"/>
    <col min="12" max="12" width="12.44140625" customWidth="1"/>
    <col min="13" max="13" width="17.33203125" bestFit="1" customWidth="1"/>
    <col min="14" max="14" width="11.33203125" customWidth="1"/>
    <col min="15" max="15" width="13.44140625" bestFit="1" customWidth="1"/>
    <col min="16" max="16" width="14.109375" bestFit="1" customWidth="1"/>
    <col min="17" max="17" width="13.33203125" bestFit="1" customWidth="1"/>
    <col min="18" max="19" width="17.33203125" bestFit="1" customWidth="1"/>
    <col min="20" max="20" width="17" bestFit="1" customWidth="1"/>
    <col min="21" max="21" width="9.33203125" bestFit="1" customWidth="1"/>
    <col min="22" max="22" width="11.109375" bestFit="1" customWidth="1"/>
    <col min="23" max="23" width="11.5546875" bestFit="1" customWidth="1"/>
    <col min="24" max="24" width="11.88671875" bestFit="1" customWidth="1"/>
    <col min="25" max="25" width="9.33203125" bestFit="1" customWidth="1"/>
    <col min="26" max="26" width="13.33203125" bestFit="1" customWidth="1"/>
    <col min="27" max="27" width="13.44140625" bestFit="1" customWidth="1"/>
    <col min="28" max="28" width="14.109375" bestFit="1" customWidth="1"/>
    <col min="29" max="29" width="9.33203125" bestFit="1" customWidth="1"/>
    <col min="30" max="30" width="13.33203125" bestFit="1" customWidth="1"/>
    <col min="31" max="31" width="13.44140625" bestFit="1" customWidth="1"/>
    <col min="32" max="32" width="14.109375" bestFit="1" customWidth="1"/>
    <col min="33" max="33" width="9.33203125" bestFit="1" customWidth="1"/>
    <col min="34" max="34" width="15" bestFit="1" customWidth="1"/>
    <col min="35" max="35" width="15.109375" bestFit="1" customWidth="1"/>
    <col min="36" max="36" width="15.88671875" bestFit="1" customWidth="1"/>
    <col min="37" max="37" width="9.33203125" bestFit="1" customWidth="1"/>
    <col min="38" max="38" width="13.33203125" bestFit="1" customWidth="1"/>
    <col min="39" max="39" width="13.44140625" bestFit="1" customWidth="1"/>
    <col min="40" max="40" width="14.109375" bestFit="1" customWidth="1"/>
    <col min="41" max="41" width="9.33203125" bestFit="1" customWidth="1"/>
    <col min="42" max="42" width="12.109375" bestFit="1" customWidth="1"/>
    <col min="43" max="43" width="12.33203125" bestFit="1" customWidth="1"/>
    <col min="44" max="44" width="13" bestFit="1" customWidth="1"/>
    <col min="45" max="45" width="9.33203125" bestFit="1" customWidth="1"/>
    <col min="46" max="46" width="11.109375" bestFit="1" customWidth="1"/>
    <col min="47" max="47" width="11.33203125" bestFit="1" customWidth="1"/>
    <col min="48" max="48" width="11.88671875" bestFit="1" customWidth="1"/>
    <col min="49" max="49" width="9.33203125" bestFit="1" customWidth="1"/>
    <col min="50" max="50" width="11.109375" bestFit="1" customWidth="1"/>
    <col min="51" max="51" width="11.44140625" bestFit="1" customWidth="1"/>
    <col min="52" max="52" width="11.88671875" bestFit="1" customWidth="1"/>
    <col min="53" max="53" width="12.109375" bestFit="1" customWidth="1"/>
    <col min="54" max="54" width="9.5546875" bestFit="1" customWidth="1"/>
    <col min="55" max="55" width="11.6640625" bestFit="1" customWidth="1"/>
    <col min="56" max="56" width="10.33203125" bestFit="1" customWidth="1"/>
    <col min="57" max="57" width="9.33203125" bestFit="1" customWidth="1"/>
    <col min="58" max="58" width="12.88671875" bestFit="1" customWidth="1"/>
    <col min="59" max="59" width="13" bestFit="1" customWidth="1"/>
    <col min="60" max="60" width="12.33203125" bestFit="1" customWidth="1"/>
    <col min="61" max="61" width="9.33203125" bestFit="1" customWidth="1"/>
    <col min="62" max="63" width="16.109375" bestFit="1" customWidth="1"/>
    <col min="64" max="64" width="14" bestFit="1" customWidth="1"/>
  </cols>
  <sheetData>
    <row r="1" spans="1:15" x14ac:dyDescent="0.3">
      <c r="A1" s="2" t="s">
        <v>812</v>
      </c>
      <c r="B1" t="s">
        <v>847</v>
      </c>
      <c r="E1"/>
      <c r="F1"/>
      <c r="G1" s="65"/>
      <c r="J1" s="81"/>
    </row>
    <row r="2" spans="1:15" ht="15" thickBot="1" x14ac:dyDescent="0.35">
      <c r="A2" s="2" t="s">
        <v>814</v>
      </c>
      <c r="B2" t="s">
        <v>848</v>
      </c>
      <c r="E2"/>
      <c r="F2"/>
      <c r="G2" s="65"/>
      <c r="J2" s="81"/>
    </row>
    <row r="3" spans="1:15" ht="25.5" customHeight="1" thickBot="1" x14ac:dyDescent="0.4">
      <c r="A3" s="18" t="s">
        <v>1251</v>
      </c>
      <c r="B3" s="62" t="s">
        <v>192</v>
      </c>
      <c r="C3" s="22"/>
      <c r="D3" s="22"/>
      <c r="E3" s="23"/>
      <c r="F3" s="164"/>
      <c r="G3" s="163"/>
    </row>
    <row r="4" spans="1:15" ht="15" thickBot="1" x14ac:dyDescent="0.35">
      <c r="A4" s="322" t="s">
        <v>193</v>
      </c>
      <c r="B4" s="51" t="s">
        <v>637</v>
      </c>
      <c r="C4" s="48"/>
      <c r="D4" s="48" t="s">
        <v>638</v>
      </c>
      <c r="E4" s="49"/>
      <c r="F4" s="344" t="s">
        <v>636</v>
      </c>
      <c r="G4" s="344" t="s">
        <v>200</v>
      </c>
    </row>
    <row r="5" spans="1:15" ht="15.6" thickTop="1" thickBot="1" x14ac:dyDescent="0.35">
      <c r="A5" s="332"/>
      <c r="B5" s="44" t="s">
        <v>195</v>
      </c>
      <c r="C5" s="45" t="s">
        <v>194</v>
      </c>
      <c r="D5" s="44" t="s">
        <v>195</v>
      </c>
      <c r="E5" s="45" t="s">
        <v>194</v>
      </c>
      <c r="F5" s="358"/>
      <c r="G5" s="358"/>
    </row>
    <row r="6" spans="1:15" x14ac:dyDescent="0.3">
      <c r="A6" s="97">
        <v>2012</v>
      </c>
      <c r="B6" s="71">
        <v>37</v>
      </c>
      <c r="C6" s="38">
        <v>4485288</v>
      </c>
      <c r="D6" s="38">
        <v>36</v>
      </c>
      <c r="E6" s="38">
        <v>4485288</v>
      </c>
      <c r="F6" s="100">
        <f>D6-B6</f>
        <v>-1</v>
      </c>
      <c r="G6" s="177">
        <f>E6-C6</f>
        <v>0</v>
      </c>
      <c r="H6" s="63"/>
      <c r="I6" s="63"/>
      <c r="J6" s="187"/>
      <c r="K6" s="188"/>
    </row>
    <row r="7" spans="1:15" x14ac:dyDescent="0.3">
      <c r="A7" s="98">
        <v>2013</v>
      </c>
      <c r="B7" s="72">
        <v>33</v>
      </c>
      <c r="C7" s="29">
        <v>29431723</v>
      </c>
      <c r="D7" s="29">
        <v>33</v>
      </c>
      <c r="E7" s="29">
        <v>29431723</v>
      </c>
      <c r="F7" s="100">
        <f t="shared" ref="F7:G10" si="0">D7-B7</f>
        <v>0</v>
      </c>
      <c r="G7" s="177">
        <f t="shared" si="0"/>
        <v>0</v>
      </c>
      <c r="H7" s="63"/>
      <c r="I7" s="63"/>
      <c r="J7" s="187"/>
      <c r="K7" s="188"/>
    </row>
    <row r="8" spans="1:15" x14ac:dyDescent="0.3">
      <c r="A8" s="98">
        <v>2014</v>
      </c>
      <c r="B8" s="72">
        <v>90</v>
      </c>
      <c r="C8" s="29">
        <v>11567951</v>
      </c>
      <c r="D8" s="29">
        <v>88</v>
      </c>
      <c r="E8" s="29">
        <v>11567951</v>
      </c>
      <c r="F8" s="100">
        <f t="shared" si="0"/>
        <v>-2</v>
      </c>
      <c r="G8" s="177">
        <f t="shared" si="0"/>
        <v>0</v>
      </c>
      <c r="H8" s="63"/>
      <c r="I8" s="63"/>
      <c r="J8" s="187"/>
      <c r="K8" s="188"/>
    </row>
    <row r="9" spans="1:15" x14ac:dyDescent="0.3">
      <c r="A9" s="98">
        <v>2015</v>
      </c>
      <c r="B9" s="72">
        <v>113</v>
      </c>
      <c r="C9" s="29">
        <v>218531502</v>
      </c>
      <c r="D9" s="29">
        <v>106</v>
      </c>
      <c r="E9" s="29">
        <v>218531502</v>
      </c>
      <c r="F9" s="100">
        <f t="shared" si="0"/>
        <v>-7</v>
      </c>
      <c r="G9" s="177">
        <f t="shared" si="0"/>
        <v>0</v>
      </c>
      <c r="H9" s="63"/>
      <c r="I9" s="63"/>
      <c r="J9" s="187"/>
      <c r="K9" s="188"/>
    </row>
    <row r="10" spans="1:15" ht="15" thickBot="1" x14ac:dyDescent="0.35">
      <c r="A10" s="118">
        <v>2016</v>
      </c>
      <c r="B10" s="73">
        <v>37</v>
      </c>
      <c r="C10" s="30">
        <v>52103566</v>
      </c>
      <c r="D10" s="30">
        <v>37</v>
      </c>
      <c r="E10" s="30">
        <v>52103566</v>
      </c>
      <c r="F10" s="150">
        <f t="shared" si="0"/>
        <v>0</v>
      </c>
      <c r="G10" s="237">
        <f t="shared" si="0"/>
        <v>0</v>
      </c>
      <c r="H10" s="63"/>
      <c r="I10" s="63"/>
      <c r="J10" s="187"/>
      <c r="K10" s="188"/>
    </row>
    <row r="12" spans="1:15" x14ac:dyDescent="0.3">
      <c r="A12" s="2" t="s">
        <v>812</v>
      </c>
      <c r="B12" t="s">
        <v>1301</v>
      </c>
      <c r="E12"/>
      <c r="F12"/>
      <c r="G12" s="65"/>
      <c r="I12" t="s">
        <v>1302</v>
      </c>
      <c r="J12" s="81"/>
    </row>
    <row r="13" spans="1:15" ht="15" thickBot="1" x14ac:dyDescent="0.35">
      <c r="A13" s="2" t="s">
        <v>814</v>
      </c>
      <c r="B13" t="s">
        <v>1303</v>
      </c>
      <c r="E13"/>
      <c r="F13"/>
      <c r="G13" s="65"/>
      <c r="I13" t="s">
        <v>1304</v>
      </c>
      <c r="J13" s="81"/>
    </row>
    <row r="14" spans="1:15" ht="36" customHeight="1" thickBot="1" x14ac:dyDescent="0.4">
      <c r="A14" s="62" t="s">
        <v>1243</v>
      </c>
      <c r="B14" s="62" t="s">
        <v>213</v>
      </c>
      <c r="C14" s="22"/>
      <c r="D14" s="22"/>
      <c r="E14" s="23"/>
      <c r="F14" s="23"/>
      <c r="G14" s="163"/>
      <c r="I14" s="62" t="s">
        <v>1244</v>
      </c>
      <c r="J14" s="62" t="s">
        <v>264</v>
      </c>
      <c r="K14" s="22"/>
      <c r="L14" s="22"/>
      <c r="M14" s="23"/>
      <c r="N14" s="23"/>
      <c r="O14" s="163"/>
    </row>
    <row r="15" spans="1:15" ht="15" thickBot="1" x14ac:dyDescent="0.35">
      <c r="A15" s="332"/>
      <c r="B15" s="159" t="s">
        <v>637</v>
      </c>
      <c r="C15" s="160"/>
      <c r="D15" s="160" t="s">
        <v>638</v>
      </c>
      <c r="E15" s="161"/>
      <c r="F15" s="328" t="s">
        <v>636</v>
      </c>
      <c r="G15" s="328" t="s">
        <v>200</v>
      </c>
      <c r="I15" s="332"/>
      <c r="J15" s="159" t="s">
        <v>637</v>
      </c>
      <c r="K15" s="160"/>
      <c r="L15" s="160" t="s">
        <v>638</v>
      </c>
      <c r="M15" s="161"/>
      <c r="N15" s="328" t="s">
        <v>636</v>
      </c>
      <c r="O15" s="328" t="s">
        <v>200</v>
      </c>
    </row>
    <row r="16" spans="1:15" ht="15.6" thickTop="1" thickBot="1" x14ac:dyDescent="0.35">
      <c r="A16" s="352"/>
      <c r="B16" s="44" t="s">
        <v>197</v>
      </c>
      <c r="C16" s="45" t="s">
        <v>196</v>
      </c>
      <c r="D16" s="44" t="s">
        <v>197</v>
      </c>
      <c r="E16" s="45" t="s">
        <v>196</v>
      </c>
      <c r="F16" s="328"/>
      <c r="G16" s="328"/>
      <c r="I16" s="352"/>
      <c r="J16" s="44" t="s">
        <v>197</v>
      </c>
      <c r="K16" s="45" t="s">
        <v>196</v>
      </c>
      <c r="L16" s="44" t="s">
        <v>197</v>
      </c>
      <c r="M16" s="45" t="s">
        <v>196</v>
      </c>
      <c r="N16" s="328"/>
      <c r="O16" s="328"/>
    </row>
    <row r="17" spans="1:15" x14ac:dyDescent="0.3">
      <c r="A17" s="52" t="s">
        <v>24</v>
      </c>
      <c r="B17" s="71">
        <v>0</v>
      </c>
      <c r="C17" s="38">
        <v>0</v>
      </c>
      <c r="D17" s="38">
        <v>0</v>
      </c>
      <c r="E17" s="38">
        <v>0</v>
      </c>
      <c r="F17" s="101">
        <f>B17-D17</f>
        <v>0</v>
      </c>
      <c r="G17" s="208">
        <f>C17-E17</f>
        <v>0</v>
      </c>
      <c r="I17" s="52" t="s">
        <v>24</v>
      </c>
      <c r="J17" s="71">
        <v>0</v>
      </c>
      <c r="K17" s="38">
        <v>0</v>
      </c>
      <c r="L17" s="38">
        <v>0</v>
      </c>
      <c r="M17" s="38">
        <v>0</v>
      </c>
      <c r="N17" s="101">
        <f>J17-L17</f>
        <v>0</v>
      </c>
      <c r="O17" s="208">
        <f>K17-M17</f>
        <v>0</v>
      </c>
    </row>
    <row r="18" spans="1:15" x14ac:dyDescent="0.3">
      <c r="A18" s="54" t="s">
        <v>25</v>
      </c>
      <c r="B18" s="72">
        <v>0</v>
      </c>
      <c r="C18" s="29">
        <v>0</v>
      </c>
      <c r="D18" s="29">
        <v>0</v>
      </c>
      <c r="E18" s="29">
        <v>0</v>
      </c>
      <c r="F18" s="100">
        <f t="shared" ref="F18:G75" si="1">B18-D18</f>
        <v>0</v>
      </c>
      <c r="G18" s="177">
        <f t="shared" si="1"/>
        <v>0</v>
      </c>
      <c r="I18" s="54" t="s">
        <v>25</v>
      </c>
      <c r="J18" s="72">
        <v>0</v>
      </c>
      <c r="K18" s="29">
        <v>0</v>
      </c>
      <c r="L18" s="29">
        <v>0</v>
      </c>
      <c r="M18" s="29">
        <v>0</v>
      </c>
      <c r="N18" s="100">
        <f t="shared" ref="N18:O75" si="2">J18-L18</f>
        <v>0</v>
      </c>
      <c r="O18" s="177">
        <f t="shared" si="2"/>
        <v>0</v>
      </c>
    </row>
    <row r="19" spans="1:15" x14ac:dyDescent="0.3">
      <c r="A19" s="54" t="s">
        <v>205</v>
      </c>
      <c r="B19" s="72">
        <v>2</v>
      </c>
      <c r="C19" s="29">
        <v>0</v>
      </c>
      <c r="D19" s="29">
        <v>0</v>
      </c>
      <c r="E19" s="29">
        <v>0</v>
      </c>
      <c r="F19" s="100">
        <f t="shared" si="1"/>
        <v>2</v>
      </c>
      <c r="G19" s="177">
        <f t="shared" si="1"/>
        <v>0</v>
      </c>
      <c r="I19" s="54" t="s">
        <v>205</v>
      </c>
      <c r="J19" s="72">
        <v>2</v>
      </c>
      <c r="K19" s="29">
        <v>0</v>
      </c>
      <c r="L19" s="29">
        <v>0</v>
      </c>
      <c r="M19" s="29">
        <v>0</v>
      </c>
      <c r="N19" s="100">
        <f t="shared" si="2"/>
        <v>2</v>
      </c>
      <c r="O19" s="177">
        <f t="shared" si="2"/>
        <v>0</v>
      </c>
    </row>
    <row r="20" spans="1:15" x14ac:dyDescent="0.3">
      <c r="A20" s="54" t="s">
        <v>26</v>
      </c>
      <c r="B20" s="72">
        <v>0</v>
      </c>
      <c r="C20" s="29">
        <v>0</v>
      </c>
      <c r="D20" s="29">
        <v>0</v>
      </c>
      <c r="E20" s="29">
        <v>0</v>
      </c>
      <c r="F20" s="100">
        <f t="shared" si="1"/>
        <v>0</v>
      </c>
      <c r="G20" s="177">
        <f t="shared" si="1"/>
        <v>0</v>
      </c>
      <c r="I20" s="54" t="s">
        <v>26</v>
      </c>
      <c r="J20" s="72">
        <v>0</v>
      </c>
      <c r="K20" s="29">
        <v>0</v>
      </c>
      <c r="L20" s="29">
        <v>0</v>
      </c>
      <c r="M20" s="29">
        <v>0</v>
      </c>
      <c r="N20" s="100">
        <f t="shared" si="2"/>
        <v>0</v>
      </c>
      <c r="O20" s="177">
        <f t="shared" si="2"/>
        <v>0</v>
      </c>
    </row>
    <row r="21" spans="1:15" x14ac:dyDescent="0.3">
      <c r="A21" s="54" t="s">
        <v>27</v>
      </c>
      <c r="B21" s="72">
        <v>0</v>
      </c>
      <c r="C21" s="29">
        <v>0</v>
      </c>
      <c r="D21" s="29">
        <v>0</v>
      </c>
      <c r="E21" s="29">
        <v>0</v>
      </c>
      <c r="F21" s="100">
        <f t="shared" si="1"/>
        <v>0</v>
      </c>
      <c r="G21" s="177">
        <f t="shared" si="1"/>
        <v>0</v>
      </c>
      <c r="I21" s="54" t="s">
        <v>27</v>
      </c>
      <c r="J21" s="72">
        <v>0</v>
      </c>
      <c r="K21" s="29">
        <v>0</v>
      </c>
      <c r="L21" s="29">
        <v>0</v>
      </c>
      <c r="M21" s="29">
        <v>0</v>
      </c>
      <c r="N21" s="100">
        <f t="shared" si="2"/>
        <v>0</v>
      </c>
      <c r="O21" s="177">
        <f t="shared" si="2"/>
        <v>0</v>
      </c>
    </row>
    <row r="22" spans="1:15" x14ac:dyDescent="0.3">
      <c r="A22" s="54" t="s">
        <v>28</v>
      </c>
      <c r="B22" s="72">
        <v>2</v>
      </c>
      <c r="C22" s="29">
        <v>2497481</v>
      </c>
      <c r="D22" s="29">
        <v>2</v>
      </c>
      <c r="E22" s="29">
        <v>2497481</v>
      </c>
      <c r="F22" s="100">
        <f t="shared" si="1"/>
        <v>0</v>
      </c>
      <c r="G22" s="177">
        <f t="shared" si="1"/>
        <v>0</v>
      </c>
      <c r="I22" s="54" t="s">
        <v>28</v>
      </c>
      <c r="J22" s="72">
        <v>2</v>
      </c>
      <c r="K22" s="29">
        <v>2497481</v>
      </c>
      <c r="L22" s="29">
        <v>2</v>
      </c>
      <c r="M22" s="29">
        <v>2497481</v>
      </c>
      <c r="N22" s="100">
        <f t="shared" si="2"/>
        <v>0</v>
      </c>
      <c r="O22" s="177">
        <f t="shared" si="2"/>
        <v>0</v>
      </c>
    </row>
    <row r="23" spans="1:15" x14ac:dyDescent="0.3">
      <c r="A23" s="54" t="s">
        <v>29</v>
      </c>
      <c r="B23" s="72">
        <v>1</v>
      </c>
      <c r="C23" s="29">
        <v>250000</v>
      </c>
      <c r="D23" s="29">
        <v>1</v>
      </c>
      <c r="E23" s="29">
        <v>250000</v>
      </c>
      <c r="F23" s="100">
        <f t="shared" si="1"/>
        <v>0</v>
      </c>
      <c r="G23" s="177">
        <f t="shared" si="1"/>
        <v>0</v>
      </c>
      <c r="I23" s="54" t="s">
        <v>29</v>
      </c>
      <c r="J23" s="72">
        <v>1</v>
      </c>
      <c r="K23" s="29">
        <v>250000</v>
      </c>
      <c r="L23" s="29">
        <v>1</v>
      </c>
      <c r="M23" s="29">
        <v>250000</v>
      </c>
      <c r="N23" s="100">
        <f t="shared" si="2"/>
        <v>0</v>
      </c>
      <c r="O23" s="177">
        <f t="shared" si="2"/>
        <v>0</v>
      </c>
    </row>
    <row r="24" spans="1:15" x14ac:dyDescent="0.3">
      <c r="A24" s="54" t="s">
        <v>30</v>
      </c>
      <c r="B24" s="72">
        <v>0</v>
      </c>
      <c r="C24" s="29">
        <v>0</v>
      </c>
      <c r="D24" s="29">
        <v>0</v>
      </c>
      <c r="E24" s="29">
        <v>0</v>
      </c>
      <c r="F24" s="100">
        <f t="shared" si="1"/>
        <v>0</v>
      </c>
      <c r="G24" s="177">
        <f t="shared" si="1"/>
        <v>0</v>
      </c>
      <c r="I24" s="54" t="s">
        <v>30</v>
      </c>
      <c r="J24" s="72">
        <v>0</v>
      </c>
      <c r="K24" s="29">
        <v>0</v>
      </c>
      <c r="L24" s="29">
        <v>0</v>
      </c>
      <c r="M24" s="29">
        <v>0</v>
      </c>
      <c r="N24" s="100">
        <f t="shared" si="2"/>
        <v>0</v>
      </c>
      <c r="O24" s="177">
        <f t="shared" si="2"/>
        <v>0</v>
      </c>
    </row>
    <row r="25" spans="1:15" x14ac:dyDescent="0.3">
      <c r="A25" s="54" t="s">
        <v>31</v>
      </c>
      <c r="B25" s="72">
        <v>1</v>
      </c>
      <c r="C25" s="29">
        <v>-7456</v>
      </c>
      <c r="D25" s="29">
        <v>1</v>
      </c>
      <c r="E25" s="29">
        <v>-7456</v>
      </c>
      <c r="F25" s="100">
        <f t="shared" si="1"/>
        <v>0</v>
      </c>
      <c r="G25" s="177">
        <f t="shared" si="1"/>
        <v>0</v>
      </c>
      <c r="I25" s="54" t="s">
        <v>31</v>
      </c>
      <c r="J25" s="72">
        <v>1</v>
      </c>
      <c r="K25" s="29">
        <v>-7456</v>
      </c>
      <c r="L25" s="29">
        <v>1</v>
      </c>
      <c r="M25" s="29">
        <v>-7456</v>
      </c>
      <c r="N25" s="100">
        <f t="shared" si="2"/>
        <v>0</v>
      </c>
      <c r="O25" s="177">
        <f t="shared" si="2"/>
        <v>0</v>
      </c>
    </row>
    <row r="26" spans="1:15" x14ac:dyDescent="0.3">
      <c r="A26" s="54" t="s">
        <v>32</v>
      </c>
      <c r="B26" s="72">
        <v>7</v>
      </c>
      <c r="C26" s="29">
        <v>4465972</v>
      </c>
      <c r="D26" s="29">
        <v>7</v>
      </c>
      <c r="E26" s="29">
        <v>4465972</v>
      </c>
      <c r="F26" s="100">
        <f t="shared" si="1"/>
        <v>0</v>
      </c>
      <c r="G26" s="177">
        <f t="shared" si="1"/>
        <v>0</v>
      </c>
      <c r="I26" s="54" t="s">
        <v>32</v>
      </c>
      <c r="J26" s="72">
        <v>7</v>
      </c>
      <c r="K26" s="29">
        <v>4465972</v>
      </c>
      <c r="L26" s="29">
        <v>7</v>
      </c>
      <c r="M26" s="29">
        <v>4465972</v>
      </c>
      <c r="N26" s="100">
        <f t="shared" si="2"/>
        <v>0</v>
      </c>
      <c r="O26" s="177">
        <f t="shared" si="2"/>
        <v>0</v>
      </c>
    </row>
    <row r="27" spans="1:15" x14ac:dyDescent="0.3">
      <c r="A27" s="54" t="s">
        <v>1210</v>
      </c>
      <c r="B27" s="72">
        <v>0</v>
      </c>
      <c r="C27" s="29">
        <v>0</v>
      </c>
      <c r="D27" s="29">
        <v>0</v>
      </c>
      <c r="E27" s="29">
        <v>0</v>
      </c>
      <c r="F27" s="100">
        <f t="shared" si="1"/>
        <v>0</v>
      </c>
      <c r="G27" s="177">
        <f t="shared" si="1"/>
        <v>0</v>
      </c>
      <c r="I27" s="54" t="s">
        <v>1210</v>
      </c>
      <c r="J27" s="72">
        <v>0</v>
      </c>
      <c r="K27" s="29">
        <v>0</v>
      </c>
      <c r="L27" s="29">
        <v>0</v>
      </c>
      <c r="M27" s="29">
        <v>0</v>
      </c>
      <c r="N27" s="100">
        <f t="shared" si="2"/>
        <v>0</v>
      </c>
      <c r="O27" s="177">
        <f t="shared" si="2"/>
        <v>0</v>
      </c>
    </row>
    <row r="28" spans="1:15" x14ac:dyDescent="0.3">
      <c r="A28" s="54" t="s">
        <v>33</v>
      </c>
      <c r="B28" s="72">
        <v>1</v>
      </c>
      <c r="C28" s="29">
        <v>100000</v>
      </c>
      <c r="D28" s="29">
        <v>1</v>
      </c>
      <c r="E28" s="29">
        <v>100000</v>
      </c>
      <c r="F28" s="100">
        <f t="shared" si="1"/>
        <v>0</v>
      </c>
      <c r="G28" s="177">
        <f t="shared" si="1"/>
        <v>0</v>
      </c>
      <c r="I28" s="54" t="s">
        <v>33</v>
      </c>
      <c r="J28" s="72">
        <v>1</v>
      </c>
      <c r="K28" s="29">
        <v>100000</v>
      </c>
      <c r="L28" s="29">
        <v>1</v>
      </c>
      <c r="M28" s="29">
        <v>100000</v>
      </c>
      <c r="N28" s="100">
        <f t="shared" si="2"/>
        <v>0</v>
      </c>
      <c r="O28" s="177">
        <f t="shared" si="2"/>
        <v>0</v>
      </c>
    </row>
    <row r="29" spans="1:15" x14ac:dyDescent="0.3">
      <c r="A29" s="54" t="s">
        <v>34</v>
      </c>
      <c r="B29" s="72">
        <v>2</v>
      </c>
      <c r="C29" s="29">
        <v>2516901</v>
      </c>
      <c r="D29" s="29">
        <v>2</v>
      </c>
      <c r="E29" s="29">
        <v>2516901</v>
      </c>
      <c r="F29" s="100">
        <f t="shared" si="1"/>
        <v>0</v>
      </c>
      <c r="G29" s="177">
        <f t="shared" si="1"/>
        <v>0</v>
      </c>
      <c r="I29" s="54" t="s">
        <v>34</v>
      </c>
      <c r="J29" s="72">
        <v>2</v>
      </c>
      <c r="K29" s="29">
        <v>2516901</v>
      </c>
      <c r="L29" s="29">
        <v>2</v>
      </c>
      <c r="M29" s="29">
        <v>2516901</v>
      </c>
      <c r="N29" s="100">
        <f t="shared" si="2"/>
        <v>0</v>
      </c>
      <c r="O29" s="177">
        <f t="shared" si="2"/>
        <v>0</v>
      </c>
    </row>
    <row r="30" spans="1:15" x14ac:dyDescent="0.3">
      <c r="A30" s="54" t="s">
        <v>207</v>
      </c>
      <c r="B30" s="72">
        <v>0</v>
      </c>
      <c r="C30" s="29">
        <v>0</v>
      </c>
      <c r="D30" s="29">
        <v>0</v>
      </c>
      <c r="E30" s="29">
        <v>0</v>
      </c>
      <c r="F30" s="100">
        <f t="shared" si="1"/>
        <v>0</v>
      </c>
      <c r="G30" s="177">
        <f t="shared" si="1"/>
        <v>0</v>
      </c>
      <c r="I30" s="54" t="s">
        <v>207</v>
      </c>
      <c r="J30" s="72">
        <v>0</v>
      </c>
      <c r="K30" s="29">
        <v>0</v>
      </c>
      <c r="L30" s="29">
        <v>0</v>
      </c>
      <c r="M30" s="29">
        <v>0</v>
      </c>
      <c r="N30" s="100">
        <f t="shared" si="2"/>
        <v>0</v>
      </c>
      <c r="O30" s="177">
        <f t="shared" si="2"/>
        <v>0</v>
      </c>
    </row>
    <row r="31" spans="1:15" x14ac:dyDescent="0.3">
      <c r="A31" s="54" t="s">
        <v>35</v>
      </c>
      <c r="B31" s="72">
        <v>0</v>
      </c>
      <c r="C31" s="29">
        <v>0</v>
      </c>
      <c r="D31" s="29">
        <v>0</v>
      </c>
      <c r="E31" s="29">
        <v>0</v>
      </c>
      <c r="F31" s="100">
        <f t="shared" si="1"/>
        <v>0</v>
      </c>
      <c r="G31" s="177">
        <f t="shared" si="1"/>
        <v>0</v>
      </c>
      <c r="I31" s="54" t="s">
        <v>35</v>
      </c>
      <c r="J31" s="72">
        <v>0</v>
      </c>
      <c r="K31" s="29">
        <v>0</v>
      </c>
      <c r="L31" s="29">
        <v>0</v>
      </c>
      <c r="M31" s="29">
        <v>0</v>
      </c>
      <c r="N31" s="100">
        <f t="shared" si="2"/>
        <v>0</v>
      </c>
      <c r="O31" s="177">
        <f t="shared" si="2"/>
        <v>0</v>
      </c>
    </row>
    <row r="32" spans="1:15" x14ac:dyDescent="0.3">
      <c r="A32" s="54" t="s">
        <v>36</v>
      </c>
      <c r="B32" s="72">
        <v>0</v>
      </c>
      <c r="C32" s="29">
        <v>0</v>
      </c>
      <c r="D32" s="29">
        <v>0</v>
      </c>
      <c r="E32" s="29">
        <v>0</v>
      </c>
      <c r="F32" s="100">
        <f t="shared" si="1"/>
        <v>0</v>
      </c>
      <c r="G32" s="177">
        <f t="shared" si="1"/>
        <v>0</v>
      </c>
      <c r="I32" s="54" t="s">
        <v>36</v>
      </c>
      <c r="J32" s="72">
        <v>0</v>
      </c>
      <c r="K32" s="29">
        <v>0</v>
      </c>
      <c r="L32" s="29">
        <v>0</v>
      </c>
      <c r="M32" s="29">
        <v>0</v>
      </c>
      <c r="N32" s="100">
        <f t="shared" si="2"/>
        <v>0</v>
      </c>
      <c r="O32" s="177">
        <f t="shared" si="2"/>
        <v>0</v>
      </c>
    </row>
    <row r="33" spans="1:15" x14ac:dyDescent="0.3">
      <c r="A33" s="54" t="s">
        <v>37</v>
      </c>
      <c r="B33" s="72">
        <v>0</v>
      </c>
      <c r="C33" s="29">
        <v>0</v>
      </c>
      <c r="D33" s="29">
        <v>0</v>
      </c>
      <c r="E33" s="29">
        <v>0</v>
      </c>
      <c r="F33" s="100">
        <f t="shared" si="1"/>
        <v>0</v>
      </c>
      <c r="G33" s="177">
        <f t="shared" si="1"/>
        <v>0</v>
      </c>
      <c r="I33" s="54" t="s">
        <v>37</v>
      </c>
      <c r="J33" s="72">
        <v>0</v>
      </c>
      <c r="K33" s="29">
        <v>0</v>
      </c>
      <c r="L33" s="29">
        <v>0</v>
      </c>
      <c r="M33" s="29">
        <v>0</v>
      </c>
      <c r="N33" s="100">
        <f t="shared" si="2"/>
        <v>0</v>
      </c>
      <c r="O33" s="177">
        <f t="shared" si="2"/>
        <v>0</v>
      </c>
    </row>
    <row r="34" spans="1:15" x14ac:dyDescent="0.3">
      <c r="A34" s="54" t="s">
        <v>38</v>
      </c>
      <c r="B34" s="72">
        <v>0</v>
      </c>
      <c r="C34" s="29">
        <v>0</v>
      </c>
      <c r="D34" s="29">
        <v>0</v>
      </c>
      <c r="E34" s="29">
        <v>0</v>
      </c>
      <c r="F34" s="100">
        <f t="shared" si="1"/>
        <v>0</v>
      </c>
      <c r="G34" s="177">
        <f t="shared" si="1"/>
        <v>0</v>
      </c>
      <c r="I34" s="54" t="s">
        <v>38</v>
      </c>
      <c r="J34" s="72">
        <v>0</v>
      </c>
      <c r="K34" s="29">
        <v>0</v>
      </c>
      <c r="L34" s="29">
        <v>0</v>
      </c>
      <c r="M34" s="29">
        <v>0</v>
      </c>
      <c r="N34" s="100">
        <f t="shared" si="2"/>
        <v>0</v>
      </c>
      <c r="O34" s="177">
        <f t="shared" si="2"/>
        <v>0</v>
      </c>
    </row>
    <row r="35" spans="1:15" x14ac:dyDescent="0.3">
      <c r="A35" s="54" t="s">
        <v>39</v>
      </c>
      <c r="B35" s="72">
        <v>0</v>
      </c>
      <c r="C35" s="29">
        <v>0</v>
      </c>
      <c r="D35" s="29">
        <v>0</v>
      </c>
      <c r="E35" s="29">
        <v>0</v>
      </c>
      <c r="F35" s="100">
        <f t="shared" si="1"/>
        <v>0</v>
      </c>
      <c r="G35" s="177">
        <f t="shared" si="1"/>
        <v>0</v>
      </c>
      <c r="I35" s="54" t="s">
        <v>39</v>
      </c>
      <c r="J35" s="72">
        <v>0</v>
      </c>
      <c r="K35" s="29">
        <v>0</v>
      </c>
      <c r="L35" s="29">
        <v>0</v>
      </c>
      <c r="M35" s="29">
        <v>0</v>
      </c>
      <c r="N35" s="100">
        <f t="shared" si="2"/>
        <v>0</v>
      </c>
      <c r="O35" s="177">
        <f t="shared" si="2"/>
        <v>0</v>
      </c>
    </row>
    <row r="36" spans="1:15" x14ac:dyDescent="0.3">
      <c r="A36" s="54" t="s">
        <v>40</v>
      </c>
      <c r="B36" s="72">
        <v>0</v>
      </c>
      <c r="C36" s="29">
        <v>0</v>
      </c>
      <c r="D36" s="29">
        <v>0</v>
      </c>
      <c r="E36" s="29">
        <v>0</v>
      </c>
      <c r="F36" s="100">
        <f t="shared" si="1"/>
        <v>0</v>
      </c>
      <c r="G36" s="177">
        <f t="shared" si="1"/>
        <v>0</v>
      </c>
      <c r="I36" s="54" t="s">
        <v>40</v>
      </c>
      <c r="J36" s="72">
        <v>0</v>
      </c>
      <c r="K36" s="29">
        <v>0</v>
      </c>
      <c r="L36" s="29">
        <v>0</v>
      </c>
      <c r="M36" s="29">
        <v>0</v>
      </c>
      <c r="N36" s="100">
        <f t="shared" si="2"/>
        <v>0</v>
      </c>
      <c r="O36" s="177">
        <f t="shared" si="2"/>
        <v>0</v>
      </c>
    </row>
    <row r="37" spans="1:15" x14ac:dyDescent="0.3">
      <c r="A37" s="54" t="s">
        <v>41</v>
      </c>
      <c r="B37" s="72">
        <v>1</v>
      </c>
      <c r="C37" s="29">
        <v>600000</v>
      </c>
      <c r="D37" s="29">
        <v>1</v>
      </c>
      <c r="E37" s="29">
        <v>600000</v>
      </c>
      <c r="F37" s="100">
        <f t="shared" si="1"/>
        <v>0</v>
      </c>
      <c r="G37" s="177">
        <f t="shared" si="1"/>
        <v>0</v>
      </c>
      <c r="I37" s="54" t="s">
        <v>41</v>
      </c>
      <c r="J37" s="72">
        <v>1</v>
      </c>
      <c r="K37" s="29">
        <v>600000</v>
      </c>
      <c r="L37" s="29">
        <v>1</v>
      </c>
      <c r="M37" s="29">
        <v>600000</v>
      </c>
      <c r="N37" s="100">
        <f t="shared" si="2"/>
        <v>0</v>
      </c>
      <c r="O37" s="177">
        <f t="shared" si="2"/>
        <v>0</v>
      </c>
    </row>
    <row r="38" spans="1:15" x14ac:dyDescent="0.3">
      <c r="A38" s="54" t="s">
        <v>42</v>
      </c>
      <c r="B38" s="72">
        <v>0</v>
      </c>
      <c r="C38" s="29">
        <v>0</v>
      </c>
      <c r="D38" s="29">
        <v>0</v>
      </c>
      <c r="E38" s="29">
        <v>0</v>
      </c>
      <c r="F38" s="100">
        <f t="shared" si="1"/>
        <v>0</v>
      </c>
      <c r="G38" s="177">
        <f t="shared" si="1"/>
        <v>0</v>
      </c>
      <c r="I38" s="54" t="s">
        <v>42</v>
      </c>
      <c r="J38" s="72">
        <v>0</v>
      </c>
      <c r="K38" s="29">
        <v>0</v>
      </c>
      <c r="L38" s="29">
        <v>0</v>
      </c>
      <c r="M38" s="29">
        <v>0</v>
      </c>
      <c r="N38" s="100">
        <f t="shared" si="2"/>
        <v>0</v>
      </c>
      <c r="O38" s="177">
        <f t="shared" si="2"/>
        <v>0</v>
      </c>
    </row>
    <row r="39" spans="1:15" x14ac:dyDescent="0.3">
      <c r="A39" s="54" t="s">
        <v>43</v>
      </c>
      <c r="B39" s="72">
        <v>0</v>
      </c>
      <c r="C39" s="29">
        <v>0</v>
      </c>
      <c r="D39" s="29">
        <v>0</v>
      </c>
      <c r="E39" s="29">
        <v>0</v>
      </c>
      <c r="F39" s="100">
        <f t="shared" si="1"/>
        <v>0</v>
      </c>
      <c r="G39" s="177">
        <f t="shared" si="1"/>
        <v>0</v>
      </c>
      <c r="I39" s="54" t="s">
        <v>43</v>
      </c>
      <c r="J39" s="72">
        <v>0</v>
      </c>
      <c r="K39" s="29">
        <v>0</v>
      </c>
      <c r="L39" s="29">
        <v>0</v>
      </c>
      <c r="M39" s="29">
        <v>0</v>
      </c>
      <c r="N39" s="100">
        <f t="shared" si="2"/>
        <v>0</v>
      </c>
      <c r="O39" s="177">
        <f t="shared" si="2"/>
        <v>0</v>
      </c>
    </row>
    <row r="40" spans="1:15" x14ac:dyDescent="0.3">
      <c r="A40" s="54" t="s">
        <v>44</v>
      </c>
      <c r="B40" s="72">
        <v>5</v>
      </c>
      <c r="C40" s="29">
        <v>4947308</v>
      </c>
      <c r="D40" s="29">
        <v>5</v>
      </c>
      <c r="E40" s="29">
        <v>4947308</v>
      </c>
      <c r="F40" s="100">
        <f t="shared" si="1"/>
        <v>0</v>
      </c>
      <c r="G40" s="177">
        <f t="shared" si="1"/>
        <v>0</v>
      </c>
      <c r="I40" s="54" t="s">
        <v>44</v>
      </c>
      <c r="J40" s="72">
        <v>5</v>
      </c>
      <c r="K40" s="29">
        <v>4947308</v>
      </c>
      <c r="L40" s="29">
        <v>5</v>
      </c>
      <c r="M40" s="29">
        <v>4947308</v>
      </c>
      <c r="N40" s="100">
        <f t="shared" si="2"/>
        <v>0</v>
      </c>
      <c r="O40" s="177">
        <f t="shared" si="2"/>
        <v>0</v>
      </c>
    </row>
    <row r="41" spans="1:15" x14ac:dyDescent="0.3">
      <c r="A41" s="54" t="s">
        <v>45</v>
      </c>
      <c r="B41" s="72">
        <v>2</v>
      </c>
      <c r="C41" s="29">
        <v>30250000</v>
      </c>
      <c r="D41" s="29">
        <v>2</v>
      </c>
      <c r="E41" s="29">
        <v>30250000</v>
      </c>
      <c r="F41" s="100">
        <f t="shared" si="1"/>
        <v>0</v>
      </c>
      <c r="G41" s="177">
        <f t="shared" si="1"/>
        <v>0</v>
      </c>
      <c r="I41" s="54" t="s">
        <v>45</v>
      </c>
      <c r="J41" s="72">
        <v>2</v>
      </c>
      <c r="K41" s="29">
        <v>30250000</v>
      </c>
      <c r="L41" s="29">
        <v>2</v>
      </c>
      <c r="M41" s="29">
        <v>30250000</v>
      </c>
      <c r="N41" s="100">
        <f t="shared" si="2"/>
        <v>0</v>
      </c>
      <c r="O41" s="177">
        <f t="shared" si="2"/>
        <v>0</v>
      </c>
    </row>
    <row r="42" spans="1:15" x14ac:dyDescent="0.3">
      <c r="A42" s="54" t="s">
        <v>46</v>
      </c>
      <c r="B42" s="72">
        <v>0</v>
      </c>
      <c r="C42" s="29">
        <v>0</v>
      </c>
      <c r="D42" s="29">
        <v>0</v>
      </c>
      <c r="E42" s="29">
        <v>0</v>
      </c>
      <c r="F42" s="100">
        <f t="shared" si="1"/>
        <v>0</v>
      </c>
      <c r="G42" s="177">
        <f t="shared" si="1"/>
        <v>0</v>
      </c>
      <c r="I42" s="54" t="s">
        <v>46</v>
      </c>
      <c r="J42" s="72">
        <v>0</v>
      </c>
      <c r="K42" s="29">
        <v>0</v>
      </c>
      <c r="L42" s="29">
        <v>0</v>
      </c>
      <c r="M42" s="29">
        <v>0</v>
      </c>
      <c r="N42" s="100">
        <f t="shared" si="2"/>
        <v>0</v>
      </c>
      <c r="O42" s="177">
        <f t="shared" si="2"/>
        <v>0</v>
      </c>
    </row>
    <row r="43" spans="1:15" x14ac:dyDescent="0.3">
      <c r="A43" s="54" t="s">
        <v>47</v>
      </c>
      <c r="B43" s="72">
        <v>1</v>
      </c>
      <c r="C43" s="29">
        <v>250000</v>
      </c>
      <c r="D43" s="29">
        <v>1</v>
      </c>
      <c r="E43" s="29">
        <v>250000</v>
      </c>
      <c r="F43" s="100">
        <f t="shared" si="1"/>
        <v>0</v>
      </c>
      <c r="G43" s="177">
        <f t="shared" si="1"/>
        <v>0</v>
      </c>
      <c r="I43" s="54" t="s">
        <v>47</v>
      </c>
      <c r="J43" s="72">
        <v>1</v>
      </c>
      <c r="K43" s="29">
        <v>250000</v>
      </c>
      <c r="L43" s="29">
        <v>1</v>
      </c>
      <c r="M43" s="29">
        <v>250000</v>
      </c>
      <c r="N43" s="100">
        <f t="shared" si="2"/>
        <v>0</v>
      </c>
      <c r="O43" s="177">
        <f t="shared" si="2"/>
        <v>0</v>
      </c>
    </row>
    <row r="44" spans="1:15" x14ac:dyDescent="0.3">
      <c r="A44" s="54" t="s">
        <v>48</v>
      </c>
      <c r="B44" s="72">
        <v>0</v>
      </c>
      <c r="C44" s="29">
        <v>0</v>
      </c>
      <c r="D44" s="29">
        <v>0</v>
      </c>
      <c r="E44" s="29">
        <v>0</v>
      </c>
      <c r="F44" s="100">
        <f t="shared" si="1"/>
        <v>0</v>
      </c>
      <c r="G44" s="177">
        <f t="shared" si="1"/>
        <v>0</v>
      </c>
      <c r="I44" s="54" t="s">
        <v>48</v>
      </c>
      <c r="J44" s="72">
        <v>0</v>
      </c>
      <c r="K44" s="29">
        <v>0</v>
      </c>
      <c r="L44" s="29">
        <v>0</v>
      </c>
      <c r="M44" s="29">
        <v>0</v>
      </c>
      <c r="N44" s="100">
        <f t="shared" si="2"/>
        <v>0</v>
      </c>
      <c r="O44" s="177">
        <f t="shared" si="2"/>
        <v>0</v>
      </c>
    </row>
    <row r="45" spans="1:15" x14ac:dyDescent="0.3">
      <c r="A45" s="54" t="s">
        <v>49</v>
      </c>
      <c r="B45" s="72">
        <v>0</v>
      </c>
      <c r="C45" s="29">
        <v>0</v>
      </c>
      <c r="D45" s="29">
        <v>0</v>
      </c>
      <c r="E45" s="29">
        <v>0</v>
      </c>
      <c r="F45" s="100">
        <f t="shared" si="1"/>
        <v>0</v>
      </c>
      <c r="G45" s="177">
        <f t="shared" si="1"/>
        <v>0</v>
      </c>
      <c r="I45" s="54" t="s">
        <v>49</v>
      </c>
      <c r="J45" s="72">
        <v>0</v>
      </c>
      <c r="K45" s="29">
        <v>0</v>
      </c>
      <c r="L45" s="29">
        <v>0</v>
      </c>
      <c r="M45" s="29">
        <v>0</v>
      </c>
      <c r="N45" s="100">
        <f t="shared" si="2"/>
        <v>0</v>
      </c>
      <c r="O45" s="177">
        <f t="shared" si="2"/>
        <v>0</v>
      </c>
    </row>
    <row r="46" spans="1:15" x14ac:dyDescent="0.3">
      <c r="A46" s="54" t="s">
        <v>50</v>
      </c>
      <c r="B46" s="72">
        <v>0</v>
      </c>
      <c r="C46" s="29">
        <v>0</v>
      </c>
      <c r="D46" s="29">
        <v>0</v>
      </c>
      <c r="E46" s="29">
        <v>0</v>
      </c>
      <c r="F46" s="100">
        <f t="shared" si="1"/>
        <v>0</v>
      </c>
      <c r="G46" s="177">
        <f t="shared" si="1"/>
        <v>0</v>
      </c>
      <c r="I46" s="54" t="s">
        <v>50</v>
      </c>
      <c r="J46" s="72">
        <v>0</v>
      </c>
      <c r="K46" s="29">
        <v>0</v>
      </c>
      <c r="L46" s="29">
        <v>0</v>
      </c>
      <c r="M46" s="29">
        <v>0</v>
      </c>
      <c r="N46" s="100">
        <f t="shared" si="2"/>
        <v>0</v>
      </c>
      <c r="O46" s="177">
        <f t="shared" si="2"/>
        <v>0</v>
      </c>
    </row>
    <row r="47" spans="1:15" x14ac:dyDescent="0.3">
      <c r="A47" s="54" t="s">
        <v>51</v>
      </c>
      <c r="B47" s="72">
        <v>1</v>
      </c>
      <c r="C47" s="29">
        <v>249793</v>
      </c>
      <c r="D47" s="29">
        <v>1</v>
      </c>
      <c r="E47" s="29">
        <v>249793</v>
      </c>
      <c r="F47" s="100">
        <f t="shared" si="1"/>
        <v>0</v>
      </c>
      <c r="G47" s="177">
        <f t="shared" si="1"/>
        <v>0</v>
      </c>
      <c r="I47" s="54" t="s">
        <v>51</v>
      </c>
      <c r="J47" s="72">
        <v>1</v>
      </c>
      <c r="K47" s="29">
        <v>249793</v>
      </c>
      <c r="L47" s="29">
        <v>1</v>
      </c>
      <c r="M47" s="29">
        <v>249793</v>
      </c>
      <c r="N47" s="100">
        <f t="shared" si="2"/>
        <v>0</v>
      </c>
      <c r="O47" s="177">
        <f t="shared" si="2"/>
        <v>0</v>
      </c>
    </row>
    <row r="48" spans="1:15" x14ac:dyDescent="0.3">
      <c r="A48" s="54" t="s">
        <v>52</v>
      </c>
      <c r="B48" s="72">
        <v>0</v>
      </c>
      <c r="C48" s="29">
        <v>0</v>
      </c>
      <c r="D48" s="29">
        <v>0</v>
      </c>
      <c r="E48" s="29">
        <v>0</v>
      </c>
      <c r="F48" s="100">
        <f t="shared" si="1"/>
        <v>0</v>
      </c>
      <c r="G48" s="177">
        <f t="shared" si="1"/>
        <v>0</v>
      </c>
      <c r="I48" s="54" t="s">
        <v>52</v>
      </c>
      <c r="J48" s="72">
        <v>0</v>
      </c>
      <c r="K48" s="29">
        <v>0</v>
      </c>
      <c r="L48" s="29">
        <v>0</v>
      </c>
      <c r="M48" s="29">
        <v>0</v>
      </c>
      <c r="N48" s="100">
        <f t="shared" si="2"/>
        <v>0</v>
      </c>
      <c r="O48" s="177">
        <f t="shared" si="2"/>
        <v>0</v>
      </c>
    </row>
    <row r="49" spans="1:15" x14ac:dyDescent="0.3">
      <c r="A49" s="54" t="s">
        <v>53</v>
      </c>
      <c r="B49" s="72">
        <v>0</v>
      </c>
      <c r="C49" s="29">
        <v>0</v>
      </c>
      <c r="D49" s="29">
        <v>0</v>
      </c>
      <c r="E49" s="29">
        <v>0</v>
      </c>
      <c r="F49" s="100">
        <f t="shared" si="1"/>
        <v>0</v>
      </c>
      <c r="G49" s="177">
        <f t="shared" si="1"/>
        <v>0</v>
      </c>
      <c r="I49" s="54" t="s">
        <v>53</v>
      </c>
      <c r="J49" s="72">
        <v>0</v>
      </c>
      <c r="K49" s="29">
        <v>0</v>
      </c>
      <c r="L49" s="29">
        <v>0</v>
      </c>
      <c r="M49" s="29">
        <v>0</v>
      </c>
      <c r="N49" s="100">
        <f t="shared" si="2"/>
        <v>0</v>
      </c>
      <c r="O49" s="177">
        <f t="shared" si="2"/>
        <v>0</v>
      </c>
    </row>
    <row r="50" spans="1:15" x14ac:dyDescent="0.3">
      <c r="A50" s="54" t="s">
        <v>54</v>
      </c>
      <c r="B50" s="72">
        <v>0</v>
      </c>
      <c r="C50" s="29">
        <v>0</v>
      </c>
      <c r="D50" s="29">
        <v>0</v>
      </c>
      <c r="E50" s="29">
        <v>0</v>
      </c>
      <c r="F50" s="100">
        <f t="shared" si="1"/>
        <v>0</v>
      </c>
      <c r="G50" s="177">
        <f t="shared" si="1"/>
        <v>0</v>
      </c>
      <c r="I50" s="54" t="s">
        <v>54</v>
      </c>
      <c r="J50" s="72">
        <v>0</v>
      </c>
      <c r="K50" s="29">
        <v>0</v>
      </c>
      <c r="L50" s="29">
        <v>0</v>
      </c>
      <c r="M50" s="29">
        <v>0</v>
      </c>
      <c r="N50" s="100">
        <f t="shared" si="2"/>
        <v>0</v>
      </c>
      <c r="O50" s="177">
        <f t="shared" si="2"/>
        <v>0</v>
      </c>
    </row>
    <row r="51" spans="1:15" x14ac:dyDescent="0.3">
      <c r="A51" s="54" t="s">
        <v>55</v>
      </c>
      <c r="B51" s="72">
        <v>0</v>
      </c>
      <c r="C51" s="29">
        <v>0</v>
      </c>
      <c r="D51" s="29">
        <v>0</v>
      </c>
      <c r="E51" s="29">
        <v>0</v>
      </c>
      <c r="F51" s="100">
        <f t="shared" si="1"/>
        <v>0</v>
      </c>
      <c r="G51" s="177">
        <f t="shared" si="1"/>
        <v>0</v>
      </c>
      <c r="I51" s="54" t="s">
        <v>55</v>
      </c>
      <c r="J51" s="72">
        <v>0</v>
      </c>
      <c r="K51" s="29">
        <v>0</v>
      </c>
      <c r="L51" s="29">
        <v>0</v>
      </c>
      <c r="M51" s="29">
        <v>0</v>
      </c>
      <c r="N51" s="100">
        <f t="shared" si="2"/>
        <v>0</v>
      </c>
      <c r="O51" s="177">
        <f t="shared" si="2"/>
        <v>0</v>
      </c>
    </row>
    <row r="52" spans="1:15" x14ac:dyDescent="0.3">
      <c r="A52" s="54" t="s">
        <v>56</v>
      </c>
      <c r="B52" s="72">
        <v>6</v>
      </c>
      <c r="C52" s="29">
        <v>5075000</v>
      </c>
      <c r="D52" s="29">
        <v>6</v>
      </c>
      <c r="E52" s="29">
        <v>5075000</v>
      </c>
      <c r="F52" s="100">
        <f t="shared" si="1"/>
        <v>0</v>
      </c>
      <c r="G52" s="177">
        <f t="shared" si="1"/>
        <v>0</v>
      </c>
      <c r="I52" s="54" t="s">
        <v>56</v>
      </c>
      <c r="J52" s="72">
        <v>6</v>
      </c>
      <c r="K52" s="29">
        <v>5075000</v>
      </c>
      <c r="L52" s="29">
        <v>6</v>
      </c>
      <c r="M52" s="29">
        <v>5075000</v>
      </c>
      <c r="N52" s="100">
        <f t="shared" si="2"/>
        <v>0</v>
      </c>
      <c r="O52" s="177">
        <f t="shared" si="2"/>
        <v>0</v>
      </c>
    </row>
    <row r="53" spans="1:15" x14ac:dyDescent="0.3">
      <c r="A53" s="54" t="s">
        <v>57</v>
      </c>
      <c r="B53" s="72">
        <v>0</v>
      </c>
      <c r="C53" s="29">
        <v>0</v>
      </c>
      <c r="D53" s="29">
        <v>0</v>
      </c>
      <c r="E53" s="29">
        <v>0</v>
      </c>
      <c r="F53" s="100">
        <f t="shared" si="1"/>
        <v>0</v>
      </c>
      <c r="G53" s="177">
        <f t="shared" si="1"/>
        <v>0</v>
      </c>
      <c r="I53" s="54" t="s">
        <v>57</v>
      </c>
      <c r="J53" s="72">
        <v>0</v>
      </c>
      <c r="K53" s="29">
        <v>0</v>
      </c>
      <c r="L53" s="29">
        <v>0</v>
      </c>
      <c r="M53" s="29">
        <v>0</v>
      </c>
      <c r="N53" s="100">
        <f t="shared" si="2"/>
        <v>0</v>
      </c>
      <c r="O53" s="177">
        <f t="shared" si="2"/>
        <v>0</v>
      </c>
    </row>
    <row r="54" spans="1:15" x14ac:dyDescent="0.3">
      <c r="A54" s="54" t="s">
        <v>58</v>
      </c>
      <c r="B54" s="72">
        <v>0</v>
      </c>
      <c r="C54" s="29">
        <v>0</v>
      </c>
      <c r="D54" s="29">
        <v>0</v>
      </c>
      <c r="E54" s="29">
        <v>0</v>
      </c>
      <c r="F54" s="100">
        <f t="shared" si="1"/>
        <v>0</v>
      </c>
      <c r="G54" s="177">
        <f t="shared" si="1"/>
        <v>0</v>
      </c>
      <c r="I54" s="54" t="s">
        <v>58</v>
      </c>
      <c r="J54" s="72">
        <v>0</v>
      </c>
      <c r="K54" s="29">
        <v>0</v>
      </c>
      <c r="L54" s="29">
        <v>0</v>
      </c>
      <c r="M54" s="29">
        <v>0</v>
      </c>
      <c r="N54" s="100">
        <f t="shared" si="2"/>
        <v>0</v>
      </c>
      <c r="O54" s="177">
        <f t="shared" si="2"/>
        <v>0</v>
      </c>
    </row>
    <row r="55" spans="1:15" x14ac:dyDescent="0.3">
      <c r="A55" s="54" t="s">
        <v>209</v>
      </c>
      <c r="B55" s="72">
        <v>0</v>
      </c>
      <c r="C55" s="29">
        <v>0</v>
      </c>
      <c r="D55" s="29">
        <v>0</v>
      </c>
      <c r="E55" s="29">
        <v>0</v>
      </c>
      <c r="F55" s="100">
        <f t="shared" si="1"/>
        <v>0</v>
      </c>
      <c r="G55" s="177">
        <f t="shared" si="1"/>
        <v>0</v>
      </c>
      <c r="I55" s="54" t="s">
        <v>209</v>
      </c>
      <c r="J55" s="72">
        <v>0</v>
      </c>
      <c r="K55" s="29">
        <v>0</v>
      </c>
      <c r="L55" s="29">
        <v>0</v>
      </c>
      <c r="M55" s="29">
        <v>0</v>
      </c>
      <c r="N55" s="100">
        <f t="shared" si="2"/>
        <v>0</v>
      </c>
      <c r="O55" s="177">
        <f t="shared" si="2"/>
        <v>0</v>
      </c>
    </row>
    <row r="56" spans="1:15" x14ac:dyDescent="0.3">
      <c r="A56" s="54" t="s">
        <v>59</v>
      </c>
      <c r="B56" s="72">
        <v>0</v>
      </c>
      <c r="C56" s="29">
        <v>0</v>
      </c>
      <c r="D56" s="29">
        <v>0</v>
      </c>
      <c r="E56" s="29">
        <v>0</v>
      </c>
      <c r="F56" s="100">
        <f t="shared" si="1"/>
        <v>0</v>
      </c>
      <c r="G56" s="177">
        <f t="shared" si="1"/>
        <v>0</v>
      </c>
      <c r="I56" s="54" t="s">
        <v>59</v>
      </c>
      <c r="J56" s="72">
        <v>0</v>
      </c>
      <c r="K56" s="29">
        <v>0</v>
      </c>
      <c r="L56" s="29">
        <v>0</v>
      </c>
      <c r="M56" s="29">
        <v>0</v>
      </c>
      <c r="N56" s="100">
        <f t="shared" si="2"/>
        <v>0</v>
      </c>
      <c r="O56" s="177">
        <f t="shared" si="2"/>
        <v>0</v>
      </c>
    </row>
    <row r="57" spans="1:15" x14ac:dyDescent="0.3">
      <c r="A57" s="54" t="s">
        <v>60</v>
      </c>
      <c r="B57" s="72">
        <v>0</v>
      </c>
      <c r="C57" s="29">
        <v>0</v>
      </c>
      <c r="D57" s="29">
        <v>0</v>
      </c>
      <c r="E57" s="29">
        <v>0</v>
      </c>
      <c r="F57" s="100">
        <f t="shared" si="1"/>
        <v>0</v>
      </c>
      <c r="G57" s="177">
        <f t="shared" si="1"/>
        <v>0</v>
      </c>
      <c r="I57" s="54" t="s">
        <v>60</v>
      </c>
      <c r="J57" s="72">
        <v>0</v>
      </c>
      <c r="K57" s="29">
        <v>0</v>
      </c>
      <c r="L57" s="29">
        <v>0</v>
      </c>
      <c r="M57" s="29">
        <v>0</v>
      </c>
      <c r="N57" s="100">
        <f t="shared" si="2"/>
        <v>0</v>
      </c>
      <c r="O57" s="177">
        <f t="shared" si="2"/>
        <v>0</v>
      </c>
    </row>
    <row r="58" spans="1:15" x14ac:dyDescent="0.3">
      <c r="A58" s="54" t="s">
        <v>61</v>
      </c>
      <c r="B58" s="72">
        <v>0</v>
      </c>
      <c r="C58" s="29">
        <v>0</v>
      </c>
      <c r="D58" s="29">
        <v>0</v>
      </c>
      <c r="E58" s="29">
        <v>0</v>
      </c>
      <c r="F58" s="100">
        <f t="shared" si="1"/>
        <v>0</v>
      </c>
      <c r="G58" s="177">
        <f t="shared" si="1"/>
        <v>0</v>
      </c>
      <c r="I58" s="54" t="s">
        <v>61</v>
      </c>
      <c r="J58" s="72">
        <v>0</v>
      </c>
      <c r="K58" s="29">
        <v>0</v>
      </c>
      <c r="L58" s="29">
        <v>0</v>
      </c>
      <c r="M58" s="29">
        <v>0</v>
      </c>
      <c r="N58" s="100">
        <f t="shared" si="2"/>
        <v>0</v>
      </c>
      <c r="O58" s="177">
        <f t="shared" si="2"/>
        <v>0</v>
      </c>
    </row>
    <row r="59" spans="1:15" x14ac:dyDescent="0.3">
      <c r="A59" s="54" t="s">
        <v>62</v>
      </c>
      <c r="B59" s="72">
        <v>0</v>
      </c>
      <c r="C59" s="29">
        <v>0</v>
      </c>
      <c r="D59" s="29">
        <v>0</v>
      </c>
      <c r="E59" s="29">
        <v>0</v>
      </c>
      <c r="F59" s="100">
        <f t="shared" si="1"/>
        <v>0</v>
      </c>
      <c r="G59" s="177">
        <f t="shared" si="1"/>
        <v>0</v>
      </c>
      <c r="I59" s="54" t="s">
        <v>62</v>
      </c>
      <c r="J59" s="72">
        <v>0</v>
      </c>
      <c r="K59" s="29">
        <v>0</v>
      </c>
      <c r="L59" s="29">
        <v>0</v>
      </c>
      <c r="M59" s="29">
        <v>0</v>
      </c>
      <c r="N59" s="100">
        <f t="shared" si="2"/>
        <v>0</v>
      </c>
      <c r="O59" s="177">
        <f t="shared" si="2"/>
        <v>0</v>
      </c>
    </row>
    <row r="60" spans="1:15" x14ac:dyDescent="0.3">
      <c r="A60" s="54" t="s">
        <v>211</v>
      </c>
      <c r="B60" s="72">
        <v>0</v>
      </c>
      <c r="C60" s="29">
        <v>0</v>
      </c>
      <c r="D60" s="29">
        <v>0</v>
      </c>
      <c r="E60" s="29">
        <v>0</v>
      </c>
      <c r="F60" s="100">
        <f t="shared" si="1"/>
        <v>0</v>
      </c>
      <c r="G60" s="177">
        <f t="shared" si="1"/>
        <v>0</v>
      </c>
      <c r="I60" s="54" t="s">
        <v>211</v>
      </c>
      <c r="J60" s="72">
        <v>0</v>
      </c>
      <c r="K60" s="29">
        <v>0</v>
      </c>
      <c r="L60" s="29">
        <v>0</v>
      </c>
      <c r="M60" s="29">
        <v>0</v>
      </c>
      <c r="N60" s="100">
        <f t="shared" si="2"/>
        <v>0</v>
      </c>
      <c r="O60" s="177">
        <f t="shared" si="2"/>
        <v>0</v>
      </c>
    </row>
    <row r="61" spans="1:15" x14ac:dyDescent="0.3">
      <c r="A61" s="54" t="s">
        <v>923</v>
      </c>
      <c r="B61" s="72">
        <v>0</v>
      </c>
      <c r="C61" s="29">
        <v>0</v>
      </c>
      <c r="D61" s="29">
        <v>0</v>
      </c>
      <c r="E61" s="29">
        <v>0</v>
      </c>
      <c r="F61" s="100">
        <f t="shared" si="1"/>
        <v>0</v>
      </c>
      <c r="G61" s="177">
        <f t="shared" si="1"/>
        <v>0</v>
      </c>
      <c r="I61" s="54" t="s">
        <v>923</v>
      </c>
      <c r="J61" s="72">
        <v>0</v>
      </c>
      <c r="K61" s="29">
        <v>0</v>
      </c>
      <c r="L61" s="29">
        <v>0</v>
      </c>
      <c r="M61" s="29">
        <v>0</v>
      </c>
      <c r="N61" s="100">
        <f t="shared" si="2"/>
        <v>0</v>
      </c>
      <c r="O61" s="177">
        <f t="shared" si="2"/>
        <v>0</v>
      </c>
    </row>
    <row r="62" spans="1:15" x14ac:dyDescent="0.3">
      <c r="A62" s="54" t="s">
        <v>925</v>
      </c>
      <c r="B62" s="72">
        <v>0</v>
      </c>
      <c r="C62" s="29">
        <v>0</v>
      </c>
      <c r="D62" s="29">
        <v>0</v>
      </c>
      <c r="E62" s="29">
        <v>0</v>
      </c>
      <c r="F62" s="100">
        <f t="shared" si="1"/>
        <v>0</v>
      </c>
      <c r="G62" s="177">
        <f t="shared" si="1"/>
        <v>0</v>
      </c>
      <c r="I62" s="54" t="s">
        <v>925</v>
      </c>
      <c r="J62" s="72">
        <v>0</v>
      </c>
      <c r="K62" s="29">
        <v>0</v>
      </c>
      <c r="L62" s="29">
        <v>0</v>
      </c>
      <c r="M62" s="29">
        <v>0</v>
      </c>
      <c r="N62" s="100">
        <f t="shared" si="2"/>
        <v>0</v>
      </c>
      <c r="O62" s="177">
        <f t="shared" si="2"/>
        <v>0</v>
      </c>
    </row>
    <row r="63" spans="1:15" x14ac:dyDescent="0.3">
      <c r="A63" s="54" t="s">
        <v>63</v>
      </c>
      <c r="B63" s="72">
        <v>0</v>
      </c>
      <c r="C63" s="29">
        <v>0</v>
      </c>
      <c r="D63" s="29">
        <v>0</v>
      </c>
      <c r="E63" s="29">
        <v>0</v>
      </c>
      <c r="F63" s="100">
        <f t="shared" si="1"/>
        <v>0</v>
      </c>
      <c r="G63" s="177">
        <f t="shared" si="1"/>
        <v>0</v>
      </c>
      <c r="I63" s="54" t="s">
        <v>63</v>
      </c>
      <c r="J63" s="72">
        <v>0</v>
      </c>
      <c r="K63" s="29">
        <v>0</v>
      </c>
      <c r="L63" s="29">
        <v>0</v>
      </c>
      <c r="M63" s="29">
        <v>0</v>
      </c>
      <c r="N63" s="100">
        <f t="shared" si="2"/>
        <v>0</v>
      </c>
      <c r="O63" s="177">
        <f t="shared" si="2"/>
        <v>0</v>
      </c>
    </row>
    <row r="64" spans="1:15" x14ac:dyDescent="0.3">
      <c r="A64" s="54" t="s">
        <v>64</v>
      </c>
      <c r="B64" s="72">
        <v>0</v>
      </c>
      <c r="C64" s="29">
        <v>0</v>
      </c>
      <c r="D64" s="29">
        <v>0</v>
      </c>
      <c r="E64" s="29">
        <v>0</v>
      </c>
      <c r="F64" s="100">
        <f t="shared" si="1"/>
        <v>0</v>
      </c>
      <c r="G64" s="177">
        <f t="shared" si="1"/>
        <v>0</v>
      </c>
      <c r="I64" s="54" t="s">
        <v>64</v>
      </c>
      <c r="J64" s="72">
        <v>0</v>
      </c>
      <c r="K64" s="29">
        <v>0</v>
      </c>
      <c r="L64" s="29">
        <v>0</v>
      </c>
      <c r="M64" s="29">
        <v>0</v>
      </c>
      <c r="N64" s="100">
        <f t="shared" si="2"/>
        <v>0</v>
      </c>
      <c r="O64" s="177">
        <f t="shared" si="2"/>
        <v>0</v>
      </c>
    </row>
    <row r="65" spans="1:15" x14ac:dyDescent="0.3">
      <c r="A65" s="54" t="s">
        <v>65</v>
      </c>
      <c r="B65" s="72">
        <v>0</v>
      </c>
      <c r="C65" s="29">
        <v>0</v>
      </c>
      <c r="D65" s="29">
        <v>0</v>
      </c>
      <c r="E65" s="29">
        <v>0</v>
      </c>
      <c r="F65" s="100">
        <f t="shared" si="1"/>
        <v>0</v>
      </c>
      <c r="G65" s="177">
        <f t="shared" si="1"/>
        <v>0</v>
      </c>
      <c r="I65" s="54" t="s">
        <v>65</v>
      </c>
      <c r="J65" s="72">
        <v>0</v>
      </c>
      <c r="K65" s="29">
        <v>0</v>
      </c>
      <c r="L65" s="29">
        <v>0</v>
      </c>
      <c r="M65" s="29">
        <v>0</v>
      </c>
      <c r="N65" s="100">
        <f t="shared" si="2"/>
        <v>0</v>
      </c>
      <c r="O65" s="177">
        <f t="shared" si="2"/>
        <v>0</v>
      </c>
    </row>
    <row r="66" spans="1:15" x14ac:dyDescent="0.3">
      <c r="A66" s="54" t="s">
        <v>66</v>
      </c>
      <c r="B66" s="72">
        <v>0</v>
      </c>
      <c r="C66" s="29">
        <v>0</v>
      </c>
      <c r="D66" s="29">
        <v>0</v>
      </c>
      <c r="E66" s="29">
        <v>0</v>
      </c>
      <c r="F66" s="100">
        <f t="shared" si="1"/>
        <v>0</v>
      </c>
      <c r="G66" s="177">
        <f t="shared" si="1"/>
        <v>0</v>
      </c>
      <c r="I66" s="54" t="s">
        <v>66</v>
      </c>
      <c r="J66" s="72">
        <v>0</v>
      </c>
      <c r="K66" s="29">
        <v>0</v>
      </c>
      <c r="L66" s="29">
        <v>0</v>
      </c>
      <c r="M66" s="29">
        <v>0</v>
      </c>
      <c r="N66" s="100">
        <f t="shared" si="2"/>
        <v>0</v>
      </c>
      <c r="O66" s="177">
        <f t="shared" si="2"/>
        <v>0</v>
      </c>
    </row>
    <row r="67" spans="1:15" x14ac:dyDescent="0.3">
      <c r="A67" s="83" t="s">
        <v>67</v>
      </c>
      <c r="B67" s="84">
        <v>2</v>
      </c>
      <c r="C67" s="32">
        <v>199683</v>
      </c>
      <c r="D67" s="32">
        <v>2</v>
      </c>
      <c r="E67" s="32">
        <v>199683</v>
      </c>
      <c r="F67" s="100">
        <f t="shared" si="1"/>
        <v>0</v>
      </c>
      <c r="G67" s="177">
        <f t="shared" si="1"/>
        <v>0</v>
      </c>
      <c r="I67" s="83" t="s">
        <v>67</v>
      </c>
      <c r="J67" s="84">
        <v>2</v>
      </c>
      <c r="K67" s="32">
        <v>199683</v>
      </c>
      <c r="L67" s="32">
        <v>2</v>
      </c>
      <c r="M67" s="32">
        <v>199683</v>
      </c>
      <c r="N67" s="100">
        <f t="shared" si="2"/>
        <v>0</v>
      </c>
      <c r="O67" s="177">
        <f t="shared" si="2"/>
        <v>0</v>
      </c>
    </row>
    <row r="68" spans="1:15" x14ac:dyDescent="0.3">
      <c r="A68" s="83" t="s">
        <v>68</v>
      </c>
      <c r="B68" s="84">
        <v>0</v>
      </c>
      <c r="C68" s="32">
        <v>0</v>
      </c>
      <c r="D68" s="32">
        <v>0</v>
      </c>
      <c r="E68" s="32">
        <v>0</v>
      </c>
      <c r="F68" s="100">
        <f t="shared" si="1"/>
        <v>0</v>
      </c>
      <c r="G68" s="177">
        <f t="shared" si="1"/>
        <v>0</v>
      </c>
      <c r="I68" s="83" t="s">
        <v>68</v>
      </c>
      <c r="J68" s="84">
        <v>0</v>
      </c>
      <c r="K68" s="32">
        <v>0</v>
      </c>
      <c r="L68" s="32">
        <v>0</v>
      </c>
      <c r="M68" s="32">
        <v>0</v>
      </c>
      <c r="N68" s="100">
        <f t="shared" si="2"/>
        <v>0</v>
      </c>
      <c r="O68" s="177">
        <f t="shared" si="2"/>
        <v>0</v>
      </c>
    </row>
    <row r="69" spans="1:15" x14ac:dyDescent="0.3">
      <c r="A69" s="83" t="s">
        <v>69</v>
      </c>
      <c r="B69" s="84">
        <v>0</v>
      </c>
      <c r="C69" s="32">
        <v>0</v>
      </c>
      <c r="D69" s="32">
        <v>0</v>
      </c>
      <c r="E69" s="32">
        <v>0</v>
      </c>
      <c r="F69" s="100">
        <f t="shared" si="1"/>
        <v>0</v>
      </c>
      <c r="G69" s="177">
        <f t="shared" si="1"/>
        <v>0</v>
      </c>
      <c r="I69" s="83" t="s">
        <v>69</v>
      </c>
      <c r="J69" s="84">
        <v>0</v>
      </c>
      <c r="K69" s="32">
        <v>0</v>
      </c>
      <c r="L69" s="32">
        <v>0</v>
      </c>
      <c r="M69" s="32">
        <v>0</v>
      </c>
      <c r="N69" s="100">
        <f t="shared" si="2"/>
        <v>0</v>
      </c>
      <c r="O69" s="177">
        <f t="shared" si="2"/>
        <v>0</v>
      </c>
    </row>
    <row r="70" spans="1:15" x14ac:dyDescent="0.3">
      <c r="A70" s="83" t="s">
        <v>1209</v>
      </c>
      <c r="B70" s="84">
        <v>0</v>
      </c>
      <c r="C70" s="32">
        <v>0</v>
      </c>
      <c r="D70" s="32">
        <v>0</v>
      </c>
      <c r="E70" s="32">
        <v>0</v>
      </c>
      <c r="F70" s="100">
        <f t="shared" si="1"/>
        <v>0</v>
      </c>
      <c r="G70" s="177">
        <f t="shared" si="1"/>
        <v>0</v>
      </c>
      <c r="I70" s="83" t="s">
        <v>1209</v>
      </c>
      <c r="J70" s="84">
        <v>0</v>
      </c>
      <c r="K70" s="32">
        <v>0</v>
      </c>
      <c r="L70" s="32">
        <v>0</v>
      </c>
      <c r="M70" s="32">
        <v>0</v>
      </c>
      <c r="N70" s="100">
        <f t="shared" si="2"/>
        <v>0</v>
      </c>
      <c r="O70" s="177">
        <f t="shared" si="2"/>
        <v>0</v>
      </c>
    </row>
    <row r="71" spans="1:15" x14ac:dyDescent="0.3">
      <c r="A71" s="83" t="s">
        <v>70</v>
      </c>
      <c r="B71" s="84">
        <v>1</v>
      </c>
      <c r="C71" s="32">
        <v>349999</v>
      </c>
      <c r="D71" s="32">
        <v>1</v>
      </c>
      <c r="E71" s="32">
        <v>349999</v>
      </c>
      <c r="F71" s="100">
        <f t="shared" si="1"/>
        <v>0</v>
      </c>
      <c r="G71" s="177">
        <f t="shared" si="1"/>
        <v>0</v>
      </c>
      <c r="I71" s="83" t="s">
        <v>70</v>
      </c>
      <c r="J71" s="84">
        <v>1</v>
      </c>
      <c r="K71" s="32">
        <v>349999</v>
      </c>
      <c r="L71" s="32">
        <v>1</v>
      </c>
      <c r="M71" s="32">
        <v>349999</v>
      </c>
      <c r="N71" s="100">
        <f t="shared" si="2"/>
        <v>0</v>
      </c>
      <c r="O71" s="177">
        <f t="shared" si="2"/>
        <v>0</v>
      </c>
    </row>
    <row r="72" spans="1:15" x14ac:dyDescent="0.3">
      <c r="A72" s="83" t="s">
        <v>71</v>
      </c>
      <c r="B72" s="84">
        <v>1</v>
      </c>
      <c r="C72" s="32">
        <v>238895</v>
      </c>
      <c r="D72" s="32">
        <v>1</v>
      </c>
      <c r="E72" s="32">
        <v>238895</v>
      </c>
      <c r="F72" s="100">
        <f t="shared" si="1"/>
        <v>0</v>
      </c>
      <c r="G72" s="177">
        <f t="shared" si="1"/>
        <v>0</v>
      </c>
      <c r="I72" s="83" t="s">
        <v>71</v>
      </c>
      <c r="J72" s="84">
        <v>1</v>
      </c>
      <c r="K72" s="32">
        <v>238895</v>
      </c>
      <c r="L72" s="32">
        <v>1</v>
      </c>
      <c r="M72" s="32">
        <v>238895</v>
      </c>
      <c r="N72" s="100">
        <f t="shared" si="2"/>
        <v>0</v>
      </c>
      <c r="O72" s="177">
        <f t="shared" si="2"/>
        <v>0</v>
      </c>
    </row>
    <row r="73" spans="1:15" x14ac:dyDescent="0.3">
      <c r="A73" s="83" t="s">
        <v>72</v>
      </c>
      <c r="B73" s="84">
        <v>0</v>
      </c>
      <c r="C73" s="32">
        <v>0</v>
      </c>
      <c r="D73" s="32">
        <v>0</v>
      </c>
      <c r="E73" s="32">
        <v>0</v>
      </c>
      <c r="F73" s="100">
        <f t="shared" si="1"/>
        <v>0</v>
      </c>
      <c r="G73" s="177">
        <f t="shared" si="1"/>
        <v>0</v>
      </c>
      <c r="I73" s="83" t="s">
        <v>72</v>
      </c>
      <c r="J73" s="84">
        <v>0</v>
      </c>
      <c r="K73" s="32">
        <v>0</v>
      </c>
      <c r="L73" s="32">
        <v>0</v>
      </c>
      <c r="M73" s="32">
        <v>0</v>
      </c>
      <c r="N73" s="100">
        <f t="shared" si="2"/>
        <v>0</v>
      </c>
      <c r="O73" s="177">
        <f t="shared" si="2"/>
        <v>0</v>
      </c>
    </row>
    <row r="74" spans="1:15" x14ac:dyDescent="0.3">
      <c r="A74" s="83" t="s">
        <v>73</v>
      </c>
      <c r="B74" s="84">
        <v>0</v>
      </c>
      <c r="C74" s="32">
        <v>0</v>
      </c>
      <c r="D74" s="32">
        <v>0</v>
      </c>
      <c r="E74" s="32">
        <v>0</v>
      </c>
      <c r="F74" s="100">
        <f t="shared" si="1"/>
        <v>0</v>
      </c>
      <c r="G74" s="177">
        <f t="shared" si="1"/>
        <v>0</v>
      </c>
      <c r="I74" s="83" t="s">
        <v>73</v>
      </c>
      <c r="J74" s="84">
        <v>0</v>
      </c>
      <c r="K74" s="32">
        <v>0</v>
      </c>
      <c r="L74" s="32">
        <v>0</v>
      </c>
      <c r="M74" s="32">
        <v>0</v>
      </c>
      <c r="N74" s="100">
        <f t="shared" si="2"/>
        <v>0</v>
      </c>
      <c r="O74" s="177">
        <f t="shared" si="2"/>
        <v>0</v>
      </c>
    </row>
    <row r="75" spans="1:15" ht="15" thickBot="1" x14ac:dyDescent="0.35">
      <c r="A75" s="93" t="s">
        <v>74</v>
      </c>
      <c r="B75" s="94">
        <v>0</v>
      </c>
      <c r="C75" s="95">
        <v>0</v>
      </c>
      <c r="D75" s="95">
        <v>0</v>
      </c>
      <c r="E75" s="95">
        <v>0</v>
      </c>
      <c r="F75" s="103">
        <f t="shared" si="1"/>
        <v>0</v>
      </c>
      <c r="G75" s="178">
        <f t="shared" si="1"/>
        <v>0</v>
      </c>
      <c r="I75" s="93" t="s">
        <v>74</v>
      </c>
      <c r="J75" s="94">
        <v>0</v>
      </c>
      <c r="K75" s="95">
        <v>0</v>
      </c>
      <c r="L75" s="95">
        <v>0</v>
      </c>
      <c r="M75" s="95">
        <v>0</v>
      </c>
      <c r="N75" s="103">
        <f t="shared" si="2"/>
        <v>0</v>
      </c>
      <c r="O75" s="178">
        <f t="shared" si="2"/>
        <v>0</v>
      </c>
    </row>
    <row r="76" spans="1:15" ht="15.6" thickTop="1" thickBot="1" x14ac:dyDescent="0.35">
      <c r="A76" s="99" t="s">
        <v>137</v>
      </c>
      <c r="B76" s="91">
        <f t="shared" ref="B76:G76" si="3">SUM(B15:B75)</f>
        <v>36</v>
      </c>
      <c r="C76" s="92">
        <f t="shared" si="3"/>
        <v>51983576</v>
      </c>
      <c r="D76" s="92">
        <f t="shared" si="3"/>
        <v>34</v>
      </c>
      <c r="E76" s="92">
        <f t="shared" si="3"/>
        <v>51983576</v>
      </c>
      <c r="F76" s="102">
        <f t="shared" si="3"/>
        <v>2</v>
      </c>
      <c r="G76" s="209">
        <f t="shared" si="3"/>
        <v>0</v>
      </c>
      <c r="I76" s="99" t="s">
        <v>137</v>
      </c>
      <c r="J76" s="91">
        <f t="shared" ref="J76:O76" si="4">SUM(J15:J75)</f>
        <v>36</v>
      </c>
      <c r="K76" s="92">
        <f t="shared" si="4"/>
        <v>51983576</v>
      </c>
      <c r="L76" s="92">
        <f t="shared" si="4"/>
        <v>34</v>
      </c>
      <c r="M76" s="92">
        <f t="shared" si="4"/>
        <v>51983576</v>
      </c>
      <c r="N76" s="102">
        <f t="shared" si="4"/>
        <v>2</v>
      </c>
      <c r="O76" s="209">
        <f t="shared" si="4"/>
        <v>0</v>
      </c>
    </row>
    <row r="78" spans="1:15" x14ac:dyDescent="0.3">
      <c r="A78" s="2" t="s">
        <v>812</v>
      </c>
      <c r="B78" t="s">
        <v>1305</v>
      </c>
      <c r="E78"/>
      <c r="F78"/>
      <c r="H78" s="65"/>
      <c r="I78" t="s">
        <v>1306</v>
      </c>
      <c r="J78" s="81"/>
    </row>
    <row r="79" spans="1:15" ht="15" thickBot="1" x14ac:dyDescent="0.35">
      <c r="A79" s="2" t="s">
        <v>814</v>
      </c>
      <c r="B79" t="s">
        <v>891</v>
      </c>
      <c r="E79"/>
      <c r="F79"/>
      <c r="H79" s="65"/>
      <c r="I79" t="s">
        <v>894</v>
      </c>
      <c r="J79" s="81"/>
    </row>
    <row r="80" spans="1:15" ht="42.75" customHeight="1" thickBot="1" x14ac:dyDescent="0.4">
      <c r="A80" s="62" t="s">
        <v>919</v>
      </c>
      <c r="B80" s="62" t="s">
        <v>774</v>
      </c>
      <c r="C80" s="22"/>
      <c r="D80" s="22"/>
      <c r="E80" s="23"/>
      <c r="F80" s="23"/>
      <c r="G80" s="23"/>
      <c r="I80" s="62" t="s">
        <v>920</v>
      </c>
      <c r="J80" s="62" t="s">
        <v>1254</v>
      </c>
      <c r="K80" s="22"/>
      <c r="L80" s="22"/>
      <c r="M80" s="23"/>
      <c r="N80" s="23"/>
      <c r="O80" s="23"/>
    </row>
    <row r="81" spans="1:15" ht="15" thickBot="1" x14ac:dyDescent="0.35">
      <c r="A81" s="332" t="s">
        <v>198</v>
      </c>
      <c r="B81" s="165" t="s">
        <v>637</v>
      </c>
      <c r="C81" s="166"/>
      <c r="D81" s="166" t="s">
        <v>638</v>
      </c>
      <c r="E81" s="167"/>
      <c r="F81" s="328" t="s">
        <v>636</v>
      </c>
      <c r="G81" s="333" t="s">
        <v>200</v>
      </c>
      <c r="I81" s="332" t="s">
        <v>198</v>
      </c>
      <c r="J81" s="165" t="s">
        <v>637</v>
      </c>
      <c r="K81" s="166"/>
      <c r="L81" s="166" t="s">
        <v>638</v>
      </c>
      <c r="M81" s="167"/>
      <c r="N81" s="328" t="s">
        <v>636</v>
      </c>
      <c r="O81" s="333" t="s">
        <v>200</v>
      </c>
    </row>
    <row r="82" spans="1:15" ht="15.6" thickTop="1" thickBot="1" x14ac:dyDescent="0.35">
      <c r="A82" s="332"/>
      <c r="B82" s="44" t="s">
        <v>197</v>
      </c>
      <c r="C82" s="45" t="s">
        <v>196</v>
      </c>
      <c r="D82" s="44" t="s">
        <v>197</v>
      </c>
      <c r="E82" s="45" t="s">
        <v>196</v>
      </c>
      <c r="F82" s="329"/>
      <c r="G82" s="334"/>
      <c r="I82" s="332"/>
      <c r="J82" s="44" t="s">
        <v>197</v>
      </c>
      <c r="K82" s="45" t="s">
        <v>196</v>
      </c>
      <c r="L82" s="44" t="s">
        <v>197</v>
      </c>
      <c r="M82" s="45" t="s">
        <v>196</v>
      </c>
      <c r="N82" s="329"/>
      <c r="O82" s="334"/>
    </row>
    <row r="83" spans="1:15" x14ac:dyDescent="0.3">
      <c r="A83" s="52" t="s">
        <v>1096</v>
      </c>
      <c r="B83" s="71">
        <v>0</v>
      </c>
      <c r="C83" s="38">
        <v>0</v>
      </c>
      <c r="D83" s="38">
        <v>0</v>
      </c>
      <c r="E83" s="38">
        <v>0</v>
      </c>
      <c r="F83" s="42">
        <f t="shared" ref="F83:G146" si="5">B83-D83</f>
        <v>0</v>
      </c>
      <c r="G83" s="177">
        <f t="shared" si="5"/>
        <v>0</v>
      </c>
      <c r="I83" s="52" t="s">
        <v>1096</v>
      </c>
      <c r="J83" s="71">
        <v>0</v>
      </c>
      <c r="K83" s="38">
        <v>0</v>
      </c>
      <c r="L83" s="38">
        <v>0</v>
      </c>
      <c r="M83" s="38">
        <v>0</v>
      </c>
      <c r="N83" s="42">
        <f t="shared" ref="N83:O146" si="6">J83-L83</f>
        <v>0</v>
      </c>
      <c r="O83" s="177">
        <f t="shared" si="6"/>
        <v>0</v>
      </c>
    </row>
    <row r="84" spans="1:15" x14ac:dyDescent="0.3">
      <c r="A84" s="105" t="s">
        <v>695</v>
      </c>
      <c r="B84" s="106">
        <v>0</v>
      </c>
      <c r="C84" s="28">
        <v>0</v>
      </c>
      <c r="D84" s="28">
        <v>0</v>
      </c>
      <c r="E84" s="28">
        <v>0</v>
      </c>
      <c r="F84" s="42">
        <f t="shared" si="5"/>
        <v>0</v>
      </c>
      <c r="G84" s="177">
        <f t="shared" si="5"/>
        <v>0</v>
      </c>
      <c r="I84" s="105" t="s">
        <v>695</v>
      </c>
      <c r="J84" s="106">
        <v>0</v>
      </c>
      <c r="K84" s="28">
        <v>0</v>
      </c>
      <c r="L84" s="28">
        <v>0</v>
      </c>
      <c r="M84" s="28">
        <v>0</v>
      </c>
      <c r="N84" s="42">
        <f t="shared" si="6"/>
        <v>0</v>
      </c>
      <c r="O84" s="177">
        <f t="shared" si="6"/>
        <v>0</v>
      </c>
    </row>
    <row r="85" spans="1:15" x14ac:dyDescent="0.3">
      <c r="A85" s="105" t="s">
        <v>696</v>
      </c>
      <c r="B85" s="106">
        <v>0</v>
      </c>
      <c r="C85" s="28">
        <v>0</v>
      </c>
      <c r="D85" s="28">
        <v>0</v>
      </c>
      <c r="E85" s="28">
        <v>0</v>
      </c>
      <c r="F85" s="42">
        <f t="shared" si="5"/>
        <v>0</v>
      </c>
      <c r="G85" s="177">
        <f t="shared" si="5"/>
        <v>0</v>
      </c>
      <c r="I85" s="105" t="s">
        <v>696</v>
      </c>
      <c r="J85" s="106">
        <v>0</v>
      </c>
      <c r="K85" s="28">
        <v>0</v>
      </c>
      <c r="L85" s="28">
        <v>0</v>
      </c>
      <c r="M85" s="28">
        <v>0</v>
      </c>
      <c r="N85" s="42">
        <f t="shared" si="6"/>
        <v>0</v>
      </c>
      <c r="O85" s="177">
        <f t="shared" si="6"/>
        <v>0</v>
      </c>
    </row>
    <row r="86" spans="1:15" x14ac:dyDescent="0.3">
      <c r="A86" s="105" t="s">
        <v>1097</v>
      </c>
      <c r="B86" s="106">
        <v>0</v>
      </c>
      <c r="C86" s="28">
        <v>0</v>
      </c>
      <c r="D86" s="28">
        <v>0</v>
      </c>
      <c r="E86" s="28">
        <v>0</v>
      </c>
      <c r="F86" s="42">
        <f t="shared" si="5"/>
        <v>0</v>
      </c>
      <c r="G86" s="177">
        <f t="shared" si="5"/>
        <v>0</v>
      </c>
      <c r="I86" s="105" t="s">
        <v>1097</v>
      </c>
      <c r="J86" s="106">
        <v>0</v>
      </c>
      <c r="K86" s="28">
        <v>0</v>
      </c>
      <c r="L86" s="28">
        <v>0</v>
      </c>
      <c r="M86" s="28">
        <v>0</v>
      </c>
      <c r="N86" s="42">
        <f t="shared" si="6"/>
        <v>0</v>
      </c>
      <c r="O86" s="177">
        <f t="shared" si="6"/>
        <v>0</v>
      </c>
    </row>
    <row r="87" spans="1:15" x14ac:dyDescent="0.3">
      <c r="A87" s="105" t="s">
        <v>205</v>
      </c>
      <c r="B87" s="106">
        <v>2</v>
      </c>
      <c r="C87" s="28">
        <v>0</v>
      </c>
      <c r="D87" s="28">
        <v>0</v>
      </c>
      <c r="E87" s="28">
        <v>0</v>
      </c>
      <c r="F87" s="42">
        <f t="shared" si="5"/>
        <v>2</v>
      </c>
      <c r="G87" s="177">
        <f t="shared" si="5"/>
        <v>0</v>
      </c>
      <c r="I87" s="105" t="s">
        <v>205</v>
      </c>
      <c r="J87" s="106">
        <v>2</v>
      </c>
      <c r="K87" s="28">
        <v>0</v>
      </c>
      <c r="L87" s="28">
        <v>0</v>
      </c>
      <c r="M87" s="28">
        <v>0</v>
      </c>
      <c r="N87" s="42">
        <f t="shared" si="6"/>
        <v>2</v>
      </c>
      <c r="O87" s="177">
        <f t="shared" si="6"/>
        <v>0</v>
      </c>
    </row>
    <row r="88" spans="1:15" x14ac:dyDescent="0.3">
      <c r="A88" s="105" t="s">
        <v>1098</v>
      </c>
      <c r="B88" s="106">
        <v>0</v>
      </c>
      <c r="C88" s="28">
        <v>0</v>
      </c>
      <c r="D88" s="28">
        <v>0</v>
      </c>
      <c r="E88" s="28">
        <v>0</v>
      </c>
      <c r="F88" s="42">
        <f t="shared" si="5"/>
        <v>0</v>
      </c>
      <c r="G88" s="177">
        <f t="shared" si="5"/>
        <v>0</v>
      </c>
      <c r="I88" s="105" t="s">
        <v>1098</v>
      </c>
      <c r="J88" s="106">
        <v>0</v>
      </c>
      <c r="K88" s="28">
        <v>0</v>
      </c>
      <c r="L88" s="28">
        <v>0</v>
      </c>
      <c r="M88" s="28">
        <v>0</v>
      </c>
      <c r="N88" s="42">
        <f t="shared" si="6"/>
        <v>0</v>
      </c>
      <c r="O88" s="177">
        <f t="shared" si="6"/>
        <v>0</v>
      </c>
    </row>
    <row r="89" spans="1:15" x14ac:dyDescent="0.3">
      <c r="A89" s="105" t="s">
        <v>697</v>
      </c>
      <c r="B89" s="106">
        <v>0</v>
      </c>
      <c r="C89" s="28">
        <v>0</v>
      </c>
      <c r="D89" s="28">
        <v>0</v>
      </c>
      <c r="E89" s="28">
        <v>0</v>
      </c>
      <c r="F89" s="42">
        <f t="shared" si="5"/>
        <v>0</v>
      </c>
      <c r="G89" s="177">
        <f t="shared" si="5"/>
        <v>0</v>
      </c>
      <c r="I89" s="105" t="s">
        <v>697</v>
      </c>
      <c r="J89" s="106">
        <v>0</v>
      </c>
      <c r="K89" s="28">
        <v>0</v>
      </c>
      <c r="L89" s="28">
        <v>0</v>
      </c>
      <c r="M89" s="28">
        <v>0</v>
      </c>
      <c r="N89" s="42">
        <f t="shared" si="6"/>
        <v>0</v>
      </c>
      <c r="O89" s="177">
        <f t="shared" si="6"/>
        <v>0</v>
      </c>
    </row>
    <row r="90" spans="1:15" x14ac:dyDescent="0.3">
      <c r="A90" s="105" t="s">
        <v>1099</v>
      </c>
      <c r="B90" s="106">
        <v>0</v>
      </c>
      <c r="C90" s="28">
        <v>0</v>
      </c>
      <c r="D90" s="28">
        <v>0</v>
      </c>
      <c r="E90" s="28">
        <v>0</v>
      </c>
      <c r="F90" s="42">
        <f t="shared" si="5"/>
        <v>0</v>
      </c>
      <c r="G90" s="177">
        <f t="shared" si="5"/>
        <v>0</v>
      </c>
      <c r="I90" s="105" t="s">
        <v>1099</v>
      </c>
      <c r="J90" s="106">
        <v>0</v>
      </c>
      <c r="K90" s="28">
        <v>0</v>
      </c>
      <c r="L90" s="28">
        <v>0</v>
      </c>
      <c r="M90" s="28">
        <v>0</v>
      </c>
      <c r="N90" s="42">
        <f t="shared" si="6"/>
        <v>0</v>
      </c>
      <c r="O90" s="177">
        <f t="shared" si="6"/>
        <v>0</v>
      </c>
    </row>
    <row r="91" spans="1:15" x14ac:dyDescent="0.3">
      <c r="A91" s="105" t="s">
        <v>1100</v>
      </c>
      <c r="B91" s="106">
        <v>0</v>
      </c>
      <c r="C91" s="28">
        <v>0</v>
      </c>
      <c r="D91" s="28">
        <v>0</v>
      </c>
      <c r="E91" s="28">
        <v>0</v>
      </c>
      <c r="F91" s="42">
        <f t="shared" si="5"/>
        <v>0</v>
      </c>
      <c r="G91" s="177">
        <f t="shared" si="5"/>
        <v>0</v>
      </c>
      <c r="I91" s="105" t="s">
        <v>1100</v>
      </c>
      <c r="J91" s="106">
        <v>0</v>
      </c>
      <c r="K91" s="28">
        <v>0</v>
      </c>
      <c r="L91" s="28">
        <v>0</v>
      </c>
      <c r="M91" s="28">
        <v>0</v>
      </c>
      <c r="N91" s="42">
        <f t="shared" si="6"/>
        <v>0</v>
      </c>
      <c r="O91" s="177">
        <f t="shared" si="6"/>
        <v>0</v>
      </c>
    </row>
    <row r="92" spans="1:15" x14ac:dyDescent="0.3">
      <c r="A92" s="105" t="s">
        <v>698</v>
      </c>
      <c r="B92" s="106">
        <v>0</v>
      </c>
      <c r="C92" s="28">
        <v>0</v>
      </c>
      <c r="D92" s="28">
        <v>0</v>
      </c>
      <c r="E92" s="28">
        <v>0</v>
      </c>
      <c r="F92" s="42">
        <f t="shared" si="5"/>
        <v>0</v>
      </c>
      <c r="G92" s="177">
        <f t="shared" si="5"/>
        <v>0</v>
      </c>
      <c r="I92" s="105" t="s">
        <v>698</v>
      </c>
      <c r="J92" s="106">
        <v>0</v>
      </c>
      <c r="K92" s="28">
        <v>0</v>
      </c>
      <c r="L92" s="28">
        <v>0</v>
      </c>
      <c r="M92" s="28">
        <v>0</v>
      </c>
      <c r="N92" s="42">
        <f t="shared" si="6"/>
        <v>0</v>
      </c>
      <c r="O92" s="177">
        <f t="shared" si="6"/>
        <v>0</v>
      </c>
    </row>
    <row r="93" spans="1:15" x14ac:dyDescent="0.3">
      <c r="A93" s="105" t="s">
        <v>699</v>
      </c>
      <c r="B93" s="106">
        <v>0</v>
      </c>
      <c r="C93" s="28">
        <v>0</v>
      </c>
      <c r="D93" s="28">
        <v>0</v>
      </c>
      <c r="E93" s="28">
        <v>0</v>
      </c>
      <c r="F93" s="42">
        <f t="shared" si="5"/>
        <v>0</v>
      </c>
      <c r="G93" s="177">
        <f t="shared" si="5"/>
        <v>0</v>
      </c>
      <c r="I93" s="105" t="s">
        <v>699</v>
      </c>
      <c r="J93" s="106">
        <v>0</v>
      </c>
      <c r="K93" s="28">
        <v>0</v>
      </c>
      <c r="L93" s="28">
        <v>0</v>
      </c>
      <c r="M93" s="28">
        <v>0</v>
      </c>
      <c r="N93" s="42">
        <f t="shared" si="6"/>
        <v>0</v>
      </c>
      <c r="O93" s="177">
        <f t="shared" si="6"/>
        <v>0</v>
      </c>
    </row>
    <row r="94" spans="1:15" x14ac:dyDescent="0.3">
      <c r="A94" s="105" t="s">
        <v>700</v>
      </c>
      <c r="B94" s="106">
        <v>0</v>
      </c>
      <c r="C94" s="28">
        <v>0</v>
      </c>
      <c r="D94" s="28">
        <v>0</v>
      </c>
      <c r="E94" s="28">
        <v>0</v>
      </c>
      <c r="F94" s="42">
        <f t="shared" si="5"/>
        <v>0</v>
      </c>
      <c r="G94" s="177">
        <f t="shared" si="5"/>
        <v>0</v>
      </c>
      <c r="I94" s="105" t="s">
        <v>700</v>
      </c>
      <c r="J94" s="106">
        <v>0</v>
      </c>
      <c r="K94" s="28">
        <v>0</v>
      </c>
      <c r="L94" s="28">
        <v>0</v>
      </c>
      <c r="M94" s="28">
        <v>0</v>
      </c>
      <c r="N94" s="42">
        <f t="shared" si="6"/>
        <v>0</v>
      </c>
      <c r="O94" s="177">
        <f t="shared" si="6"/>
        <v>0</v>
      </c>
    </row>
    <row r="95" spans="1:15" x14ac:dyDescent="0.3">
      <c r="A95" s="105" t="s">
        <v>701</v>
      </c>
      <c r="B95" s="106">
        <v>0</v>
      </c>
      <c r="C95" s="28">
        <v>0</v>
      </c>
      <c r="D95" s="28">
        <v>0</v>
      </c>
      <c r="E95" s="28">
        <v>0</v>
      </c>
      <c r="F95" s="42">
        <f t="shared" si="5"/>
        <v>0</v>
      </c>
      <c r="G95" s="177">
        <f t="shared" si="5"/>
        <v>0</v>
      </c>
      <c r="I95" s="105" t="s">
        <v>701</v>
      </c>
      <c r="J95" s="106">
        <v>0</v>
      </c>
      <c r="K95" s="28">
        <v>0</v>
      </c>
      <c r="L95" s="28">
        <v>0</v>
      </c>
      <c r="M95" s="28">
        <v>0</v>
      </c>
      <c r="N95" s="42">
        <f t="shared" si="6"/>
        <v>0</v>
      </c>
      <c r="O95" s="177">
        <f t="shared" si="6"/>
        <v>0</v>
      </c>
    </row>
    <row r="96" spans="1:15" x14ac:dyDescent="0.3">
      <c r="A96" s="105" t="s">
        <v>1101</v>
      </c>
      <c r="B96" s="106">
        <v>0</v>
      </c>
      <c r="C96" s="28">
        <v>0</v>
      </c>
      <c r="D96" s="28">
        <v>0</v>
      </c>
      <c r="E96" s="28">
        <v>0</v>
      </c>
      <c r="F96" s="42">
        <f t="shared" si="5"/>
        <v>0</v>
      </c>
      <c r="G96" s="177">
        <f t="shared" si="5"/>
        <v>0</v>
      </c>
      <c r="I96" s="105" t="s">
        <v>1101</v>
      </c>
      <c r="J96" s="106">
        <v>0</v>
      </c>
      <c r="K96" s="28">
        <v>0</v>
      </c>
      <c r="L96" s="28">
        <v>0</v>
      </c>
      <c r="M96" s="28">
        <v>0</v>
      </c>
      <c r="N96" s="42">
        <f t="shared" si="6"/>
        <v>0</v>
      </c>
      <c r="O96" s="177">
        <f t="shared" si="6"/>
        <v>0</v>
      </c>
    </row>
    <row r="97" spans="1:15" x14ac:dyDescent="0.3">
      <c r="A97" s="105" t="s">
        <v>702</v>
      </c>
      <c r="B97" s="106">
        <v>0</v>
      </c>
      <c r="C97" s="28">
        <v>0</v>
      </c>
      <c r="D97" s="28">
        <v>0</v>
      </c>
      <c r="E97" s="28">
        <v>0</v>
      </c>
      <c r="F97" s="42">
        <f t="shared" si="5"/>
        <v>0</v>
      </c>
      <c r="G97" s="177">
        <f t="shared" si="5"/>
        <v>0</v>
      </c>
      <c r="I97" s="105" t="s">
        <v>702</v>
      </c>
      <c r="J97" s="106">
        <v>0</v>
      </c>
      <c r="K97" s="28">
        <v>0</v>
      </c>
      <c r="L97" s="28">
        <v>0</v>
      </c>
      <c r="M97" s="28">
        <v>0</v>
      </c>
      <c r="N97" s="42">
        <f t="shared" si="6"/>
        <v>0</v>
      </c>
      <c r="O97" s="177">
        <f t="shared" si="6"/>
        <v>0</v>
      </c>
    </row>
    <row r="98" spans="1:15" x14ac:dyDescent="0.3">
      <c r="A98" s="105" t="s">
        <v>703</v>
      </c>
      <c r="B98" s="106">
        <v>0</v>
      </c>
      <c r="C98" s="28">
        <v>0</v>
      </c>
      <c r="D98" s="28">
        <v>0</v>
      </c>
      <c r="E98" s="28">
        <v>0</v>
      </c>
      <c r="F98" s="42">
        <f t="shared" si="5"/>
        <v>0</v>
      </c>
      <c r="G98" s="177">
        <f t="shared" si="5"/>
        <v>0</v>
      </c>
      <c r="I98" s="105" t="s">
        <v>703</v>
      </c>
      <c r="J98" s="106">
        <v>0</v>
      </c>
      <c r="K98" s="28">
        <v>0</v>
      </c>
      <c r="L98" s="28">
        <v>0</v>
      </c>
      <c r="M98" s="28">
        <v>0</v>
      </c>
      <c r="N98" s="42">
        <f t="shared" si="6"/>
        <v>0</v>
      </c>
      <c r="O98" s="177">
        <f t="shared" si="6"/>
        <v>0</v>
      </c>
    </row>
    <row r="99" spans="1:15" x14ac:dyDescent="0.3">
      <c r="A99" s="105" t="s">
        <v>704</v>
      </c>
      <c r="B99" s="106">
        <v>0</v>
      </c>
      <c r="C99" s="28">
        <v>0</v>
      </c>
      <c r="D99" s="28">
        <v>0</v>
      </c>
      <c r="E99" s="28">
        <v>0</v>
      </c>
      <c r="F99" s="42">
        <f t="shared" si="5"/>
        <v>0</v>
      </c>
      <c r="G99" s="177">
        <f t="shared" si="5"/>
        <v>0</v>
      </c>
      <c r="I99" s="105" t="s">
        <v>704</v>
      </c>
      <c r="J99" s="106">
        <v>0</v>
      </c>
      <c r="K99" s="28">
        <v>0</v>
      </c>
      <c r="L99" s="28">
        <v>0</v>
      </c>
      <c r="M99" s="28">
        <v>0</v>
      </c>
      <c r="N99" s="42">
        <f t="shared" si="6"/>
        <v>0</v>
      </c>
      <c r="O99" s="177">
        <f t="shared" si="6"/>
        <v>0</v>
      </c>
    </row>
    <row r="100" spans="1:15" x14ac:dyDescent="0.3">
      <c r="A100" s="105" t="s">
        <v>1102</v>
      </c>
      <c r="B100" s="106">
        <v>0</v>
      </c>
      <c r="C100" s="28">
        <v>0</v>
      </c>
      <c r="D100" s="28">
        <v>0</v>
      </c>
      <c r="E100" s="28">
        <v>0</v>
      </c>
      <c r="F100" s="42">
        <f t="shared" si="5"/>
        <v>0</v>
      </c>
      <c r="G100" s="177">
        <f t="shared" si="5"/>
        <v>0</v>
      </c>
      <c r="I100" s="105" t="s">
        <v>1102</v>
      </c>
      <c r="J100" s="106">
        <v>0</v>
      </c>
      <c r="K100" s="28">
        <v>0</v>
      </c>
      <c r="L100" s="28">
        <v>0</v>
      </c>
      <c r="M100" s="28">
        <v>0</v>
      </c>
      <c r="N100" s="42">
        <f t="shared" si="6"/>
        <v>0</v>
      </c>
      <c r="O100" s="177">
        <f t="shared" si="6"/>
        <v>0</v>
      </c>
    </row>
    <row r="101" spans="1:15" x14ac:dyDescent="0.3">
      <c r="A101" s="105" t="s">
        <v>705</v>
      </c>
      <c r="B101" s="106">
        <v>0</v>
      </c>
      <c r="C101" s="28">
        <v>0</v>
      </c>
      <c r="D101" s="28">
        <v>0</v>
      </c>
      <c r="E101" s="28">
        <v>0</v>
      </c>
      <c r="F101" s="42">
        <f t="shared" si="5"/>
        <v>0</v>
      </c>
      <c r="G101" s="177">
        <f t="shared" si="5"/>
        <v>0</v>
      </c>
      <c r="I101" s="105" t="s">
        <v>705</v>
      </c>
      <c r="J101" s="106">
        <v>0</v>
      </c>
      <c r="K101" s="28">
        <v>0</v>
      </c>
      <c r="L101" s="28">
        <v>0</v>
      </c>
      <c r="M101" s="28">
        <v>0</v>
      </c>
      <c r="N101" s="42">
        <f t="shared" si="6"/>
        <v>0</v>
      </c>
      <c r="O101" s="177">
        <f t="shared" si="6"/>
        <v>0</v>
      </c>
    </row>
    <row r="102" spans="1:15" x14ac:dyDescent="0.3">
      <c r="A102" s="105" t="s">
        <v>492</v>
      </c>
      <c r="B102" s="106">
        <v>0</v>
      </c>
      <c r="C102" s="28">
        <v>0</v>
      </c>
      <c r="D102" s="28">
        <v>0</v>
      </c>
      <c r="E102" s="28">
        <v>0</v>
      </c>
      <c r="F102" s="42">
        <f t="shared" si="5"/>
        <v>0</v>
      </c>
      <c r="G102" s="177">
        <f t="shared" si="5"/>
        <v>0</v>
      </c>
      <c r="I102" s="105" t="s">
        <v>492</v>
      </c>
      <c r="J102" s="106">
        <v>0</v>
      </c>
      <c r="K102" s="28">
        <v>0</v>
      </c>
      <c r="L102" s="28">
        <v>0</v>
      </c>
      <c r="M102" s="28">
        <v>0</v>
      </c>
      <c r="N102" s="42">
        <f t="shared" si="6"/>
        <v>0</v>
      </c>
      <c r="O102" s="177">
        <f t="shared" si="6"/>
        <v>0</v>
      </c>
    </row>
    <row r="103" spans="1:15" x14ac:dyDescent="0.3">
      <c r="A103" s="105" t="s">
        <v>1103</v>
      </c>
      <c r="B103" s="106">
        <v>0</v>
      </c>
      <c r="C103" s="28">
        <v>0</v>
      </c>
      <c r="D103" s="28">
        <v>0</v>
      </c>
      <c r="E103" s="28">
        <v>0</v>
      </c>
      <c r="F103" s="42">
        <f t="shared" si="5"/>
        <v>0</v>
      </c>
      <c r="G103" s="177">
        <f t="shared" si="5"/>
        <v>0</v>
      </c>
      <c r="I103" s="105" t="s">
        <v>1103</v>
      </c>
      <c r="J103" s="106">
        <v>0</v>
      </c>
      <c r="K103" s="28">
        <v>0</v>
      </c>
      <c r="L103" s="28">
        <v>0</v>
      </c>
      <c r="M103" s="28">
        <v>0</v>
      </c>
      <c r="N103" s="42">
        <f t="shared" si="6"/>
        <v>0</v>
      </c>
      <c r="O103" s="177">
        <f t="shared" si="6"/>
        <v>0</v>
      </c>
    </row>
    <row r="104" spans="1:15" x14ac:dyDescent="0.3">
      <c r="A104" s="105" t="s">
        <v>706</v>
      </c>
      <c r="B104" s="106">
        <v>0</v>
      </c>
      <c r="C104" s="28">
        <v>0</v>
      </c>
      <c r="D104" s="28">
        <v>0</v>
      </c>
      <c r="E104" s="28">
        <v>0</v>
      </c>
      <c r="F104" s="42">
        <f t="shared" si="5"/>
        <v>0</v>
      </c>
      <c r="G104" s="177">
        <f t="shared" si="5"/>
        <v>0</v>
      </c>
      <c r="I104" s="105" t="s">
        <v>706</v>
      </c>
      <c r="J104" s="106">
        <v>0</v>
      </c>
      <c r="K104" s="28">
        <v>0</v>
      </c>
      <c r="L104" s="28">
        <v>0</v>
      </c>
      <c r="M104" s="28">
        <v>0</v>
      </c>
      <c r="N104" s="42">
        <f t="shared" si="6"/>
        <v>0</v>
      </c>
      <c r="O104" s="177">
        <f t="shared" si="6"/>
        <v>0</v>
      </c>
    </row>
    <row r="105" spans="1:15" x14ac:dyDescent="0.3">
      <c r="A105" s="105" t="s">
        <v>1104</v>
      </c>
      <c r="B105" s="106">
        <v>0</v>
      </c>
      <c r="C105" s="28">
        <v>0</v>
      </c>
      <c r="D105" s="28">
        <v>0</v>
      </c>
      <c r="E105" s="28">
        <v>0</v>
      </c>
      <c r="F105" s="42">
        <f t="shared" si="5"/>
        <v>0</v>
      </c>
      <c r="G105" s="177">
        <f t="shared" si="5"/>
        <v>0</v>
      </c>
      <c r="I105" s="105" t="s">
        <v>1104</v>
      </c>
      <c r="J105" s="106">
        <v>0</v>
      </c>
      <c r="K105" s="28">
        <v>0</v>
      </c>
      <c r="L105" s="28">
        <v>0</v>
      </c>
      <c r="M105" s="28">
        <v>0</v>
      </c>
      <c r="N105" s="42">
        <f t="shared" si="6"/>
        <v>0</v>
      </c>
      <c r="O105" s="177">
        <f t="shared" si="6"/>
        <v>0</v>
      </c>
    </row>
    <row r="106" spans="1:15" x14ac:dyDescent="0.3">
      <c r="A106" s="105" t="s">
        <v>1206</v>
      </c>
      <c r="B106" s="106">
        <v>0</v>
      </c>
      <c r="C106" s="28">
        <v>0</v>
      </c>
      <c r="D106" s="28">
        <v>0</v>
      </c>
      <c r="E106" s="28">
        <v>0</v>
      </c>
      <c r="F106" s="42">
        <f t="shared" si="5"/>
        <v>0</v>
      </c>
      <c r="G106" s="177">
        <f t="shared" si="5"/>
        <v>0</v>
      </c>
      <c r="I106" s="105" t="s">
        <v>1206</v>
      </c>
      <c r="J106" s="106">
        <v>0</v>
      </c>
      <c r="K106" s="28">
        <v>0</v>
      </c>
      <c r="L106" s="28">
        <v>0</v>
      </c>
      <c r="M106" s="28">
        <v>0</v>
      </c>
      <c r="N106" s="42">
        <f t="shared" si="6"/>
        <v>0</v>
      </c>
      <c r="O106" s="177">
        <f t="shared" si="6"/>
        <v>0</v>
      </c>
    </row>
    <row r="107" spans="1:15" x14ac:dyDescent="0.3">
      <c r="A107" s="105" t="s">
        <v>775</v>
      </c>
      <c r="B107" s="106">
        <v>0</v>
      </c>
      <c r="C107" s="28">
        <v>0</v>
      </c>
      <c r="D107" s="28">
        <v>0</v>
      </c>
      <c r="E107" s="28">
        <v>0</v>
      </c>
      <c r="F107" s="42">
        <f t="shared" si="5"/>
        <v>0</v>
      </c>
      <c r="G107" s="177">
        <f t="shared" si="5"/>
        <v>0</v>
      </c>
      <c r="I107" s="105" t="s">
        <v>775</v>
      </c>
      <c r="J107" s="106">
        <v>0</v>
      </c>
      <c r="K107" s="28">
        <v>0</v>
      </c>
      <c r="L107" s="28">
        <v>0</v>
      </c>
      <c r="M107" s="28">
        <v>0</v>
      </c>
      <c r="N107" s="42">
        <f t="shared" si="6"/>
        <v>0</v>
      </c>
      <c r="O107" s="177">
        <f t="shared" si="6"/>
        <v>0</v>
      </c>
    </row>
    <row r="108" spans="1:15" x14ac:dyDescent="0.3">
      <c r="A108" s="105" t="s">
        <v>707</v>
      </c>
      <c r="B108" s="106">
        <v>0</v>
      </c>
      <c r="C108" s="28">
        <v>0</v>
      </c>
      <c r="D108" s="28">
        <v>0</v>
      </c>
      <c r="E108" s="28">
        <v>0</v>
      </c>
      <c r="F108" s="42">
        <f t="shared" si="5"/>
        <v>0</v>
      </c>
      <c r="G108" s="177">
        <f t="shared" si="5"/>
        <v>0</v>
      </c>
      <c r="I108" s="105" t="s">
        <v>707</v>
      </c>
      <c r="J108" s="106">
        <v>0</v>
      </c>
      <c r="K108" s="28">
        <v>0</v>
      </c>
      <c r="L108" s="28">
        <v>0</v>
      </c>
      <c r="M108" s="28">
        <v>0</v>
      </c>
      <c r="N108" s="42">
        <f t="shared" si="6"/>
        <v>0</v>
      </c>
      <c r="O108" s="177">
        <f t="shared" si="6"/>
        <v>0</v>
      </c>
    </row>
    <row r="109" spans="1:15" x14ac:dyDescent="0.3">
      <c r="A109" s="105" t="s">
        <v>1105</v>
      </c>
      <c r="B109" s="106">
        <v>0</v>
      </c>
      <c r="C109" s="28">
        <v>0</v>
      </c>
      <c r="D109" s="28">
        <v>0</v>
      </c>
      <c r="E109" s="28">
        <v>0</v>
      </c>
      <c r="F109" s="42">
        <f t="shared" si="5"/>
        <v>0</v>
      </c>
      <c r="G109" s="177">
        <f t="shared" si="5"/>
        <v>0</v>
      </c>
      <c r="I109" s="105" t="s">
        <v>1105</v>
      </c>
      <c r="J109" s="106">
        <v>0</v>
      </c>
      <c r="K109" s="28">
        <v>0</v>
      </c>
      <c r="L109" s="28">
        <v>0</v>
      </c>
      <c r="M109" s="28">
        <v>0</v>
      </c>
      <c r="N109" s="42">
        <f t="shared" si="6"/>
        <v>0</v>
      </c>
      <c r="O109" s="177">
        <f t="shared" si="6"/>
        <v>0</v>
      </c>
    </row>
    <row r="110" spans="1:15" x14ac:dyDescent="0.3">
      <c r="A110" s="105" t="s">
        <v>1106</v>
      </c>
      <c r="B110" s="106">
        <v>0</v>
      </c>
      <c r="C110" s="28">
        <v>0</v>
      </c>
      <c r="D110" s="28">
        <v>0</v>
      </c>
      <c r="E110" s="28">
        <v>0</v>
      </c>
      <c r="F110" s="42">
        <f t="shared" si="5"/>
        <v>0</v>
      </c>
      <c r="G110" s="177">
        <f t="shared" si="5"/>
        <v>0</v>
      </c>
      <c r="I110" s="105" t="s">
        <v>1106</v>
      </c>
      <c r="J110" s="106">
        <v>0</v>
      </c>
      <c r="K110" s="28">
        <v>0</v>
      </c>
      <c r="L110" s="28">
        <v>0</v>
      </c>
      <c r="M110" s="28">
        <v>0</v>
      </c>
      <c r="N110" s="42">
        <f t="shared" si="6"/>
        <v>0</v>
      </c>
      <c r="O110" s="177">
        <f t="shared" si="6"/>
        <v>0</v>
      </c>
    </row>
    <row r="111" spans="1:15" x14ac:dyDescent="0.3">
      <c r="A111" s="105" t="s">
        <v>1107</v>
      </c>
      <c r="B111" s="106">
        <v>0</v>
      </c>
      <c r="C111" s="28">
        <v>0</v>
      </c>
      <c r="D111" s="28">
        <v>0</v>
      </c>
      <c r="E111" s="28">
        <v>0</v>
      </c>
      <c r="F111" s="42">
        <f t="shared" si="5"/>
        <v>0</v>
      </c>
      <c r="G111" s="177">
        <f t="shared" si="5"/>
        <v>0</v>
      </c>
      <c r="I111" s="105" t="s">
        <v>1107</v>
      </c>
      <c r="J111" s="106">
        <v>0</v>
      </c>
      <c r="K111" s="28">
        <v>0</v>
      </c>
      <c r="L111" s="28">
        <v>0</v>
      </c>
      <c r="M111" s="28">
        <v>0</v>
      </c>
      <c r="N111" s="42">
        <f t="shared" si="6"/>
        <v>0</v>
      </c>
      <c r="O111" s="177">
        <f t="shared" si="6"/>
        <v>0</v>
      </c>
    </row>
    <row r="112" spans="1:15" x14ac:dyDescent="0.3">
      <c r="A112" s="105" t="s">
        <v>708</v>
      </c>
      <c r="B112" s="106">
        <v>0</v>
      </c>
      <c r="C112" s="28">
        <v>0</v>
      </c>
      <c r="D112" s="28">
        <v>0</v>
      </c>
      <c r="E112" s="28">
        <v>0</v>
      </c>
      <c r="F112" s="42">
        <f t="shared" si="5"/>
        <v>0</v>
      </c>
      <c r="G112" s="177">
        <f t="shared" si="5"/>
        <v>0</v>
      </c>
      <c r="I112" s="105" t="s">
        <v>708</v>
      </c>
      <c r="J112" s="106">
        <v>0</v>
      </c>
      <c r="K112" s="28">
        <v>0</v>
      </c>
      <c r="L112" s="28">
        <v>0</v>
      </c>
      <c r="M112" s="28">
        <v>0</v>
      </c>
      <c r="N112" s="42">
        <f t="shared" si="6"/>
        <v>0</v>
      </c>
      <c r="O112" s="177">
        <f t="shared" si="6"/>
        <v>0</v>
      </c>
    </row>
    <row r="113" spans="1:15" x14ac:dyDescent="0.3">
      <c r="A113" s="105" t="s">
        <v>1108</v>
      </c>
      <c r="B113" s="106">
        <v>0</v>
      </c>
      <c r="C113" s="28">
        <v>0</v>
      </c>
      <c r="D113" s="28">
        <v>0</v>
      </c>
      <c r="E113" s="28">
        <v>0</v>
      </c>
      <c r="F113" s="42">
        <f t="shared" si="5"/>
        <v>0</v>
      </c>
      <c r="G113" s="177">
        <f t="shared" si="5"/>
        <v>0</v>
      </c>
      <c r="I113" s="105" t="s">
        <v>1108</v>
      </c>
      <c r="J113" s="106">
        <v>0</v>
      </c>
      <c r="K113" s="28">
        <v>0</v>
      </c>
      <c r="L113" s="28">
        <v>0</v>
      </c>
      <c r="M113" s="28">
        <v>0</v>
      </c>
      <c r="N113" s="42">
        <f t="shared" si="6"/>
        <v>0</v>
      </c>
      <c r="O113" s="177">
        <f t="shared" si="6"/>
        <v>0</v>
      </c>
    </row>
    <row r="114" spans="1:15" x14ac:dyDescent="0.3">
      <c r="A114" s="105" t="s">
        <v>1109</v>
      </c>
      <c r="B114" s="106">
        <v>0</v>
      </c>
      <c r="C114" s="28">
        <v>0</v>
      </c>
      <c r="D114" s="28">
        <v>0</v>
      </c>
      <c r="E114" s="28">
        <v>0</v>
      </c>
      <c r="F114" s="42">
        <f t="shared" si="5"/>
        <v>0</v>
      </c>
      <c r="G114" s="177">
        <f t="shared" si="5"/>
        <v>0</v>
      </c>
      <c r="I114" s="105" t="s">
        <v>1109</v>
      </c>
      <c r="J114" s="106">
        <v>0</v>
      </c>
      <c r="K114" s="28">
        <v>0</v>
      </c>
      <c r="L114" s="28">
        <v>0</v>
      </c>
      <c r="M114" s="28">
        <v>0</v>
      </c>
      <c r="N114" s="42">
        <f t="shared" si="6"/>
        <v>0</v>
      </c>
      <c r="O114" s="177">
        <f t="shared" si="6"/>
        <v>0</v>
      </c>
    </row>
    <row r="115" spans="1:15" x14ac:dyDescent="0.3">
      <c r="A115" s="105" t="s">
        <v>1110</v>
      </c>
      <c r="B115" s="106">
        <v>0</v>
      </c>
      <c r="C115" s="28">
        <v>0</v>
      </c>
      <c r="D115" s="28">
        <v>0</v>
      </c>
      <c r="E115" s="28">
        <v>0</v>
      </c>
      <c r="F115" s="42">
        <f t="shared" si="5"/>
        <v>0</v>
      </c>
      <c r="G115" s="177">
        <f t="shared" si="5"/>
        <v>0</v>
      </c>
      <c r="I115" s="105" t="s">
        <v>1110</v>
      </c>
      <c r="J115" s="106">
        <v>0</v>
      </c>
      <c r="K115" s="28">
        <v>0</v>
      </c>
      <c r="L115" s="28">
        <v>0</v>
      </c>
      <c r="M115" s="28">
        <v>0</v>
      </c>
      <c r="N115" s="42">
        <f t="shared" si="6"/>
        <v>0</v>
      </c>
      <c r="O115" s="177">
        <f t="shared" si="6"/>
        <v>0</v>
      </c>
    </row>
    <row r="116" spans="1:15" x14ac:dyDescent="0.3">
      <c r="A116" s="105" t="s">
        <v>776</v>
      </c>
      <c r="B116" s="106">
        <v>0</v>
      </c>
      <c r="C116" s="28">
        <v>0</v>
      </c>
      <c r="D116" s="28">
        <v>0</v>
      </c>
      <c r="E116" s="28">
        <v>0</v>
      </c>
      <c r="F116" s="42">
        <f t="shared" si="5"/>
        <v>0</v>
      </c>
      <c r="G116" s="177">
        <f t="shared" si="5"/>
        <v>0</v>
      </c>
      <c r="I116" s="105" t="s">
        <v>776</v>
      </c>
      <c r="J116" s="106">
        <v>0</v>
      </c>
      <c r="K116" s="28">
        <v>0</v>
      </c>
      <c r="L116" s="28">
        <v>0</v>
      </c>
      <c r="M116" s="28">
        <v>0</v>
      </c>
      <c r="N116" s="42">
        <f t="shared" si="6"/>
        <v>0</v>
      </c>
      <c r="O116" s="177">
        <f t="shared" si="6"/>
        <v>0</v>
      </c>
    </row>
    <row r="117" spans="1:15" x14ac:dyDescent="0.3">
      <c r="A117" s="105" t="s">
        <v>709</v>
      </c>
      <c r="B117" s="106">
        <v>0</v>
      </c>
      <c r="C117" s="28">
        <v>0</v>
      </c>
      <c r="D117" s="28">
        <v>0</v>
      </c>
      <c r="E117" s="28">
        <v>0</v>
      </c>
      <c r="F117" s="42">
        <f t="shared" si="5"/>
        <v>0</v>
      </c>
      <c r="G117" s="177">
        <f t="shared" si="5"/>
        <v>0</v>
      </c>
      <c r="I117" s="105" t="s">
        <v>709</v>
      </c>
      <c r="J117" s="106">
        <v>0</v>
      </c>
      <c r="K117" s="28">
        <v>0</v>
      </c>
      <c r="L117" s="28">
        <v>0</v>
      </c>
      <c r="M117" s="28">
        <v>0</v>
      </c>
      <c r="N117" s="42">
        <f t="shared" si="6"/>
        <v>0</v>
      </c>
      <c r="O117" s="177">
        <f t="shared" si="6"/>
        <v>0</v>
      </c>
    </row>
    <row r="118" spans="1:15" x14ac:dyDescent="0.3">
      <c r="A118" s="105" t="s">
        <v>710</v>
      </c>
      <c r="B118" s="106">
        <v>0</v>
      </c>
      <c r="C118" s="28">
        <v>0</v>
      </c>
      <c r="D118" s="28">
        <v>0</v>
      </c>
      <c r="E118" s="28">
        <v>0</v>
      </c>
      <c r="F118" s="42">
        <f t="shared" si="5"/>
        <v>0</v>
      </c>
      <c r="G118" s="177">
        <f t="shared" si="5"/>
        <v>0</v>
      </c>
      <c r="I118" s="105" t="s">
        <v>710</v>
      </c>
      <c r="J118" s="106">
        <v>0</v>
      </c>
      <c r="K118" s="28">
        <v>0</v>
      </c>
      <c r="L118" s="28">
        <v>0</v>
      </c>
      <c r="M118" s="28">
        <v>0</v>
      </c>
      <c r="N118" s="42">
        <f t="shared" si="6"/>
        <v>0</v>
      </c>
      <c r="O118" s="177">
        <f t="shared" si="6"/>
        <v>0</v>
      </c>
    </row>
    <row r="119" spans="1:15" x14ac:dyDescent="0.3">
      <c r="A119" s="105" t="s">
        <v>1111</v>
      </c>
      <c r="B119" s="106">
        <v>0</v>
      </c>
      <c r="C119" s="28">
        <v>0</v>
      </c>
      <c r="D119" s="28">
        <v>0</v>
      </c>
      <c r="E119" s="28">
        <v>0</v>
      </c>
      <c r="F119" s="42">
        <f t="shared" si="5"/>
        <v>0</v>
      </c>
      <c r="G119" s="177">
        <f t="shared" si="5"/>
        <v>0</v>
      </c>
      <c r="I119" s="105" t="s">
        <v>1111</v>
      </c>
      <c r="J119" s="106">
        <v>0</v>
      </c>
      <c r="K119" s="28">
        <v>0</v>
      </c>
      <c r="L119" s="28">
        <v>0</v>
      </c>
      <c r="M119" s="28">
        <v>0</v>
      </c>
      <c r="N119" s="42">
        <f t="shared" si="6"/>
        <v>0</v>
      </c>
      <c r="O119" s="177">
        <f t="shared" si="6"/>
        <v>0</v>
      </c>
    </row>
    <row r="120" spans="1:15" x14ac:dyDescent="0.3">
      <c r="A120" s="105" t="s">
        <v>1112</v>
      </c>
      <c r="B120" s="106">
        <v>0</v>
      </c>
      <c r="C120" s="28">
        <v>0</v>
      </c>
      <c r="D120" s="28">
        <v>0</v>
      </c>
      <c r="E120" s="28">
        <v>0</v>
      </c>
      <c r="F120" s="42">
        <f t="shared" si="5"/>
        <v>0</v>
      </c>
      <c r="G120" s="177">
        <f t="shared" si="5"/>
        <v>0</v>
      </c>
      <c r="I120" s="105" t="s">
        <v>1112</v>
      </c>
      <c r="J120" s="106">
        <v>0</v>
      </c>
      <c r="K120" s="28">
        <v>0</v>
      </c>
      <c r="L120" s="28">
        <v>0</v>
      </c>
      <c r="M120" s="28">
        <v>0</v>
      </c>
      <c r="N120" s="42">
        <f t="shared" si="6"/>
        <v>0</v>
      </c>
      <c r="O120" s="177">
        <f t="shared" si="6"/>
        <v>0</v>
      </c>
    </row>
    <row r="121" spans="1:15" x14ac:dyDescent="0.3">
      <c r="A121" s="105" t="s">
        <v>1113</v>
      </c>
      <c r="B121" s="106">
        <v>0</v>
      </c>
      <c r="C121" s="28">
        <v>0</v>
      </c>
      <c r="D121" s="28">
        <v>0</v>
      </c>
      <c r="E121" s="28">
        <v>0</v>
      </c>
      <c r="F121" s="42">
        <f t="shared" si="5"/>
        <v>0</v>
      </c>
      <c r="G121" s="177">
        <f t="shared" si="5"/>
        <v>0</v>
      </c>
      <c r="I121" s="105" t="s">
        <v>1113</v>
      </c>
      <c r="J121" s="106">
        <v>0</v>
      </c>
      <c r="K121" s="28">
        <v>0</v>
      </c>
      <c r="L121" s="28">
        <v>0</v>
      </c>
      <c r="M121" s="28">
        <v>0</v>
      </c>
      <c r="N121" s="42">
        <f t="shared" si="6"/>
        <v>0</v>
      </c>
      <c r="O121" s="177">
        <f t="shared" si="6"/>
        <v>0</v>
      </c>
    </row>
    <row r="122" spans="1:15" x14ac:dyDescent="0.3">
      <c r="A122" s="105" t="s">
        <v>1114</v>
      </c>
      <c r="B122" s="106">
        <v>0</v>
      </c>
      <c r="C122" s="28">
        <v>0</v>
      </c>
      <c r="D122" s="28">
        <v>0</v>
      </c>
      <c r="E122" s="28">
        <v>0</v>
      </c>
      <c r="F122" s="42">
        <f t="shared" si="5"/>
        <v>0</v>
      </c>
      <c r="G122" s="177">
        <f t="shared" si="5"/>
        <v>0</v>
      </c>
      <c r="I122" s="105" t="s">
        <v>1114</v>
      </c>
      <c r="J122" s="106">
        <v>0</v>
      </c>
      <c r="K122" s="28">
        <v>0</v>
      </c>
      <c r="L122" s="28">
        <v>0</v>
      </c>
      <c r="M122" s="28">
        <v>0</v>
      </c>
      <c r="N122" s="42">
        <f t="shared" si="6"/>
        <v>0</v>
      </c>
      <c r="O122" s="177">
        <f t="shared" si="6"/>
        <v>0</v>
      </c>
    </row>
    <row r="123" spans="1:15" x14ac:dyDescent="0.3">
      <c r="A123" s="105" t="s">
        <v>1115</v>
      </c>
      <c r="B123" s="106">
        <v>0</v>
      </c>
      <c r="C123" s="28">
        <v>0</v>
      </c>
      <c r="D123" s="28">
        <v>0</v>
      </c>
      <c r="E123" s="28">
        <v>0</v>
      </c>
      <c r="F123" s="42">
        <f t="shared" si="5"/>
        <v>0</v>
      </c>
      <c r="G123" s="177">
        <f t="shared" si="5"/>
        <v>0</v>
      </c>
      <c r="I123" s="105" t="s">
        <v>1115</v>
      </c>
      <c r="J123" s="106">
        <v>0</v>
      </c>
      <c r="K123" s="28">
        <v>0</v>
      </c>
      <c r="L123" s="28">
        <v>0</v>
      </c>
      <c r="M123" s="28">
        <v>0</v>
      </c>
      <c r="N123" s="42">
        <f t="shared" si="6"/>
        <v>0</v>
      </c>
      <c r="O123" s="177">
        <f t="shared" si="6"/>
        <v>0</v>
      </c>
    </row>
    <row r="124" spans="1:15" x14ac:dyDescent="0.3">
      <c r="A124" s="105" t="s">
        <v>1116</v>
      </c>
      <c r="B124" s="106">
        <v>0</v>
      </c>
      <c r="C124" s="28">
        <v>0</v>
      </c>
      <c r="D124" s="28">
        <v>0</v>
      </c>
      <c r="E124" s="28">
        <v>0</v>
      </c>
      <c r="F124" s="42">
        <f t="shared" si="5"/>
        <v>0</v>
      </c>
      <c r="G124" s="177">
        <f t="shared" si="5"/>
        <v>0</v>
      </c>
      <c r="I124" s="105" t="s">
        <v>1116</v>
      </c>
      <c r="J124" s="106">
        <v>0</v>
      </c>
      <c r="K124" s="28">
        <v>0</v>
      </c>
      <c r="L124" s="28">
        <v>0</v>
      </c>
      <c r="M124" s="28">
        <v>0</v>
      </c>
      <c r="N124" s="42">
        <f t="shared" si="6"/>
        <v>0</v>
      </c>
      <c r="O124" s="177">
        <f t="shared" si="6"/>
        <v>0</v>
      </c>
    </row>
    <row r="125" spans="1:15" x14ac:dyDescent="0.3">
      <c r="A125" s="105" t="s">
        <v>711</v>
      </c>
      <c r="B125" s="106">
        <v>0</v>
      </c>
      <c r="C125" s="28">
        <v>0</v>
      </c>
      <c r="D125" s="28">
        <v>0</v>
      </c>
      <c r="E125" s="28">
        <v>0</v>
      </c>
      <c r="F125" s="42">
        <f t="shared" si="5"/>
        <v>0</v>
      </c>
      <c r="G125" s="177">
        <f t="shared" si="5"/>
        <v>0</v>
      </c>
      <c r="I125" s="105" t="s">
        <v>711</v>
      </c>
      <c r="J125" s="106">
        <v>0</v>
      </c>
      <c r="K125" s="28">
        <v>0</v>
      </c>
      <c r="L125" s="28">
        <v>0</v>
      </c>
      <c r="M125" s="28">
        <v>0</v>
      </c>
      <c r="N125" s="42">
        <f t="shared" si="6"/>
        <v>0</v>
      </c>
      <c r="O125" s="177">
        <f t="shared" si="6"/>
        <v>0</v>
      </c>
    </row>
    <row r="126" spans="1:15" x14ac:dyDescent="0.3">
      <c r="A126" s="105" t="s">
        <v>712</v>
      </c>
      <c r="B126" s="106">
        <v>0</v>
      </c>
      <c r="C126" s="28">
        <v>0</v>
      </c>
      <c r="D126" s="28">
        <v>0</v>
      </c>
      <c r="E126" s="28">
        <v>0</v>
      </c>
      <c r="F126" s="42">
        <f t="shared" si="5"/>
        <v>0</v>
      </c>
      <c r="G126" s="177">
        <f t="shared" si="5"/>
        <v>0</v>
      </c>
      <c r="I126" s="105" t="s">
        <v>712</v>
      </c>
      <c r="J126" s="106">
        <v>0</v>
      </c>
      <c r="K126" s="28">
        <v>0</v>
      </c>
      <c r="L126" s="28">
        <v>0</v>
      </c>
      <c r="M126" s="28">
        <v>0</v>
      </c>
      <c r="N126" s="42">
        <f t="shared" si="6"/>
        <v>0</v>
      </c>
      <c r="O126" s="177">
        <f t="shared" si="6"/>
        <v>0</v>
      </c>
    </row>
    <row r="127" spans="1:15" x14ac:dyDescent="0.3">
      <c r="A127" s="105" t="s">
        <v>713</v>
      </c>
      <c r="B127" s="106">
        <v>0</v>
      </c>
      <c r="C127" s="28">
        <v>0</v>
      </c>
      <c r="D127" s="28">
        <v>0</v>
      </c>
      <c r="E127" s="28">
        <v>0</v>
      </c>
      <c r="F127" s="42">
        <f t="shared" si="5"/>
        <v>0</v>
      </c>
      <c r="G127" s="177">
        <f t="shared" si="5"/>
        <v>0</v>
      </c>
      <c r="I127" s="105" t="s">
        <v>713</v>
      </c>
      <c r="J127" s="106">
        <v>0</v>
      </c>
      <c r="K127" s="28">
        <v>0</v>
      </c>
      <c r="L127" s="28">
        <v>0</v>
      </c>
      <c r="M127" s="28">
        <v>0</v>
      </c>
      <c r="N127" s="42">
        <f t="shared" si="6"/>
        <v>0</v>
      </c>
      <c r="O127" s="177">
        <f t="shared" si="6"/>
        <v>0</v>
      </c>
    </row>
    <row r="128" spans="1:15" x14ac:dyDescent="0.3">
      <c r="A128" s="105" t="s">
        <v>1117</v>
      </c>
      <c r="B128" s="106">
        <v>0</v>
      </c>
      <c r="C128" s="28">
        <v>0</v>
      </c>
      <c r="D128" s="28">
        <v>0</v>
      </c>
      <c r="E128" s="28">
        <v>0</v>
      </c>
      <c r="F128" s="42">
        <f t="shared" si="5"/>
        <v>0</v>
      </c>
      <c r="G128" s="177">
        <f t="shared" si="5"/>
        <v>0</v>
      </c>
      <c r="I128" s="105" t="s">
        <v>1117</v>
      </c>
      <c r="J128" s="106">
        <v>0</v>
      </c>
      <c r="K128" s="28">
        <v>0</v>
      </c>
      <c r="L128" s="28">
        <v>0</v>
      </c>
      <c r="M128" s="28">
        <v>0</v>
      </c>
      <c r="N128" s="42">
        <f t="shared" si="6"/>
        <v>0</v>
      </c>
      <c r="O128" s="177">
        <f t="shared" si="6"/>
        <v>0</v>
      </c>
    </row>
    <row r="129" spans="1:15" x14ac:dyDescent="0.3">
      <c r="A129" s="105" t="s">
        <v>1118</v>
      </c>
      <c r="B129" s="106">
        <v>0</v>
      </c>
      <c r="C129" s="28">
        <v>0</v>
      </c>
      <c r="D129" s="28">
        <v>0</v>
      </c>
      <c r="E129" s="28">
        <v>0</v>
      </c>
      <c r="F129" s="42">
        <f t="shared" si="5"/>
        <v>0</v>
      </c>
      <c r="G129" s="177">
        <f t="shared" si="5"/>
        <v>0</v>
      </c>
      <c r="I129" s="105" t="s">
        <v>1118</v>
      </c>
      <c r="J129" s="106">
        <v>0</v>
      </c>
      <c r="K129" s="28">
        <v>0</v>
      </c>
      <c r="L129" s="28">
        <v>0</v>
      </c>
      <c r="M129" s="28">
        <v>0</v>
      </c>
      <c r="N129" s="42">
        <f t="shared" si="6"/>
        <v>0</v>
      </c>
      <c r="O129" s="177">
        <f t="shared" si="6"/>
        <v>0</v>
      </c>
    </row>
    <row r="130" spans="1:15" x14ac:dyDescent="0.3">
      <c r="A130" s="105" t="s">
        <v>1119</v>
      </c>
      <c r="B130" s="106">
        <v>0</v>
      </c>
      <c r="C130" s="28">
        <v>0</v>
      </c>
      <c r="D130" s="28">
        <v>0</v>
      </c>
      <c r="E130" s="28">
        <v>0</v>
      </c>
      <c r="F130" s="42">
        <f t="shared" si="5"/>
        <v>0</v>
      </c>
      <c r="G130" s="177">
        <f t="shared" si="5"/>
        <v>0</v>
      </c>
      <c r="I130" s="105" t="s">
        <v>1119</v>
      </c>
      <c r="J130" s="106">
        <v>0</v>
      </c>
      <c r="K130" s="28">
        <v>0</v>
      </c>
      <c r="L130" s="28">
        <v>0</v>
      </c>
      <c r="M130" s="28">
        <v>0</v>
      </c>
      <c r="N130" s="42">
        <f t="shared" si="6"/>
        <v>0</v>
      </c>
      <c r="O130" s="177">
        <f t="shared" si="6"/>
        <v>0</v>
      </c>
    </row>
    <row r="131" spans="1:15" x14ac:dyDescent="0.3">
      <c r="A131" s="105" t="s">
        <v>1120</v>
      </c>
      <c r="B131" s="106">
        <v>0</v>
      </c>
      <c r="C131" s="28">
        <v>0</v>
      </c>
      <c r="D131" s="28">
        <v>0</v>
      </c>
      <c r="E131" s="28">
        <v>0</v>
      </c>
      <c r="F131" s="42">
        <f t="shared" si="5"/>
        <v>0</v>
      </c>
      <c r="G131" s="177">
        <f t="shared" si="5"/>
        <v>0</v>
      </c>
      <c r="I131" s="105" t="s">
        <v>1120</v>
      </c>
      <c r="J131" s="106">
        <v>0</v>
      </c>
      <c r="K131" s="28">
        <v>0</v>
      </c>
      <c r="L131" s="28">
        <v>0</v>
      </c>
      <c r="M131" s="28">
        <v>0</v>
      </c>
      <c r="N131" s="42">
        <f t="shared" si="6"/>
        <v>0</v>
      </c>
      <c r="O131" s="177">
        <f t="shared" si="6"/>
        <v>0</v>
      </c>
    </row>
    <row r="132" spans="1:15" x14ac:dyDescent="0.3">
      <c r="A132" s="105" t="s">
        <v>1121</v>
      </c>
      <c r="B132" s="106">
        <v>0</v>
      </c>
      <c r="C132" s="28">
        <v>0</v>
      </c>
      <c r="D132" s="28">
        <v>0</v>
      </c>
      <c r="E132" s="28">
        <v>0</v>
      </c>
      <c r="F132" s="42">
        <f t="shared" si="5"/>
        <v>0</v>
      </c>
      <c r="G132" s="177">
        <f t="shared" si="5"/>
        <v>0</v>
      </c>
      <c r="I132" s="105" t="s">
        <v>1121</v>
      </c>
      <c r="J132" s="106">
        <v>0</v>
      </c>
      <c r="K132" s="28">
        <v>0</v>
      </c>
      <c r="L132" s="28">
        <v>0</v>
      </c>
      <c r="M132" s="28">
        <v>0</v>
      </c>
      <c r="N132" s="42">
        <f t="shared" si="6"/>
        <v>0</v>
      </c>
      <c r="O132" s="177">
        <f t="shared" si="6"/>
        <v>0</v>
      </c>
    </row>
    <row r="133" spans="1:15" x14ac:dyDescent="0.3">
      <c r="A133" s="105" t="s">
        <v>1122</v>
      </c>
      <c r="B133" s="106">
        <v>0</v>
      </c>
      <c r="C133" s="28">
        <v>0</v>
      </c>
      <c r="D133" s="28">
        <v>0</v>
      </c>
      <c r="E133" s="28">
        <v>0</v>
      </c>
      <c r="F133" s="42">
        <f t="shared" si="5"/>
        <v>0</v>
      </c>
      <c r="G133" s="177">
        <f t="shared" si="5"/>
        <v>0</v>
      </c>
      <c r="I133" s="105" t="s">
        <v>1122</v>
      </c>
      <c r="J133" s="106">
        <v>0</v>
      </c>
      <c r="K133" s="28">
        <v>0</v>
      </c>
      <c r="L133" s="28">
        <v>0</v>
      </c>
      <c r="M133" s="28">
        <v>0</v>
      </c>
      <c r="N133" s="42">
        <f t="shared" si="6"/>
        <v>0</v>
      </c>
      <c r="O133" s="177">
        <f t="shared" si="6"/>
        <v>0</v>
      </c>
    </row>
    <row r="134" spans="1:15" x14ac:dyDescent="0.3">
      <c r="A134" s="105" t="s">
        <v>1123</v>
      </c>
      <c r="B134" s="106">
        <v>0</v>
      </c>
      <c r="C134" s="28">
        <v>0</v>
      </c>
      <c r="D134" s="28">
        <v>0</v>
      </c>
      <c r="E134" s="28">
        <v>0</v>
      </c>
      <c r="F134" s="42">
        <f t="shared" si="5"/>
        <v>0</v>
      </c>
      <c r="G134" s="177">
        <f t="shared" si="5"/>
        <v>0</v>
      </c>
      <c r="I134" s="105" t="s">
        <v>1123</v>
      </c>
      <c r="J134" s="106">
        <v>0</v>
      </c>
      <c r="K134" s="28">
        <v>0</v>
      </c>
      <c r="L134" s="28">
        <v>0</v>
      </c>
      <c r="M134" s="28">
        <v>0</v>
      </c>
      <c r="N134" s="42">
        <f t="shared" si="6"/>
        <v>0</v>
      </c>
      <c r="O134" s="177">
        <f t="shared" si="6"/>
        <v>0</v>
      </c>
    </row>
    <row r="135" spans="1:15" x14ac:dyDescent="0.3">
      <c r="A135" s="105" t="s">
        <v>1124</v>
      </c>
      <c r="B135" s="106">
        <v>0</v>
      </c>
      <c r="C135" s="28">
        <v>0</v>
      </c>
      <c r="D135" s="28">
        <v>0</v>
      </c>
      <c r="E135" s="28">
        <v>0</v>
      </c>
      <c r="F135" s="42">
        <f t="shared" si="5"/>
        <v>0</v>
      </c>
      <c r="G135" s="177">
        <f t="shared" si="5"/>
        <v>0</v>
      </c>
      <c r="I135" s="105" t="s">
        <v>1124</v>
      </c>
      <c r="J135" s="106">
        <v>0</v>
      </c>
      <c r="K135" s="28">
        <v>0</v>
      </c>
      <c r="L135" s="28">
        <v>0</v>
      </c>
      <c r="M135" s="28">
        <v>0</v>
      </c>
      <c r="N135" s="42">
        <f t="shared" si="6"/>
        <v>0</v>
      </c>
      <c r="O135" s="177">
        <f t="shared" si="6"/>
        <v>0</v>
      </c>
    </row>
    <row r="136" spans="1:15" x14ac:dyDescent="0.3">
      <c r="A136" s="105" t="s">
        <v>777</v>
      </c>
      <c r="B136" s="106">
        <v>0</v>
      </c>
      <c r="C136" s="28">
        <v>0</v>
      </c>
      <c r="D136" s="28">
        <v>0</v>
      </c>
      <c r="E136" s="28">
        <v>0</v>
      </c>
      <c r="F136" s="42">
        <f t="shared" si="5"/>
        <v>0</v>
      </c>
      <c r="G136" s="177">
        <f t="shared" si="5"/>
        <v>0</v>
      </c>
      <c r="I136" s="105" t="s">
        <v>777</v>
      </c>
      <c r="J136" s="106">
        <v>0</v>
      </c>
      <c r="K136" s="28">
        <v>0</v>
      </c>
      <c r="L136" s="28">
        <v>0</v>
      </c>
      <c r="M136" s="28">
        <v>0</v>
      </c>
      <c r="N136" s="42">
        <f t="shared" si="6"/>
        <v>0</v>
      </c>
      <c r="O136" s="177">
        <f t="shared" si="6"/>
        <v>0</v>
      </c>
    </row>
    <row r="137" spans="1:15" x14ac:dyDescent="0.3">
      <c r="A137" s="105" t="s">
        <v>1125</v>
      </c>
      <c r="B137" s="106">
        <v>0</v>
      </c>
      <c r="C137" s="28">
        <v>0</v>
      </c>
      <c r="D137" s="28">
        <v>0</v>
      </c>
      <c r="E137" s="28">
        <v>0</v>
      </c>
      <c r="F137" s="42">
        <f t="shared" si="5"/>
        <v>0</v>
      </c>
      <c r="G137" s="177">
        <f t="shared" si="5"/>
        <v>0</v>
      </c>
      <c r="I137" s="105" t="s">
        <v>1125</v>
      </c>
      <c r="J137" s="106">
        <v>0</v>
      </c>
      <c r="K137" s="28">
        <v>0</v>
      </c>
      <c r="L137" s="28">
        <v>0</v>
      </c>
      <c r="M137" s="28">
        <v>0</v>
      </c>
      <c r="N137" s="42">
        <f t="shared" si="6"/>
        <v>0</v>
      </c>
      <c r="O137" s="177">
        <f t="shared" si="6"/>
        <v>0</v>
      </c>
    </row>
    <row r="138" spans="1:15" x14ac:dyDescent="0.3">
      <c r="A138" s="105" t="s">
        <v>714</v>
      </c>
      <c r="B138" s="106">
        <v>0</v>
      </c>
      <c r="C138" s="28">
        <v>0</v>
      </c>
      <c r="D138" s="28">
        <v>0</v>
      </c>
      <c r="E138" s="28">
        <v>0</v>
      </c>
      <c r="F138" s="42">
        <f t="shared" si="5"/>
        <v>0</v>
      </c>
      <c r="G138" s="177">
        <f t="shared" si="5"/>
        <v>0</v>
      </c>
      <c r="I138" s="105" t="s">
        <v>714</v>
      </c>
      <c r="J138" s="106">
        <v>0</v>
      </c>
      <c r="K138" s="28">
        <v>0</v>
      </c>
      <c r="L138" s="28">
        <v>0</v>
      </c>
      <c r="M138" s="28">
        <v>0</v>
      </c>
      <c r="N138" s="42">
        <f t="shared" si="6"/>
        <v>0</v>
      </c>
      <c r="O138" s="177">
        <f t="shared" si="6"/>
        <v>0</v>
      </c>
    </row>
    <row r="139" spans="1:15" x14ac:dyDescent="0.3">
      <c r="A139" s="105" t="s">
        <v>715</v>
      </c>
      <c r="B139" s="106">
        <v>0</v>
      </c>
      <c r="C139" s="28">
        <v>0</v>
      </c>
      <c r="D139" s="28">
        <v>0</v>
      </c>
      <c r="E139" s="28">
        <v>0</v>
      </c>
      <c r="F139" s="42">
        <f t="shared" si="5"/>
        <v>0</v>
      </c>
      <c r="G139" s="177">
        <f t="shared" si="5"/>
        <v>0</v>
      </c>
      <c r="I139" s="105" t="s">
        <v>715</v>
      </c>
      <c r="J139" s="106">
        <v>0</v>
      </c>
      <c r="K139" s="28">
        <v>0</v>
      </c>
      <c r="L139" s="28">
        <v>0</v>
      </c>
      <c r="M139" s="28">
        <v>0</v>
      </c>
      <c r="N139" s="42">
        <f t="shared" si="6"/>
        <v>0</v>
      </c>
      <c r="O139" s="177">
        <f t="shared" si="6"/>
        <v>0</v>
      </c>
    </row>
    <row r="140" spans="1:15" x14ac:dyDescent="0.3">
      <c r="A140" s="105" t="s">
        <v>1126</v>
      </c>
      <c r="B140" s="106">
        <v>0</v>
      </c>
      <c r="C140" s="28">
        <v>0</v>
      </c>
      <c r="D140" s="28">
        <v>0</v>
      </c>
      <c r="E140" s="28">
        <v>0</v>
      </c>
      <c r="F140" s="42">
        <f t="shared" si="5"/>
        <v>0</v>
      </c>
      <c r="G140" s="177">
        <f t="shared" si="5"/>
        <v>0</v>
      </c>
      <c r="I140" s="105" t="s">
        <v>1126</v>
      </c>
      <c r="J140" s="106">
        <v>0</v>
      </c>
      <c r="K140" s="28">
        <v>0</v>
      </c>
      <c r="L140" s="28">
        <v>0</v>
      </c>
      <c r="M140" s="28">
        <v>0</v>
      </c>
      <c r="N140" s="42">
        <f t="shared" si="6"/>
        <v>0</v>
      </c>
      <c r="O140" s="177">
        <f t="shared" si="6"/>
        <v>0</v>
      </c>
    </row>
    <row r="141" spans="1:15" x14ac:dyDescent="0.3">
      <c r="A141" s="105" t="s">
        <v>1127</v>
      </c>
      <c r="B141" s="106">
        <v>0</v>
      </c>
      <c r="C141" s="28">
        <v>0</v>
      </c>
      <c r="D141" s="28">
        <v>0</v>
      </c>
      <c r="E141" s="28">
        <v>0</v>
      </c>
      <c r="F141" s="42">
        <f t="shared" si="5"/>
        <v>0</v>
      </c>
      <c r="G141" s="177">
        <f t="shared" si="5"/>
        <v>0</v>
      </c>
      <c r="I141" s="105" t="s">
        <v>1127</v>
      </c>
      <c r="J141" s="106">
        <v>0</v>
      </c>
      <c r="K141" s="28">
        <v>0</v>
      </c>
      <c r="L141" s="28">
        <v>0</v>
      </c>
      <c r="M141" s="28">
        <v>0</v>
      </c>
      <c r="N141" s="42">
        <f t="shared" si="6"/>
        <v>0</v>
      </c>
      <c r="O141" s="177">
        <f t="shared" si="6"/>
        <v>0</v>
      </c>
    </row>
    <row r="142" spans="1:15" x14ac:dyDescent="0.3">
      <c r="A142" s="105" t="s">
        <v>716</v>
      </c>
      <c r="B142" s="106">
        <v>0</v>
      </c>
      <c r="C142" s="28">
        <v>0</v>
      </c>
      <c r="D142" s="28">
        <v>0</v>
      </c>
      <c r="E142" s="28">
        <v>0</v>
      </c>
      <c r="F142" s="42">
        <f t="shared" si="5"/>
        <v>0</v>
      </c>
      <c r="G142" s="177">
        <f t="shared" si="5"/>
        <v>0</v>
      </c>
      <c r="I142" s="105" t="s">
        <v>716</v>
      </c>
      <c r="J142" s="106">
        <v>0</v>
      </c>
      <c r="K142" s="28">
        <v>0</v>
      </c>
      <c r="L142" s="28">
        <v>0</v>
      </c>
      <c r="M142" s="28">
        <v>0</v>
      </c>
      <c r="N142" s="42">
        <f t="shared" si="6"/>
        <v>0</v>
      </c>
      <c r="O142" s="177">
        <f t="shared" si="6"/>
        <v>0</v>
      </c>
    </row>
    <row r="143" spans="1:15" x14ac:dyDescent="0.3">
      <c r="A143" s="105" t="s">
        <v>1128</v>
      </c>
      <c r="B143" s="106">
        <v>0</v>
      </c>
      <c r="C143" s="28">
        <v>0</v>
      </c>
      <c r="D143" s="28">
        <v>0</v>
      </c>
      <c r="E143" s="28">
        <v>0</v>
      </c>
      <c r="F143" s="42">
        <f t="shared" si="5"/>
        <v>0</v>
      </c>
      <c r="G143" s="177">
        <f t="shared" si="5"/>
        <v>0</v>
      </c>
      <c r="I143" s="105" t="s">
        <v>1128</v>
      </c>
      <c r="J143" s="106">
        <v>0</v>
      </c>
      <c r="K143" s="28">
        <v>0</v>
      </c>
      <c r="L143" s="28">
        <v>0</v>
      </c>
      <c r="M143" s="28">
        <v>0</v>
      </c>
      <c r="N143" s="42">
        <f t="shared" si="6"/>
        <v>0</v>
      </c>
      <c r="O143" s="177">
        <f t="shared" si="6"/>
        <v>0</v>
      </c>
    </row>
    <row r="144" spans="1:15" x14ac:dyDescent="0.3">
      <c r="A144" s="105" t="s">
        <v>1129</v>
      </c>
      <c r="B144" s="106">
        <v>0</v>
      </c>
      <c r="C144" s="28">
        <v>0</v>
      </c>
      <c r="D144" s="28">
        <v>0</v>
      </c>
      <c r="E144" s="28">
        <v>0</v>
      </c>
      <c r="F144" s="42">
        <f t="shared" si="5"/>
        <v>0</v>
      </c>
      <c r="G144" s="177">
        <f t="shared" si="5"/>
        <v>0</v>
      </c>
      <c r="I144" s="105" t="s">
        <v>1129</v>
      </c>
      <c r="J144" s="106">
        <v>0</v>
      </c>
      <c r="K144" s="28">
        <v>0</v>
      </c>
      <c r="L144" s="28">
        <v>0</v>
      </c>
      <c r="M144" s="28">
        <v>0</v>
      </c>
      <c r="N144" s="42">
        <f t="shared" si="6"/>
        <v>0</v>
      </c>
      <c r="O144" s="177">
        <f t="shared" si="6"/>
        <v>0</v>
      </c>
    </row>
    <row r="145" spans="1:15" x14ac:dyDescent="0.3">
      <c r="A145" s="105" t="s">
        <v>1130</v>
      </c>
      <c r="B145" s="106">
        <v>0</v>
      </c>
      <c r="C145" s="28">
        <v>0</v>
      </c>
      <c r="D145" s="28">
        <v>0</v>
      </c>
      <c r="E145" s="28">
        <v>0</v>
      </c>
      <c r="F145" s="42">
        <f t="shared" si="5"/>
        <v>0</v>
      </c>
      <c r="G145" s="177">
        <f t="shared" si="5"/>
        <v>0</v>
      </c>
      <c r="I145" s="105" t="s">
        <v>1130</v>
      </c>
      <c r="J145" s="106">
        <v>0</v>
      </c>
      <c r="K145" s="28">
        <v>0</v>
      </c>
      <c r="L145" s="28">
        <v>0</v>
      </c>
      <c r="M145" s="28">
        <v>0</v>
      </c>
      <c r="N145" s="42">
        <f t="shared" si="6"/>
        <v>0</v>
      </c>
      <c r="O145" s="177">
        <f t="shared" si="6"/>
        <v>0</v>
      </c>
    </row>
    <row r="146" spans="1:15" x14ac:dyDescent="0.3">
      <c r="A146" s="105" t="s">
        <v>1131</v>
      </c>
      <c r="B146" s="106">
        <v>0</v>
      </c>
      <c r="C146" s="28">
        <v>0</v>
      </c>
      <c r="D146" s="28">
        <v>0</v>
      </c>
      <c r="E146" s="28">
        <v>0</v>
      </c>
      <c r="F146" s="42">
        <f t="shared" si="5"/>
        <v>0</v>
      </c>
      <c r="G146" s="177">
        <f t="shared" si="5"/>
        <v>0</v>
      </c>
      <c r="I146" s="105" t="s">
        <v>1131</v>
      </c>
      <c r="J146" s="106">
        <v>0</v>
      </c>
      <c r="K146" s="28">
        <v>0</v>
      </c>
      <c r="L146" s="28">
        <v>0</v>
      </c>
      <c r="M146" s="28">
        <v>0</v>
      </c>
      <c r="N146" s="42">
        <f t="shared" si="6"/>
        <v>0</v>
      </c>
      <c r="O146" s="177">
        <f t="shared" si="6"/>
        <v>0</v>
      </c>
    </row>
    <row r="147" spans="1:15" x14ac:dyDescent="0.3">
      <c r="A147" s="105" t="s">
        <v>1132</v>
      </c>
      <c r="B147" s="106">
        <v>0</v>
      </c>
      <c r="C147" s="28">
        <v>0</v>
      </c>
      <c r="D147" s="28">
        <v>0</v>
      </c>
      <c r="E147" s="28">
        <v>0</v>
      </c>
      <c r="F147" s="42">
        <f t="shared" ref="F147:G204" si="7">B147-D147</f>
        <v>0</v>
      </c>
      <c r="G147" s="177">
        <f t="shared" si="7"/>
        <v>0</v>
      </c>
      <c r="I147" s="105" t="s">
        <v>1132</v>
      </c>
      <c r="J147" s="106">
        <v>0</v>
      </c>
      <c r="K147" s="28">
        <v>0</v>
      </c>
      <c r="L147" s="28">
        <v>0</v>
      </c>
      <c r="M147" s="28">
        <v>0</v>
      </c>
      <c r="N147" s="42">
        <f t="shared" ref="N147:O204" si="8">J147-L147</f>
        <v>0</v>
      </c>
      <c r="O147" s="177">
        <f t="shared" si="8"/>
        <v>0</v>
      </c>
    </row>
    <row r="148" spans="1:15" x14ac:dyDescent="0.3">
      <c r="A148" s="105" t="s">
        <v>717</v>
      </c>
      <c r="B148" s="106">
        <v>0</v>
      </c>
      <c r="C148" s="28">
        <v>0</v>
      </c>
      <c r="D148" s="28">
        <v>0</v>
      </c>
      <c r="E148" s="28">
        <v>0</v>
      </c>
      <c r="F148" s="42">
        <f t="shared" si="7"/>
        <v>0</v>
      </c>
      <c r="G148" s="177">
        <f t="shared" si="7"/>
        <v>0</v>
      </c>
      <c r="I148" s="105" t="s">
        <v>717</v>
      </c>
      <c r="J148" s="106">
        <v>0</v>
      </c>
      <c r="K148" s="28">
        <v>0</v>
      </c>
      <c r="L148" s="28">
        <v>0</v>
      </c>
      <c r="M148" s="28">
        <v>0</v>
      </c>
      <c r="N148" s="42">
        <f t="shared" si="8"/>
        <v>0</v>
      </c>
      <c r="O148" s="177">
        <f t="shared" si="8"/>
        <v>0</v>
      </c>
    </row>
    <row r="149" spans="1:15" x14ac:dyDescent="0.3">
      <c r="A149" s="105" t="s">
        <v>1133</v>
      </c>
      <c r="B149" s="106">
        <v>0</v>
      </c>
      <c r="C149" s="28">
        <v>0</v>
      </c>
      <c r="D149" s="28">
        <v>0</v>
      </c>
      <c r="E149" s="28">
        <v>0</v>
      </c>
      <c r="F149" s="42">
        <f t="shared" si="7"/>
        <v>0</v>
      </c>
      <c r="G149" s="177">
        <f t="shared" si="7"/>
        <v>0</v>
      </c>
      <c r="I149" s="105" t="s">
        <v>1133</v>
      </c>
      <c r="J149" s="106">
        <v>0</v>
      </c>
      <c r="K149" s="28">
        <v>0</v>
      </c>
      <c r="L149" s="28">
        <v>0</v>
      </c>
      <c r="M149" s="28">
        <v>0</v>
      </c>
      <c r="N149" s="42">
        <f t="shared" si="8"/>
        <v>0</v>
      </c>
      <c r="O149" s="177">
        <f t="shared" si="8"/>
        <v>0</v>
      </c>
    </row>
    <row r="150" spans="1:15" x14ac:dyDescent="0.3">
      <c r="A150" s="105" t="s">
        <v>1134</v>
      </c>
      <c r="B150" s="106">
        <v>0</v>
      </c>
      <c r="C150" s="28">
        <v>0</v>
      </c>
      <c r="D150" s="28">
        <v>0</v>
      </c>
      <c r="E150" s="28">
        <v>0</v>
      </c>
      <c r="F150" s="42">
        <f t="shared" si="7"/>
        <v>0</v>
      </c>
      <c r="G150" s="177">
        <f t="shared" si="7"/>
        <v>0</v>
      </c>
      <c r="I150" s="105" t="s">
        <v>1134</v>
      </c>
      <c r="J150" s="106">
        <v>0</v>
      </c>
      <c r="K150" s="28">
        <v>0</v>
      </c>
      <c r="L150" s="28">
        <v>0</v>
      </c>
      <c r="M150" s="28">
        <v>0</v>
      </c>
      <c r="N150" s="42">
        <f t="shared" si="8"/>
        <v>0</v>
      </c>
      <c r="O150" s="177">
        <f t="shared" si="8"/>
        <v>0</v>
      </c>
    </row>
    <row r="151" spans="1:15" x14ac:dyDescent="0.3">
      <c r="A151" s="105" t="s">
        <v>1135</v>
      </c>
      <c r="B151" s="106">
        <v>0</v>
      </c>
      <c r="C151" s="28">
        <v>0</v>
      </c>
      <c r="D151" s="28">
        <v>0</v>
      </c>
      <c r="E151" s="28">
        <v>0</v>
      </c>
      <c r="F151" s="42">
        <f t="shared" si="7"/>
        <v>0</v>
      </c>
      <c r="G151" s="177">
        <f t="shared" si="7"/>
        <v>0</v>
      </c>
      <c r="I151" s="105" t="s">
        <v>1135</v>
      </c>
      <c r="J151" s="106">
        <v>0</v>
      </c>
      <c r="K151" s="28">
        <v>0</v>
      </c>
      <c r="L151" s="28">
        <v>0</v>
      </c>
      <c r="M151" s="28">
        <v>0</v>
      </c>
      <c r="N151" s="42">
        <f t="shared" si="8"/>
        <v>0</v>
      </c>
      <c r="O151" s="177">
        <f t="shared" si="8"/>
        <v>0</v>
      </c>
    </row>
    <row r="152" spans="1:15" x14ac:dyDescent="0.3">
      <c r="A152" s="105" t="s">
        <v>1136</v>
      </c>
      <c r="B152" s="106">
        <v>0</v>
      </c>
      <c r="C152" s="28">
        <v>0</v>
      </c>
      <c r="D152" s="28">
        <v>0</v>
      </c>
      <c r="E152" s="28">
        <v>0</v>
      </c>
      <c r="F152" s="42">
        <f t="shared" si="7"/>
        <v>0</v>
      </c>
      <c r="G152" s="177">
        <f t="shared" si="7"/>
        <v>0</v>
      </c>
      <c r="I152" s="105" t="s">
        <v>1136</v>
      </c>
      <c r="J152" s="106">
        <v>0</v>
      </c>
      <c r="K152" s="28">
        <v>0</v>
      </c>
      <c r="L152" s="28">
        <v>0</v>
      </c>
      <c r="M152" s="28">
        <v>0</v>
      </c>
      <c r="N152" s="42">
        <f t="shared" si="8"/>
        <v>0</v>
      </c>
      <c r="O152" s="177">
        <f t="shared" si="8"/>
        <v>0</v>
      </c>
    </row>
    <row r="153" spans="1:15" x14ac:dyDescent="0.3">
      <c r="A153" s="105" t="s">
        <v>1137</v>
      </c>
      <c r="B153" s="106">
        <v>0</v>
      </c>
      <c r="C153" s="28">
        <v>0</v>
      </c>
      <c r="D153" s="28">
        <v>0</v>
      </c>
      <c r="E153" s="28">
        <v>0</v>
      </c>
      <c r="F153" s="42">
        <f t="shared" si="7"/>
        <v>0</v>
      </c>
      <c r="G153" s="177">
        <f t="shared" si="7"/>
        <v>0</v>
      </c>
      <c r="I153" s="105" t="s">
        <v>1137</v>
      </c>
      <c r="J153" s="106">
        <v>0</v>
      </c>
      <c r="K153" s="28">
        <v>0</v>
      </c>
      <c r="L153" s="28">
        <v>0</v>
      </c>
      <c r="M153" s="28">
        <v>0</v>
      </c>
      <c r="N153" s="42">
        <f t="shared" si="8"/>
        <v>0</v>
      </c>
      <c r="O153" s="177">
        <f t="shared" si="8"/>
        <v>0</v>
      </c>
    </row>
    <row r="154" spans="1:15" x14ac:dyDescent="0.3">
      <c r="A154" s="105" t="s">
        <v>34</v>
      </c>
      <c r="B154" s="106">
        <v>0</v>
      </c>
      <c r="C154" s="28">
        <v>0</v>
      </c>
      <c r="D154" s="28">
        <v>0</v>
      </c>
      <c r="E154" s="28">
        <v>0</v>
      </c>
      <c r="F154" s="42">
        <f t="shared" si="7"/>
        <v>0</v>
      </c>
      <c r="G154" s="177">
        <f t="shared" si="7"/>
        <v>0</v>
      </c>
      <c r="I154" s="105" t="s">
        <v>34</v>
      </c>
      <c r="J154" s="106">
        <v>0</v>
      </c>
      <c r="K154" s="28">
        <v>0</v>
      </c>
      <c r="L154" s="28">
        <v>0</v>
      </c>
      <c r="M154" s="28">
        <v>0</v>
      </c>
      <c r="N154" s="42">
        <f t="shared" si="8"/>
        <v>0</v>
      </c>
      <c r="O154" s="177">
        <f t="shared" si="8"/>
        <v>0</v>
      </c>
    </row>
    <row r="155" spans="1:15" x14ac:dyDescent="0.3">
      <c r="A155" s="105" t="s">
        <v>718</v>
      </c>
      <c r="B155" s="106">
        <v>0</v>
      </c>
      <c r="C155" s="28">
        <v>0</v>
      </c>
      <c r="D155" s="28">
        <v>0</v>
      </c>
      <c r="E155" s="28">
        <v>0</v>
      </c>
      <c r="F155" s="42">
        <f t="shared" si="7"/>
        <v>0</v>
      </c>
      <c r="G155" s="177">
        <f t="shared" si="7"/>
        <v>0</v>
      </c>
      <c r="I155" s="105" t="s">
        <v>718</v>
      </c>
      <c r="J155" s="106">
        <v>0</v>
      </c>
      <c r="K155" s="28">
        <v>0</v>
      </c>
      <c r="L155" s="28">
        <v>0</v>
      </c>
      <c r="M155" s="28">
        <v>0</v>
      </c>
      <c r="N155" s="42">
        <f t="shared" si="8"/>
        <v>0</v>
      </c>
      <c r="O155" s="177">
        <f t="shared" si="8"/>
        <v>0</v>
      </c>
    </row>
    <row r="156" spans="1:15" x14ac:dyDescent="0.3">
      <c r="A156" s="105" t="s">
        <v>719</v>
      </c>
      <c r="B156" s="106">
        <v>0</v>
      </c>
      <c r="C156" s="28">
        <v>0</v>
      </c>
      <c r="D156" s="28">
        <v>0</v>
      </c>
      <c r="E156" s="28">
        <v>0</v>
      </c>
      <c r="F156" s="42">
        <f t="shared" si="7"/>
        <v>0</v>
      </c>
      <c r="G156" s="177">
        <f t="shared" si="7"/>
        <v>0</v>
      </c>
      <c r="I156" s="105" t="s">
        <v>719</v>
      </c>
      <c r="J156" s="106">
        <v>0</v>
      </c>
      <c r="K156" s="28">
        <v>0</v>
      </c>
      <c r="L156" s="28">
        <v>0</v>
      </c>
      <c r="M156" s="28">
        <v>0</v>
      </c>
      <c r="N156" s="42">
        <f t="shared" si="8"/>
        <v>0</v>
      </c>
      <c r="O156" s="177">
        <f t="shared" si="8"/>
        <v>0</v>
      </c>
    </row>
    <row r="157" spans="1:15" x14ac:dyDescent="0.3">
      <c r="A157" s="105" t="s">
        <v>1138</v>
      </c>
      <c r="B157" s="106">
        <v>0</v>
      </c>
      <c r="C157" s="28">
        <v>0</v>
      </c>
      <c r="D157" s="28">
        <v>0</v>
      </c>
      <c r="E157" s="28">
        <v>0</v>
      </c>
      <c r="F157" s="42">
        <f t="shared" si="7"/>
        <v>0</v>
      </c>
      <c r="G157" s="177">
        <f t="shared" si="7"/>
        <v>0</v>
      </c>
      <c r="I157" s="105" t="s">
        <v>1138</v>
      </c>
      <c r="J157" s="106">
        <v>0</v>
      </c>
      <c r="K157" s="28">
        <v>0</v>
      </c>
      <c r="L157" s="28">
        <v>0</v>
      </c>
      <c r="M157" s="28">
        <v>0</v>
      </c>
      <c r="N157" s="42">
        <f t="shared" si="8"/>
        <v>0</v>
      </c>
      <c r="O157" s="177">
        <f t="shared" si="8"/>
        <v>0</v>
      </c>
    </row>
    <row r="158" spans="1:15" x14ac:dyDescent="0.3">
      <c r="A158" s="105" t="s">
        <v>1139</v>
      </c>
      <c r="B158" s="106">
        <v>0</v>
      </c>
      <c r="C158" s="28">
        <v>0</v>
      </c>
      <c r="D158" s="28">
        <v>0</v>
      </c>
      <c r="E158" s="28">
        <v>0</v>
      </c>
      <c r="F158" s="42">
        <f t="shared" si="7"/>
        <v>0</v>
      </c>
      <c r="G158" s="177">
        <f t="shared" si="7"/>
        <v>0</v>
      </c>
      <c r="I158" s="105" t="s">
        <v>1139</v>
      </c>
      <c r="J158" s="106">
        <v>0</v>
      </c>
      <c r="K158" s="28">
        <v>0</v>
      </c>
      <c r="L158" s="28">
        <v>0</v>
      </c>
      <c r="M158" s="28">
        <v>0</v>
      </c>
      <c r="N158" s="42">
        <f t="shared" si="8"/>
        <v>0</v>
      </c>
      <c r="O158" s="177">
        <f t="shared" si="8"/>
        <v>0</v>
      </c>
    </row>
    <row r="159" spans="1:15" x14ac:dyDescent="0.3">
      <c r="A159" s="105" t="s">
        <v>1140</v>
      </c>
      <c r="B159" s="106">
        <v>0</v>
      </c>
      <c r="C159" s="28">
        <v>0</v>
      </c>
      <c r="D159" s="28">
        <v>0</v>
      </c>
      <c r="E159" s="28">
        <v>0</v>
      </c>
      <c r="F159" s="42">
        <f t="shared" si="7"/>
        <v>0</v>
      </c>
      <c r="G159" s="177">
        <f t="shared" si="7"/>
        <v>0</v>
      </c>
      <c r="I159" s="105" t="s">
        <v>1140</v>
      </c>
      <c r="J159" s="106">
        <v>0</v>
      </c>
      <c r="K159" s="28">
        <v>0</v>
      </c>
      <c r="L159" s="28">
        <v>0</v>
      </c>
      <c r="M159" s="28">
        <v>0</v>
      </c>
      <c r="N159" s="42">
        <f t="shared" si="8"/>
        <v>0</v>
      </c>
      <c r="O159" s="177">
        <f t="shared" si="8"/>
        <v>0</v>
      </c>
    </row>
    <row r="160" spans="1:15" x14ac:dyDescent="0.3">
      <c r="A160" s="105" t="s">
        <v>1141</v>
      </c>
      <c r="B160" s="106">
        <v>0</v>
      </c>
      <c r="C160" s="28">
        <v>0</v>
      </c>
      <c r="D160" s="28">
        <v>0</v>
      </c>
      <c r="E160" s="28">
        <v>0</v>
      </c>
      <c r="F160" s="42">
        <f t="shared" si="7"/>
        <v>0</v>
      </c>
      <c r="G160" s="177">
        <f t="shared" si="7"/>
        <v>0</v>
      </c>
      <c r="I160" s="105" t="s">
        <v>1141</v>
      </c>
      <c r="J160" s="106">
        <v>0</v>
      </c>
      <c r="K160" s="28">
        <v>0</v>
      </c>
      <c r="L160" s="28">
        <v>0</v>
      </c>
      <c r="M160" s="28">
        <v>0</v>
      </c>
      <c r="N160" s="42">
        <f t="shared" si="8"/>
        <v>0</v>
      </c>
      <c r="O160" s="177">
        <f t="shared" si="8"/>
        <v>0</v>
      </c>
    </row>
    <row r="161" spans="1:15" x14ac:dyDescent="0.3">
      <c r="A161" s="105" t="s">
        <v>1142</v>
      </c>
      <c r="B161" s="106">
        <v>0</v>
      </c>
      <c r="C161" s="28">
        <v>0</v>
      </c>
      <c r="D161" s="28">
        <v>0</v>
      </c>
      <c r="E161" s="28">
        <v>0</v>
      </c>
      <c r="F161" s="42">
        <f t="shared" si="7"/>
        <v>0</v>
      </c>
      <c r="G161" s="177">
        <f t="shared" si="7"/>
        <v>0</v>
      </c>
      <c r="I161" s="105" t="s">
        <v>1142</v>
      </c>
      <c r="J161" s="106">
        <v>0</v>
      </c>
      <c r="K161" s="28">
        <v>0</v>
      </c>
      <c r="L161" s="28">
        <v>0</v>
      </c>
      <c r="M161" s="28">
        <v>0</v>
      </c>
      <c r="N161" s="42">
        <f t="shared" si="8"/>
        <v>0</v>
      </c>
      <c r="O161" s="177">
        <f t="shared" si="8"/>
        <v>0</v>
      </c>
    </row>
    <row r="162" spans="1:15" x14ac:dyDescent="0.3">
      <c r="A162" s="105" t="s">
        <v>207</v>
      </c>
      <c r="B162" s="106">
        <v>0</v>
      </c>
      <c r="C162" s="28">
        <v>0</v>
      </c>
      <c r="D162" s="28">
        <v>0</v>
      </c>
      <c r="E162" s="28">
        <v>0</v>
      </c>
      <c r="F162" s="42">
        <f t="shared" si="7"/>
        <v>0</v>
      </c>
      <c r="G162" s="177">
        <f t="shared" si="7"/>
        <v>0</v>
      </c>
      <c r="I162" s="105" t="s">
        <v>207</v>
      </c>
      <c r="J162" s="106">
        <v>0</v>
      </c>
      <c r="K162" s="28">
        <v>0</v>
      </c>
      <c r="L162" s="28">
        <v>0</v>
      </c>
      <c r="M162" s="28">
        <v>0</v>
      </c>
      <c r="N162" s="42">
        <f t="shared" si="8"/>
        <v>0</v>
      </c>
      <c r="O162" s="177">
        <f t="shared" si="8"/>
        <v>0</v>
      </c>
    </row>
    <row r="163" spans="1:15" x14ac:dyDescent="0.3">
      <c r="A163" s="105" t="s">
        <v>720</v>
      </c>
      <c r="B163" s="106">
        <v>0</v>
      </c>
      <c r="C163" s="28">
        <v>0</v>
      </c>
      <c r="D163" s="28">
        <v>0</v>
      </c>
      <c r="E163" s="28">
        <v>0</v>
      </c>
      <c r="F163" s="42">
        <f t="shared" si="7"/>
        <v>0</v>
      </c>
      <c r="G163" s="177">
        <f t="shared" si="7"/>
        <v>0</v>
      </c>
      <c r="I163" s="105" t="s">
        <v>720</v>
      </c>
      <c r="J163" s="106">
        <v>0</v>
      </c>
      <c r="K163" s="28">
        <v>0</v>
      </c>
      <c r="L163" s="28">
        <v>0</v>
      </c>
      <c r="M163" s="28">
        <v>0</v>
      </c>
      <c r="N163" s="42">
        <f t="shared" si="8"/>
        <v>0</v>
      </c>
      <c r="O163" s="177">
        <f t="shared" si="8"/>
        <v>0</v>
      </c>
    </row>
    <row r="164" spans="1:15" x14ac:dyDescent="0.3">
      <c r="A164" s="105" t="s">
        <v>721</v>
      </c>
      <c r="B164" s="106">
        <v>0</v>
      </c>
      <c r="C164" s="28">
        <v>0</v>
      </c>
      <c r="D164" s="28">
        <v>0</v>
      </c>
      <c r="E164" s="28">
        <v>0</v>
      </c>
      <c r="F164" s="42">
        <f t="shared" si="7"/>
        <v>0</v>
      </c>
      <c r="G164" s="177">
        <f t="shared" si="7"/>
        <v>0</v>
      </c>
      <c r="I164" s="105" t="s">
        <v>721</v>
      </c>
      <c r="J164" s="106">
        <v>0</v>
      </c>
      <c r="K164" s="28">
        <v>0</v>
      </c>
      <c r="L164" s="28">
        <v>0</v>
      </c>
      <c r="M164" s="28">
        <v>0</v>
      </c>
      <c r="N164" s="42">
        <f t="shared" si="8"/>
        <v>0</v>
      </c>
      <c r="O164" s="177">
        <f t="shared" si="8"/>
        <v>0</v>
      </c>
    </row>
    <row r="165" spans="1:15" x14ac:dyDescent="0.3">
      <c r="A165" s="105" t="s">
        <v>722</v>
      </c>
      <c r="B165" s="106">
        <v>0</v>
      </c>
      <c r="C165" s="28">
        <v>0</v>
      </c>
      <c r="D165" s="28">
        <v>0</v>
      </c>
      <c r="E165" s="28">
        <v>0</v>
      </c>
      <c r="F165" s="42">
        <f t="shared" si="7"/>
        <v>0</v>
      </c>
      <c r="G165" s="177">
        <f t="shared" si="7"/>
        <v>0</v>
      </c>
      <c r="I165" s="105" t="s">
        <v>722</v>
      </c>
      <c r="J165" s="106">
        <v>0</v>
      </c>
      <c r="K165" s="28">
        <v>0</v>
      </c>
      <c r="L165" s="28">
        <v>0</v>
      </c>
      <c r="M165" s="28">
        <v>0</v>
      </c>
      <c r="N165" s="42">
        <f t="shared" si="8"/>
        <v>0</v>
      </c>
      <c r="O165" s="177">
        <f t="shared" si="8"/>
        <v>0</v>
      </c>
    </row>
    <row r="166" spans="1:15" x14ac:dyDescent="0.3">
      <c r="A166" s="105" t="s">
        <v>778</v>
      </c>
      <c r="B166" s="106">
        <v>0</v>
      </c>
      <c r="C166" s="28">
        <v>0</v>
      </c>
      <c r="D166" s="28">
        <v>0</v>
      </c>
      <c r="E166" s="28">
        <v>0</v>
      </c>
      <c r="F166" s="42">
        <f t="shared" si="7"/>
        <v>0</v>
      </c>
      <c r="G166" s="177">
        <f t="shared" si="7"/>
        <v>0</v>
      </c>
      <c r="I166" s="105" t="s">
        <v>778</v>
      </c>
      <c r="J166" s="106">
        <v>0</v>
      </c>
      <c r="K166" s="28">
        <v>0</v>
      </c>
      <c r="L166" s="28">
        <v>0</v>
      </c>
      <c r="M166" s="28">
        <v>0</v>
      </c>
      <c r="N166" s="42">
        <f t="shared" si="8"/>
        <v>0</v>
      </c>
      <c r="O166" s="177">
        <f t="shared" si="8"/>
        <v>0</v>
      </c>
    </row>
    <row r="167" spans="1:15" x14ac:dyDescent="0.3">
      <c r="A167" s="105" t="s">
        <v>1143</v>
      </c>
      <c r="B167" s="106">
        <v>0</v>
      </c>
      <c r="C167" s="28">
        <v>0</v>
      </c>
      <c r="D167" s="28">
        <v>0</v>
      </c>
      <c r="E167" s="28">
        <v>0</v>
      </c>
      <c r="F167" s="42">
        <f t="shared" si="7"/>
        <v>0</v>
      </c>
      <c r="G167" s="177">
        <f t="shared" si="7"/>
        <v>0</v>
      </c>
      <c r="I167" s="105" t="s">
        <v>1143</v>
      </c>
      <c r="J167" s="106">
        <v>0</v>
      </c>
      <c r="K167" s="28">
        <v>0</v>
      </c>
      <c r="L167" s="28">
        <v>0</v>
      </c>
      <c r="M167" s="28">
        <v>0</v>
      </c>
      <c r="N167" s="42">
        <f t="shared" si="8"/>
        <v>0</v>
      </c>
      <c r="O167" s="177">
        <f t="shared" si="8"/>
        <v>0</v>
      </c>
    </row>
    <row r="168" spans="1:15" x14ac:dyDescent="0.3">
      <c r="A168" s="105" t="s">
        <v>723</v>
      </c>
      <c r="B168" s="106">
        <v>0</v>
      </c>
      <c r="C168" s="28">
        <v>0</v>
      </c>
      <c r="D168" s="28">
        <v>0</v>
      </c>
      <c r="E168" s="28">
        <v>0</v>
      </c>
      <c r="F168" s="42">
        <f t="shared" si="7"/>
        <v>0</v>
      </c>
      <c r="G168" s="177">
        <f t="shared" si="7"/>
        <v>0</v>
      </c>
      <c r="I168" s="105" t="s">
        <v>723</v>
      </c>
      <c r="J168" s="106">
        <v>0</v>
      </c>
      <c r="K168" s="28">
        <v>0</v>
      </c>
      <c r="L168" s="28">
        <v>0</v>
      </c>
      <c r="M168" s="28">
        <v>0</v>
      </c>
      <c r="N168" s="42">
        <f t="shared" si="8"/>
        <v>0</v>
      </c>
      <c r="O168" s="177">
        <f t="shared" si="8"/>
        <v>0</v>
      </c>
    </row>
    <row r="169" spans="1:15" x14ac:dyDescent="0.3">
      <c r="A169" s="105" t="s">
        <v>1144</v>
      </c>
      <c r="B169" s="106">
        <v>0</v>
      </c>
      <c r="C169" s="28">
        <v>0</v>
      </c>
      <c r="D169" s="28">
        <v>0</v>
      </c>
      <c r="E169" s="28">
        <v>0</v>
      </c>
      <c r="F169" s="42">
        <f t="shared" si="7"/>
        <v>0</v>
      </c>
      <c r="G169" s="177">
        <f t="shared" si="7"/>
        <v>0</v>
      </c>
      <c r="I169" s="105" t="s">
        <v>1144</v>
      </c>
      <c r="J169" s="106">
        <v>0</v>
      </c>
      <c r="K169" s="28">
        <v>0</v>
      </c>
      <c r="L169" s="28">
        <v>0</v>
      </c>
      <c r="M169" s="28">
        <v>0</v>
      </c>
      <c r="N169" s="42">
        <f t="shared" si="8"/>
        <v>0</v>
      </c>
      <c r="O169" s="177">
        <f t="shared" si="8"/>
        <v>0</v>
      </c>
    </row>
    <row r="170" spans="1:15" x14ac:dyDescent="0.3">
      <c r="A170" s="105" t="s">
        <v>779</v>
      </c>
      <c r="B170" s="106">
        <v>0</v>
      </c>
      <c r="C170" s="28">
        <v>0</v>
      </c>
      <c r="D170" s="28">
        <v>0</v>
      </c>
      <c r="E170" s="28">
        <v>0</v>
      </c>
      <c r="F170" s="42">
        <f t="shared" si="7"/>
        <v>0</v>
      </c>
      <c r="G170" s="177">
        <f t="shared" si="7"/>
        <v>0</v>
      </c>
      <c r="I170" s="105" t="s">
        <v>779</v>
      </c>
      <c r="J170" s="106">
        <v>0</v>
      </c>
      <c r="K170" s="28">
        <v>0</v>
      </c>
      <c r="L170" s="28">
        <v>0</v>
      </c>
      <c r="M170" s="28">
        <v>0</v>
      </c>
      <c r="N170" s="42">
        <f t="shared" si="8"/>
        <v>0</v>
      </c>
      <c r="O170" s="177">
        <f t="shared" si="8"/>
        <v>0</v>
      </c>
    </row>
    <row r="171" spans="1:15" x14ac:dyDescent="0.3">
      <c r="A171" s="105" t="s">
        <v>724</v>
      </c>
      <c r="B171" s="106">
        <v>0</v>
      </c>
      <c r="C171" s="28">
        <v>0</v>
      </c>
      <c r="D171" s="28">
        <v>0</v>
      </c>
      <c r="E171" s="28">
        <v>0</v>
      </c>
      <c r="F171" s="42">
        <f t="shared" si="7"/>
        <v>0</v>
      </c>
      <c r="G171" s="177">
        <f t="shared" si="7"/>
        <v>0</v>
      </c>
      <c r="I171" s="105" t="s">
        <v>724</v>
      </c>
      <c r="J171" s="106">
        <v>0</v>
      </c>
      <c r="K171" s="28">
        <v>0</v>
      </c>
      <c r="L171" s="28">
        <v>0</v>
      </c>
      <c r="M171" s="28">
        <v>0</v>
      </c>
      <c r="N171" s="42">
        <f t="shared" si="8"/>
        <v>0</v>
      </c>
      <c r="O171" s="177">
        <f t="shared" si="8"/>
        <v>0</v>
      </c>
    </row>
    <row r="172" spans="1:15" x14ac:dyDescent="0.3">
      <c r="A172" s="105" t="s">
        <v>725</v>
      </c>
      <c r="B172" s="106">
        <v>0</v>
      </c>
      <c r="C172" s="28">
        <v>0</v>
      </c>
      <c r="D172" s="28">
        <v>0</v>
      </c>
      <c r="E172" s="28">
        <v>0</v>
      </c>
      <c r="F172" s="42">
        <f t="shared" si="7"/>
        <v>0</v>
      </c>
      <c r="G172" s="177">
        <f t="shared" si="7"/>
        <v>0</v>
      </c>
      <c r="I172" s="105" t="s">
        <v>725</v>
      </c>
      <c r="J172" s="106">
        <v>0</v>
      </c>
      <c r="K172" s="28">
        <v>0</v>
      </c>
      <c r="L172" s="28">
        <v>0</v>
      </c>
      <c r="M172" s="28">
        <v>0</v>
      </c>
      <c r="N172" s="42">
        <f t="shared" si="8"/>
        <v>0</v>
      </c>
      <c r="O172" s="177">
        <f t="shared" si="8"/>
        <v>0</v>
      </c>
    </row>
    <row r="173" spans="1:15" x14ac:dyDescent="0.3">
      <c r="A173" s="105" t="s">
        <v>1145</v>
      </c>
      <c r="B173" s="106">
        <v>0</v>
      </c>
      <c r="C173" s="28">
        <v>0</v>
      </c>
      <c r="D173" s="28">
        <v>0</v>
      </c>
      <c r="E173" s="28">
        <v>0</v>
      </c>
      <c r="F173" s="42">
        <f t="shared" si="7"/>
        <v>0</v>
      </c>
      <c r="G173" s="177">
        <f t="shared" si="7"/>
        <v>0</v>
      </c>
      <c r="I173" s="105" t="s">
        <v>1145</v>
      </c>
      <c r="J173" s="106">
        <v>0</v>
      </c>
      <c r="K173" s="28">
        <v>0</v>
      </c>
      <c r="L173" s="28">
        <v>0</v>
      </c>
      <c r="M173" s="28">
        <v>0</v>
      </c>
      <c r="N173" s="42">
        <f t="shared" si="8"/>
        <v>0</v>
      </c>
      <c r="O173" s="177">
        <f t="shared" si="8"/>
        <v>0</v>
      </c>
    </row>
    <row r="174" spans="1:15" x14ac:dyDescent="0.3">
      <c r="A174" s="105" t="s">
        <v>1146</v>
      </c>
      <c r="B174" s="106">
        <v>0</v>
      </c>
      <c r="C174" s="28">
        <v>0</v>
      </c>
      <c r="D174" s="28">
        <v>0</v>
      </c>
      <c r="E174" s="28">
        <v>0</v>
      </c>
      <c r="F174" s="42">
        <f t="shared" si="7"/>
        <v>0</v>
      </c>
      <c r="G174" s="177">
        <f t="shared" si="7"/>
        <v>0</v>
      </c>
      <c r="I174" s="105" t="s">
        <v>1146</v>
      </c>
      <c r="J174" s="106">
        <v>0</v>
      </c>
      <c r="K174" s="28">
        <v>0</v>
      </c>
      <c r="L174" s="28">
        <v>0</v>
      </c>
      <c r="M174" s="28">
        <v>0</v>
      </c>
      <c r="N174" s="42">
        <f t="shared" si="8"/>
        <v>0</v>
      </c>
      <c r="O174" s="177">
        <f t="shared" si="8"/>
        <v>0</v>
      </c>
    </row>
    <row r="175" spans="1:15" x14ac:dyDescent="0.3">
      <c r="A175" s="105" t="s">
        <v>780</v>
      </c>
      <c r="B175" s="106">
        <v>0</v>
      </c>
      <c r="C175" s="28">
        <v>0</v>
      </c>
      <c r="D175" s="28">
        <v>0</v>
      </c>
      <c r="E175" s="28">
        <v>0</v>
      </c>
      <c r="F175" s="42">
        <f t="shared" si="7"/>
        <v>0</v>
      </c>
      <c r="G175" s="177">
        <f t="shared" si="7"/>
        <v>0</v>
      </c>
      <c r="I175" s="105" t="s">
        <v>780</v>
      </c>
      <c r="J175" s="106">
        <v>0</v>
      </c>
      <c r="K175" s="28">
        <v>0</v>
      </c>
      <c r="L175" s="28">
        <v>0</v>
      </c>
      <c r="M175" s="28">
        <v>0</v>
      </c>
      <c r="N175" s="42">
        <f t="shared" si="8"/>
        <v>0</v>
      </c>
      <c r="O175" s="177">
        <f t="shared" si="8"/>
        <v>0</v>
      </c>
    </row>
    <row r="176" spans="1:15" x14ac:dyDescent="0.3">
      <c r="A176" s="105" t="s">
        <v>726</v>
      </c>
      <c r="B176" s="106">
        <v>0</v>
      </c>
      <c r="C176" s="28">
        <v>0</v>
      </c>
      <c r="D176" s="28">
        <v>0</v>
      </c>
      <c r="E176" s="28">
        <v>0</v>
      </c>
      <c r="F176" s="42">
        <f t="shared" si="7"/>
        <v>0</v>
      </c>
      <c r="G176" s="177">
        <f t="shared" si="7"/>
        <v>0</v>
      </c>
      <c r="I176" s="105" t="s">
        <v>726</v>
      </c>
      <c r="J176" s="106">
        <v>0</v>
      </c>
      <c r="K176" s="28">
        <v>0</v>
      </c>
      <c r="L176" s="28">
        <v>0</v>
      </c>
      <c r="M176" s="28">
        <v>0</v>
      </c>
      <c r="N176" s="42">
        <f t="shared" si="8"/>
        <v>0</v>
      </c>
      <c r="O176" s="177">
        <f t="shared" si="8"/>
        <v>0</v>
      </c>
    </row>
    <row r="177" spans="1:15" x14ac:dyDescent="0.3">
      <c r="A177" s="105" t="s">
        <v>727</v>
      </c>
      <c r="B177" s="106">
        <v>0</v>
      </c>
      <c r="C177" s="28">
        <v>0</v>
      </c>
      <c r="D177" s="28">
        <v>0</v>
      </c>
      <c r="E177" s="28">
        <v>0</v>
      </c>
      <c r="F177" s="42">
        <f t="shared" si="7"/>
        <v>0</v>
      </c>
      <c r="G177" s="177">
        <f t="shared" si="7"/>
        <v>0</v>
      </c>
      <c r="I177" s="105" t="s">
        <v>727</v>
      </c>
      <c r="J177" s="106">
        <v>0</v>
      </c>
      <c r="K177" s="28">
        <v>0</v>
      </c>
      <c r="L177" s="28">
        <v>0</v>
      </c>
      <c r="M177" s="28">
        <v>0</v>
      </c>
      <c r="N177" s="42">
        <f t="shared" si="8"/>
        <v>0</v>
      </c>
      <c r="O177" s="177">
        <f t="shared" si="8"/>
        <v>0</v>
      </c>
    </row>
    <row r="178" spans="1:15" x14ac:dyDescent="0.3">
      <c r="A178" s="105" t="s">
        <v>781</v>
      </c>
      <c r="B178" s="106">
        <v>0</v>
      </c>
      <c r="C178" s="28">
        <v>0</v>
      </c>
      <c r="D178" s="28">
        <v>0</v>
      </c>
      <c r="E178" s="28">
        <v>0</v>
      </c>
      <c r="F178" s="42">
        <f t="shared" si="7"/>
        <v>0</v>
      </c>
      <c r="G178" s="177">
        <f t="shared" si="7"/>
        <v>0</v>
      </c>
      <c r="I178" s="105" t="s">
        <v>781</v>
      </c>
      <c r="J178" s="106">
        <v>0</v>
      </c>
      <c r="K178" s="28">
        <v>0</v>
      </c>
      <c r="L178" s="28">
        <v>0</v>
      </c>
      <c r="M178" s="28">
        <v>0</v>
      </c>
      <c r="N178" s="42">
        <f t="shared" si="8"/>
        <v>0</v>
      </c>
      <c r="O178" s="177">
        <f t="shared" si="8"/>
        <v>0</v>
      </c>
    </row>
    <row r="179" spans="1:15" x14ac:dyDescent="0.3">
      <c r="A179" s="105" t="s">
        <v>728</v>
      </c>
      <c r="B179" s="106">
        <v>0</v>
      </c>
      <c r="C179" s="28">
        <v>0</v>
      </c>
      <c r="D179" s="28">
        <v>0</v>
      </c>
      <c r="E179" s="28">
        <v>0</v>
      </c>
      <c r="F179" s="42">
        <f t="shared" si="7"/>
        <v>0</v>
      </c>
      <c r="G179" s="177">
        <f t="shared" si="7"/>
        <v>0</v>
      </c>
      <c r="I179" s="105" t="s">
        <v>728</v>
      </c>
      <c r="J179" s="106">
        <v>0</v>
      </c>
      <c r="K179" s="28">
        <v>0</v>
      </c>
      <c r="L179" s="28">
        <v>0</v>
      </c>
      <c r="M179" s="28">
        <v>0</v>
      </c>
      <c r="N179" s="42">
        <f t="shared" si="8"/>
        <v>0</v>
      </c>
      <c r="O179" s="177">
        <f t="shared" si="8"/>
        <v>0</v>
      </c>
    </row>
    <row r="180" spans="1:15" x14ac:dyDescent="0.3">
      <c r="A180" s="105" t="s">
        <v>729</v>
      </c>
      <c r="B180" s="106">
        <v>0</v>
      </c>
      <c r="C180" s="28">
        <v>0</v>
      </c>
      <c r="D180" s="28">
        <v>0</v>
      </c>
      <c r="E180" s="28">
        <v>0</v>
      </c>
      <c r="F180" s="42">
        <f t="shared" si="7"/>
        <v>0</v>
      </c>
      <c r="G180" s="177">
        <f t="shared" si="7"/>
        <v>0</v>
      </c>
      <c r="I180" s="105" t="s">
        <v>729</v>
      </c>
      <c r="J180" s="106">
        <v>0</v>
      </c>
      <c r="K180" s="28">
        <v>0</v>
      </c>
      <c r="L180" s="28">
        <v>0</v>
      </c>
      <c r="M180" s="28">
        <v>0</v>
      </c>
      <c r="N180" s="42">
        <f t="shared" si="8"/>
        <v>0</v>
      </c>
      <c r="O180" s="177">
        <f t="shared" si="8"/>
        <v>0</v>
      </c>
    </row>
    <row r="181" spans="1:15" x14ac:dyDescent="0.3">
      <c r="A181" s="105" t="s">
        <v>1147</v>
      </c>
      <c r="B181" s="106">
        <v>0</v>
      </c>
      <c r="C181" s="28">
        <v>0</v>
      </c>
      <c r="D181" s="28">
        <v>0</v>
      </c>
      <c r="E181" s="28">
        <v>0</v>
      </c>
      <c r="F181" s="42">
        <f t="shared" si="7"/>
        <v>0</v>
      </c>
      <c r="G181" s="177">
        <f t="shared" si="7"/>
        <v>0</v>
      </c>
      <c r="I181" s="105" t="s">
        <v>1147</v>
      </c>
      <c r="J181" s="106">
        <v>0</v>
      </c>
      <c r="K181" s="28">
        <v>0</v>
      </c>
      <c r="L181" s="28">
        <v>0</v>
      </c>
      <c r="M181" s="28">
        <v>0</v>
      </c>
      <c r="N181" s="42">
        <f t="shared" si="8"/>
        <v>0</v>
      </c>
      <c r="O181" s="177">
        <f t="shared" si="8"/>
        <v>0</v>
      </c>
    </row>
    <row r="182" spans="1:15" x14ac:dyDescent="0.3">
      <c r="A182" s="105" t="s">
        <v>730</v>
      </c>
      <c r="B182" s="106">
        <v>0</v>
      </c>
      <c r="C182" s="28">
        <v>0</v>
      </c>
      <c r="D182" s="28">
        <v>0</v>
      </c>
      <c r="E182" s="28">
        <v>0</v>
      </c>
      <c r="F182" s="42">
        <f t="shared" si="7"/>
        <v>0</v>
      </c>
      <c r="G182" s="177">
        <f t="shared" si="7"/>
        <v>0</v>
      </c>
      <c r="I182" s="105" t="s">
        <v>730</v>
      </c>
      <c r="J182" s="106">
        <v>0</v>
      </c>
      <c r="K182" s="28">
        <v>0</v>
      </c>
      <c r="L182" s="28">
        <v>0</v>
      </c>
      <c r="M182" s="28">
        <v>0</v>
      </c>
      <c r="N182" s="42">
        <f t="shared" si="8"/>
        <v>0</v>
      </c>
      <c r="O182" s="177">
        <f t="shared" si="8"/>
        <v>0</v>
      </c>
    </row>
    <row r="183" spans="1:15" x14ac:dyDescent="0.3">
      <c r="A183" s="105" t="s">
        <v>731</v>
      </c>
      <c r="B183" s="106">
        <v>0</v>
      </c>
      <c r="C183" s="28">
        <v>0</v>
      </c>
      <c r="D183" s="28">
        <v>0</v>
      </c>
      <c r="E183" s="28">
        <v>0</v>
      </c>
      <c r="F183" s="42">
        <f t="shared" si="7"/>
        <v>0</v>
      </c>
      <c r="G183" s="177">
        <f t="shared" si="7"/>
        <v>0</v>
      </c>
      <c r="I183" s="105" t="s">
        <v>731</v>
      </c>
      <c r="J183" s="106">
        <v>0</v>
      </c>
      <c r="K183" s="28">
        <v>0</v>
      </c>
      <c r="L183" s="28">
        <v>0</v>
      </c>
      <c r="M183" s="28">
        <v>0</v>
      </c>
      <c r="N183" s="42">
        <f t="shared" si="8"/>
        <v>0</v>
      </c>
      <c r="O183" s="177">
        <f t="shared" si="8"/>
        <v>0</v>
      </c>
    </row>
    <row r="184" spans="1:15" x14ac:dyDescent="0.3">
      <c r="A184" s="105" t="s">
        <v>732</v>
      </c>
      <c r="B184" s="106">
        <v>0</v>
      </c>
      <c r="C184" s="28">
        <v>0</v>
      </c>
      <c r="D184" s="28">
        <v>0</v>
      </c>
      <c r="E184" s="28">
        <v>0</v>
      </c>
      <c r="F184" s="42">
        <f t="shared" si="7"/>
        <v>0</v>
      </c>
      <c r="G184" s="177">
        <f t="shared" si="7"/>
        <v>0</v>
      </c>
      <c r="I184" s="105" t="s">
        <v>732</v>
      </c>
      <c r="J184" s="106">
        <v>0</v>
      </c>
      <c r="K184" s="28">
        <v>0</v>
      </c>
      <c r="L184" s="28">
        <v>0</v>
      </c>
      <c r="M184" s="28">
        <v>0</v>
      </c>
      <c r="N184" s="42">
        <f t="shared" si="8"/>
        <v>0</v>
      </c>
      <c r="O184" s="177">
        <f t="shared" si="8"/>
        <v>0</v>
      </c>
    </row>
    <row r="185" spans="1:15" x14ac:dyDescent="0.3">
      <c r="A185" s="105" t="s">
        <v>1148</v>
      </c>
      <c r="B185" s="106">
        <v>0</v>
      </c>
      <c r="C185" s="28">
        <v>0</v>
      </c>
      <c r="D185" s="28">
        <v>0</v>
      </c>
      <c r="E185" s="28">
        <v>0</v>
      </c>
      <c r="F185" s="42">
        <f t="shared" si="7"/>
        <v>0</v>
      </c>
      <c r="G185" s="177">
        <f t="shared" si="7"/>
        <v>0</v>
      </c>
      <c r="I185" s="105" t="s">
        <v>1148</v>
      </c>
      <c r="J185" s="106">
        <v>0</v>
      </c>
      <c r="K185" s="28">
        <v>0</v>
      </c>
      <c r="L185" s="28">
        <v>0</v>
      </c>
      <c r="M185" s="28">
        <v>0</v>
      </c>
      <c r="N185" s="42">
        <f t="shared" si="8"/>
        <v>0</v>
      </c>
      <c r="O185" s="177">
        <f t="shared" si="8"/>
        <v>0</v>
      </c>
    </row>
    <row r="186" spans="1:15" x14ac:dyDescent="0.3">
      <c r="A186" s="105" t="s">
        <v>1149</v>
      </c>
      <c r="B186" s="106">
        <v>0</v>
      </c>
      <c r="C186" s="28">
        <v>0</v>
      </c>
      <c r="D186" s="28">
        <v>0</v>
      </c>
      <c r="E186" s="28">
        <v>0</v>
      </c>
      <c r="F186" s="42">
        <f t="shared" si="7"/>
        <v>0</v>
      </c>
      <c r="G186" s="177">
        <f t="shared" si="7"/>
        <v>0</v>
      </c>
      <c r="I186" s="105" t="s">
        <v>1149</v>
      </c>
      <c r="J186" s="106">
        <v>0</v>
      </c>
      <c r="K186" s="28">
        <v>0</v>
      </c>
      <c r="L186" s="28">
        <v>0</v>
      </c>
      <c r="M186" s="28">
        <v>0</v>
      </c>
      <c r="N186" s="42">
        <f t="shared" si="8"/>
        <v>0</v>
      </c>
      <c r="O186" s="177">
        <f t="shared" si="8"/>
        <v>0</v>
      </c>
    </row>
    <row r="187" spans="1:15" x14ac:dyDescent="0.3">
      <c r="A187" s="105" t="s">
        <v>733</v>
      </c>
      <c r="B187" s="106">
        <v>0</v>
      </c>
      <c r="C187" s="28">
        <v>0</v>
      </c>
      <c r="D187" s="28">
        <v>0</v>
      </c>
      <c r="E187" s="28">
        <v>0</v>
      </c>
      <c r="F187" s="42">
        <f t="shared" si="7"/>
        <v>0</v>
      </c>
      <c r="G187" s="177">
        <f t="shared" si="7"/>
        <v>0</v>
      </c>
      <c r="I187" s="105" t="s">
        <v>733</v>
      </c>
      <c r="J187" s="106">
        <v>0</v>
      </c>
      <c r="K187" s="28">
        <v>0</v>
      </c>
      <c r="L187" s="28">
        <v>0</v>
      </c>
      <c r="M187" s="28">
        <v>0</v>
      </c>
      <c r="N187" s="42">
        <f t="shared" si="8"/>
        <v>0</v>
      </c>
      <c r="O187" s="177">
        <f t="shared" si="8"/>
        <v>0</v>
      </c>
    </row>
    <row r="188" spans="1:15" x14ac:dyDescent="0.3">
      <c r="A188" s="105" t="s">
        <v>734</v>
      </c>
      <c r="B188" s="106">
        <v>0</v>
      </c>
      <c r="C188" s="28">
        <v>0</v>
      </c>
      <c r="D188" s="28">
        <v>0</v>
      </c>
      <c r="E188" s="28">
        <v>0</v>
      </c>
      <c r="F188" s="42">
        <f t="shared" si="7"/>
        <v>0</v>
      </c>
      <c r="G188" s="177">
        <f t="shared" si="7"/>
        <v>0</v>
      </c>
      <c r="I188" s="105" t="s">
        <v>734</v>
      </c>
      <c r="J188" s="106">
        <v>0</v>
      </c>
      <c r="K188" s="28">
        <v>0</v>
      </c>
      <c r="L188" s="28">
        <v>0</v>
      </c>
      <c r="M188" s="28">
        <v>0</v>
      </c>
      <c r="N188" s="42">
        <f t="shared" si="8"/>
        <v>0</v>
      </c>
      <c r="O188" s="177">
        <f t="shared" si="8"/>
        <v>0</v>
      </c>
    </row>
    <row r="189" spans="1:15" x14ac:dyDescent="0.3">
      <c r="A189" s="105" t="s">
        <v>1150</v>
      </c>
      <c r="B189" s="106">
        <v>0</v>
      </c>
      <c r="C189" s="28">
        <v>0</v>
      </c>
      <c r="D189" s="28">
        <v>0</v>
      </c>
      <c r="E189" s="28">
        <v>0</v>
      </c>
      <c r="F189" s="42">
        <f t="shared" si="7"/>
        <v>0</v>
      </c>
      <c r="G189" s="177">
        <f t="shared" si="7"/>
        <v>0</v>
      </c>
      <c r="I189" s="105" t="s">
        <v>1150</v>
      </c>
      <c r="J189" s="106">
        <v>0</v>
      </c>
      <c r="K189" s="28">
        <v>0</v>
      </c>
      <c r="L189" s="28">
        <v>0</v>
      </c>
      <c r="M189" s="28">
        <v>0</v>
      </c>
      <c r="N189" s="42">
        <f t="shared" si="8"/>
        <v>0</v>
      </c>
      <c r="O189" s="177">
        <f t="shared" si="8"/>
        <v>0</v>
      </c>
    </row>
    <row r="190" spans="1:15" x14ac:dyDescent="0.3">
      <c r="A190" s="105" t="s">
        <v>1151</v>
      </c>
      <c r="B190" s="106">
        <v>0</v>
      </c>
      <c r="C190" s="28">
        <v>0</v>
      </c>
      <c r="D190" s="28">
        <v>0</v>
      </c>
      <c r="E190" s="28">
        <v>0</v>
      </c>
      <c r="F190" s="42">
        <f t="shared" si="7"/>
        <v>0</v>
      </c>
      <c r="G190" s="177">
        <f t="shared" si="7"/>
        <v>0</v>
      </c>
      <c r="I190" s="105" t="s">
        <v>1151</v>
      </c>
      <c r="J190" s="106">
        <v>0</v>
      </c>
      <c r="K190" s="28">
        <v>0</v>
      </c>
      <c r="L190" s="28">
        <v>0</v>
      </c>
      <c r="M190" s="28">
        <v>0</v>
      </c>
      <c r="N190" s="42">
        <f t="shared" si="8"/>
        <v>0</v>
      </c>
      <c r="O190" s="177">
        <f t="shared" si="8"/>
        <v>0</v>
      </c>
    </row>
    <row r="191" spans="1:15" x14ac:dyDescent="0.3">
      <c r="A191" s="105" t="s">
        <v>735</v>
      </c>
      <c r="B191" s="106">
        <v>0</v>
      </c>
      <c r="C191" s="28">
        <v>0</v>
      </c>
      <c r="D191" s="28">
        <v>0</v>
      </c>
      <c r="E191" s="28">
        <v>0</v>
      </c>
      <c r="F191" s="42">
        <f t="shared" si="7"/>
        <v>0</v>
      </c>
      <c r="G191" s="177">
        <f t="shared" si="7"/>
        <v>0</v>
      </c>
      <c r="I191" s="105" t="s">
        <v>735</v>
      </c>
      <c r="J191" s="106">
        <v>0</v>
      </c>
      <c r="K191" s="28">
        <v>0</v>
      </c>
      <c r="L191" s="28">
        <v>0</v>
      </c>
      <c r="M191" s="28">
        <v>0</v>
      </c>
      <c r="N191" s="42">
        <f t="shared" si="8"/>
        <v>0</v>
      </c>
      <c r="O191" s="177">
        <f t="shared" si="8"/>
        <v>0</v>
      </c>
    </row>
    <row r="192" spans="1:15" x14ac:dyDescent="0.3">
      <c r="A192" s="105" t="s">
        <v>736</v>
      </c>
      <c r="B192" s="106">
        <v>0</v>
      </c>
      <c r="C192" s="28">
        <v>0</v>
      </c>
      <c r="D192" s="28">
        <v>0</v>
      </c>
      <c r="E192" s="28">
        <v>0</v>
      </c>
      <c r="F192" s="42">
        <f t="shared" si="7"/>
        <v>0</v>
      </c>
      <c r="G192" s="177">
        <f t="shared" si="7"/>
        <v>0</v>
      </c>
      <c r="I192" s="105" t="s">
        <v>736</v>
      </c>
      <c r="J192" s="106">
        <v>0</v>
      </c>
      <c r="K192" s="28">
        <v>0</v>
      </c>
      <c r="L192" s="28">
        <v>0</v>
      </c>
      <c r="M192" s="28">
        <v>0</v>
      </c>
      <c r="N192" s="42">
        <f t="shared" si="8"/>
        <v>0</v>
      </c>
      <c r="O192" s="177">
        <f t="shared" si="8"/>
        <v>0</v>
      </c>
    </row>
    <row r="193" spans="1:15" x14ac:dyDescent="0.3">
      <c r="A193" s="105" t="s">
        <v>1152</v>
      </c>
      <c r="B193" s="106">
        <v>0</v>
      </c>
      <c r="C193" s="28">
        <v>0</v>
      </c>
      <c r="D193" s="28">
        <v>0</v>
      </c>
      <c r="E193" s="28">
        <v>0</v>
      </c>
      <c r="F193" s="42">
        <f t="shared" si="7"/>
        <v>0</v>
      </c>
      <c r="G193" s="177">
        <f t="shared" si="7"/>
        <v>0</v>
      </c>
      <c r="I193" s="105" t="s">
        <v>1152</v>
      </c>
      <c r="J193" s="106">
        <v>0</v>
      </c>
      <c r="K193" s="28">
        <v>0</v>
      </c>
      <c r="L193" s="28">
        <v>0</v>
      </c>
      <c r="M193" s="28">
        <v>0</v>
      </c>
      <c r="N193" s="42">
        <f t="shared" si="8"/>
        <v>0</v>
      </c>
      <c r="O193" s="177">
        <f t="shared" si="8"/>
        <v>0</v>
      </c>
    </row>
    <row r="194" spans="1:15" x14ac:dyDescent="0.3">
      <c r="A194" s="105" t="s">
        <v>1153</v>
      </c>
      <c r="B194" s="106">
        <v>0</v>
      </c>
      <c r="C194" s="28">
        <v>0</v>
      </c>
      <c r="D194" s="28">
        <v>0</v>
      </c>
      <c r="E194" s="28">
        <v>0</v>
      </c>
      <c r="F194" s="42">
        <f t="shared" si="7"/>
        <v>0</v>
      </c>
      <c r="G194" s="177">
        <f t="shared" si="7"/>
        <v>0</v>
      </c>
      <c r="I194" s="105" t="s">
        <v>1153</v>
      </c>
      <c r="J194" s="106">
        <v>0</v>
      </c>
      <c r="K194" s="28">
        <v>0</v>
      </c>
      <c r="L194" s="28">
        <v>0</v>
      </c>
      <c r="M194" s="28">
        <v>0</v>
      </c>
      <c r="N194" s="42">
        <f t="shared" si="8"/>
        <v>0</v>
      </c>
      <c r="O194" s="177">
        <f t="shared" si="8"/>
        <v>0</v>
      </c>
    </row>
    <row r="195" spans="1:15" x14ac:dyDescent="0.3">
      <c r="A195" s="105" t="s">
        <v>1154</v>
      </c>
      <c r="B195" s="106">
        <v>0</v>
      </c>
      <c r="C195" s="28">
        <v>0</v>
      </c>
      <c r="D195" s="28">
        <v>0</v>
      </c>
      <c r="E195" s="28">
        <v>0</v>
      </c>
      <c r="F195" s="42">
        <f t="shared" si="7"/>
        <v>0</v>
      </c>
      <c r="G195" s="177">
        <f t="shared" si="7"/>
        <v>0</v>
      </c>
      <c r="I195" s="105" t="s">
        <v>1154</v>
      </c>
      <c r="J195" s="106">
        <v>0</v>
      </c>
      <c r="K195" s="28">
        <v>0</v>
      </c>
      <c r="L195" s="28">
        <v>0</v>
      </c>
      <c r="M195" s="28">
        <v>0</v>
      </c>
      <c r="N195" s="42">
        <f t="shared" si="8"/>
        <v>0</v>
      </c>
      <c r="O195" s="177">
        <f t="shared" si="8"/>
        <v>0</v>
      </c>
    </row>
    <row r="196" spans="1:15" x14ac:dyDescent="0.3">
      <c r="A196" s="105" t="s">
        <v>1155</v>
      </c>
      <c r="B196" s="106">
        <v>0</v>
      </c>
      <c r="C196" s="28">
        <v>0</v>
      </c>
      <c r="D196" s="28">
        <v>0</v>
      </c>
      <c r="E196" s="28">
        <v>0</v>
      </c>
      <c r="F196" s="42">
        <f t="shared" si="7"/>
        <v>0</v>
      </c>
      <c r="G196" s="177">
        <f t="shared" si="7"/>
        <v>0</v>
      </c>
      <c r="I196" s="105" t="s">
        <v>1155</v>
      </c>
      <c r="J196" s="106">
        <v>0</v>
      </c>
      <c r="K196" s="28">
        <v>0</v>
      </c>
      <c r="L196" s="28">
        <v>0</v>
      </c>
      <c r="M196" s="28">
        <v>0</v>
      </c>
      <c r="N196" s="42">
        <f t="shared" si="8"/>
        <v>0</v>
      </c>
      <c r="O196" s="177">
        <f t="shared" si="8"/>
        <v>0</v>
      </c>
    </row>
    <row r="197" spans="1:15" x14ac:dyDescent="0.3">
      <c r="A197" s="105" t="s">
        <v>737</v>
      </c>
      <c r="B197" s="106">
        <v>0</v>
      </c>
      <c r="C197" s="28">
        <v>0</v>
      </c>
      <c r="D197" s="28">
        <v>0</v>
      </c>
      <c r="E197" s="28">
        <v>0</v>
      </c>
      <c r="F197" s="42">
        <f t="shared" si="7"/>
        <v>0</v>
      </c>
      <c r="G197" s="177">
        <f t="shared" si="7"/>
        <v>0</v>
      </c>
      <c r="I197" s="105" t="s">
        <v>737</v>
      </c>
      <c r="J197" s="106">
        <v>0</v>
      </c>
      <c r="K197" s="28">
        <v>0</v>
      </c>
      <c r="L197" s="28">
        <v>0</v>
      </c>
      <c r="M197" s="28">
        <v>0</v>
      </c>
      <c r="N197" s="42">
        <f t="shared" si="8"/>
        <v>0</v>
      </c>
      <c r="O197" s="177">
        <f t="shared" si="8"/>
        <v>0</v>
      </c>
    </row>
    <row r="198" spans="1:15" x14ac:dyDescent="0.3">
      <c r="A198" s="105" t="s">
        <v>738</v>
      </c>
      <c r="B198" s="106">
        <v>0</v>
      </c>
      <c r="C198" s="28">
        <v>0</v>
      </c>
      <c r="D198" s="28">
        <v>0</v>
      </c>
      <c r="E198" s="28">
        <v>0</v>
      </c>
      <c r="F198" s="42">
        <f t="shared" si="7"/>
        <v>0</v>
      </c>
      <c r="G198" s="177">
        <f t="shared" si="7"/>
        <v>0</v>
      </c>
      <c r="I198" s="105" t="s">
        <v>738</v>
      </c>
      <c r="J198" s="106">
        <v>0</v>
      </c>
      <c r="K198" s="28">
        <v>0</v>
      </c>
      <c r="L198" s="28">
        <v>0</v>
      </c>
      <c r="M198" s="28">
        <v>0</v>
      </c>
      <c r="N198" s="42">
        <f t="shared" si="8"/>
        <v>0</v>
      </c>
      <c r="O198" s="177">
        <f t="shared" si="8"/>
        <v>0</v>
      </c>
    </row>
    <row r="199" spans="1:15" x14ac:dyDescent="0.3">
      <c r="A199" s="105" t="s">
        <v>782</v>
      </c>
      <c r="B199" s="106">
        <v>0</v>
      </c>
      <c r="C199" s="28">
        <v>0</v>
      </c>
      <c r="D199" s="28">
        <v>0</v>
      </c>
      <c r="E199" s="28">
        <v>0</v>
      </c>
      <c r="F199" s="42">
        <f t="shared" si="7"/>
        <v>0</v>
      </c>
      <c r="G199" s="177">
        <f t="shared" si="7"/>
        <v>0</v>
      </c>
      <c r="I199" s="105" t="s">
        <v>782</v>
      </c>
      <c r="J199" s="106">
        <v>0</v>
      </c>
      <c r="K199" s="28">
        <v>0</v>
      </c>
      <c r="L199" s="28">
        <v>0</v>
      </c>
      <c r="M199" s="28">
        <v>0</v>
      </c>
      <c r="N199" s="42">
        <f t="shared" si="8"/>
        <v>0</v>
      </c>
      <c r="O199" s="177">
        <f t="shared" si="8"/>
        <v>0</v>
      </c>
    </row>
    <row r="200" spans="1:15" x14ac:dyDescent="0.3">
      <c r="A200" s="105" t="s">
        <v>739</v>
      </c>
      <c r="B200" s="106">
        <v>0</v>
      </c>
      <c r="C200" s="28">
        <v>0</v>
      </c>
      <c r="D200" s="28">
        <v>0</v>
      </c>
      <c r="E200" s="28">
        <v>0</v>
      </c>
      <c r="F200" s="42">
        <f t="shared" si="7"/>
        <v>0</v>
      </c>
      <c r="G200" s="177">
        <f t="shared" si="7"/>
        <v>0</v>
      </c>
      <c r="I200" s="105" t="s">
        <v>739</v>
      </c>
      <c r="J200" s="106">
        <v>0</v>
      </c>
      <c r="K200" s="28">
        <v>0</v>
      </c>
      <c r="L200" s="28">
        <v>0</v>
      </c>
      <c r="M200" s="28">
        <v>0</v>
      </c>
      <c r="N200" s="42">
        <f t="shared" si="8"/>
        <v>0</v>
      </c>
      <c r="O200" s="177">
        <f t="shared" si="8"/>
        <v>0</v>
      </c>
    </row>
    <row r="201" spans="1:15" x14ac:dyDescent="0.3">
      <c r="A201" s="105" t="s">
        <v>740</v>
      </c>
      <c r="B201" s="106">
        <v>0</v>
      </c>
      <c r="C201" s="28">
        <v>0</v>
      </c>
      <c r="D201" s="28">
        <v>0</v>
      </c>
      <c r="E201" s="28">
        <v>0</v>
      </c>
      <c r="F201" s="42">
        <f t="shared" si="7"/>
        <v>0</v>
      </c>
      <c r="G201" s="177">
        <f t="shared" si="7"/>
        <v>0</v>
      </c>
      <c r="I201" s="105" t="s">
        <v>740</v>
      </c>
      <c r="J201" s="106">
        <v>0</v>
      </c>
      <c r="K201" s="28">
        <v>0</v>
      </c>
      <c r="L201" s="28">
        <v>0</v>
      </c>
      <c r="M201" s="28">
        <v>0</v>
      </c>
      <c r="N201" s="42">
        <f t="shared" si="8"/>
        <v>0</v>
      </c>
      <c r="O201" s="177">
        <f t="shared" si="8"/>
        <v>0</v>
      </c>
    </row>
    <row r="202" spans="1:15" x14ac:dyDescent="0.3">
      <c r="A202" s="105" t="s">
        <v>1156</v>
      </c>
      <c r="B202" s="106">
        <v>0</v>
      </c>
      <c r="C202" s="28">
        <v>0</v>
      </c>
      <c r="D202" s="28">
        <v>0</v>
      </c>
      <c r="E202" s="28">
        <v>0</v>
      </c>
      <c r="F202" s="42">
        <f t="shared" si="7"/>
        <v>0</v>
      </c>
      <c r="G202" s="177">
        <f t="shared" si="7"/>
        <v>0</v>
      </c>
      <c r="I202" s="105" t="s">
        <v>1156</v>
      </c>
      <c r="J202" s="106">
        <v>0</v>
      </c>
      <c r="K202" s="28">
        <v>0</v>
      </c>
      <c r="L202" s="28">
        <v>0</v>
      </c>
      <c r="M202" s="28">
        <v>0</v>
      </c>
      <c r="N202" s="42">
        <f t="shared" si="8"/>
        <v>0</v>
      </c>
      <c r="O202" s="177">
        <f t="shared" si="8"/>
        <v>0</v>
      </c>
    </row>
    <row r="203" spans="1:15" x14ac:dyDescent="0.3">
      <c r="A203" s="105" t="s">
        <v>923</v>
      </c>
      <c r="B203" s="106">
        <v>0</v>
      </c>
      <c r="C203" s="28">
        <v>0</v>
      </c>
      <c r="D203" s="28">
        <v>0</v>
      </c>
      <c r="E203" s="28">
        <v>0</v>
      </c>
      <c r="F203" s="42">
        <f t="shared" si="7"/>
        <v>0</v>
      </c>
      <c r="G203" s="177">
        <f t="shared" si="7"/>
        <v>0</v>
      </c>
      <c r="I203" s="105" t="s">
        <v>923</v>
      </c>
      <c r="J203" s="106">
        <v>0</v>
      </c>
      <c r="K203" s="28">
        <v>0</v>
      </c>
      <c r="L203" s="28">
        <v>0</v>
      </c>
      <c r="M203" s="28">
        <v>0</v>
      </c>
      <c r="N203" s="42">
        <f t="shared" si="8"/>
        <v>0</v>
      </c>
      <c r="O203" s="177">
        <f t="shared" si="8"/>
        <v>0</v>
      </c>
    </row>
    <row r="204" spans="1:15" x14ac:dyDescent="0.3">
      <c r="A204" s="105" t="s">
        <v>1157</v>
      </c>
      <c r="B204" s="106">
        <v>0</v>
      </c>
      <c r="C204" s="28">
        <v>0</v>
      </c>
      <c r="D204" s="28">
        <v>0</v>
      </c>
      <c r="E204" s="28">
        <v>0</v>
      </c>
      <c r="F204" s="42">
        <f t="shared" si="7"/>
        <v>0</v>
      </c>
      <c r="G204" s="177">
        <f t="shared" si="7"/>
        <v>0</v>
      </c>
      <c r="I204" s="105" t="s">
        <v>1157</v>
      </c>
      <c r="J204" s="106">
        <v>0</v>
      </c>
      <c r="K204" s="28">
        <v>0</v>
      </c>
      <c r="L204" s="28">
        <v>0</v>
      </c>
      <c r="M204" s="28">
        <v>0</v>
      </c>
      <c r="N204" s="42">
        <f t="shared" si="8"/>
        <v>0</v>
      </c>
      <c r="O204" s="177">
        <f t="shared" si="8"/>
        <v>0</v>
      </c>
    </row>
    <row r="205" spans="1:15" x14ac:dyDescent="0.3">
      <c r="A205" s="54" t="s">
        <v>1158</v>
      </c>
      <c r="B205" s="72">
        <v>0</v>
      </c>
      <c r="C205" s="29">
        <v>0</v>
      </c>
      <c r="D205" s="29">
        <v>0</v>
      </c>
      <c r="E205" s="29">
        <v>0</v>
      </c>
      <c r="F205" s="42">
        <f t="shared" ref="F205:F235" si="9">B205-D205</f>
        <v>0</v>
      </c>
      <c r="G205" s="177">
        <f t="shared" ref="G205:G235" si="10">C205-E205</f>
        <v>0</v>
      </c>
      <c r="I205" s="54" t="s">
        <v>1158</v>
      </c>
      <c r="J205" s="72">
        <v>0</v>
      </c>
      <c r="K205" s="29">
        <v>0</v>
      </c>
      <c r="L205" s="29">
        <v>0</v>
      </c>
      <c r="M205" s="29">
        <v>0</v>
      </c>
      <c r="N205" s="42">
        <f t="shared" ref="N205:N235" si="11">J205-L205</f>
        <v>0</v>
      </c>
      <c r="O205" s="177">
        <f t="shared" ref="O205:O235" si="12">K205-M205</f>
        <v>0</v>
      </c>
    </row>
    <row r="206" spans="1:15" x14ac:dyDescent="0.3">
      <c r="A206" s="54" t="s">
        <v>1159</v>
      </c>
      <c r="B206" s="72">
        <v>0</v>
      </c>
      <c r="C206" s="29">
        <v>0</v>
      </c>
      <c r="D206" s="29">
        <v>0</v>
      </c>
      <c r="E206" s="29">
        <v>0</v>
      </c>
      <c r="F206" s="42">
        <f t="shared" si="9"/>
        <v>0</v>
      </c>
      <c r="G206" s="177">
        <f t="shared" si="10"/>
        <v>0</v>
      </c>
      <c r="I206" s="54" t="s">
        <v>1159</v>
      </c>
      <c r="J206" s="72">
        <v>0</v>
      </c>
      <c r="K206" s="29">
        <v>0</v>
      </c>
      <c r="L206" s="29">
        <v>0</v>
      </c>
      <c r="M206" s="29">
        <v>0</v>
      </c>
      <c r="N206" s="42">
        <f t="shared" si="11"/>
        <v>0</v>
      </c>
      <c r="O206" s="177">
        <f t="shared" si="12"/>
        <v>0</v>
      </c>
    </row>
    <row r="207" spans="1:15" x14ac:dyDescent="0.3">
      <c r="A207" s="54" t="s">
        <v>741</v>
      </c>
      <c r="B207" s="72">
        <v>0</v>
      </c>
      <c r="C207" s="29">
        <v>0</v>
      </c>
      <c r="D207" s="29">
        <v>0</v>
      </c>
      <c r="E207" s="29">
        <v>0</v>
      </c>
      <c r="F207" s="42">
        <f t="shared" si="9"/>
        <v>0</v>
      </c>
      <c r="G207" s="177">
        <f t="shared" si="10"/>
        <v>0</v>
      </c>
      <c r="I207" s="54" t="s">
        <v>741</v>
      </c>
      <c r="J207" s="72">
        <v>0</v>
      </c>
      <c r="K207" s="29">
        <v>0</v>
      </c>
      <c r="L207" s="29">
        <v>0</v>
      </c>
      <c r="M207" s="29">
        <v>0</v>
      </c>
      <c r="N207" s="42">
        <f t="shared" si="11"/>
        <v>0</v>
      </c>
      <c r="O207" s="177">
        <f t="shared" si="12"/>
        <v>0</v>
      </c>
    </row>
    <row r="208" spans="1:15" x14ac:dyDescent="0.3">
      <c r="A208" s="54" t="s">
        <v>924</v>
      </c>
      <c r="B208" s="72">
        <v>0</v>
      </c>
      <c r="C208" s="29">
        <v>0</v>
      </c>
      <c r="D208" s="29">
        <v>0</v>
      </c>
      <c r="E208" s="29">
        <v>0</v>
      </c>
      <c r="F208" s="42">
        <f t="shared" si="9"/>
        <v>0</v>
      </c>
      <c r="G208" s="177">
        <f t="shared" si="10"/>
        <v>0</v>
      </c>
      <c r="I208" s="54" t="s">
        <v>924</v>
      </c>
      <c r="J208" s="72">
        <v>0</v>
      </c>
      <c r="K208" s="29">
        <v>0</v>
      </c>
      <c r="L208" s="29">
        <v>0</v>
      </c>
      <c r="M208" s="29">
        <v>0</v>
      </c>
      <c r="N208" s="42">
        <f t="shared" si="11"/>
        <v>0</v>
      </c>
      <c r="O208" s="177">
        <f t="shared" si="12"/>
        <v>0</v>
      </c>
    </row>
    <row r="209" spans="1:15" x14ac:dyDescent="0.3">
      <c r="A209" s="54" t="s">
        <v>1160</v>
      </c>
      <c r="B209" s="72">
        <v>0</v>
      </c>
      <c r="C209" s="29">
        <v>0</v>
      </c>
      <c r="D209" s="29">
        <v>0</v>
      </c>
      <c r="E209" s="29">
        <v>0</v>
      </c>
      <c r="F209" s="42">
        <f t="shared" si="9"/>
        <v>0</v>
      </c>
      <c r="G209" s="177">
        <f t="shared" si="10"/>
        <v>0</v>
      </c>
      <c r="I209" s="54" t="s">
        <v>1160</v>
      </c>
      <c r="J209" s="72">
        <v>0</v>
      </c>
      <c r="K209" s="29">
        <v>0</v>
      </c>
      <c r="L209" s="29">
        <v>0</v>
      </c>
      <c r="M209" s="29">
        <v>0</v>
      </c>
      <c r="N209" s="42">
        <f t="shared" si="11"/>
        <v>0</v>
      </c>
      <c r="O209" s="177">
        <f t="shared" si="12"/>
        <v>0</v>
      </c>
    </row>
    <row r="210" spans="1:15" x14ac:dyDescent="0.3">
      <c r="A210" s="54" t="s">
        <v>742</v>
      </c>
      <c r="B210" s="72">
        <v>0</v>
      </c>
      <c r="C210" s="29">
        <v>0</v>
      </c>
      <c r="D210" s="29">
        <v>0</v>
      </c>
      <c r="E210" s="29">
        <v>0</v>
      </c>
      <c r="F210" s="42">
        <f t="shared" si="9"/>
        <v>0</v>
      </c>
      <c r="G210" s="177">
        <f t="shared" si="10"/>
        <v>0</v>
      </c>
      <c r="I210" s="54" t="s">
        <v>742</v>
      </c>
      <c r="J210" s="72">
        <v>0</v>
      </c>
      <c r="K210" s="29">
        <v>0</v>
      </c>
      <c r="L210" s="29">
        <v>0</v>
      </c>
      <c r="M210" s="29">
        <v>0</v>
      </c>
      <c r="N210" s="42">
        <f t="shared" si="11"/>
        <v>0</v>
      </c>
      <c r="O210" s="177">
        <f t="shared" si="12"/>
        <v>0</v>
      </c>
    </row>
    <row r="211" spans="1:15" x14ac:dyDescent="0.3">
      <c r="A211" s="54" t="s">
        <v>1161</v>
      </c>
      <c r="B211" s="72">
        <v>0</v>
      </c>
      <c r="C211" s="29">
        <v>0</v>
      </c>
      <c r="D211" s="29">
        <v>0</v>
      </c>
      <c r="E211" s="29">
        <v>0</v>
      </c>
      <c r="F211" s="42">
        <f t="shared" si="9"/>
        <v>0</v>
      </c>
      <c r="G211" s="177">
        <f t="shared" si="10"/>
        <v>0</v>
      </c>
      <c r="I211" s="54" t="s">
        <v>1161</v>
      </c>
      <c r="J211" s="72">
        <v>0</v>
      </c>
      <c r="K211" s="29">
        <v>0</v>
      </c>
      <c r="L211" s="29">
        <v>0</v>
      </c>
      <c r="M211" s="29">
        <v>0</v>
      </c>
      <c r="N211" s="42">
        <f t="shared" si="11"/>
        <v>0</v>
      </c>
      <c r="O211" s="177">
        <f t="shared" si="12"/>
        <v>0</v>
      </c>
    </row>
    <row r="212" spans="1:15" x14ac:dyDescent="0.3">
      <c r="A212" s="54" t="s">
        <v>743</v>
      </c>
      <c r="B212" s="72">
        <v>0</v>
      </c>
      <c r="C212" s="29">
        <v>0</v>
      </c>
      <c r="D212" s="29">
        <v>0</v>
      </c>
      <c r="E212" s="29">
        <v>0</v>
      </c>
      <c r="F212" s="42">
        <f t="shared" si="9"/>
        <v>0</v>
      </c>
      <c r="G212" s="177">
        <f t="shared" si="10"/>
        <v>0</v>
      </c>
      <c r="I212" s="54" t="s">
        <v>743</v>
      </c>
      <c r="J212" s="72">
        <v>0</v>
      </c>
      <c r="K212" s="29">
        <v>0</v>
      </c>
      <c r="L212" s="29">
        <v>0</v>
      </c>
      <c r="M212" s="29">
        <v>0</v>
      </c>
      <c r="N212" s="42">
        <f t="shared" si="11"/>
        <v>0</v>
      </c>
      <c r="O212" s="177">
        <f t="shared" si="12"/>
        <v>0</v>
      </c>
    </row>
    <row r="213" spans="1:15" x14ac:dyDescent="0.3">
      <c r="A213" s="54" t="s">
        <v>1162</v>
      </c>
      <c r="B213" s="72">
        <v>0</v>
      </c>
      <c r="C213" s="29">
        <v>0</v>
      </c>
      <c r="D213" s="29">
        <v>0</v>
      </c>
      <c r="E213" s="29">
        <v>0</v>
      </c>
      <c r="F213" s="42">
        <f t="shared" si="9"/>
        <v>0</v>
      </c>
      <c r="G213" s="177">
        <f t="shared" si="10"/>
        <v>0</v>
      </c>
      <c r="I213" s="54" t="s">
        <v>1162</v>
      </c>
      <c r="J213" s="72">
        <v>0</v>
      </c>
      <c r="K213" s="29">
        <v>0</v>
      </c>
      <c r="L213" s="29">
        <v>0</v>
      </c>
      <c r="M213" s="29">
        <v>0</v>
      </c>
      <c r="N213" s="42">
        <f t="shared" si="11"/>
        <v>0</v>
      </c>
      <c r="O213" s="177">
        <f t="shared" si="12"/>
        <v>0</v>
      </c>
    </row>
    <row r="214" spans="1:15" x14ac:dyDescent="0.3">
      <c r="A214" s="54" t="s">
        <v>744</v>
      </c>
      <c r="B214" s="72">
        <v>0</v>
      </c>
      <c r="C214" s="29">
        <v>0</v>
      </c>
      <c r="D214" s="29">
        <v>0</v>
      </c>
      <c r="E214" s="29">
        <v>0</v>
      </c>
      <c r="F214" s="42">
        <f t="shared" si="9"/>
        <v>0</v>
      </c>
      <c r="G214" s="177">
        <f t="shared" si="10"/>
        <v>0</v>
      </c>
      <c r="I214" s="54" t="s">
        <v>744</v>
      </c>
      <c r="J214" s="72">
        <v>0</v>
      </c>
      <c r="K214" s="29">
        <v>0</v>
      </c>
      <c r="L214" s="29">
        <v>0</v>
      </c>
      <c r="M214" s="29">
        <v>0</v>
      </c>
      <c r="N214" s="42">
        <f t="shared" si="11"/>
        <v>0</v>
      </c>
      <c r="O214" s="177">
        <f t="shared" si="12"/>
        <v>0</v>
      </c>
    </row>
    <row r="215" spans="1:15" x14ac:dyDescent="0.3">
      <c r="A215" s="54" t="s">
        <v>745</v>
      </c>
      <c r="B215" s="72">
        <v>0</v>
      </c>
      <c r="C215" s="29">
        <v>0</v>
      </c>
      <c r="D215" s="29">
        <v>0</v>
      </c>
      <c r="E215" s="29">
        <v>0</v>
      </c>
      <c r="F215" s="42">
        <f t="shared" si="9"/>
        <v>0</v>
      </c>
      <c r="G215" s="177">
        <f t="shared" si="10"/>
        <v>0</v>
      </c>
      <c r="I215" s="54" t="s">
        <v>745</v>
      </c>
      <c r="J215" s="72">
        <v>0</v>
      </c>
      <c r="K215" s="29">
        <v>0</v>
      </c>
      <c r="L215" s="29">
        <v>0</v>
      </c>
      <c r="M215" s="29">
        <v>0</v>
      </c>
      <c r="N215" s="42">
        <f t="shared" si="11"/>
        <v>0</v>
      </c>
      <c r="O215" s="177">
        <f t="shared" si="12"/>
        <v>0</v>
      </c>
    </row>
    <row r="216" spans="1:15" x14ac:dyDescent="0.3">
      <c r="A216" s="54" t="s">
        <v>1163</v>
      </c>
      <c r="B216" s="72">
        <v>0</v>
      </c>
      <c r="C216" s="29">
        <v>0</v>
      </c>
      <c r="D216" s="29">
        <v>0</v>
      </c>
      <c r="E216" s="29">
        <v>0</v>
      </c>
      <c r="F216" s="42">
        <f t="shared" si="9"/>
        <v>0</v>
      </c>
      <c r="G216" s="177">
        <f t="shared" si="10"/>
        <v>0</v>
      </c>
      <c r="I216" s="54" t="s">
        <v>1163</v>
      </c>
      <c r="J216" s="72">
        <v>0</v>
      </c>
      <c r="K216" s="29">
        <v>0</v>
      </c>
      <c r="L216" s="29">
        <v>0</v>
      </c>
      <c r="M216" s="29">
        <v>0</v>
      </c>
      <c r="N216" s="42">
        <f t="shared" si="11"/>
        <v>0</v>
      </c>
      <c r="O216" s="177">
        <f t="shared" si="12"/>
        <v>0</v>
      </c>
    </row>
    <row r="217" spans="1:15" x14ac:dyDescent="0.3">
      <c r="A217" s="54" t="s">
        <v>783</v>
      </c>
      <c r="B217" s="72">
        <v>0</v>
      </c>
      <c r="C217" s="29">
        <v>0</v>
      </c>
      <c r="D217" s="29">
        <v>0</v>
      </c>
      <c r="E217" s="29">
        <v>0</v>
      </c>
      <c r="F217" s="42">
        <f t="shared" si="9"/>
        <v>0</v>
      </c>
      <c r="G217" s="177">
        <f t="shared" si="10"/>
        <v>0</v>
      </c>
      <c r="I217" s="54" t="s">
        <v>783</v>
      </c>
      <c r="J217" s="72">
        <v>0</v>
      </c>
      <c r="K217" s="29">
        <v>0</v>
      </c>
      <c r="L217" s="29">
        <v>0</v>
      </c>
      <c r="M217" s="29">
        <v>0</v>
      </c>
      <c r="N217" s="42">
        <f t="shared" si="11"/>
        <v>0</v>
      </c>
      <c r="O217" s="177">
        <f t="shared" si="12"/>
        <v>0</v>
      </c>
    </row>
    <row r="218" spans="1:15" x14ac:dyDescent="0.3">
      <c r="A218" s="54" t="s">
        <v>1164</v>
      </c>
      <c r="B218" s="72">
        <v>0</v>
      </c>
      <c r="C218" s="29">
        <v>0</v>
      </c>
      <c r="D218" s="29">
        <v>0</v>
      </c>
      <c r="E218" s="29">
        <v>0</v>
      </c>
      <c r="F218" s="42">
        <f t="shared" si="9"/>
        <v>0</v>
      </c>
      <c r="G218" s="177">
        <f t="shared" si="10"/>
        <v>0</v>
      </c>
      <c r="I218" s="54" t="s">
        <v>1164</v>
      </c>
      <c r="J218" s="72">
        <v>0</v>
      </c>
      <c r="K218" s="29">
        <v>0</v>
      </c>
      <c r="L218" s="29">
        <v>0</v>
      </c>
      <c r="M218" s="29">
        <v>0</v>
      </c>
      <c r="N218" s="42">
        <f t="shared" si="11"/>
        <v>0</v>
      </c>
      <c r="O218" s="177">
        <f t="shared" si="12"/>
        <v>0</v>
      </c>
    </row>
    <row r="219" spans="1:15" x14ac:dyDescent="0.3">
      <c r="A219" s="54" t="s">
        <v>746</v>
      </c>
      <c r="B219" s="72">
        <v>0</v>
      </c>
      <c r="C219" s="29">
        <v>0</v>
      </c>
      <c r="D219" s="29">
        <v>0</v>
      </c>
      <c r="E219" s="29">
        <v>0</v>
      </c>
      <c r="F219" s="42">
        <f t="shared" si="9"/>
        <v>0</v>
      </c>
      <c r="G219" s="177">
        <f t="shared" si="10"/>
        <v>0</v>
      </c>
      <c r="I219" s="54" t="s">
        <v>746</v>
      </c>
      <c r="J219" s="72">
        <v>0</v>
      </c>
      <c r="K219" s="29">
        <v>0</v>
      </c>
      <c r="L219" s="29">
        <v>0</v>
      </c>
      <c r="M219" s="29">
        <v>0</v>
      </c>
      <c r="N219" s="42">
        <f t="shared" si="11"/>
        <v>0</v>
      </c>
      <c r="O219" s="177">
        <f t="shared" si="12"/>
        <v>0</v>
      </c>
    </row>
    <row r="220" spans="1:15" x14ac:dyDescent="0.3">
      <c r="A220" s="54" t="s">
        <v>747</v>
      </c>
      <c r="B220" s="72">
        <v>0</v>
      </c>
      <c r="C220" s="29">
        <v>0</v>
      </c>
      <c r="D220" s="29">
        <v>0</v>
      </c>
      <c r="E220" s="29">
        <v>0</v>
      </c>
      <c r="F220" s="42">
        <f t="shared" si="9"/>
        <v>0</v>
      </c>
      <c r="G220" s="177">
        <f t="shared" si="10"/>
        <v>0</v>
      </c>
      <c r="I220" s="54" t="s">
        <v>747</v>
      </c>
      <c r="J220" s="72">
        <v>0</v>
      </c>
      <c r="K220" s="29">
        <v>0</v>
      </c>
      <c r="L220" s="29">
        <v>0</v>
      </c>
      <c r="M220" s="29">
        <v>0</v>
      </c>
      <c r="N220" s="42">
        <f t="shared" si="11"/>
        <v>0</v>
      </c>
      <c r="O220" s="177">
        <f t="shared" si="12"/>
        <v>0</v>
      </c>
    </row>
    <row r="221" spans="1:15" x14ac:dyDescent="0.3">
      <c r="A221" s="54" t="s">
        <v>1165</v>
      </c>
      <c r="B221" s="72">
        <v>0</v>
      </c>
      <c r="C221" s="29">
        <v>0</v>
      </c>
      <c r="D221" s="29">
        <v>0</v>
      </c>
      <c r="E221" s="29">
        <v>0</v>
      </c>
      <c r="F221" s="42">
        <f t="shared" si="9"/>
        <v>0</v>
      </c>
      <c r="G221" s="177">
        <f t="shared" si="10"/>
        <v>0</v>
      </c>
      <c r="I221" s="54" t="s">
        <v>1165</v>
      </c>
      <c r="J221" s="72">
        <v>0</v>
      </c>
      <c r="K221" s="29">
        <v>0</v>
      </c>
      <c r="L221" s="29">
        <v>0</v>
      </c>
      <c r="M221" s="29">
        <v>0</v>
      </c>
      <c r="N221" s="42">
        <f t="shared" si="11"/>
        <v>0</v>
      </c>
      <c r="O221" s="177">
        <f t="shared" si="12"/>
        <v>0</v>
      </c>
    </row>
    <row r="222" spans="1:15" x14ac:dyDescent="0.3">
      <c r="A222" s="54" t="s">
        <v>748</v>
      </c>
      <c r="B222" s="72">
        <v>0</v>
      </c>
      <c r="C222" s="29">
        <v>0</v>
      </c>
      <c r="D222" s="29">
        <v>0</v>
      </c>
      <c r="E222" s="29">
        <v>0</v>
      </c>
      <c r="F222" s="42">
        <f t="shared" si="9"/>
        <v>0</v>
      </c>
      <c r="G222" s="177">
        <f t="shared" si="10"/>
        <v>0</v>
      </c>
      <c r="I222" s="54" t="s">
        <v>748</v>
      </c>
      <c r="J222" s="72">
        <v>0</v>
      </c>
      <c r="K222" s="29">
        <v>0</v>
      </c>
      <c r="L222" s="29">
        <v>0</v>
      </c>
      <c r="M222" s="29">
        <v>0</v>
      </c>
      <c r="N222" s="42">
        <f t="shared" si="11"/>
        <v>0</v>
      </c>
      <c r="O222" s="177">
        <f t="shared" si="12"/>
        <v>0</v>
      </c>
    </row>
    <row r="223" spans="1:15" x14ac:dyDescent="0.3">
      <c r="A223" s="54" t="s">
        <v>1166</v>
      </c>
      <c r="B223" s="72">
        <v>0</v>
      </c>
      <c r="C223" s="29">
        <v>0</v>
      </c>
      <c r="D223" s="29">
        <v>0</v>
      </c>
      <c r="E223" s="29">
        <v>0</v>
      </c>
      <c r="F223" s="42">
        <f t="shared" si="9"/>
        <v>0</v>
      </c>
      <c r="G223" s="177">
        <f t="shared" si="10"/>
        <v>0</v>
      </c>
      <c r="I223" s="54" t="s">
        <v>1166</v>
      </c>
      <c r="J223" s="72">
        <v>0</v>
      </c>
      <c r="K223" s="29">
        <v>0</v>
      </c>
      <c r="L223" s="29">
        <v>0</v>
      </c>
      <c r="M223" s="29">
        <v>0</v>
      </c>
      <c r="N223" s="42">
        <f t="shared" si="11"/>
        <v>0</v>
      </c>
      <c r="O223" s="177">
        <f t="shared" si="12"/>
        <v>0</v>
      </c>
    </row>
    <row r="224" spans="1:15" x14ac:dyDescent="0.3">
      <c r="A224" s="54" t="s">
        <v>1167</v>
      </c>
      <c r="B224" s="72">
        <v>0</v>
      </c>
      <c r="C224" s="29">
        <v>0</v>
      </c>
      <c r="D224" s="29">
        <v>0</v>
      </c>
      <c r="E224" s="29">
        <v>0</v>
      </c>
      <c r="F224" s="42">
        <f t="shared" si="9"/>
        <v>0</v>
      </c>
      <c r="G224" s="177">
        <f t="shared" si="10"/>
        <v>0</v>
      </c>
      <c r="I224" s="54" t="s">
        <v>1167</v>
      </c>
      <c r="J224" s="72">
        <v>0</v>
      </c>
      <c r="K224" s="29">
        <v>0</v>
      </c>
      <c r="L224" s="29">
        <v>0</v>
      </c>
      <c r="M224" s="29">
        <v>0</v>
      </c>
      <c r="N224" s="42">
        <f t="shared" si="11"/>
        <v>0</v>
      </c>
      <c r="O224" s="177">
        <f t="shared" si="12"/>
        <v>0</v>
      </c>
    </row>
    <row r="225" spans="1:15" ht="15" customHeight="1" x14ac:dyDescent="0.3">
      <c r="A225" s="54" t="s">
        <v>749</v>
      </c>
      <c r="B225" s="72">
        <v>0</v>
      </c>
      <c r="C225" s="29">
        <v>0</v>
      </c>
      <c r="D225" s="29">
        <v>0</v>
      </c>
      <c r="E225" s="29">
        <v>0</v>
      </c>
      <c r="F225" s="42">
        <f t="shared" si="9"/>
        <v>0</v>
      </c>
      <c r="G225" s="177">
        <f t="shared" si="10"/>
        <v>0</v>
      </c>
      <c r="I225" s="54" t="s">
        <v>749</v>
      </c>
      <c r="J225" s="72">
        <v>0</v>
      </c>
      <c r="K225" s="29">
        <v>0</v>
      </c>
      <c r="L225" s="29">
        <v>0</v>
      </c>
      <c r="M225" s="29">
        <v>0</v>
      </c>
      <c r="N225" s="42">
        <f t="shared" si="11"/>
        <v>0</v>
      </c>
      <c r="O225" s="177">
        <f t="shared" si="12"/>
        <v>0</v>
      </c>
    </row>
    <row r="226" spans="1:15" ht="15" customHeight="1" x14ac:dyDescent="0.3">
      <c r="A226" s="54" t="s">
        <v>1168</v>
      </c>
      <c r="B226" s="72">
        <v>0</v>
      </c>
      <c r="C226" s="29">
        <v>0</v>
      </c>
      <c r="D226" s="29">
        <v>0</v>
      </c>
      <c r="E226" s="29">
        <v>0</v>
      </c>
      <c r="F226" s="42">
        <f t="shared" si="9"/>
        <v>0</v>
      </c>
      <c r="G226" s="177">
        <f t="shared" si="10"/>
        <v>0</v>
      </c>
      <c r="I226" s="54" t="s">
        <v>1168</v>
      </c>
      <c r="J226" s="72">
        <v>0</v>
      </c>
      <c r="K226" s="29">
        <v>0</v>
      </c>
      <c r="L226" s="29">
        <v>0</v>
      </c>
      <c r="M226" s="29">
        <v>0</v>
      </c>
      <c r="N226" s="42">
        <f t="shared" si="11"/>
        <v>0</v>
      </c>
      <c r="O226" s="177">
        <f t="shared" si="12"/>
        <v>0</v>
      </c>
    </row>
    <row r="227" spans="1:15" x14ac:dyDescent="0.3">
      <c r="A227" s="54" t="s">
        <v>750</v>
      </c>
      <c r="B227" s="72">
        <v>0</v>
      </c>
      <c r="C227" s="29">
        <v>0</v>
      </c>
      <c r="D227" s="29">
        <v>0</v>
      </c>
      <c r="E227" s="29">
        <v>0</v>
      </c>
      <c r="F227" s="42">
        <f t="shared" si="9"/>
        <v>0</v>
      </c>
      <c r="G227" s="177">
        <f t="shared" si="10"/>
        <v>0</v>
      </c>
      <c r="I227" s="54" t="s">
        <v>750</v>
      </c>
      <c r="J227" s="72">
        <v>0</v>
      </c>
      <c r="K227" s="29">
        <v>0</v>
      </c>
      <c r="L227" s="29">
        <v>0</v>
      </c>
      <c r="M227" s="29">
        <v>0</v>
      </c>
      <c r="N227" s="42">
        <f t="shared" si="11"/>
        <v>0</v>
      </c>
      <c r="O227" s="177">
        <f t="shared" si="12"/>
        <v>0</v>
      </c>
    </row>
    <row r="228" spans="1:15" x14ac:dyDescent="0.3">
      <c r="A228" s="54" t="s">
        <v>209</v>
      </c>
      <c r="B228" s="72">
        <v>0</v>
      </c>
      <c r="C228" s="29">
        <v>0</v>
      </c>
      <c r="D228" s="29">
        <v>0</v>
      </c>
      <c r="E228" s="29">
        <v>0</v>
      </c>
      <c r="F228" s="42">
        <f t="shared" si="9"/>
        <v>0</v>
      </c>
      <c r="G228" s="177">
        <f t="shared" si="10"/>
        <v>0</v>
      </c>
      <c r="I228" s="54" t="s">
        <v>209</v>
      </c>
      <c r="J228" s="72">
        <v>0</v>
      </c>
      <c r="K228" s="29">
        <v>0</v>
      </c>
      <c r="L228" s="29">
        <v>0</v>
      </c>
      <c r="M228" s="29">
        <v>0</v>
      </c>
      <c r="N228" s="42">
        <f t="shared" si="11"/>
        <v>0</v>
      </c>
      <c r="O228" s="177">
        <f t="shared" si="12"/>
        <v>0</v>
      </c>
    </row>
    <row r="229" spans="1:15" x14ac:dyDescent="0.3">
      <c r="A229" s="54" t="s">
        <v>751</v>
      </c>
      <c r="B229" s="72">
        <v>0</v>
      </c>
      <c r="C229" s="29">
        <v>0</v>
      </c>
      <c r="D229" s="29">
        <v>0</v>
      </c>
      <c r="E229" s="29">
        <v>0</v>
      </c>
      <c r="F229" s="42">
        <f t="shared" si="9"/>
        <v>0</v>
      </c>
      <c r="G229" s="177">
        <f t="shared" si="10"/>
        <v>0</v>
      </c>
      <c r="I229" s="54" t="s">
        <v>751</v>
      </c>
      <c r="J229" s="72">
        <v>0</v>
      </c>
      <c r="K229" s="29">
        <v>0</v>
      </c>
      <c r="L229" s="29">
        <v>0</v>
      </c>
      <c r="M229" s="29">
        <v>0</v>
      </c>
      <c r="N229" s="42">
        <f t="shared" si="11"/>
        <v>0</v>
      </c>
      <c r="O229" s="177">
        <f t="shared" si="12"/>
        <v>0</v>
      </c>
    </row>
    <row r="230" spans="1:15" x14ac:dyDescent="0.3">
      <c r="A230" s="54" t="s">
        <v>752</v>
      </c>
      <c r="B230" s="72">
        <v>0</v>
      </c>
      <c r="C230" s="29">
        <v>0</v>
      </c>
      <c r="D230" s="29">
        <v>0</v>
      </c>
      <c r="E230" s="29">
        <v>0</v>
      </c>
      <c r="F230" s="42">
        <f t="shared" si="9"/>
        <v>0</v>
      </c>
      <c r="G230" s="177">
        <f t="shared" si="10"/>
        <v>0</v>
      </c>
      <c r="I230" s="54" t="s">
        <v>752</v>
      </c>
      <c r="J230" s="72">
        <v>0</v>
      </c>
      <c r="K230" s="29">
        <v>0</v>
      </c>
      <c r="L230" s="29">
        <v>0</v>
      </c>
      <c r="M230" s="29">
        <v>0</v>
      </c>
      <c r="N230" s="42">
        <f t="shared" si="11"/>
        <v>0</v>
      </c>
      <c r="O230" s="177">
        <f t="shared" si="12"/>
        <v>0</v>
      </c>
    </row>
    <row r="231" spans="1:15" x14ac:dyDescent="0.3">
      <c r="A231" s="54" t="s">
        <v>925</v>
      </c>
      <c r="B231" s="72">
        <v>0</v>
      </c>
      <c r="C231" s="29">
        <v>0</v>
      </c>
      <c r="D231" s="29">
        <v>0</v>
      </c>
      <c r="E231" s="29">
        <v>0</v>
      </c>
      <c r="F231" s="42">
        <f t="shared" si="9"/>
        <v>0</v>
      </c>
      <c r="G231" s="177">
        <f t="shared" si="10"/>
        <v>0</v>
      </c>
      <c r="I231" s="54" t="s">
        <v>925</v>
      </c>
      <c r="J231" s="72">
        <v>0</v>
      </c>
      <c r="K231" s="29">
        <v>0</v>
      </c>
      <c r="L231" s="29">
        <v>0</v>
      </c>
      <c r="M231" s="29">
        <v>0</v>
      </c>
      <c r="N231" s="42">
        <f t="shared" si="11"/>
        <v>0</v>
      </c>
      <c r="O231" s="177">
        <f t="shared" si="12"/>
        <v>0</v>
      </c>
    </row>
    <row r="232" spans="1:15" x14ac:dyDescent="0.3">
      <c r="A232" s="54" t="s">
        <v>753</v>
      </c>
      <c r="B232" s="72">
        <v>1</v>
      </c>
      <c r="C232" s="29">
        <v>119990</v>
      </c>
      <c r="D232" s="29">
        <v>1</v>
      </c>
      <c r="E232" s="29">
        <v>119990</v>
      </c>
      <c r="F232" s="42">
        <f t="shared" si="9"/>
        <v>0</v>
      </c>
      <c r="G232" s="177">
        <f t="shared" si="10"/>
        <v>0</v>
      </c>
      <c r="I232" s="54" t="s">
        <v>753</v>
      </c>
      <c r="J232" s="72">
        <v>1</v>
      </c>
      <c r="K232" s="29">
        <v>119990</v>
      </c>
      <c r="L232" s="29">
        <v>1</v>
      </c>
      <c r="M232" s="29">
        <v>119990</v>
      </c>
      <c r="N232" s="42">
        <f t="shared" si="11"/>
        <v>0</v>
      </c>
      <c r="O232" s="177">
        <f t="shared" si="12"/>
        <v>0</v>
      </c>
    </row>
    <row r="233" spans="1:15" x14ac:dyDescent="0.3">
      <c r="A233" s="54" t="s">
        <v>754</v>
      </c>
      <c r="B233" s="72">
        <v>0</v>
      </c>
      <c r="C233" s="29">
        <v>0</v>
      </c>
      <c r="D233" s="29">
        <v>0</v>
      </c>
      <c r="E233" s="29">
        <v>0</v>
      </c>
      <c r="F233" s="42">
        <f t="shared" si="9"/>
        <v>0</v>
      </c>
      <c r="G233" s="177">
        <f t="shared" si="10"/>
        <v>0</v>
      </c>
      <c r="I233" s="54" t="s">
        <v>754</v>
      </c>
      <c r="J233" s="72">
        <v>0</v>
      </c>
      <c r="K233" s="29">
        <v>0</v>
      </c>
      <c r="L233" s="29">
        <v>0</v>
      </c>
      <c r="M233" s="29">
        <v>0</v>
      </c>
      <c r="N233" s="42">
        <f t="shared" si="11"/>
        <v>0</v>
      </c>
      <c r="O233" s="177">
        <f t="shared" si="12"/>
        <v>0</v>
      </c>
    </row>
    <row r="234" spans="1:15" x14ac:dyDescent="0.3">
      <c r="A234" s="54" t="s">
        <v>755</v>
      </c>
      <c r="B234" s="72">
        <v>0</v>
      </c>
      <c r="C234" s="29">
        <v>0</v>
      </c>
      <c r="D234" s="29">
        <v>0</v>
      </c>
      <c r="E234" s="29">
        <v>0</v>
      </c>
      <c r="F234" s="42">
        <f t="shared" si="9"/>
        <v>0</v>
      </c>
      <c r="G234" s="177">
        <f t="shared" si="10"/>
        <v>0</v>
      </c>
      <c r="I234" s="54" t="s">
        <v>755</v>
      </c>
      <c r="J234" s="72">
        <v>0</v>
      </c>
      <c r="K234" s="29">
        <v>0</v>
      </c>
      <c r="L234" s="29">
        <v>0</v>
      </c>
      <c r="M234" s="29">
        <v>0</v>
      </c>
      <c r="N234" s="42">
        <f t="shared" si="11"/>
        <v>0</v>
      </c>
      <c r="O234" s="177">
        <f t="shared" si="12"/>
        <v>0</v>
      </c>
    </row>
    <row r="235" spans="1:15" x14ac:dyDescent="0.3">
      <c r="A235" s="54" t="s">
        <v>756</v>
      </c>
      <c r="B235" s="72">
        <v>0</v>
      </c>
      <c r="C235" s="29">
        <v>0</v>
      </c>
      <c r="D235" s="29">
        <v>0</v>
      </c>
      <c r="E235" s="29">
        <v>0</v>
      </c>
      <c r="F235" s="42">
        <f t="shared" si="9"/>
        <v>0</v>
      </c>
      <c r="G235" s="177">
        <f t="shared" si="10"/>
        <v>0</v>
      </c>
      <c r="I235" s="54" t="s">
        <v>756</v>
      </c>
      <c r="J235" s="72">
        <v>0</v>
      </c>
      <c r="K235" s="29">
        <v>0</v>
      </c>
      <c r="L235" s="29">
        <v>0</v>
      </c>
      <c r="M235" s="29">
        <v>0</v>
      </c>
      <c r="N235" s="42">
        <f t="shared" si="11"/>
        <v>0</v>
      </c>
      <c r="O235" s="177">
        <f t="shared" si="12"/>
        <v>0</v>
      </c>
    </row>
    <row r="236" spans="1:15" x14ac:dyDescent="0.3">
      <c r="A236" s="54" t="s">
        <v>784</v>
      </c>
      <c r="B236" s="72">
        <v>0</v>
      </c>
      <c r="C236" s="29">
        <v>0</v>
      </c>
      <c r="D236" s="29">
        <v>0</v>
      </c>
      <c r="E236" s="29">
        <v>0</v>
      </c>
      <c r="F236" s="42">
        <f t="shared" ref="F236:G263" si="13">B236-D236</f>
        <v>0</v>
      </c>
      <c r="G236" s="177">
        <f t="shared" si="13"/>
        <v>0</v>
      </c>
      <c r="I236" s="54" t="s">
        <v>784</v>
      </c>
      <c r="J236" s="72">
        <v>0</v>
      </c>
      <c r="K236" s="29">
        <v>0</v>
      </c>
      <c r="L236" s="29">
        <v>0</v>
      </c>
      <c r="M236" s="29">
        <v>0</v>
      </c>
      <c r="N236" s="42">
        <f t="shared" ref="N236:O263" si="14">J236-L236</f>
        <v>0</v>
      </c>
      <c r="O236" s="177">
        <f t="shared" si="14"/>
        <v>0</v>
      </c>
    </row>
    <row r="237" spans="1:15" x14ac:dyDescent="0.3">
      <c r="A237" s="54" t="s">
        <v>1169</v>
      </c>
      <c r="B237" s="72">
        <v>0</v>
      </c>
      <c r="C237" s="29">
        <v>0</v>
      </c>
      <c r="D237" s="29">
        <v>0</v>
      </c>
      <c r="E237" s="29">
        <v>0</v>
      </c>
      <c r="F237" s="42">
        <f t="shared" si="13"/>
        <v>0</v>
      </c>
      <c r="G237" s="177">
        <f t="shared" si="13"/>
        <v>0</v>
      </c>
      <c r="I237" s="54" t="s">
        <v>1169</v>
      </c>
      <c r="J237" s="72">
        <v>0</v>
      </c>
      <c r="K237" s="29">
        <v>0</v>
      </c>
      <c r="L237" s="29">
        <v>0</v>
      </c>
      <c r="M237" s="29">
        <v>0</v>
      </c>
      <c r="N237" s="42">
        <f t="shared" si="14"/>
        <v>0</v>
      </c>
      <c r="O237" s="177">
        <f t="shared" si="14"/>
        <v>0</v>
      </c>
    </row>
    <row r="238" spans="1:15" x14ac:dyDescent="0.3">
      <c r="A238" s="54" t="s">
        <v>1170</v>
      </c>
      <c r="B238" s="72">
        <v>0</v>
      </c>
      <c r="C238" s="29">
        <v>0</v>
      </c>
      <c r="D238" s="29">
        <v>0</v>
      </c>
      <c r="E238" s="29">
        <v>0</v>
      </c>
      <c r="F238" s="42">
        <f t="shared" si="13"/>
        <v>0</v>
      </c>
      <c r="G238" s="177">
        <f t="shared" si="13"/>
        <v>0</v>
      </c>
      <c r="I238" s="54" t="s">
        <v>1170</v>
      </c>
      <c r="J238" s="72">
        <v>0</v>
      </c>
      <c r="K238" s="29">
        <v>0</v>
      </c>
      <c r="L238" s="29">
        <v>0</v>
      </c>
      <c r="M238" s="29">
        <v>0</v>
      </c>
      <c r="N238" s="42">
        <f t="shared" si="14"/>
        <v>0</v>
      </c>
      <c r="O238" s="177">
        <f t="shared" si="14"/>
        <v>0</v>
      </c>
    </row>
    <row r="239" spans="1:15" x14ac:dyDescent="0.3">
      <c r="A239" s="54" t="s">
        <v>1171</v>
      </c>
      <c r="B239" s="72">
        <v>0</v>
      </c>
      <c r="C239" s="29">
        <v>0</v>
      </c>
      <c r="D239" s="29">
        <v>0</v>
      </c>
      <c r="E239" s="29">
        <v>0</v>
      </c>
      <c r="F239" s="42">
        <f t="shared" si="13"/>
        <v>0</v>
      </c>
      <c r="G239" s="177">
        <f t="shared" si="13"/>
        <v>0</v>
      </c>
      <c r="I239" s="54" t="s">
        <v>1171</v>
      </c>
      <c r="J239" s="72">
        <v>0</v>
      </c>
      <c r="K239" s="29">
        <v>0</v>
      </c>
      <c r="L239" s="29">
        <v>0</v>
      </c>
      <c r="M239" s="29">
        <v>0</v>
      </c>
      <c r="N239" s="42">
        <f t="shared" si="14"/>
        <v>0</v>
      </c>
      <c r="O239" s="177">
        <f t="shared" si="14"/>
        <v>0</v>
      </c>
    </row>
    <row r="240" spans="1:15" x14ac:dyDescent="0.3">
      <c r="A240" s="54" t="s">
        <v>211</v>
      </c>
      <c r="B240" s="72">
        <v>0</v>
      </c>
      <c r="C240" s="29">
        <v>0</v>
      </c>
      <c r="D240" s="29">
        <v>0</v>
      </c>
      <c r="E240" s="29">
        <v>0</v>
      </c>
      <c r="F240" s="42">
        <f t="shared" si="13"/>
        <v>0</v>
      </c>
      <c r="G240" s="177">
        <f t="shared" si="13"/>
        <v>0</v>
      </c>
      <c r="I240" s="54" t="s">
        <v>211</v>
      </c>
      <c r="J240" s="72">
        <v>0</v>
      </c>
      <c r="K240" s="29">
        <v>0</v>
      </c>
      <c r="L240" s="29">
        <v>0</v>
      </c>
      <c r="M240" s="29">
        <v>0</v>
      </c>
      <c r="N240" s="42">
        <f t="shared" si="14"/>
        <v>0</v>
      </c>
      <c r="O240" s="177">
        <f t="shared" si="14"/>
        <v>0</v>
      </c>
    </row>
    <row r="241" spans="1:15" x14ac:dyDescent="0.3">
      <c r="A241" s="54" t="s">
        <v>1172</v>
      </c>
      <c r="B241" s="72">
        <v>0</v>
      </c>
      <c r="C241" s="29">
        <v>0</v>
      </c>
      <c r="D241" s="29">
        <v>0</v>
      </c>
      <c r="E241" s="29">
        <v>0</v>
      </c>
      <c r="F241" s="42">
        <f t="shared" si="13"/>
        <v>0</v>
      </c>
      <c r="G241" s="177">
        <f t="shared" si="13"/>
        <v>0</v>
      </c>
      <c r="I241" s="54" t="s">
        <v>1172</v>
      </c>
      <c r="J241" s="72">
        <v>0</v>
      </c>
      <c r="K241" s="29">
        <v>0</v>
      </c>
      <c r="L241" s="29">
        <v>0</v>
      </c>
      <c r="M241" s="29">
        <v>0</v>
      </c>
      <c r="N241" s="42">
        <f t="shared" si="14"/>
        <v>0</v>
      </c>
      <c r="O241" s="177">
        <f t="shared" si="14"/>
        <v>0</v>
      </c>
    </row>
    <row r="242" spans="1:15" x14ac:dyDescent="0.3">
      <c r="A242" s="54" t="s">
        <v>1173</v>
      </c>
      <c r="B242" s="72">
        <v>0</v>
      </c>
      <c r="C242" s="29">
        <v>0</v>
      </c>
      <c r="D242" s="29">
        <v>0</v>
      </c>
      <c r="E242" s="29">
        <v>0</v>
      </c>
      <c r="F242" s="42">
        <f t="shared" si="13"/>
        <v>0</v>
      </c>
      <c r="G242" s="177">
        <f t="shared" si="13"/>
        <v>0</v>
      </c>
      <c r="I242" s="54" t="s">
        <v>1173</v>
      </c>
      <c r="J242" s="72">
        <v>0</v>
      </c>
      <c r="K242" s="29">
        <v>0</v>
      </c>
      <c r="L242" s="29">
        <v>0</v>
      </c>
      <c r="M242" s="29">
        <v>0</v>
      </c>
      <c r="N242" s="42">
        <f t="shared" si="14"/>
        <v>0</v>
      </c>
      <c r="O242" s="177">
        <f t="shared" si="14"/>
        <v>0</v>
      </c>
    </row>
    <row r="243" spans="1:15" x14ac:dyDescent="0.3">
      <c r="A243" s="54" t="s">
        <v>1174</v>
      </c>
      <c r="B243" s="72">
        <v>0</v>
      </c>
      <c r="C243" s="29">
        <v>0</v>
      </c>
      <c r="D243" s="29">
        <v>0</v>
      </c>
      <c r="E243" s="29">
        <v>0</v>
      </c>
      <c r="F243" s="42">
        <f t="shared" si="13"/>
        <v>0</v>
      </c>
      <c r="G243" s="177">
        <f t="shared" si="13"/>
        <v>0</v>
      </c>
      <c r="I243" s="54" t="s">
        <v>1174</v>
      </c>
      <c r="J243" s="72">
        <v>0</v>
      </c>
      <c r="K243" s="29">
        <v>0</v>
      </c>
      <c r="L243" s="29">
        <v>0</v>
      </c>
      <c r="M243" s="29">
        <v>0</v>
      </c>
      <c r="N243" s="42">
        <f t="shared" si="14"/>
        <v>0</v>
      </c>
      <c r="O243" s="177">
        <f t="shared" si="14"/>
        <v>0</v>
      </c>
    </row>
    <row r="244" spans="1:15" x14ac:dyDescent="0.3">
      <c r="A244" s="54" t="s">
        <v>757</v>
      </c>
      <c r="B244" s="72">
        <v>0</v>
      </c>
      <c r="C244" s="29">
        <v>0</v>
      </c>
      <c r="D244" s="29">
        <v>0</v>
      </c>
      <c r="E244" s="29">
        <v>0</v>
      </c>
      <c r="F244" s="42">
        <f t="shared" si="13"/>
        <v>0</v>
      </c>
      <c r="G244" s="177">
        <f t="shared" si="13"/>
        <v>0</v>
      </c>
      <c r="I244" s="54" t="s">
        <v>757</v>
      </c>
      <c r="J244" s="72">
        <v>0</v>
      </c>
      <c r="K244" s="29">
        <v>0</v>
      </c>
      <c r="L244" s="29">
        <v>0</v>
      </c>
      <c r="M244" s="29">
        <v>0</v>
      </c>
      <c r="N244" s="42">
        <f t="shared" si="14"/>
        <v>0</v>
      </c>
      <c r="O244" s="177">
        <f t="shared" si="14"/>
        <v>0</v>
      </c>
    </row>
    <row r="245" spans="1:15" x14ac:dyDescent="0.3">
      <c r="A245" s="54" t="s">
        <v>758</v>
      </c>
      <c r="B245" s="72">
        <v>0</v>
      </c>
      <c r="C245" s="29">
        <v>0</v>
      </c>
      <c r="D245" s="29">
        <v>0</v>
      </c>
      <c r="E245" s="29">
        <v>0</v>
      </c>
      <c r="F245" s="42">
        <f t="shared" si="13"/>
        <v>0</v>
      </c>
      <c r="G245" s="177">
        <f t="shared" si="13"/>
        <v>0</v>
      </c>
      <c r="I245" s="54" t="s">
        <v>758</v>
      </c>
      <c r="J245" s="72">
        <v>0</v>
      </c>
      <c r="K245" s="29">
        <v>0</v>
      </c>
      <c r="L245" s="29">
        <v>0</v>
      </c>
      <c r="M245" s="29">
        <v>0</v>
      </c>
      <c r="N245" s="42">
        <f t="shared" si="14"/>
        <v>0</v>
      </c>
      <c r="O245" s="177">
        <f t="shared" si="14"/>
        <v>0</v>
      </c>
    </row>
    <row r="246" spans="1:15" x14ac:dyDescent="0.3">
      <c r="A246" s="54" t="s">
        <v>1175</v>
      </c>
      <c r="B246" s="72">
        <v>0</v>
      </c>
      <c r="C246" s="29">
        <v>0</v>
      </c>
      <c r="D246" s="29">
        <v>0</v>
      </c>
      <c r="E246" s="29">
        <v>0</v>
      </c>
      <c r="F246" s="42">
        <f t="shared" si="13"/>
        <v>0</v>
      </c>
      <c r="G246" s="177">
        <f t="shared" si="13"/>
        <v>0</v>
      </c>
      <c r="I246" s="54" t="s">
        <v>1175</v>
      </c>
      <c r="J246" s="72">
        <v>0</v>
      </c>
      <c r="K246" s="29">
        <v>0</v>
      </c>
      <c r="L246" s="29">
        <v>0</v>
      </c>
      <c r="M246" s="29">
        <v>0</v>
      </c>
      <c r="N246" s="42">
        <f t="shared" si="14"/>
        <v>0</v>
      </c>
      <c r="O246" s="177">
        <f t="shared" si="14"/>
        <v>0</v>
      </c>
    </row>
    <row r="247" spans="1:15" x14ac:dyDescent="0.3">
      <c r="A247" s="54" t="s">
        <v>1176</v>
      </c>
      <c r="B247" s="72">
        <v>0</v>
      </c>
      <c r="C247" s="29">
        <v>0</v>
      </c>
      <c r="D247" s="29">
        <v>0</v>
      </c>
      <c r="E247" s="29">
        <v>0</v>
      </c>
      <c r="F247" s="42">
        <f t="shared" si="13"/>
        <v>0</v>
      </c>
      <c r="G247" s="177">
        <f t="shared" si="13"/>
        <v>0</v>
      </c>
      <c r="I247" s="54" t="s">
        <v>1176</v>
      </c>
      <c r="J247" s="72">
        <v>0</v>
      </c>
      <c r="K247" s="29">
        <v>0</v>
      </c>
      <c r="L247" s="29">
        <v>0</v>
      </c>
      <c r="M247" s="29">
        <v>0</v>
      </c>
      <c r="N247" s="42">
        <f t="shared" si="14"/>
        <v>0</v>
      </c>
      <c r="O247" s="177">
        <f t="shared" si="14"/>
        <v>0</v>
      </c>
    </row>
    <row r="248" spans="1:15" x14ac:dyDescent="0.3">
      <c r="A248" s="54" t="s">
        <v>1177</v>
      </c>
      <c r="B248" s="72">
        <v>0</v>
      </c>
      <c r="C248" s="29">
        <v>0</v>
      </c>
      <c r="D248" s="29">
        <v>0</v>
      </c>
      <c r="E248" s="29">
        <v>0</v>
      </c>
      <c r="F248" s="42">
        <f t="shared" si="13"/>
        <v>0</v>
      </c>
      <c r="G248" s="177">
        <f t="shared" si="13"/>
        <v>0</v>
      </c>
      <c r="I248" s="54" t="s">
        <v>1177</v>
      </c>
      <c r="J248" s="72">
        <v>0</v>
      </c>
      <c r="K248" s="29">
        <v>0</v>
      </c>
      <c r="L248" s="29">
        <v>0</v>
      </c>
      <c r="M248" s="29">
        <v>0</v>
      </c>
      <c r="N248" s="42">
        <f t="shared" si="14"/>
        <v>0</v>
      </c>
      <c r="O248" s="177">
        <f t="shared" si="14"/>
        <v>0</v>
      </c>
    </row>
    <row r="249" spans="1:15" x14ac:dyDescent="0.3">
      <c r="A249" s="54" t="s">
        <v>1178</v>
      </c>
      <c r="B249" s="72">
        <v>0</v>
      </c>
      <c r="C249" s="29">
        <v>0</v>
      </c>
      <c r="D249" s="29">
        <v>0</v>
      </c>
      <c r="E249" s="29">
        <v>0</v>
      </c>
      <c r="F249" s="42">
        <f t="shared" si="13"/>
        <v>0</v>
      </c>
      <c r="G249" s="177">
        <f t="shared" si="13"/>
        <v>0</v>
      </c>
      <c r="I249" s="54" t="s">
        <v>1178</v>
      </c>
      <c r="J249" s="72">
        <v>0</v>
      </c>
      <c r="K249" s="29">
        <v>0</v>
      </c>
      <c r="L249" s="29">
        <v>0</v>
      </c>
      <c r="M249" s="29">
        <v>0</v>
      </c>
      <c r="N249" s="42">
        <f t="shared" si="14"/>
        <v>0</v>
      </c>
      <c r="O249" s="177">
        <f t="shared" si="14"/>
        <v>0</v>
      </c>
    </row>
    <row r="250" spans="1:15" x14ac:dyDescent="0.3">
      <c r="A250" s="54" t="s">
        <v>1179</v>
      </c>
      <c r="B250" s="72">
        <v>0</v>
      </c>
      <c r="C250" s="29">
        <v>0</v>
      </c>
      <c r="D250" s="29">
        <v>0</v>
      </c>
      <c r="E250" s="29">
        <v>0</v>
      </c>
      <c r="F250" s="42">
        <f t="shared" si="13"/>
        <v>0</v>
      </c>
      <c r="G250" s="177">
        <f t="shared" si="13"/>
        <v>0</v>
      </c>
      <c r="I250" s="54" t="s">
        <v>1179</v>
      </c>
      <c r="J250" s="72">
        <v>0</v>
      </c>
      <c r="K250" s="29">
        <v>0</v>
      </c>
      <c r="L250" s="29">
        <v>0</v>
      </c>
      <c r="M250" s="29">
        <v>0</v>
      </c>
      <c r="N250" s="42">
        <f t="shared" si="14"/>
        <v>0</v>
      </c>
      <c r="O250" s="177">
        <f t="shared" si="14"/>
        <v>0</v>
      </c>
    </row>
    <row r="251" spans="1:15" x14ac:dyDescent="0.3">
      <c r="A251" s="54" t="s">
        <v>759</v>
      </c>
      <c r="B251" s="72">
        <v>0</v>
      </c>
      <c r="C251" s="29">
        <v>0</v>
      </c>
      <c r="D251" s="29">
        <v>0</v>
      </c>
      <c r="E251" s="29">
        <v>0</v>
      </c>
      <c r="F251" s="42">
        <f t="shared" si="13"/>
        <v>0</v>
      </c>
      <c r="G251" s="177">
        <f t="shared" si="13"/>
        <v>0</v>
      </c>
      <c r="I251" s="54" t="s">
        <v>759</v>
      </c>
      <c r="J251" s="72">
        <v>0</v>
      </c>
      <c r="K251" s="29">
        <v>0</v>
      </c>
      <c r="L251" s="29">
        <v>0</v>
      </c>
      <c r="M251" s="29">
        <v>0</v>
      </c>
      <c r="N251" s="42">
        <f t="shared" si="14"/>
        <v>0</v>
      </c>
      <c r="O251" s="177">
        <f t="shared" si="14"/>
        <v>0</v>
      </c>
    </row>
    <row r="252" spans="1:15" x14ac:dyDescent="0.3">
      <c r="A252" s="54" t="s">
        <v>1180</v>
      </c>
      <c r="B252" s="72">
        <v>0</v>
      </c>
      <c r="C252" s="29">
        <v>0</v>
      </c>
      <c r="D252" s="29">
        <v>0</v>
      </c>
      <c r="E252" s="29">
        <v>0</v>
      </c>
      <c r="F252" s="42">
        <f t="shared" si="13"/>
        <v>0</v>
      </c>
      <c r="G252" s="177">
        <f t="shared" si="13"/>
        <v>0</v>
      </c>
      <c r="I252" s="54" t="s">
        <v>1180</v>
      </c>
      <c r="J252" s="72">
        <v>0</v>
      </c>
      <c r="K252" s="29">
        <v>0</v>
      </c>
      <c r="L252" s="29">
        <v>0</v>
      </c>
      <c r="M252" s="29">
        <v>0</v>
      </c>
      <c r="N252" s="42">
        <f t="shared" si="14"/>
        <v>0</v>
      </c>
      <c r="O252" s="177">
        <f t="shared" si="14"/>
        <v>0</v>
      </c>
    </row>
    <row r="253" spans="1:15" x14ac:dyDescent="0.3">
      <c r="A253" s="54" t="s">
        <v>1181</v>
      </c>
      <c r="B253" s="72">
        <v>0</v>
      </c>
      <c r="C253" s="29">
        <v>0</v>
      </c>
      <c r="D253" s="29">
        <v>0</v>
      </c>
      <c r="E253" s="29">
        <v>0</v>
      </c>
      <c r="F253" s="42">
        <f t="shared" si="13"/>
        <v>0</v>
      </c>
      <c r="G253" s="177">
        <f t="shared" si="13"/>
        <v>0</v>
      </c>
      <c r="I253" s="54" t="s">
        <v>1181</v>
      </c>
      <c r="J253" s="72">
        <v>0</v>
      </c>
      <c r="K253" s="29">
        <v>0</v>
      </c>
      <c r="L253" s="29">
        <v>0</v>
      </c>
      <c r="M253" s="29">
        <v>0</v>
      </c>
      <c r="N253" s="42">
        <f t="shared" si="14"/>
        <v>0</v>
      </c>
      <c r="O253" s="177">
        <f t="shared" si="14"/>
        <v>0</v>
      </c>
    </row>
    <row r="254" spans="1:15" x14ac:dyDescent="0.3">
      <c r="A254" s="54" t="s">
        <v>760</v>
      </c>
      <c r="B254" s="72">
        <v>0</v>
      </c>
      <c r="C254" s="29">
        <v>0</v>
      </c>
      <c r="D254" s="29">
        <v>0</v>
      </c>
      <c r="E254" s="29">
        <v>0</v>
      </c>
      <c r="F254" s="42">
        <f t="shared" si="13"/>
        <v>0</v>
      </c>
      <c r="G254" s="177">
        <f t="shared" si="13"/>
        <v>0</v>
      </c>
      <c r="I254" s="54" t="s">
        <v>760</v>
      </c>
      <c r="J254" s="72">
        <v>0</v>
      </c>
      <c r="K254" s="29">
        <v>0</v>
      </c>
      <c r="L254" s="29">
        <v>0</v>
      </c>
      <c r="M254" s="29">
        <v>0</v>
      </c>
      <c r="N254" s="42">
        <f t="shared" si="14"/>
        <v>0</v>
      </c>
      <c r="O254" s="177">
        <f t="shared" si="14"/>
        <v>0</v>
      </c>
    </row>
    <row r="255" spans="1:15" x14ac:dyDescent="0.3">
      <c r="A255" s="54" t="s">
        <v>761</v>
      </c>
      <c r="B255" s="72">
        <v>0</v>
      </c>
      <c r="C255" s="29">
        <v>0</v>
      </c>
      <c r="D255" s="29">
        <v>0</v>
      </c>
      <c r="E255" s="29">
        <v>0</v>
      </c>
      <c r="F255" s="42">
        <f t="shared" si="13"/>
        <v>0</v>
      </c>
      <c r="G255" s="177">
        <f t="shared" si="13"/>
        <v>0</v>
      </c>
      <c r="I255" s="54" t="s">
        <v>761</v>
      </c>
      <c r="J255" s="72">
        <v>0</v>
      </c>
      <c r="K255" s="29">
        <v>0</v>
      </c>
      <c r="L255" s="29">
        <v>0</v>
      </c>
      <c r="M255" s="29">
        <v>0</v>
      </c>
      <c r="N255" s="42">
        <f t="shared" si="14"/>
        <v>0</v>
      </c>
      <c r="O255" s="177">
        <f t="shared" si="14"/>
        <v>0</v>
      </c>
    </row>
    <row r="256" spans="1:15" x14ac:dyDescent="0.3">
      <c r="A256" s="54" t="s">
        <v>1182</v>
      </c>
      <c r="B256" s="72">
        <v>0</v>
      </c>
      <c r="C256" s="29">
        <v>0</v>
      </c>
      <c r="D256" s="29">
        <v>0</v>
      </c>
      <c r="E256" s="29">
        <v>0</v>
      </c>
      <c r="F256" s="42">
        <f t="shared" si="13"/>
        <v>0</v>
      </c>
      <c r="G256" s="177">
        <f t="shared" si="13"/>
        <v>0</v>
      </c>
      <c r="I256" s="54" t="s">
        <v>1182</v>
      </c>
      <c r="J256" s="72">
        <v>0</v>
      </c>
      <c r="K256" s="29">
        <v>0</v>
      </c>
      <c r="L256" s="29">
        <v>0</v>
      </c>
      <c r="M256" s="29">
        <v>0</v>
      </c>
      <c r="N256" s="42">
        <f t="shared" si="14"/>
        <v>0</v>
      </c>
      <c r="O256" s="177">
        <f t="shared" si="14"/>
        <v>0</v>
      </c>
    </row>
    <row r="257" spans="1:15" x14ac:dyDescent="0.3">
      <c r="A257" s="54" t="s">
        <v>1183</v>
      </c>
      <c r="B257" s="72">
        <v>0</v>
      </c>
      <c r="C257" s="29">
        <v>0</v>
      </c>
      <c r="D257" s="29">
        <v>0</v>
      </c>
      <c r="E257" s="29">
        <v>0</v>
      </c>
      <c r="F257" s="42">
        <f t="shared" si="13"/>
        <v>0</v>
      </c>
      <c r="G257" s="177">
        <f t="shared" si="13"/>
        <v>0</v>
      </c>
      <c r="I257" s="54" t="s">
        <v>1183</v>
      </c>
      <c r="J257" s="72">
        <v>0</v>
      </c>
      <c r="K257" s="29">
        <v>0</v>
      </c>
      <c r="L257" s="29">
        <v>0</v>
      </c>
      <c r="M257" s="29">
        <v>0</v>
      </c>
      <c r="N257" s="42">
        <f t="shared" si="14"/>
        <v>0</v>
      </c>
      <c r="O257" s="177">
        <f t="shared" si="14"/>
        <v>0</v>
      </c>
    </row>
    <row r="258" spans="1:15" x14ac:dyDescent="0.3">
      <c r="A258" s="54" t="s">
        <v>1184</v>
      </c>
      <c r="B258" s="72">
        <v>0</v>
      </c>
      <c r="C258" s="29">
        <v>0</v>
      </c>
      <c r="D258" s="29">
        <v>0</v>
      </c>
      <c r="E258" s="29">
        <v>0</v>
      </c>
      <c r="F258" s="42">
        <f t="shared" si="13"/>
        <v>0</v>
      </c>
      <c r="G258" s="177">
        <f t="shared" si="13"/>
        <v>0</v>
      </c>
      <c r="I258" s="54" t="s">
        <v>1184</v>
      </c>
      <c r="J258" s="72">
        <v>0</v>
      </c>
      <c r="K258" s="29">
        <v>0</v>
      </c>
      <c r="L258" s="29">
        <v>0</v>
      </c>
      <c r="M258" s="29">
        <v>0</v>
      </c>
      <c r="N258" s="42">
        <f t="shared" si="14"/>
        <v>0</v>
      </c>
      <c r="O258" s="177">
        <f t="shared" si="14"/>
        <v>0</v>
      </c>
    </row>
    <row r="259" spans="1:15" x14ac:dyDescent="0.3">
      <c r="A259" s="54" t="s">
        <v>785</v>
      </c>
      <c r="B259" s="72">
        <v>0</v>
      </c>
      <c r="C259" s="29">
        <v>0</v>
      </c>
      <c r="D259" s="29">
        <v>0</v>
      </c>
      <c r="E259" s="29">
        <v>0</v>
      </c>
      <c r="F259" s="42">
        <f t="shared" si="13"/>
        <v>0</v>
      </c>
      <c r="G259" s="177">
        <f t="shared" si="13"/>
        <v>0</v>
      </c>
      <c r="I259" s="54" t="s">
        <v>785</v>
      </c>
      <c r="J259" s="72">
        <v>0</v>
      </c>
      <c r="K259" s="29">
        <v>0</v>
      </c>
      <c r="L259" s="29">
        <v>0</v>
      </c>
      <c r="M259" s="29">
        <v>0</v>
      </c>
      <c r="N259" s="42">
        <f t="shared" si="14"/>
        <v>0</v>
      </c>
      <c r="O259" s="177">
        <f t="shared" si="14"/>
        <v>0</v>
      </c>
    </row>
    <row r="260" spans="1:15" x14ac:dyDescent="0.3">
      <c r="A260" s="54" t="s">
        <v>1185</v>
      </c>
      <c r="B260" s="72">
        <v>0</v>
      </c>
      <c r="C260" s="29">
        <v>0</v>
      </c>
      <c r="D260" s="29">
        <v>0</v>
      </c>
      <c r="E260" s="29">
        <v>0</v>
      </c>
      <c r="F260" s="42">
        <f t="shared" si="13"/>
        <v>0</v>
      </c>
      <c r="G260" s="177">
        <f t="shared" si="13"/>
        <v>0</v>
      </c>
      <c r="I260" s="54" t="s">
        <v>1185</v>
      </c>
      <c r="J260" s="72">
        <v>0</v>
      </c>
      <c r="K260" s="29">
        <v>0</v>
      </c>
      <c r="L260" s="29">
        <v>0</v>
      </c>
      <c r="M260" s="29">
        <v>0</v>
      </c>
      <c r="N260" s="42">
        <f t="shared" si="14"/>
        <v>0</v>
      </c>
      <c r="O260" s="177">
        <f t="shared" si="14"/>
        <v>0</v>
      </c>
    </row>
    <row r="261" spans="1:15" x14ac:dyDescent="0.3">
      <c r="A261" s="54" t="s">
        <v>786</v>
      </c>
      <c r="B261" s="72">
        <v>0</v>
      </c>
      <c r="C261" s="29">
        <v>0</v>
      </c>
      <c r="D261" s="29">
        <v>0</v>
      </c>
      <c r="E261" s="29">
        <v>0</v>
      </c>
      <c r="F261" s="42">
        <f t="shared" si="13"/>
        <v>0</v>
      </c>
      <c r="G261" s="177">
        <f t="shared" si="13"/>
        <v>0</v>
      </c>
      <c r="I261" s="54" t="s">
        <v>786</v>
      </c>
      <c r="J261" s="72">
        <v>0</v>
      </c>
      <c r="K261" s="29">
        <v>0</v>
      </c>
      <c r="L261" s="29">
        <v>0</v>
      </c>
      <c r="M261" s="29">
        <v>0</v>
      </c>
      <c r="N261" s="42">
        <f t="shared" si="14"/>
        <v>0</v>
      </c>
      <c r="O261" s="177">
        <f t="shared" si="14"/>
        <v>0</v>
      </c>
    </row>
    <row r="262" spans="1:15" x14ac:dyDescent="0.3">
      <c r="A262" s="54" t="s">
        <v>787</v>
      </c>
      <c r="B262" s="72">
        <v>0</v>
      </c>
      <c r="C262" s="29">
        <v>0</v>
      </c>
      <c r="D262" s="29">
        <v>0</v>
      </c>
      <c r="E262" s="29">
        <v>0</v>
      </c>
      <c r="F262" s="42">
        <f t="shared" si="13"/>
        <v>0</v>
      </c>
      <c r="G262" s="177">
        <f t="shared" si="13"/>
        <v>0</v>
      </c>
      <c r="I262" s="54" t="s">
        <v>787</v>
      </c>
      <c r="J262" s="72">
        <v>0</v>
      </c>
      <c r="K262" s="29">
        <v>0</v>
      </c>
      <c r="L262" s="29">
        <v>0</v>
      </c>
      <c r="M262" s="29">
        <v>0</v>
      </c>
      <c r="N262" s="42">
        <f t="shared" si="14"/>
        <v>0</v>
      </c>
      <c r="O262" s="177">
        <f t="shared" si="14"/>
        <v>0</v>
      </c>
    </row>
    <row r="263" spans="1:15" x14ac:dyDescent="0.3">
      <c r="A263" s="54" t="s">
        <v>1186</v>
      </c>
      <c r="B263" s="72">
        <v>0</v>
      </c>
      <c r="C263" s="29">
        <v>0</v>
      </c>
      <c r="D263" s="29">
        <v>0</v>
      </c>
      <c r="E263" s="29">
        <v>0</v>
      </c>
      <c r="F263" s="42">
        <f t="shared" si="13"/>
        <v>0</v>
      </c>
      <c r="G263" s="177">
        <f t="shared" si="13"/>
        <v>0</v>
      </c>
      <c r="I263" s="54" t="s">
        <v>1186</v>
      </c>
      <c r="J263" s="72">
        <v>0</v>
      </c>
      <c r="K263" s="29">
        <v>0</v>
      </c>
      <c r="L263" s="29">
        <v>0</v>
      </c>
      <c r="M263" s="29">
        <v>0</v>
      </c>
      <c r="N263" s="42">
        <f t="shared" si="14"/>
        <v>0</v>
      </c>
      <c r="O263" s="177">
        <f t="shared" si="14"/>
        <v>0</v>
      </c>
    </row>
    <row r="264" spans="1:15" x14ac:dyDescent="0.3">
      <c r="A264" s="54" t="s">
        <v>1187</v>
      </c>
      <c r="B264" s="72">
        <v>0</v>
      </c>
      <c r="C264" s="29">
        <v>0</v>
      </c>
      <c r="D264" s="29">
        <v>0</v>
      </c>
      <c r="E264" s="29">
        <v>0</v>
      </c>
      <c r="F264" s="42">
        <f t="shared" ref="F264:F279" si="15">B264-D264</f>
        <v>0</v>
      </c>
      <c r="G264" s="177">
        <f t="shared" ref="G264:G279" si="16">C264-E264</f>
        <v>0</v>
      </c>
      <c r="I264" s="54" t="s">
        <v>1187</v>
      </c>
      <c r="J264" s="72">
        <v>0</v>
      </c>
      <c r="K264" s="29">
        <v>0</v>
      </c>
      <c r="L264" s="29">
        <v>0</v>
      </c>
      <c r="M264" s="29">
        <v>0</v>
      </c>
      <c r="N264" s="42">
        <f t="shared" ref="N264:N279" si="17">J264-L264</f>
        <v>0</v>
      </c>
      <c r="O264" s="177">
        <f t="shared" ref="O264:O279" si="18">K264-M264</f>
        <v>0</v>
      </c>
    </row>
    <row r="265" spans="1:15" x14ac:dyDescent="0.3">
      <c r="A265" s="54" t="s">
        <v>1188</v>
      </c>
      <c r="B265" s="72">
        <v>0</v>
      </c>
      <c r="C265" s="29">
        <v>0</v>
      </c>
      <c r="D265" s="29">
        <v>0</v>
      </c>
      <c r="E265" s="29">
        <v>0</v>
      </c>
      <c r="F265" s="42">
        <f t="shared" si="15"/>
        <v>0</v>
      </c>
      <c r="G265" s="177">
        <f t="shared" si="16"/>
        <v>0</v>
      </c>
      <c r="I265" s="54" t="s">
        <v>1188</v>
      </c>
      <c r="J265" s="72">
        <v>0</v>
      </c>
      <c r="K265" s="29">
        <v>0</v>
      </c>
      <c r="L265" s="29">
        <v>0</v>
      </c>
      <c r="M265" s="29">
        <v>0</v>
      </c>
      <c r="N265" s="42">
        <f t="shared" si="17"/>
        <v>0</v>
      </c>
      <c r="O265" s="177">
        <f t="shared" si="18"/>
        <v>0</v>
      </c>
    </row>
    <row r="266" spans="1:15" x14ac:dyDescent="0.3">
      <c r="A266" s="54" t="s">
        <v>1189</v>
      </c>
      <c r="B266" s="72">
        <v>0</v>
      </c>
      <c r="C266" s="29">
        <v>0</v>
      </c>
      <c r="D266" s="29">
        <v>0</v>
      </c>
      <c r="E266" s="29">
        <v>0</v>
      </c>
      <c r="F266" s="42">
        <f t="shared" si="15"/>
        <v>0</v>
      </c>
      <c r="G266" s="177">
        <f t="shared" si="16"/>
        <v>0</v>
      </c>
      <c r="I266" s="54" t="s">
        <v>1189</v>
      </c>
      <c r="J266" s="72">
        <v>0</v>
      </c>
      <c r="K266" s="29">
        <v>0</v>
      </c>
      <c r="L266" s="29">
        <v>0</v>
      </c>
      <c r="M266" s="29">
        <v>0</v>
      </c>
      <c r="N266" s="42">
        <f t="shared" si="17"/>
        <v>0</v>
      </c>
      <c r="O266" s="177">
        <f t="shared" si="18"/>
        <v>0</v>
      </c>
    </row>
    <row r="267" spans="1:15" x14ac:dyDescent="0.3">
      <c r="A267" s="54" t="s">
        <v>788</v>
      </c>
      <c r="B267" s="72">
        <v>0</v>
      </c>
      <c r="C267" s="29">
        <v>0</v>
      </c>
      <c r="D267" s="29">
        <v>0</v>
      </c>
      <c r="E267" s="29">
        <v>0</v>
      </c>
      <c r="F267" s="42">
        <f t="shared" si="15"/>
        <v>0</v>
      </c>
      <c r="G267" s="177">
        <f t="shared" si="16"/>
        <v>0</v>
      </c>
      <c r="I267" s="54" t="s">
        <v>788</v>
      </c>
      <c r="J267" s="72">
        <v>0</v>
      </c>
      <c r="K267" s="29">
        <v>0</v>
      </c>
      <c r="L267" s="29">
        <v>0</v>
      </c>
      <c r="M267" s="29">
        <v>0</v>
      </c>
      <c r="N267" s="42">
        <f t="shared" si="17"/>
        <v>0</v>
      </c>
      <c r="O267" s="177">
        <f t="shared" si="18"/>
        <v>0</v>
      </c>
    </row>
    <row r="268" spans="1:15" x14ac:dyDescent="0.3">
      <c r="A268" s="54" t="s">
        <v>1207</v>
      </c>
      <c r="B268" s="72">
        <v>0</v>
      </c>
      <c r="C268" s="29">
        <v>0</v>
      </c>
      <c r="D268" s="29">
        <v>0</v>
      </c>
      <c r="E268" s="29">
        <v>0</v>
      </c>
      <c r="F268" s="42">
        <f t="shared" si="15"/>
        <v>0</v>
      </c>
      <c r="G268" s="177">
        <f t="shared" si="16"/>
        <v>0</v>
      </c>
      <c r="I268" s="54" t="s">
        <v>1207</v>
      </c>
      <c r="J268" s="72">
        <v>0</v>
      </c>
      <c r="K268" s="29">
        <v>0</v>
      </c>
      <c r="L268" s="29">
        <v>0</v>
      </c>
      <c r="M268" s="29">
        <v>0</v>
      </c>
      <c r="N268" s="42">
        <f t="shared" si="17"/>
        <v>0</v>
      </c>
      <c r="O268" s="177">
        <f t="shared" si="18"/>
        <v>0</v>
      </c>
    </row>
    <row r="269" spans="1:15" x14ac:dyDescent="0.3">
      <c r="A269" s="54" t="s">
        <v>789</v>
      </c>
      <c r="B269" s="72">
        <v>0</v>
      </c>
      <c r="C269" s="29">
        <v>0</v>
      </c>
      <c r="D269" s="29">
        <v>0</v>
      </c>
      <c r="E269" s="29">
        <v>0</v>
      </c>
      <c r="F269" s="42">
        <f t="shared" si="15"/>
        <v>0</v>
      </c>
      <c r="G269" s="177">
        <f t="shared" si="16"/>
        <v>0</v>
      </c>
      <c r="I269" s="54" t="s">
        <v>789</v>
      </c>
      <c r="J269" s="72">
        <v>0</v>
      </c>
      <c r="K269" s="29">
        <v>0</v>
      </c>
      <c r="L269" s="29">
        <v>0</v>
      </c>
      <c r="M269" s="29">
        <v>0</v>
      </c>
      <c r="N269" s="42">
        <f t="shared" si="17"/>
        <v>0</v>
      </c>
      <c r="O269" s="177">
        <f t="shared" si="18"/>
        <v>0</v>
      </c>
    </row>
    <row r="270" spans="1:15" x14ac:dyDescent="0.3">
      <c r="A270" s="54" t="s">
        <v>762</v>
      </c>
      <c r="B270" s="72">
        <v>0</v>
      </c>
      <c r="C270" s="29">
        <v>0</v>
      </c>
      <c r="D270" s="29">
        <v>0</v>
      </c>
      <c r="E270" s="29">
        <v>0</v>
      </c>
      <c r="F270" s="42">
        <f t="shared" si="15"/>
        <v>0</v>
      </c>
      <c r="G270" s="177">
        <f t="shared" si="16"/>
        <v>0</v>
      </c>
      <c r="I270" s="54" t="s">
        <v>762</v>
      </c>
      <c r="J270" s="72">
        <v>0</v>
      </c>
      <c r="K270" s="29">
        <v>0</v>
      </c>
      <c r="L270" s="29">
        <v>0</v>
      </c>
      <c r="M270" s="29">
        <v>0</v>
      </c>
      <c r="N270" s="42">
        <f t="shared" si="17"/>
        <v>0</v>
      </c>
      <c r="O270" s="177">
        <f t="shared" si="18"/>
        <v>0</v>
      </c>
    </row>
    <row r="271" spans="1:15" x14ac:dyDescent="0.3">
      <c r="A271" s="54" t="s">
        <v>1190</v>
      </c>
      <c r="B271" s="72">
        <v>0</v>
      </c>
      <c r="C271" s="29">
        <v>0</v>
      </c>
      <c r="D271" s="29">
        <v>0</v>
      </c>
      <c r="E271" s="29">
        <v>0</v>
      </c>
      <c r="F271" s="42">
        <f t="shared" si="15"/>
        <v>0</v>
      </c>
      <c r="G271" s="177">
        <f t="shared" si="16"/>
        <v>0</v>
      </c>
      <c r="I271" s="54" t="s">
        <v>1190</v>
      </c>
      <c r="J271" s="72">
        <v>0</v>
      </c>
      <c r="K271" s="29">
        <v>0</v>
      </c>
      <c r="L271" s="29">
        <v>0</v>
      </c>
      <c r="M271" s="29">
        <v>0</v>
      </c>
      <c r="N271" s="42">
        <f t="shared" si="17"/>
        <v>0</v>
      </c>
      <c r="O271" s="177">
        <f t="shared" si="18"/>
        <v>0</v>
      </c>
    </row>
    <row r="272" spans="1:15" x14ac:dyDescent="0.3">
      <c r="A272" s="54" t="s">
        <v>1191</v>
      </c>
      <c r="B272" s="72">
        <v>0</v>
      </c>
      <c r="C272" s="29">
        <v>0</v>
      </c>
      <c r="D272" s="29">
        <v>0</v>
      </c>
      <c r="E272" s="29">
        <v>0</v>
      </c>
      <c r="F272" s="42">
        <f t="shared" si="15"/>
        <v>0</v>
      </c>
      <c r="G272" s="177">
        <f t="shared" si="16"/>
        <v>0</v>
      </c>
      <c r="I272" s="54" t="s">
        <v>1191</v>
      </c>
      <c r="J272" s="72">
        <v>0</v>
      </c>
      <c r="K272" s="29">
        <v>0</v>
      </c>
      <c r="L272" s="29">
        <v>0</v>
      </c>
      <c r="M272" s="29">
        <v>0</v>
      </c>
      <c r="N272" s="42">
        <f t="shared" si="17"/>
        <v>0</v>
      </c>
      <c r="O272" s="177">
        <f t="shared" si="18"/>
        <v>0</v>
      </c>
    </row>
    <row r="273" spans="1:31" x14ac:dyDescent="0.3">
      <c r="A273" s="54" t="s">
        <v>763</v>
      </c>
      <c r="B273" s="72">
        <v>0</v>
      </c>
      <c r="C273" s="29">
        <v>0</v>
      </c>
      <c r="D273" s="29">
        <v>0</v>
      </c>
      <c r="E273" s="29">
        <v>0</v>
      </c>
      <c r="F273" s="42">
        <f t="shared" si="15"/>
        <v>0</v>
      </c>
      <c r="G273" s="177">
        <f t="shared" si="16"/>
        <v>0</v>
      </c>
      <c r="I273" s="54" t="s">
        <v>763</v>
      </c>
      <c r="J273" s="72">
        <v>0</v>
      </c>
      <c r="K273" s="29">
        <v>0</v>
      </c>
      <c r="L273" s="29">
        <v>0</v>
      </c>
      <c r="M273" s="29">
        <v>0</v>
      </c>
      <c r="N273" s="42">
        <f t="shared" si="17"/>
        <v>0</v>
      </c>
      <c r="O273" s="177">
        <f t="shared" si="18"/>
        <v>0</v>
      </c>
    </row>
    <row r="274" spans="1:31" x14ac:dyDescent="0.3">
      <c r="A274" s="54" t="s">
        <v>764</v>
      </c>
      <c r="B274" s="72">
        <v>0</v>
      </c>
      <c r="C274" s="29">
        <v>0</v>
      </c>
      <c r="D274" s="29">
        <v>0</v>
      </c>
      <c r="E274" s="29">
        <v>0</v>
      </c>
      <c r="F274" s="42">
        <f t="shared" si="15"/>
        <v>0</v>
      </c>
      <c r="G274" s="177">
        <f t="shared" si="16"/>
        <v>0</v>
      </c>
      <c r="I274" s="54" t="s">
        <v>764</v>
      </c>
      <c r="J274" s="72">
        <v>0</v>
      </c>
      <c r="K274" s="29">
        <v>0</v>
      </c>
      <c r="L274" s="29">
        <v>0</v>
      </c>
      <c r="M274" s="29">
        <v>0</v>
      </c>
      <c r="N274" s="42">
        <f t="shared" si="17"/>
        <v>0</v>
      </c>
      <c r="O274" s="177">
        <f t="shared" si="18"/>
        <v>0</v>
      </c>
    </row>
    <row r="275" spans="1:31" x14ac:dyDescent="0.3">
      <c r="A275" s="54" t="s">
        <v>765</v>
      </c>
      <c r="B275" s="72">
        <v>0</v>
      </c>
      <c r="C275" s="29">
        <v>0</v>
      </c>
      <c r="D275" s="29">
        <v>0</v>
      </c>
      <c r="E275" s="29">
        <v>0</v>
      </c>
      <c r="F275" s="42">
        <f t="shared" si="15"/>
        <v>0</v>
      </c>
      <c r="G275" s="177">
        <f t="shared" si="16"/>
        <v>0</v>
      </c>
      <c r="I275" s="54" t="s">
        <v>765</v>
      </c>
      <c r="J275" s="72">
        <v>0</v>
      </c>
      <c r="K275" s="29">
        <v>0</v>
      </c>
      <c r="L275" s="29">
        <v>0</v>
      </c>
      <c r="M275" s="29">
        <v>0</v>
      </c>
      <c r="N275" s="42">
        <f t="shared" si="17"/>
        <v>0</v>
      </c>
      <c r="O275" s="177">
        <f t="shared" si="18"/>
        <v>0</v>
      </c>
    </row>
    <row r="276" spans="1:31" x14ac:dyDescent="0.3">
      <c r="A276" s="54" t="s">
        <v>766</v>
      </c>
      <c r="B276" s="72">
        <v>0</v>
      </c>
      <c r="C276" s="29">
        <v>0</v>
      </c>
      <c r="D276" s="29">
        <v>0</v>
      </c>
      <c r="E276" s="29">
        <v>0</v>
      </c>
      <c r="F276" s="42">
        <f t="shared" si="15"/>
        <v>0</v>
      </c>
      <c r="G276" s="177">
        <f t="shared" si="16"/>
        <v>0</v>
      </c>
      <c r="I276" s="54" t="s">
        <v>766</v>
      </c>
      <c r="J276" s="72">
        <v>0</v>
      </c>
      <c r="K276" s="29">
        <v>0</v>
      </c>
      <c r="L276" s="29">
        <v>0</v>
      </c>
      <c r="M276" s="29">
        <v>0</v>
      </c>
      <c r="N276" s="42">
        <f t="shared" si="17"/>
        <v>0</v>
      </c>
      <c r="O276" s="177">
        <f t="shared" si="18"/>
        <v>0</v>
      </c>
    </row>
    <row r="277" spans="1:31" x14ac:dyDescent="0.3">
      <c r="A277" s="54" t="s">
        <v>1192</v>
      </c>
      <c r="B277" s="72">
        <v>0</v>
      </c>
      <c r="C277" s="29">
        <v>0</v>
      </c>
      <c r="D277" s="29">
        <v>0</v>
      </c>
      <c r="E277" s="29">
        <v>0</v>
      </c>
      <c r="F277" s="42">
        <f t="shared" si="15"/>
        <v>0</v>
      </c>
      <c r="G277" s="177">
        <f t="shared" si="16"/>
        <v>0</v>
      </c>
      <c r="I277" s="54" t="s">
        <v>1192</v>
      </c>
      <c r="J277" s="72">
        <v>0</v>
      </c>
      <c r="K277" s="29">
        <v>0</v>
      </c>
      <c r="L277" s="29">
        <v>0</v>
      </c>
      <c r="M277" s="29">
        <v>0</v>
      </c>
      <c r="N277" s="42">
        <f t="shared" si="17"/>
        <v>0</v>
      </c>
      <c r="O277" s="177">
        <f t="shared" si="18"/>
        <v>0</v>
      </c>
    </row>
    <row r="278" spans="1:31" x14ac:dyDescent="0.3">
      <c r="A278" s="54" t="s">
        <v>767</v>
      </c>
      <c r="B278" s="72">
        <v>0</v>
      </c>
      <c r="C278" s="29">
        <v>0</v>
      </c>
      <c r="D278" s="29">
        <v>0</v>
      </c>
      <c r="E278" s="29">
        <v>0</v>
      </c>
      <c r="F278" s="42">
        <f t="shared" si="15"/>
        <v>0</v>
      </c>
      <c r="G278" s="177">
        <f t="shared" si="16"/>
        <v>0</v>
      </c>
      <c r="I278" s="54" t="s">
        <v>767</v>
      </c>
      <c r="J278" s="72">
        <v>0</v>
      </c>
      <c r="K278" s="29">
        <v>0</v>
      </c>
      <c r="L278" s="29">
        <v>0</v>
      </c>
      <c r="M278" s="29">
        <v>0</v>
      </c>
      <c r="N278" s="42">
        <f t="shared" si="17"/>
        <v>0</v>
      </c>
      <c r="O278" s="177">
        <f t="shared" si="18"/>
        <v>0</v>
      </c>
    </row>
    <row r="279" spans="1:31" ht="15" customHeight="1" x14ac:dyDescent="0.3">
      <c r="A279" s="54" t="s">
        <v>1193</v>
      </c>
      <c r="B279" s="72">
        <v>0</v>
      </c>
      <c r="C279" s="29">
        <v>0</v>
      </c>
      <c r="D279" s="29">
        <v>0</v>
      </c>
      <c r="E279" s="29">
        <v>0</v>
      </c>
      <c r="F279" s="42">
        <f t="shared" si="15"/>
        <v>0</v>
      </c>
      <c r="G279" s="177">
        <f t="shared" si="16"/>
        <v>0</v>
      </c>
      <c r="I279" s="54" t="s">
        <v>1193</v>
      </c>
      <c r="J279" s="72">
        <v>0</v>
      </c>
      <c r="K279" s="29">
        <v>0</v>
      </c>
      <c r="L279" s="29">
        <v>0</v>
      </c>
      <c r="M279" s="29">
        <v>0</v>
      </c>
      <c r="N279" s="42">
        <f t="shared" si="17"/>
        <v>0</v>
      </c>
      <c r="O279" s="177">
        <f t="shared" si="18"/>
        <v>0</v>
      </c>
    </row>
    <row r="280" spans="1:31" x14ac:dyDescent="0.3">
      <c r="A280" s="83" t="s">
        <v>790</v>
      </c>
      <c r="B280" s="84">
        <v>0</v>
      </c>
      <c r="C280" s="32">
        <v>0</v>
      </c>
      <c r="D280" s="32">
        <v>0</v>
      </c>
      <c r="E280" s="32">
        <v>0</v>
      </c>
      <c r="F280" s="42">
        <f t="shared" ref="F280:G300" si="19">B280-D280</f>
        <v>0</v>
      </c>
      <c r="G280" s="177">
        <f t="shared" si="19"/>
        <v>0</v>
      </c>
      <c r="I280" s="83" t="s">
        <v>790</v>
      </c>
      <c r="J280" s="84">
        <v>0</v>
      </c>
      <c r="K280" s="32">
        <v>0</v>
      </c>
      <c r="L280" s="32">
        <v>0</v>
      </c>
      <c r="M280" s="32">
        <v>0</v>
      </c>
      <c r="N280" s="42">
        <f t="shared" ref="N280:O300" si="20">J280-L280</f>
        <v>0</v>
      </c>
      <c r="O280" s="177">
        <f t="shared" si="20"/>
        <v>0</v>
      </c>
    </row>
    <row r="281" spans="1:31" x14ac:dyDescent="0.3">
      <c r="A281" s="83" t="s">
        <v>1194</v>
      </c>
      <c r="B281" s="84">
        <v>0</v>
      </c>
      <c r="C281" s="32">
        <v>0</v>
      </c>
      <c r="D281" s="32">
        <v>0</v>
      </c>
      <c r="E281" s="32">
        <v>0</v>
      </c>
      <c r="F281" s="42">
        <f t="shared" si="19"/>
        <v>0</v>
      </c>
      <c r="G281" s="177">
        <f t="shared" si="19"/>
        <v>0</v>
      </c>
      <c r="I281" s="83" t="s">
        <v>1194</v>
      </c>
      <c r="J281" s="84">
        <v>0</v>
      </c>
      <c r="K281" s="32">
        <v>0</v>
      </c>
      <c r="L281" s="32">
        <v>0</v>
      </c>
      <c r="M281" s="32">
        <v>0</v>
      </c>
      <c r="N281" s="42">
        <f t="shared" si="20"/>
        <v>0</v>
      </c>
      <c r="O281" s="177">
        <f t="shared" si="20"/>
        <v>0</v>
      </c>
    </row>
    <row r="282" spans="1:31" x14ac:dyDescent="0.3">
      <c r="A282" s="83" t="s">
        <v>1195</v>
      </c>
      <c r="B282" s="84">
        <v>0</v>
      </c>
      <c r="C282" s="32">
        <v>0</v>
      </c>
      <c r="D282" s="32">
        <v>0</v>
      </c>
      <c r="E282" s="32">
        <v>0</v>
      </c>
      <c r="F282" s="42">
        <f t="shared" si="19"/>
        <v>0</v>
      </c>
      <c r="G282" s="177">
        <f t="shared" si="19"/>
        <v>0</v>
      </c>
      <c r="I282" s="83" t="s">
        <v>1195</v>
      </c>
      <c r="J282" s="84">
        <v>0</v>
      </c>
      <c r="K282" s="32">
        <v>0</v>
      </c>
      <c r="L282" s="32">
        <v>0</v>
      </c>
      <c r="M282" s="32">
        <v>0</v>
      </c>
      <c r="N282" s="42">
        <f t="shared" si="20"/>
        <v>0</v>
      </c>
      <c r="O282" s="177">
        <f t="shared" si="20"/>
        <v>0</v>
      </c>
    </row>
    <row r="283" spans="1:31" ht="15" customHeight="1" x14ac:dyDescent="0.3">
      <c r="A283" s="83" t="s">
        <v>768</v>
      </c>
      <c r="B283" s="84">
        <v>0</v>
      </c>
      <c r="C283" s="32">
        <v>0</v>
      </c>
      <c r="D283" s="32">
        <v>0</v>
      </c>
      <c r="E283" s="32">
        <v>0</v>
      </c>
      <c r="F283" s="42">
        <f t="shared" si="19"/>
        <v>0</v>
      </c>
      <c r="G283" s="177">
        <f t="shared" si="19"/>
        <v>0</v>
      </c>
      <c r="I283" s="83" t="s">
        <v>768</v>
      </c>
      <c r="J283" s="84">
        <v>0</v>
      </c>
      <c r="K283" s="32">
        <v>0</v>
      </c>
      <c r="L283" s="32">
        <v>0</v>
      </c>
      <c r="M283" s="32">
        <v>0</v>
      </c>
      <c r="N283" s="42">
        <f t="shared" si="20"/>
        <v>0</v>
      </c>
      <c r="O283" s="177">
        <f t="shared" si="20"/>
        <v>0</v>
      </c>
    </row>
    <row r="284" spans="1:31" x14ac:dyDescent="0.3">
      <c r="A284" s="83" t="s">
        <v>769</v>
      </c>
      <c r="B284" s="84">
        <v>0</v>
      </c>
      <c r="C284" s="32">
        <v>0</v>
      </c>
      <c r="D284" s="32">
        <v>0</v>
      </c>
      <c r="E284" s="32">
        <v>0</v>
      </c>
      <c r="F284" s="42">
        <f t="shared" si="19"/>
        <v>0</v>
      </c>
      <c r="G284" s="177">
        <f t="shared" si="19"/>
        <v>0</v>
      </c>
      <c r="I284" s="83" t="s">
        <v>769</v>
      </c>
      <c r="J284" s="84">
        <v>0</v>
      </c>
      <c r="K284" s="32">
        <v>0</v>
      </c>
      <c r="L284" s="32">
        <v>0</v>
      </c>
      <c r="M284" s="32">
        <v>0</v>
      </c>
      <c r="N284" s="42">
        <f t="shared" si="20"/>
        <v>0</v>
      </c>
      <c r="O284" s="177">
        <f t="shared" si="20"/>
        <v>0</v>
      </c>
    </row>
    <row r="285" spans="1:31" x14ac:dyDescent="0.3">
      <c r="A285" s="83" t="s">
        <v>1196</v>
      </c>
      <c r="B285" s="84">
        <v>0</v>
      </c>
      <c r="C285" s="32">
        <v>0</v>
      </c>
      <c r="D285" s="32">
        <v>0</v>
      </c>
      <c r="E285" s="32">
        <v>0</v>
      </c>
      <c r="F285" s="42">
        <f t="shared" si="19"/>
        <v>0</v>
      </c>
      <c r="G285" s="177">
        <f t="shared" si="19"/>
        <v>0</v>
      </c>
      <c r="I285" s="83" t="s">
        <v>1196</v>
      </c>
      <c r="J285" s="84">
        <v>0</v>
      </c>
      <c r="K285" s="32">
        <v>0</v>
      </c>
      <c r="L285" s="32">
        <v>0</v>
      </c>
      <c r="M285" s="32">
        <v>0</v>
      </c>
      <c r="N285" s="42">
        <f t="shared" si="20"/>
        <v>0</v>
      </c>
      <c r="O285" s="177">
        <f t="shared" si="20"/>
        <v>0</v>
      </c>
      <c r="AC285" s="74"/>
      <c r="AE285" s="74"/>
    </row>
    <row r="286" spans="1:31" x14ac:dyDescent="0.3">
      <c r="A286" s="83" t="s">
        <v>791</v>
      </c>
      <c r="B286" s="84">
        <v>0</v>
      </c>
      <c r="C286" s="32">
        <v>0</v>
      </c>
      <c r="D286" s="32">
        <v>0</v>
      </c>
      <c r="E286" s="32">
        <v>0</v>
      </c>
      <c r="F286" s="42">
        <f t="shared" si="19"/>
        <v>0</v>
      </c>
      <c r="G286" s="177">
        <f t="shared" si="19"/>
        <v>0</v>
      </c>
      <c r="I286" s="83" t="s">
        <v>791</v>
      </c>
      <c r="J286" s="84">
        <v>0</v>
      </c>
      <c r="K286" s="32">
        <v>0</v>
      </c>
      <c r="L286" s="32">
        <v>0</v>
      </c>
      <c r="M286" s="32">
        <v>0</v>
      </c>
      <c r="N286" s="42">
        <f t="shared" si="20"/>
        <v>0</v>
      </c>
      <c r="O286" s="177">
        <f t="shared" si="20"/>
        <v>0</v>
      </c>
    </row>
    <row r="287" spans="1:31" x14ac:dyDescent="0.3">
      <c r="A287" s="83" t="s">
        <v>770</v>
      </c>
      <c r="B287" s="84">
        <v>34</v>
      </c>
      <c r="C287" s="32">
        <v>51983576</v>
      </c>
      <c r="D287" s="32">
        <v>34</v>
      </c>
      <c r="E287" s="32">
        <v>51983576</v>
      </c>
      <c r="F287" s="42">
        <f t="shared" si="19"/>
        <v>0</v>
      </c>
      <c r="G287" s="177">
        <f t="shared" si="19"/>
        <v>0</v>
      </c>
      <c r="I287" s="83" t="s">
        <v>770</v>
      </c>
      <c r="J287" s="84">
        <v>34</v>
      </c>
      <c r="K287" s="32">
        <v>51983576</v>
      </c>
      <c r="L287" s="32">
        <v>34</v>
      </c>
      <c r="M287" s="32">
        <v>51983576</v>
      </c>
      <c r="N287" s="42">
        <f t="shared" si="20"/>
        <v>0</v>
      </c>
      <c r="O287" s="177">
        <f t="shared" si="20"/>
        <v>0</v>
      </c>
    </row>
    <row r="288" spans="1:31" x14ac:dyDescent="0.3">
      <c r="A288" s="83" t="s">
        <v>1197</v>
      </c>
      <c r="B288" s="84">
        <v>0</v>
      </c>
      <c r="C288" s="32">
        <v>0</v>
      </c>
      <c r="D288" s="32">
        <v>0</v>
      </c>
      <c r="E288" s="32">
        <v>0</v>
      </c>
      <c r="F288" s="42">
        <f t="shared" si="19"/>
        <v>0</v>
      </c>
      <c r="G288" s="177">
        <f t="shared" si="19"/>
        <v>0</v>
      </c>
      <c r="I288" s="83" t="s">
        <v>1197</v>
      </c>
      <c r="J288" s="84">
        <v>0</v>
      </c>
      <c r="K288" s="32">
        <v>0</v>
      </c>
      <c r="L288" s="32">
        <v>0</v>
      </c>
      <c r="M288" s="32">
        <v>0</v>
      </c>
      <c r="N288" s="42">
        <f t="shared" si="20"/>
        <v>0</v>
      </c>
      <c r="O288" s="177">
        <f t="shared" si="20"/>
        <v>0</v>
      </c>
    </row>
    <row r="289" spans="1:17" x14ac:dyDescent="0.3">
      <c r="A289" s="83" t="s">
        <v>1198</v>
      </c>
      <c r="B289" s="84">
        <v>0</v>
      </c>
      <c r="C289" s="32">
        <v>0</v>
      </c>
      <c r="D289" s="32">
        <v>0</v>
      </c>
      <c r="E289" s="32">
        <v>0</v>
      </c>
      <c r="F289" s="42">
        <f t="shared" si="19"/>
        <v>0</v>
      </c>
      <c r="G289" s="177">
        <f t="shared" si="19"/>
        <v>0</v>
      </c>
      <c r="I289" s="83" t="s">
        <v>1198</v>
      </c>
      <c r="J289" s="84">
        <v>0</v>
      </c>
      <c r="K289" s="32">
        <v>0</v>
      </c>
      <c r="L289" s="32">
        <v>0</v>
      </c>
      <c r="M289" s="32">
        <v>0</v>
      </c>
      <c r="N289" s="42">
        <f t="shared" si="20"/>
        <v>0</v>
      </c>
      <c r="O289" s="177">
        <f t="shared" si="20"/>
        <v>0</v>
      </c>
    </row>
    <row r="290" spans="1:17" x14ac:dyDescent="0.3">
      <c r="A290" s="83" t="s">
        <v>792</v>
      </c>
      <c r="B290" s="84">
        <v>0</v>
      </c>
      <c r="C290" s="32">
        <v>0</v>
      </c>
      <c r="D290" s="32">
        <v>0</v>
      </c>
      <c r="E290" s="32">
        <v>0</v>
      </c>
      <c r="F290" s="42">
        <f t="shared" si="19"/>
        <v>0</v>
      </c>
      <c r="G290" s="177">
        <f t="shared" si="19"/>
        <v>0</v>
      </c>
      <c r="I290" s="83" t="s">
        <v>792</v>
      </c>
      <c r="J290" s="84">
        <v>0</v>
      </c>
      <c r="K290" s="32">
        <v>0</v>
      </c>
      <c r="L290" s="32">
        <v>0</v>
      </c>
      <c r="M290" s="32">
        <v>0</v>
      </c>
      <c r="N290" s="42">
        <f t="shared" si="20"/>
        <v>0</v>
      </c>
      <c r="O290" s="177">
        <f t="shared" si="20"/>
        <v>0</v>
      </c>
    </row>
    <row r="291" spans="1:17" x14ac:dyDescent="0.3">
      <c r="A291" s="83" t="s">
        <v>771</v>
      </c>
      <c r="B291" s="84">
        <v>0</v>
      </c>
      <c r="C291" s="32">
        <v>0</v>
      </c>
      <c r="D291" s="32">
        <v>0</v>
      </c>
      <c r="E291" s="32">
        <v>0</v>
      </c>
      <c r="F291" s="42">
        <f t="shared" si="19"/>
        <v>0</v>
      </c>
      <c r="G291" s="177">
        <f t="shared" si="19"/>
        <v>0</v>
      </c>
      <c r="I291" s="83" t="s">
        <v>771</v>
      </c>
      <c r="J291" s="84">
        <v>0</v>
      </c>
      <c r="K291" s="32">
        <v>0</v>
      </c>
      <c r="L291" s="32">
        <v>0</v>
      </c>
      <c r="M291" s="32">
        <v>0</v>
      </c>
      <c r="N291" s="42">
        <f t="shared" si="20"/>
        <v>0</v>
      </c>
      <c r="O291" s="177">
        <f t="shared" si="20"/>
        <v>0</v>
      </c>
    </row>
    <row r="292" spans="1:17" x14ac:dyDescent="0.3">
      <c r="A292" s="83" t="s">
        <v>1199</v>
      </c>
      <c r="B292" s="84">
        <v>0</v>
      </c>
      <c r="C292" s="32">
        <v>0</v>
      </c>
      <c r="D292" s="32">
        <v>0</v>
      </c>
      <c r="E292" s="32">
        <v>0</v>
      </c>
      <c r="F292" s="42">
        <f t="shared" si="19"/>
        <v>0</v>
      </c>
      <c r="G292" s="177">
        <f t="shared" si="19"/>
        <v>0</v>
      </c>
      <c r="I292" s="83" t="s">
        <v>1199</v>
      </c>
      <c r="J292" s="84">
        <v>0</v>
      </c>
      <c r="K292" s="32">
        <v>0</v>
      </c>
      <c r="L292" s="32">
        <v>0</v>
      </c>
      <c r="M292" s="32">
        <v>0</v>
      </c>
      <c r="N292" s="42">
        <f t="shared" si="20"/>
        <v>0</v>
      </c>
      <c r="O292" s="177">
        <f t="shared" si="20"/>
        <v>0</v>
      </c>
    </row>
    <row r="293" spans="1:17" x14ac:dyDescent="0.3">
      <c r="A293" s="83" t="s">
        <v>1200</v>
      </c>
      <c r="B293" s="84">
        <v>0</v>
      </c>
      <c r="C293" s="32">
        <v>0</v>
      </c>
      <c r="D293" s="32">
        <v>0</v>
      </c>
      <c r="E293" s="32">
        <v>0</v>
      </c>
      <c r="F293" s="42">
        <f t="shared" si="19"/>
        <v>0</v>
      </c>
      <c r="G293" s="177">
        <f t="shared" si="19"/>
        <v>0</v>
      </c>
      <c r="I293" s="83" t="s">
        <v>1200</v>
      </c>
      <c r="J293" s="84">
        <v>0</v>
      </c>
      <c r="K293" s="32">
        <v>0</v>
      </c>
      <c r="L293" s="32">
        <v>0</v>
      </c>
      <c r="M293" s="32">
        <v>0</v>
      </c>
      <c r="N293" s="42">
        <f t="shared" si="20"/>
        <v>0</v>
      </c>
      <c r="O293" s="177">
        <f t="shared" si="20"/>
        <v>0</v>
      </c>
    </row>
    <row r="294" spans="1:17" x14ac:dyDescent="0.3">
      <c r="A294" s="83" t="s">
        <v>772</v>
      </c>
      <c r="B294" s="84">
        <v>0</v>
      </c>
      <c r="C294" s="32">
        <v>0</v>
      </c>
      <c r="D294" s="32">
        <v>0</v>
      </c>
      <c r="E294" s="32">
        <v>0</v>
      </c>
      <c r="F294" s="42">
        <f t="shared" si="19"/>
        <v>0</v>
      </c>
      <c r="G294" s="177">
        <f t="shared" si="19"/>
        <v>0</v>
      </c>
      <c r="I294" s="83" t="s">
        <v>772</v>
      </c>
      <c r="J294" s="84">
        <v>0</v>
      </c>
      <c r="K294" s="32">
        <v>0</v>
      </c>
      <c r="L294" s="32">
        <v>0</v>
      </c>
      <c r="M294" s="32">
        <v>0</v>
      </c>
      <c r="N294" s="42">
        <f t="shared" si="20"/>
        <v>0</v>
      </c>
      <c r="O294" s="177">
        <f t="shared" si="20"/>
        <v>0</v>
      </c>
    </row>
    <row r="295" spans="1:17" x14ac:dyDescent="0.3">
      <c r="A295" s="83" t="s">
        <v>926</v>
      </c>
      <c r="B295" s="84">
        <v>0</v>
      </c>
      <c r="C295" s="32">
        <v>0</v>
      </c>
      <c r="D295" s="32">
        <v>0</v>
      </c>
      <c r="E295" s="32">
        <v>0</v>
      </c>
      <c r="F295" s="42">
        <f t="shared" si="19"/>
        <v>0</v>
      </c>
      <c r="G295" s="177">
        <f t="shared" si="19"/>
        <v>0</v>
      </c>
      <c r="I295" s="83" t="s">
        <v>926</v>
      </c>
      <c r="J295" s="84">
        <v>0</v>
      </c>
      <c r="K295" s="32">
        <v>0</v>
      </c>
      <c r="L295" s="32">
        <v>0</v>
      </c>
      <c r="M295" s="32">
        <v>0</v>
      </c>
      <c r="N295" s="42">
        <f t="shared" si="20"/>
        <v>0</v>
      </c>
      <c r="O295" s="177">
        <f t="shared" si="20"/>
        <v>0</v>
      </c>
    </row>
    <row r="296" spans="1:17" x14ac:dyDescent="0.3">
      <c r="A296" s="83" t="s">
        <v>1201</v>
      </c>
      <c r="B296" s="84">
        <v>0</v>
      </c>
      <c r="C296" s="32">
        <v>0</v>
      </c>
      <c r="D296" s="32">
        <v>0</v>
      </c>
      <c r="E296" s="32">
        <v>0</v>
      </c>
      <c r="F296" s="42">
        <f t="shared" si="19"/>
        <v>0</v>
      </c>
      <c r="G296" s="177">
        <f t="shared" si="19"/>
        <v>0</v>
      </c>
      <c r="I296" s="83" t="s">
        <v>1201</v>
      </c>
      <c r="J296" s="84">
        <v>0</v>
      </c>
      <c r="K296" s="32">
        <v>0</v>
      </c>
      <c r="L296" s="32">
        <v>0</v>
      </c>
      <c r="M296" s="32">
        <v>0</v>
      </c>
      <c r="N296" s="42">
        <f t="shared" si="20"/>
        <v>0</v>
      </c>
      <c r="O296" s="177">
        <f t="shared" si="20"/>
        <v>0</v>
      </c>
    </row>
    <row r="297" spans="1:17" x14ac:dyDescent="0.3">
      <c r="A297" s="83" t="s">
        <v>1202</v>
      </c>
      <c r="B297" s="84">
        <v>0</v>
      </c>
      <c r="C297" s="32">
        <v>0</v>
      </c>
      <c r="D297" s="32">
        <v>0</v>
      </c>
      <c r="E297" s="32">
        <v>0</v>
      </c>
      <c r="F297" s="42">
        <f t="shared" si="19"/>
        <v>0</v>
      </c>
      <c r="G297" s="177">
        <f t="shared" si="19"/>
        <v>0</v>
      </c>
      <c r="I297" s="83" t="s">
        <v>1202</v>
      </c>
      <c r="J297" s="84">
        <v>0</v>
      </c>
      <c r="K297" s="32">
        <v>0</v>
      </c>
      <c r="L297" s="32">
        <v>0</v>
      </c>
      <c r="M297" s="32">
        <v>0</v>
      </c>
      <c r="N297" s="42">
        <f t="shared" si="20"/>
        <v>0</v>
      </c>
      <c r="O297" s="177">
        <f t="shared" si="20"/>
        <v>0</v>
      </c>
    </row>
    <row r="298" spans="1:17" x14ac:dyDescent="0.3">
      <c r="A298" s="83" t="s">
        <v>1203</v>
      </c>
      <c r="B298" s="84">
        <v>0</v>
      </c>
      <c r="C298" s="32">
        <v>0</v>
      </c>
      <c r="D298" s="32">
        <v>0</v>
      </c>
      <c r="E298" s="32">
        <v>0</v>
      </c>
      <c r="F298" s="42">
        <f t="shared" si="19"/>
        <v>0</v>
      </c>
      <c r="G298" s="177">
        <f t="shared" si="19"/>
        <v>0</v>
      </c>
      <c r="I298" s="83" t="s">
        <v>1203</v>
      </c>
      <c r="J298" s="84">
        <v>0</v>
      </c>
      <c r="K298" s="32">
        <v>0</v>
      </c>
      <c r="L298" s="32">
        <v>0</v>
      </c>
      <c r="M298" s="32">
        <v>0</v>
      </c>
      <c r="N298" s="42">
        <f t="shared" si="20"/>
        <v>0</v>
      </c>
      <c r="O298" s="177">
        <f t="shared" si="20"/>
        <v>0</v>
      </c>
    </row>
    <row r="299" spans="1:17" x14ac:dyDescent="0.3">
      <c r="A299" s="83" t="s">
        <v>1204</v>
      </c>
      <c r="B299" s="84">
        <v>0</v>
      </c>
      <c r="C299" s="32">
        <v>0</v>
      </c>
      <c r="D299" s="32">
        <v>0</v>
      </c>
      <c r="E299" s="32">
        <v>0</v>
      </c>
      <c r="F299" s="42">
        <f t="shared" si="19"/>
        <v>0</v>
      </c>
      <c r="G299" s="177">
        <f t="shared" si="19"/>
        <v>0</v>
      </c>
      <c r="I299" s="83" t="s">
        <v>1204</v>
      </c>
      <c r="J299" s="84">
        <v>0</v>
      </c>
      <c r="K299" s="32">
        <v>0</v>
      </c>
      <c r="L299" s="32">
        <v>0</v>
      </c>
      <c r="M299" s="32">
        <v>0</v>
      </c>
      <c r="N299" s="42">
        <f t="shared" si="20"/>
        <v>0</v>
      </c>
      <c r="O299" s="177">
        <f t="shared" si="20"/>
        <v>0</v>
      </c>
    </row>
    <row r="300" spans="1:17" x14ac:dyDescent="0.3">
      <c r="A300" s="83" t="s">
        <v>773</v>
      </c>
      <c r="B300" s="84">
        <v>0</v>
      </c>
      <c r="C300" s="32">
        <v>0</v>
      </c>
      <c r="D300" s="32">
        <v>0</v>
      </c>
      <c r="E300" s="32">
        <v>0</v>
      </c>
      <c r="F300" s="42">
        <f t="shared" si="19"/>
        <v>0</v>
      </c>
      <c r="G300" s="177">
        <f t="shared" si="19"/>
        <v>0</v>
      </c>
      <c r="I300" s="83" t="s">
        <v>773</v>
      </c>
      <c r="J300" s="84">
        <v>0</v>
      </c>
      <c r="K300" s="32">
        <v>0</v>
      </c>
      <c r="L300" s="32">
        <v>0</v>
      </c>
      <c r="M300" s="32">
        <v>0</v>
      </c>
      <c r="N300" s="42">
        <f t="shared" si="20"/>
        <v>0</v>
      </c>
      <c r="O300" s="177">
        <f t="shared" si="20"/>
        <v>0</v>
      </c>
    </row>
    <row r="301" spans="1:17" ht="15" thickBot="1" x14ac:dyDescent="0.35">
      <c r="A301" s="93" t="s">
        <v>793</v>
      </c>
      <c r="B301" s="94">
        <v>0</v>
      </c>
      <c r="C301" s="95">
        <v>0</v>
      </c>
      <c r="D301" s="95">
        <v>0</v>
      </c>
      <c r="E301" s="95">
        <v>0</v>
      </c>
      <c r="F301" s="96">
        <f>B301-D301</f>
        <v>0</v>
      </c>
      <c r="G301" s="178">
        <f>C301-E301</f>
        <v>0</v>
      </c>
      <c r="I301" s="93" t="s">
        <v>793</v>
      </c>
      <c r="J301" s="94">
        <v>0</v>
      </c>
      <c r="K301" s="95">
        <v>0</v>
      </c>
      <c r="L301" s="95">
        <v>0</v>
      </c>
      <c r="M301" s="95">
        <v>0</v>
      </c>
      <c r="N301" s="96">
        <f>J301-L301</f>
        <v>0</v>
      </c>
      <c r="O301" s="178">
        <f>K301-M301</f>
        <v>0</v>
      </c>
    </row>
    <row r="302" spans="1:17" ht="15.6" thickTop="1" thickBot="1" x14ac:dyDescent="0.35">
      <c r="A302" s="99" t="s">
        <v>137</v>
      </c>
      <c r="B302" s="91">
        <f t="shared" ref="B302:G302" si="21">SUM(B81:B301)</f>
        <v>37</v>
      </c>
      <c r="C302" s="92">
        <f t="shared" si="21"/>
        <v>52103566</v>
      </c>
      <c r="D302" s="92">
        <f t="shared" si="21"/>
        <v>35</v>
      </c>
      <c r="E302" s="92">
        <f t="shared" si="21"/>
        <v>52103566</v>
      </c>
      <c r="F302" s="102">
        <f t="shared" si="21"/>
        <v>2</v>
      </c>
      <c r="G302" s="209">
        <f t="shared" si="21"/>
        <v>0</v>
      </c>
      <c r="I302" s="99" t="s">
        <v>137</v>
      </c>
      <c r="J302" s="91">
        <f t="shared" ref="J302:O302" si="22">SUM(J81:J301)</f>
        <v>37</v>
      </c>
      <c r="K302" s="92">
        <f t="shared" si="22"/>
        <v>52103566</v>
      </c>
      <c r="L302" s="92">
        <f t="shared" si="22"/>
        <v>35</v>
      </c>
      <c r="M302" s="92">
        <f t="shared" si="22"/>
        <v>52103566</v>
      </c>
      <c r="N302" s="102">
        <f t="shared" si="22"/>
        <v>2</v>
      </c>
      <c r="O302" s="209">
        <f t="shared" si="22"/>
        <v>0</v>
      </c>
    </row>
    <row r="304" spans="1:17" x14ac:dyDescent="0.3">
      <c r="A304" s="2" t="s">
        <v>812</v>
      </c>
      <c r="B304" t="s">
        <v>898</v>
      </c>
      <c r="L304" s="2" t="s">
        <v>812</v>
      </c>
      <c r="M304" t="s">
        <v>916</v>
      </c>
      <c r="P304" s="65"/>
      <c r="Q304" s="110"/>
    </row>
    <row r="305" spans="1:21" ht="15" thickBot="1" x14ac:dyDescent="0.35">
      <c r="A305" s="2" t="s">
        <v>814</v>
      </c>
      <c r="B305" t="s">
        <v>899</v>
      </c>
      <c r="L305" s="2" t="s">
        <v>814</v>
      </c>
      <c r="M305" t="s">
        <v>851</v>
      </c>
      <c r="P305" s="65"/>
      <c r="Q305" s="110"/>
    </row>
    <row r="306" spans="1:21" ht="35.25" customHeight="1" thickBot="1" x14ac:dyDescent="0.4">
      <c r="A306" s="18" t="s">
        <v>1256</v>
      </c>
      <c r="B306" s="18" t="s">
        <v>1258</v>
      </c>
      <c r="C306" s="26"/>
      <c r="D306" s="26"/>
      <c r="E306" s="27"/>
      <c r="F306" s="180"/>
      <c r="G306" s="242"/>
      <c r="H306" s="27"/>
      <c r="I306" s="180"/>
      <c r="J306" s="180"/>
      <c r="L306" s="18" t="s">
        <v>1257</v>
      </c>
      <c r="M306" s="18" t="s">
        <v>897</v>
      </c>
      <c r="N306" s="26"/>
      <c r="O306" s="26"/>
      <c r="P306" s="27"/>
      <c r="Q306" s="180"/>
      <c r="R306" s="242"/>
      <c r="S306" s="27"/>
      <c r="T306" s="180"/>
      <c r="U306" s="180"/>
    </row>
    <row r="307" spans="1:21" ht="15" thickBot="1" x14ac:dyDescent="0.35">
      <c r="A307" s="15" t="s">
        <v>637</v>
      </c>
      <c r="B307" s="17" t="s">
        <v>611</v>
      </c>
      <c r="C307" s="17"/>
      <c r="D307" s="17"/>
      <c r="E307" s="16" t="s">
        <v>638</v>
      </c>
      <c r="F307" s="16"/>
      <c r="G307" s="17"/>
      <c r="H307" s="17"/>
      <c r="I307" s="344" t="s">
        <v>636</v>
      </c>
      <c r="J307" s="344" t="s">
        <v>200</v>
      </c>
      <c r="K307" s="65"/>
      <c r="L307" s="15" t="s">
        <v>637</v>
      </c>
      <c r="M307" s="17"/>
      <c r="N307" s="17"/>
      <c r="O307" s="17"/>
      <c r="P307" s="16" t="s">
        <v>638</v>
      </c>
      <c r="Q307" s="16"/>
      <c r="R307" s="17"/>
      <c r="S307" s="17"/>
      <c r="T307" s="344" t="s">
        <v>636</v>
      </c>
      <c r="U307" s="344" t="s">
        <v>200</v>
      </c>
    </row>
    <row r="308" spans="1:21" ht="30" thickTop="1" thickBot="1" x14ac:dyDescent="0.35">
      <c r="A308" s="179" t="s">
        <v>216</v>
      </c>
      <c r="B308" s="239" t="s">
        <v>900</v>
      </c>
      <c r="C308" s="36" t="s">
        <v>197</v>
      </c>
      <c r="D308" s="36" t="s">
        <v>196</v>
      </c>
      <c r="E308" s="179" t="s">
        <v>216</v>
      </c>
      <c r="F308" s="239" t="s">
        <v>900</v>
      </c>
      <c r="G308" s="36" t="s">
        <v>197</v>
      </c>
      <c r="H308" s="36" t="s">
        <v>196</v>
      </c>
      <c r="I308" s="361"/>
      <c r="J308" s="361"/>
      <c r="K308" s="65"/>
      <c r="L308" s="179" t="s">
        <v>216</v>
      </c>
      <c r="M308" s="239" t="s">
        <v>491</v>
      </c>
      <c r="N308" s="36" t="s">
        <v>197</v>
      </c>
      <c r="O308" s="36" t="s">
        <v>196</v>
      </c>
      <c r="P308" s="179" t="s">
        <v>216</v>
      </c>
      <c r="Q308" s="239" t="s">
        <v>491</v>
      </c>
      <c r="R308" s="36" t="s">
        <v>197</v>
      </c>
      <c r="S308" s="36" t="s">
        <v>196</v>
      </c>
      <c r="T308" s="361"/>
      <c r="U308" s="361"/>
    </row>
    <row r="309" spans="1:21" x14ac:dyDescent="0.3">
      <c r="A309" s="83" t="s">
        <v>582</v>
      </c>
      <c r="B309" s="84" t="s">
        <v>3</v>
      </c>
      <c r="C309" s="32">
        <v>1</v>
      </c>
      <c r="D309" s="32">
        <v>30000000</v>
      </c>
      <c r="E309" s="172" t="s">
        <v>582</v>
      </c>
      <c r="F309" s="146" t="s">
        <v>3</v>
      </c>
      <c r="G309" s="29">
        <v>1</v>
      </c>
      <c r="H309" s="29">
        <v>30000000</v>
      </c>
      <c r="I309" s="101">
        <f t="shared" ref="I309:I340" si="23">C309-G309</f>
        <v>0</v>
      </c>
      <c r="J309" s="243">
        <f t="shared" ref="J309:J340" si="24">D309-H309</f>
        <v>0</v>
      </c>
      <c r="K309" s="111"/>
      <c r="L309" s="172" t="s">
        <v>1093</v>
      </c>
      <c r="M309" s="146" t="s">
        <v>753</v>
      </c>
      <c r="N309" s="29">
        <v>1</v>
      </c>
      <c r="O309" s="29">
        <v>119990</v>
      </c>
      <c r="P309" s="172" t="s">
        <v>1093</v>
      </c>
      <c r="Q309" s="146" t="s">
        <v>3</v>
      </c>
      <c r="R309" s="29">
        <v>1</v>
      </c>
      <c r="S309" s="29">
        <v>119990</v>
      </c>
      <c r="T309" s="101">
        <f t="shared" ref="T309:T340" si="25">N309-R309</f>
        <v>0</v>
      </c>
      <c r="U309" s="243">
        <f t="shared" ref="U309:U340" si="26">O309-S309</f>
        <v>0</v>
      </c>
    </row>
    <row r="310" spans="1:21" x14ac:dyDescent="0.3">
      <c r="A310" s="83" t="s">
        <v>219</v>
      </c>
      <c r="B310" s="84" t="s">
        <v>3</v>
      </c>
      <c r="C310" s="32">
        <v>2</v>
      </c>
      <c r="D310" s="32">
        <v>4589000</v>
      </c>
      <c r="E310" s="173" t="s">
        <v>219</v>
      </c>
      <c r="F310" s="146" t="s">
        <v>3</v>
      </c>
      <c r="G310" s="29">
        <v>2</v>
      </c>
      <c r="H310" s="29">
        <v>4589000</v>
      </c>
      <c r="I310" s="100">
        <f t="shared" si="23"/>
        <v>0</v>
      </c>
      <c r="J310" s="243">
        <f t="shared" si="24"/>
        <v>0</v>
      </c>
      <c r="K310" s="111"/>
      <c r="L310" s="173"/>
      <c r="M310" s="146"/>
      <c r="N310" s="29"/>
      <c r="O310" s="29"/>
      <c r="P310" s="173"/>
      <c r="Q310" s="146"/>
      <c r="R310" s="29"/>
      <c r="S310" s="29"/>
      <c r="T310" s="100">
        <f t="shared" si="25"/>
        <v>0</v>
      </c>
      <c r="U310" s="243">
        <f t="shared" si="26"/>
        <v>0</v>
      </c>
    </row>
    <row r="311" spans="1:21" x14ac:dyDescent="0.3">
      <c r="A311" s="83" t="s">
        <v>331</v>
      </c>
      <c r="B311" s="84" t="s">
        <v>3</v>
      </c>
      <c r="C311" s="32">
        <v>4</v>
      </c>
      <c r="D311" s="32">
        <v>3575000</v>
      </c>
      <c r="E311" s="173" t="s">
        <v>331</v>
      </c>
      <c r="F311" s="146" t="s">
        <v>3</v>
      </c>
      <c r="G311" s="29">
        <v>4</v>
      </c>
      <c r="H311" s="29">
        <v>3575000</v>
      </c>
      <c r="I311" s="100">
        <f t="shared" si="23"/>
        <v>0</v>
      </c>
      <c r="J311" s="243">
        <f t="shared" si="24"/>
        <v>0</v>
      </c>
      <c r="K311" s="111"/>
      <c r="L311" s="173"/>
      <c r="M311" s="146"/>
      <c r="N311" s="29"/>
      <c r="O311" s="29"/>
      <c r="P311" s="173"/>
      <c r="Q311" s="146"/>
      <c r="R311" s="29"/>
      <c r="S311" s="29"/>
      <c r="T311" s="100">
        <f t="shared" si="25"/>
        <v>0</v>
      </c>
      <c r="U311" s="243">
        <f t="shared" si="26"/>
        <v>0</v>
      </c>
    </row>
    <row r="312" spans="1:21" x14ac:dyDescent="0.3">
      <c r="A312" s="83" t="s">
        <v>448</v>
      </c>
      <c r="B312" s="84" t="s">
        <v>3</v>
      </c>
      <c r="C312" s="32">
        <v>2</v>
      </c>
      <c r="D312" s="32">
        <v>3230000</v>
      </c>
      <c r="E312" s="173" t="s">
        <v>448</v>
      </c>
      <c r="F312" s="146" t="s">
        <v>3</v>
      </c>
      <c r="G312" s="29">
        <v>2</v>
      </c>
      <c r="H312" s="29">
        <v>3230000</v>
      </c>
      <c r="I312" s="100">
        <f t="shared" si="23"/>
        <v>0</v>
      </c>
      <c r="J312" s="243">
        <f t="shared" si="24"/>
        <v>0</v>
      </c>
      <c r="K312" s="111"/>
      <c r="L312" s="173"/>
      <c r="M312" s="146"/>
      <c r="N312" s="29"/>
      <c r="O312" s="29"/>
      <c r="P312" s="173"/>
      <c r="Q312" s="146"/>
      <c r="R312" s="29"/>
      <c r="S312" s="29"/>
      <c r="T312" s="100">
        <f t="shared" si="25"/>
        <v>0</v>
      </c>
      <c r="U312" s="243">
        <f t="shared" si="26"/>
        <v>0</v>
      </c>
    </row>
    <row r="313" spans="1:21" x14ac:dyDescent="0.3">
      <c r="A313" s="83" t="s">
        <v>233</v>
      </c>
      <c r="B313" s="84" t="s">
        <v>3</v>
      </c>
      <c r="C313" s="32">
        <v>1</v>
      </c>
      <c r="D313" s="32">
        <v>2500000</v>
      </c>
      <c r="E313" s="173" t="s">
        <v>233</v>
      </c>
      <c r="F313" s="146" t="s">
        <v>3</v>
      </c>
      <c r="G313" s="29">
        <v>1</v>
      </c>
      <c r="H313" s="29">
        <v>2500000</v>
      </c>
      <c r="I313" s="100">
        <f t="shared" si="23"/>
        <v>0</v>
      </c>
      <c r="J313" s="243">
        <f t="shared" si="24"/>
        <v>0</v>
      </c>
      <c r="K313" s="111"/>
      <c r="L313" s="173"/>
      <c r="M313" s="146"/>
      <c r="N313" s="29"/>
      <c r="O313" s="29"/>
      <c r="P313" s="173"/>
      <c r="Q313" s="146"/>
      <c r="R313" s="29"/>
      <c r="S313" s="29"/>
      <c r="T313" s="100">
        <f t="shared" si="25"/>
        <v>0</v>
      </c>
      <c r="U313" s="243">
        <f t="shared" si="26"/>
        <v>0</v>
      </c>
    </row>
    <row r="314" spans="1:21" x14ac:dyDescent="0.3">
      <c r="A314" s="83" t="s">
        <v>236</v>
      </c>
      <c r="B314" s="84" t="s">
        <v>3</v>
      </c>
      <c r="C314" s="32">
        <v>1</v>
      </c>
      <c r="D314" s="32">
        <v>2271301</v>
      </c>
      <c r="E314" s="173" t="s">
        <v>236</v>
      </c>
      <c r="F314" s="146" t="s">
        <v>3</v>
      </c>
      <c r="G314" s="29">
        <v>1</v>
      </c>
      <c r="H314" s="29">
        <v>2271301</v>
      </c>
      <c r="I314" s="100">
        <f t="shared" si="23"/>
        <v>0</v>
      </c>
      <c r="J314" s="243">
        <f t="shared" si="24"/>
        <v>0</v>
      </c>
      <c r="K314" s="111"/>
      <c r="L314" s="173"/>
      <c r="M314" s="146"/>
      <c r="N314" s="29"/>
      <c r="O314" s="29"/>
      <c r="P314" s="173"/>
      <c r="Q314" s="146"/>
      <c r="R314" s="29"/>
      <c r="S314" s="29"/>
      <c r="T314" s="100">
        <f t="shared" si="25"/>
        <v>0</v>
      </c>
      <c r="U314" s="243">
        <f t="shared" si="26"/>
        <v>0</v>
      </c>
    </row>
    <row r="315" spans="1:21" x14ac:dyDescent="0.3">
      <c r="A315" s="83" t="s">
        <v>995</v>
      </c>
      <c r="B315" s="84" t="s">
        <v>3</v>
      </c>
      <c r="C315" s="32">
        <v>1</v>
      </c>
      <c r="D315" s="32">
        <v>1250000</v>
      </c>
      <c r="E315" s="173" t="s">
        <v>995</v>
      </c>
      <c r="F315" s="146" t="s">
        <v>3</v>
      </c>
      <c r="G315" s="29">
        <v>1</v>
      </c>
      <c r="H315" s="29">
        <v>1250000</v>
      </c>
      <c r="I315" s="100">
        <f t="shared" si="23"/>
        <v>0</v>
      </c>
      <c r="J315" s="243">
        <f t="shared" si="24"/>
        <v>0</v>
      </c>
      <c r="K315" s="111"/>
      <c r="L315" s="173"/>
      <c r="M315" s="146"/>
      <c r="N315" s="29"/>
      <c r="O315" s="29"/>
      <c r="P315" s="173"/>
      <c r="Q315" s="146"/>
      <c r="R315" s="29"/>
      <c r="S315" s="29"/>
      <c r="T315" s="100">
        <f t="shared" si="25"/>
        <v>0</v>
      </c>
      <c r="U315" s="243">
        <f t="shared" si="26"/>
        <v>0</v>
      </c>
    </row>
    <row r="316" spans="1:21" x14ac:dyDescent="0.3">
      <c r="A316" s="83" t="s">
        <v>996</v>
      </c>
      <c r="B316" s="84" t="s">
        <v>3</v>
      </c>
      <c r="C316" s="32">
        <v>1</v>
      </c>
      <c r="D316" s="32">
        <v>708700</v>
      </c>
      <c r="E316" s="173" t="s">
        <v>996</v>
      </c>
      <c r="F316" s="146" t="s">
        <v>3</v>
      </c>
      <c r="G316" s="29">
        <v>1</v>
      </c>
      <c r="H316" s="29">
        <v>708700</v>
      </c>
      <c r="I316" s="100">
        <f t="shared" si="23"/>
        <v>0</v>
      </c>
      <c r="J316" s="243">
        <f t="shared" si="24"/>
        <v>0</v>
      </c>
      <c r="K316" s="111"/>
      <c r="L316" s="173"/>
      <c r="M316" s="146"/>
      <c r="N316" s="29"/>
      <c r="O316" s="29"/>
      <c r="P316" s="173"/>
      <c r="Q316" s="146"/>
      <c r="R316" s="29"/>
      <c r="S316" s="29"/>
      <c r="T316" s="100">
        <f t="shared" si="25"/>
        <v>0</v>
      </c>
      <c r="U316" s="243">
        <f t="shared" si="26"/>
        <v>0</v>
      </c>
    </row>
    <row r="317" spans="1:21" x14ac:dyDescent="0.3">
      <c r="A317" s="83" t="s">
        <v>997</v>
      </c>
      <c r="B317" s="84" t="s">
        <v>3</v>
      </c>
      <c r="C317" s="32">
        <v>1</v>
      </c>
      <c r="D317" s="32">
        <v>600000</v>
      </c>
      <c r="E317" s="173" t="s">
        <v>997</v>
      </c>
      <c r="F317" s="240" t="s">
        <v>3</v>
      </c>
      <c r="G317" s="32">
        <v>1</v>
      </c>
      <c r="H317" s="32">
        <v>600000</v>
      </c>
      <c r="I317" s="100">
        <f t="shared" si="23"/>
        <v>0</v>
      </c>
      <c r="J317" s="243">
        <f t="shared" si="24"/>
        <v>0</v>
      </c>
      <c r="K317" s="111"/>
      <c r="L317" s="173"/>
      <c r="M317" s="240"/>
      <c r="N317" s="32"/>
      <c r="O317" s="32"/>
      <c r="P317" s="173"/>
      <c r="Q317" s="240"/>
      <c r="R317" s="32"/>
      <c r="S317" s="32"/>
      <c r="T317" s="100">
        <f t="shared" si="25"/>
        <v>0</v>
      </c>
      <c r="U317" s="243">
        <f t="shared" si="26"/>
        <v>0</v>
      </c>
    </row>
    <row r="318" spans="1:21" x14ac:dyDescent="0.3">
      <c r="A318" s="83" t="s">
        <v>998</v>
      </c>
      <c r="B318" s="84" t="s">
        <v>3</v>
      </c>
      <c r="C318" s="32">
        <v>1</v>
      </c>
      <c r="D318" s="32">
        <v>349999</v>
      </c>
      <c r="E318" s="173" t="s">
        <v>998</v>
      </c>
      <c r="F318" s="240" t="s">
        <v>3</v>
      </c>
      <c r="G318" s="32">
        <v>1</v>
      </c>
      <c r="H318" s="32">
        <v>349999</v>
      </c>
      <c r="I318" s="100">
        <f t="shared" si="23"/>
        <v>0</v>
      </c>
      <c r="J318" s="243">
        <f t="shared" si="24"/>
        <v>0</v>
      </c>
      <c r="K318" s="111"/>
      <c r="L318" s="173"/>
      <c r="M318" s="240"/>
      <c r="N318" s="32"/>
      <c r="O318" s="32"/>
      <c r="P318" s="173"/>
      <c r="Q318" s="240"/>
      <c r="R318" s="32"/>
      <c r="S318" s="32"/>
      <c r="T318" s="100">
        <f t="shared" si="25"/>
        <v>0</v>
      </c>
      <c r="U318" s="243">
        <f t="shared" si="26"/>
        <v>0</v>
      </c>
    </row>
    <row r="319" spans="1:21" x14ac:dyDescent="0.3">
      <c r="A319" s="83" t="s">
        <v>330</v>
      </c>
      <c r="B319" s="84" t="s">
        <v>3</v>
      </c>
      <c r="C319" s="32">
        <v>1</v>
      </c>
      <c r="D319" s="32">
        <v>250000</v>
      </c>
      <c r="E319" s="173" t="s">
        <v>258</v>
      </c>
      <c r="F319" s="240" t="s">
        <v>3</v>
      </c>
      <c r="G319" s="32">
        <v>1</v>
      </c>
      <c r="H319" s="32">
        <v>250000</v>
      </c>
      <c r="I319" s="100">
        <f t="shared" si="23"/>
        <v>0</v>
      </c>
      <c r="J319" s="243">
        <f t="shared" si="24"/>
        <v>0</v>
      </c>
      <c r="K319" s="111"/>
      <c r="L319" s="173"/>
      <c r="M319" s="240"/>
      <c r="N319" s="32"/>
      <c r="O319" s="32"/>
      <c r="P319" s="173"/>
      <c r="Q319" s="240"/>
      <c r="R319" s="32"/>
      <c r="S319" s="32"/>
      <c r="T319" s="100">
        <f t="shared" si="25"/>
        <v>0</v>
      </c>
      <c r="U319" s="243">
        <f t="shared" si="26"/>
        <v>0</v>
      </c>
    </row>
    <row r="320" spans="1:21" x14ac:dyDescent="0.3">
      <c r="A320" s="83" t="s">
        <v>357</v>
      </c>
      <c r="B320" s="84" t="s">
        <v>3</v>
      </c>
      <c r="C320" s="32">
        <v>1</v>
      </c>
      <c r="D320" s="32">
        <v>250000</v>
      </c>
      <c r="E320" s="173" t="s">
        <v>344</v>
      </c>
      <c r="F320" s="240" t="s">
        <v>3</v>
      </c>
      <c r="G320" s="32">
        <v>1</v>
      </c>
      <c r="H320" s="32">
        <v>250000</v>
      </c>
      <c r="I320" s="100">
        <f t="shared" si="23"/>
        <v>0</v>
      </c>
      <c r="J320" s="243">
        <f t="shared" si="24"/>
        <v>0</v>
      </c>
      <c r="K320" s="111"/>
      <c r="L320" s="173"/>
      <c r="M320" s="240"/>
      <c r="N320" s="32"/>
      <c r="O320" s="32"/>
      <c r="P320" s="173"/>
      <c r="Q320" s="240"/>
      <c r="R320" s="32"/>
      <c r="S320" s="32"/>
      <c r="T320" s="100">
        <f t="shared" si="25"/>
        <v>0</v>
      </c>
      <c r="U320" s="243">
        <f t="shared" si="26"/>
        <v>0</v>
      </c>
    </row>
    <row r="321" spans="1:21" x14ac:dyDescent="0.3">
      <c r="A321" s="83" t="s">
        <v>337</v>
      </c>
      <c r="B321" s="84" t="s">
        <v>3</v>
      </c>
      <c r="C321" s="32">
        <v>1</v>
      </c>
      <c r="D321" s="32">
        <v>250000</v>
      </c>
      <c r="E321" s="173" t="s">
        <v>330</v>
      </c>
      <c r="F321" s="240" t="s">
        <v>3</v>
      </c>
      <c r="G321" s="32">
        <v>1</v>
      </c>
      <c r="H321" s="32">
        <v>250000</v>
      </c>
      <c r="I321" s="100">
        <f t="shared" si="23"/>
        <v>0</v>
      </c>
      <c r="J321" s="243">
        <f t="shared" si="24"/>
        <v>0</v>
      </c>
      <c r="K321" s="111"/>
      <c r="L321" s="173"/>
      <c r="M321" s="240"/>
      <c r="N321" s="32"/>
      <c r="O321" s="32"/>
      <c r="P321" s="173"/>
      <c r="Q321" s="240"/>
      <c r="R321" s="32"/>
      <c r="S321" s="32"/>
      <c r="T321" s="100">
        <f t="shared" si="25"/>
        <v>0</v>
      </c>
      <c r="U321" s="243">
        <f t="shared" si="26"/>
        <v>0</v>
      </c>
    </row>
    <row r="322" spans="1:21" x14ac:dyDescent="0.3">
      <c r="A322" s="83" t="s">
        <v>258</v>
      </c>
      <c r="B322" s="84" t="s">
        <v>3</v>
      </c>
      <c r="C322" s="32">
        <v>1</v>
      </c>
      <c r="D322" s="32">
        <v>250000</v>
      </c>
      <c r="E322" s="173" t="s">
        <v>337</v>
      </c>
      <c r="F322" s="240" t="s">
        <v>3</v>
      </c>
      <c r="G322" s="32">
        <v>1</v>
      </c>
      <c r="H322" s="32">
        <v>250000</v>
      </c>
      <c r="I322" s="100">
        <f t="shared" si="23"/>
        <v>0</v>
      </c>
      <c r="J322" s="243">
        <f t="shared" si="24"/>
        <v>0</v>
      </c>
      <c r="K322" s="111"/>
      <c r="L322" s="173"/>
      <c r="M322" s="240"/>
      <c r="N322" s="32"/>
      <c r="O322" s="32"/>
      <c r="P322" s="173"/>
      <c r="Q322" s="240"/>
      <c r="R322" s="32"/>
      <c r="S322" s="32"/>
      <c r="T322" s="100">
        <f t="shared" si="25"/>
        <v>0</v>
      </c>
      <c r="U322" s="243">
        <f t="shared" si="26"/>
        <v>0</v>
      </c>
    </row>
    <row r="323" spans="1:21" x14ac:dyDescent="0.3">
      <c r="A323" s="83" t="s">
        <v>339</v>
      </c>
      <c r="B323" s="84" t="s">
        <v>3</v>
      </c>
      <c r="C323" s="32">
        <v>1</v>
      </c>
      <c r="D323" s="32">
        <v>250000</v>
      </c>
      <c r="E323" s="173" t="s">
        <v>339</v>
      </c>
      <c r="F323" s="240" t="s">
        <v>3</v>
      </c>
      <c r="G323" s="32">
        <v>1</v>
      </c>
      <c r="H323" s="32">
        <v>250000</v>
      </c>
      <c r="I323" s="100">
        <f t="shared" si="23"/>
        <v>0</v>
      </c>
      <c r="J323" s="243">
        <f t="shared" si="24"/>
        <v>0</v>
      </c>
      <c r="K323" s="111"/>
      <c r="L323" s="173"/>
      <c r="M323" s="240"/>
      <c r="N323" s="32"/>
      <c r="O323" s="32"/>
      <c r="P323" s="173"/>
      <c r="Q323" s="240"/>
      <c r="R323" s="32"/>
      <c r="S323" s="32"/>
      <c r="T323" s="100">
        <f t="shared" si="25"/>
        <v>0</v>
      </c>
      <c r="U323" s="243">
        <f t="shared" si="26"/>
        <v>0</v>
      </c>
    </row>
    <row r="324" spans="1:21" x14ac:dyDescent="0.3">
      <c r="A324" s="83" t="s">
        <v>344</v>
      </c>
      <c r="B324" s="84" t="s">
        <v>3</v>
      </c>
      <c r="C324" s="32">
        <v>1</v>
      </c>
      <c r="D324" s="32">
        <v>250000</v>
      </c>
      <c r="E324" s="173" t="s">
        <v>357</v>
      </c>
      <c r="F324" s="240" t="s">
        <v>3</v>
      </c>
      <c r="G324" s="32">
        <v>1</v>
      </c>
      <c r="H324" s="32">
        <v>250000</v>
      </c>
      <c r="I324" s="100">
        <f t="shared" si="23"/>
        <v>0</v>
      </c>
      <c r="J324" s="243">
        <f t="shared" si="24"/>
        <v>0</v>
      </c>
      <c r="K324" s="111"/>
      <c r="L324" s="173"/>
      <c r="M324" s="240"/>
      <c r="N324" s="32"/>
      <c r="O324" s="32"/>
      <c r="P324" s="173"/>
      <c r="Q324" s="240"/>
      <c r="R324" s="32"/>
      <c r="S324" s="32"/>
      <c r="T324" s="100">
        <f t="shared" si="25"/>
        <v>0</v>
      </c>
      <c r="U324" s="243">
        <f t="shared" si="26"/>
        <v>0</v>
      </c>
    </row>
    <row r="325" spans="1:21" x14ac:dyDescent="0.3">
      <c r="A325" s="83" t="s">
        <v>563</v>
      </c>
      <c r="B325" s="84" t="s">
        <v>3</v>
      </c>
      <c r="C325" s="32">
        <v>1</v>
      </c>
      <c r="D325" s="32">
        <v>249793</v>
      </c>
      <c r="E325" s="173" t="s">
        <v>563</v>
      </c>
      <c r="F325" s="240" t="s">
        <v>3</v>
      </c>
      <c r="G325" s="32">
        <v>1</v>
      </c>
      <c r="H325" s="32">
        <v>249793</v>
      </c>
      <c r="I325" s="100">
        <f t="shared" si="23"/>
        <v>0</v>
      </c>
      <c r="J325" s="243">
        <f t="shared" si="24"/>
        <v>0</v>
      </c>
      <c r="K325" s="111"/>
      <c r="L325" s="173"/>
      <c r="M325" s="240"/>
      <c r="N325" s="32"/>
      <c r="O325" s="32"/>
      <c r="P325" s="173"/>
      <c r="Q325" s="240"/>
      <c r="R325" s="32"/>
      <c r="S325" s="32"/>
      <c r="T325" s="100">
        <f t="shared" si="25"/>
        <v>0</v>
      </c>
      <c r="U325" s="243">
        <f t="shared" si="26"/>
        <v>0</v>
      </c>
    </row>
    <row r="326" spans="1:21" x14ac:dyDescent="0.3">
      <c r="A326" s="83" t="s">
        <v>333</v>
      </c>
      <c r="B326" s="84" t="s">
        <v>3</v>
      </c>
      <c r="C326" s="32">
        <v>1</v>
      </c>
      <c r="D326" s="32">
        <v>245600</v>
      </c>
      <c r="E326" s="173" t="s">
        <v>333</v>
      </c>
      <c r="F326" s="240" t="s">
        <v>3</v>
      </c>
      <c r="G326" s="32">
        <v>1</v>
      </c>
      <c r="H326" s="32">
        <v>245600</v>
      </c>
      <c r="I326" s="100">
        <f t="shared" si="23"/>
        <v>0</v>
      </c>
      <c r="J326" s="243">
        <f t="shared" si="24"/>
        <v>0</v>
      </c>
      <c r="K326" s="111"/>
      <c r="L326" s="173"/>
      <c r="M326" s="240"/>
      <c r="N326" s="32"/>
      <c r="O326" s="32"/>
      <c r="P326" s="173"/>
      <c r="Q326" s="240"/>
      <c r="R326" s="32"/>
      <c r="S326" s="32"/>
      <c r="T326" s="100">
        <f t="shared" si="25"/>
        <v>0</v>
      </c>
      <c r="U326" s="243">
        <f t="shared" si="26"/>
        <v>0</v>
      </c>
    </row>
    <row r="327" spans="1:21" x14ac:dyDescent="0.3">
      <c r="A327" s="83" t="s">
        <v>397</v>
      </c>
      <c r="B327" s="84" t="s">
        <v>3</v>
      </c>
      <c r="C327" s="32">
        <v>1</v>
      </c>
      <c r="D327" s="32">
        <v>238895</v>
      </c>
      <c r="E327" s="174" t="s">
        <v>397</v>
      </c>
      <c r="F327" s="240" t="s">
        <v>3</v>
      </c>
      <c r="G327" s="32">
        <v>1</v>
      </c>
      <c r="H327" s="32">
        <v>238895</v>
      </c>
      <c r="I327" s="100">
        <f t="shared" si="23"/>
        <v>0</v>
      </c>
      <c r="J327" s="243">
        <f t="shared" si="24"/>
        <v>0</v>
      </c>
      <c r="K327" s="111"/>
      <c r="L327" s="174"/>
      <c r="M327" s="240"/>
      <c r="N327" s="32"/>
      <c r="O327" s="32"/>
      <c r="P327" s="174"/>
      <c r="Q327" s="240"/>
      <c r="R327" s="32"/>
      <c r="S327" s="32"/>
      <c r="T327" s="100">
        <f t="shared" si="25"/>
        <v>0</v>
      </c>
      <c r="U327" s="243">
        <f t="shared" si="26"/>
        <v>0</v>
      </c>
    </row>
    <row r="328" spans="1:21" x14ac:dyDescent="0.3">
      <c r="A328" s="83" t="s">
        <v>374</v>
      </c>
      <c r="B328" s="84" t="s">
        <v>3</v>
      </c>
      <c r="C328" s="32">
        <v>1</v>
      </c>
      <c r="D328" s="32">
        <v>208272</v>
      </c>
      <c r="E328" s="174" t="s">
        <v>374</v>
      </c>
      <c r="F328" s="240" t="s">
        <v>3</v>
      </c>
      <c r="G328" s="32">
        <v>1</v>
      </c>
      <c r="H328" s="32">
        <v>208272</v>
      </c>
      <c r="I328" s="100">
        <f t="shared" si="23"/>
        <v>0</v>
      </c>
      <c r="J328" s="243">
        <f t="shared" si="24"/>
        <v>0</v>
      </c>
      <c r="K328" s="111"/>
      <c r="L328" s="174"/>
      <c r="M328" s="240"/>
      <c r="N328" s="32"/>
      <c r="O328" s="32"/>
      <c r="P328" s="174"/>
      <c r="Q328" s="240"/>
      <c r="R328" s="32"/>
      <c r="S328" s="32"/>
      <c r="T328" s="100">
        <f t="shared" si="25"/>
        <v>0</v>
      </c>
      <c r="U328" s="243">
        <f t="shared" si="26"/>
        <v>0</v>
      </c>
    </row>
    <row r="329" spans="1:21" x14ac:dyDescent="0.3">
      <c r="A329" s="83" t="s">
        <v>999</v>
      </c>
      <c r="B329" s="84" t="s">
        <v>3</v>
      </c>
      <c r="C329" s="32">
        <v>1</v>
      </c>
      <c r="D329" s="32">
        <v>200000</v>
      </c>
      <c r="E329" s="174" t="s">
        <v>999</v>
      </c>
      <c r="F329" s="240" t="s">
        <v>3</v>
      </c>
      <c r="G329" s="32">
        <v>1</v>
      </c>
      <c r="H329" s="32">
        <v>200000</v>
      </c>
      <c r="I329" s="100">
        <f t="shared" si="23"/>
        <v>0</v>
      </c>
      <c r="J329" s="243">
        <f t="shared" si="24"/>
        <v>0</v>
      </c>
      <c r="K329" s="111"/>
      <c r="L329" s="174"/>
      <c r="M329" s="240"/>
      <c r="N329" s="32"/>
      <c r="O329" s="32"/>
      <c r="P329" s="174"/>
      <c r="Q329" s="240"/>
      <c r="R329" s="32"/>
      <c r="S329" s="32"/>
      <c r="T329" s="100">
        <f t="shared" si="25"/>
        <v>0</v>
      </c>
      <c r="U329" s="243">
        <f t="shared" si="26"/>
        <v>0</v>
      </c>
    </row>
    <row r="330" spans="1:21" x14ac:dyDescent="0.3">
      <c r="A330" s="83" t="s">
        <v>1375</v>
      </c>
      <c r="B330" s="84" t="s">
        <v>3</v>
      </c>
      <c r="C330" s="32">
        <v>1</v>
      </c>
      <c r="D330" s="32">
        <v>199589</v>
      </c>
      <c r="E330" s="174" t="s">
        <v>1375</v>
      </c>
      <c r="F330" s="240" t="s">
        <v>3</v>
      </c>
      <c r="G330" s="32">
        <v>1</v>
      </c>
      <c r="H330" s="32">
        <v>199589</v>
      </c>
      <c r="I330" s="100">
        <f t="shared" si="23"/>
        <v>0</v>
      </c>
      <c r="J330" s="243">
        <f t="shared" si="24"/>
        <v>0</v>
      </c>
      <c r="K330" s="111"/>
      <c r="L330" s="174"/>
      <c r="M330" s="240"/>
      <c r="N330" s="32"/>
      <c r="O330" s="32"/>
      <c r="P330" s="174"/>
      <c r="Q330" s="240"/>
      <c r="R330" s="32"/>
      <c r="S330" s="32"/>
      <c r="T330" s="100">
        <f t="shared" si="25"/>
        <v>0</v>
      </c>
      <c r="U330" s="243">
        <f t="shared" si="26"/>
        <v>0</v>
      </c>
    </row>
    <row r="331" spans="1:21" x14ac:dyDescent="0.3">
      <c r="A331" s="83" t="s">
        <v>1000</v>
      </c>
      <c r="B331" s="84" t="s">
        <v>3</v>
      </c>
      <c r="C331" s="32">
        <v>1</v>
      </c>
      <c r="D331" s="32">
        <v>120000</v>
      </c>
      <c r="E331" s="174" t="s">
        <v>1000</v>
      </c>
      <c r="F331" s="240" t="s">
        <v>3</v>
      </c>
      <c r="G331" s="32">
        <v>1</v>
      </c>
      <c r="H331" s="32">
        <v>120000</v>
      </c>
      <c r="I331" s="100">
        <f t="shared" si="23"/>
        <v>0</v>
      </c>
      <c r="J331" s="243">
        <f t="shared" si="24"/>
        <v>0</v>
      </c>
      <c r="K331" s="111"/>
      <c r="L331" s="174"/>
      <c r="M331" s="240"/>
      <c r="N331" s="32"/>
      <c r="O331" s="32"/>
      <c r="P331" s="174"/>
      <c r="Q331" s="240"/>
      <c r="R331" s="32"/>
      <c r="S331" s="32"/>
      <c r="T331" s="100">
        <f t="shared" si="25"/>
        <v>0</v>
      </c>
      <c r="U331" s="243">
        <f t="shared" si="26"/>
        <v>0</v>
      </c>
    </row>
    <row r="332" spans="1:21" x14ac:dyDescent="0.3">
      <c r="A332" s="83" t="s">
        <v>1001</v>
      </c>
      <c r="B332" s="84" t="s">
        <v>3</v>
      </c>
      <c r="C332" s="32">
        <v>1</v>
      </c>
      <c r="D332" s="32">
        <v>100000</v>
      </c>
      <c r="E332" s="174" t="s">
        <v>1001</v>
      </c>
      <c r="F332" s="240" t="s">
        <v>3</v>
      </c>
      <c r="G332" s="32">
        <v>1</v>
      </c>
      <c r="H332" s="32">
        <v>100000</v>
      </c>
      <c r="I332" s="100">
        <f t="shared" si="23"/>
        <v>0</v>
      </c>
      <c r="J332" s="243">
        <f t="shared" si="24"/>
        <v>0</v>
      </c>
      <c r="K332" s="111"/>
      <c r="L332" s="174"/>
      <c r="M332" s="240"/>
      <c r="N332" s="32"/>
      <c r="O332" s="32"/>
      <c r="P332" s="174"/>
      <c r="Q332" s="240"/>
      <c r="R332" s="32"/>
      <c r="S332" s="32"/>
      <c r="T332" s="100">
        <f t="shared" si="25"/>
        <v>0</v>
      </c>
      <c r="U332" s="243">
        <f t="shared" si="26"/>
        <v>0</v>
      </c>
    </row>
    <row r="333" spans="1:21" x14ac:dyDescent="0.3">
      <c r="A333" s="83" t="s">
        <v>1002</v>
      </c>
      <c r="B333" s="84" t="s">
        <v>3</v>
      </c>
      <c r="C333" s="32">
        <v>1</v>
      </c>
      <c r="D333" s="32">
        <v>100000</v>
      </c>
      <c r="E333" s="174" t="s">
        <v>1002</v>
      </c>
      <c r="F333" s="240" t="s">
        <v>3</v>
      </c>
      <c r="G333" s="32">
        <v>1</v>
      </c>
      <c r="H333" s="32">
        <v>100000</v>
      </c>
      <c r="I333" s="100">
        <f t="shared" si="23"/>
        <v>0</v>
      </c>
      <c r="J333" s="243">
        <f t="shared" si="24"/>
        <v>0</v>
      </c>
      <c r="K333" s="111"/>
      <c r="L333" s="174"/>
      <c r="M333" s="240"/>
      <c r="N333" s="32"/>
      <c r="O333" s="32"/>
      <c r="P333" s="174"/>
      <c r="Q333" s="240"/>
      <c r="R333" s="32"/>
      <c r="S333" s="32"/>
      <c r="T333" s="100">
        <f t="shared" si="25"/>
        <v>0</v>
      </c>
      <c r="U333" s="243">
        <f t="shared" si="26"/>
        <v>0</v>
      </c>
    </row>
    <row r="334" spans="1:21" x14ac:dyDescent="0.3">
      <c r="A334" s="83" t="s">
        <v>1003</v>
      </c>
      <c r="B334" s="84" t="s">
        <v>3</v>
      </c>
      <c r="C334" s="32">
        <v>1</v>
      </c>
      <c r="D334" s="32">
        <v>99000</v>
      </c>
      <c r="E334" s="174" t="s">
        <v>1003</v>
      </c>
      <c r="F334" s="240" t="s">
        <v>3</v>
      </c>
      <c r="G334" s="32">
        <v>1</v>
      </c>
      <c r="H334" s="32">
        <v>99000</v>
      </c>
      <c r="I334" s="100">
        <f t="shared" si="23"/>
        <v>0</v>
      </c>
      <c r="J334" s="243">
        <f t="shared" si="24"/>
        <v>0</v>
      </c>
      <c r="K334" s="111"/>
      <c r="L334" s="174"/>
      <c r="M334" s="240"/>
      <c r="N334" s="32"/>
      <c r="O334" s="32"/>
      <c r="P334" s="174"/>
      <c r="Q334" s="240"/>
      <c r="R334" s="32"/>
      <c r="S334" s="32"/>
      <c r="T334" s="100">
        <f t="shared" si="25"/>
        <v>0</v>
      </c>
      <c r="U334" s="243">
        <f t="shared" si="26"/>
        <v>0</v>
      </c>
    </row>
    <row r="335" spans="1:21" x14ac:dyDescent="0.3">
      <c r="A335" s="83" t="s">
        <v>326</v>
      </c>
      <c r="B335" s="84" t="s">
        <v>3</v>
      </c>
      <c r="C335" s="32">
        <v>1</v>
      </c>
      <c r="D335" s="32">
        <v>-2519</v>
      </c>
      <c r="E335" s="174" t="s">
        <v>326</v>
      </c>
      <c r="F335" s="240" t="s">
        <v>3</v>
      </c>
      <c r="G335" s="32">
        <v>1</v>
      </c>
      <c r="H335" s="32">
        <v>-2519</v>
      </c>
      <c r="I335" s="100">
        <f t="shared" si="23"/>
        <v>0</v>
      </c>
      <c r="J335" s="243">
        <f t="shared" si="24"/>
        <v>0</v>
      </c>
      <c r="K335" s="111"/>
      <c r="L335" s="174"/>
      <c r="M335" s="240"/>
      <c r="N335" s="32"/>
      <c r="O335" s="32"/>
      <c r="P335" s="174"/>
      <c r="Q335" s="240"/>
      <c r="R335" s="32"/>
      <c r="S335" s="32"/>
      <c r="T335" s="100">
        <f t="shared" si="25"/>
        <v>0</v>
      </c>
      <c r="U335" s="243">
        <f t="shared" si="26"/>
        <v>0</v>
      </c>
    </row>
    <row r="336" spans="1:21" x14ac:dyDescent="0.3">
      <c r="A336" s="83" t="s">
        <v>1004</v>
      </c>
      <c r="B336" s="84" t="s">
        <v>3</v>
      </c>
      <c r="C336" s="32">
        <v>1</v>
      </c>
      <c r="D336" s="32">
        <v>-7456</v>
      </c>
      <c r="E336" s="174" t="s">
        <v>1004</v>
      </c>
      <c r="F336" s="240" t="s">
        <v>3</v>
      </c>
      <c r="G336" s="32">
        <v>1</v>
      </c>
      <c r="H336" s="32">
        <v>-7456</v>
      </c>
      <c r="I336" s="100">
        <f t="shared" si="23"/>
        <v>0</v>
      </c>
      <c r="J336" s="243">
        <f t="shared" si="24"/>
        <v>0</v>
      </c>
      <c r="K336" s="111"/>
      <c r="L336" s="174"/>
      <c r="M336" s="240"/>
      <c r="N336" s="32"/>
      <c r="O336" s="32"/>
      <c r="P336" s="174"/>
      <c r="Q336" s="240"/>
      <c r="R336" s="32"/>
      <c r="S336" s="32"/>
      <c r="T336" s="100">
        <f t="shared" si="25"/>
        <v>0</v>
      </c>
      <c r="U336" s="243">
        <f t="shared" si="26"/>
        <v>0</v>
      </c>
    </row>
    <row r="337" spans="1:21" x14ac:dyDescent="0.3">
      <c r="A337" s="83" t="s">
        <v>1005</v>
      </c>
      <c r="B337" s="84" t="s">
        <v>3</v>
      </c>
      <c r="C337" s="32">
        <v>1</v>
      </c>
      <c r="D337" s="32">
        <v>-50317</v>
      </c>
      <c r="E337" s="174" t="s">
        <v>1005</v>
      </c>
      <c r="F337" s="240" t="s">
        <v>3</v>
      </c>
      <c r="G337" s="32">
        <v>1</v>
      </c>
      <c r="H337" s="32">
        <v>-50317</v>
      </c>
      <c r="I337" s="100">
        <f t="shared" si="23"/>
        <v>0</v>
      </c>
      <c r="J337" s="243">
        <f t="shared" si="24"/>
        <v>0</v>
      </c>
      <c r="K337" s="111"/>
      <c r="L337" s="174"/>
      <c r="M337" s="240"/>
      <c r="N337" s="32"/>
      <c r="O337" s="32"/>
      <c r="P337" s="174"/>
      <c r="Q337" s="240"/>
      <c r="R337" s="32"/>
      <c r="S337" s="32"/>
      <c r="T337" s="100">
        <f t="shared" si="25"/>
        <v>0</v>
      </c>
      <c r="U337" s="243">
        <f t="shared" si="26"/>
        <v>0</v>
      </c>
    </row>
    <row r="338" spans="1:21" x14ac:dyDescent="0.3">
      <c r="A338" s="83" t="s">
        <v>260</v>
      </c>
      <c r="B338" s="84" t="s">
        <v>3</v>
      </c>
      <c r="C338" s="32">
        <v>1</v>
      </c>
      <c r="D338" s="32">
        <v>-91692</v>
      </c>
      <c r="E338" s="174" t="s">
        <v>260</v>
      </c>
      <c r="F338" s="240" t="s">
        <v>3</v>
      </c>
      <c r="G338" s="32">
        <v>1</v>
      </c>
      <c r="H338" s="32">
        <v>-91692</v>
      </c>
      <c r="I338" s="100">
        <f t="shared" si="23"/>
        <v>0</v>
      </c>
      <c r="J338" s="243">
        <f t="shared" si="24"/>
        <v>0</v>
      </c>
      <c r="K338" s="111"/>
      <c r="L338" s="174"/>
      <c r="M338" s="240"/>
      <c r="N338" s="32"/>
      <c r="O338" s="32"/>
      <c r="P338" s="174"/>
      <c r="Q338" s="240"/>
      <c r="R338" s="32"/>
      <c r="S338" s="32"/>
      <c r="T338" s="100">
        <f t="shared" si="25"/>
        <v>0</v>
      </c>
      <c r="U338" s="243">
        <f t="shared" si="26"/>
        <v>0</v>
      </c>
    </row>
    <row r="339" spans="1:21" x14ac:dyDescent="0.3">
      <c r="A339" s="83" t="s">
        <v>1376</v>
      </c>
      <c r="B339" s="84" t="s">
        <v>3</v>
      </c>
      <c r="C339" s="32">
        <v>1</v>
      </c>
      <c r="D339" s="32">
        <v>-199589</v>
      </c>
      <c r="E339" s="174" t="s">
        <v>1376</v>
      </c>
      <c r="F339" s="240" t="s">
        <v>3</v>
      </c>
      <c r="G339" s="32">
        <v>1</v>
      </c>
      <c r="H339" s="32">
        <v>-199589</v>
      </c>
      <c r="I339" s="100">
        <f t="shared" si="23"/>
        <v>0</v>
      </c>
      <c r="J339" s="243">
        <f t="shared" si="24"/>
        <v>0</v>
      </c>
      <c r="K339" s="111"/>
      <c r="L339" s="174"/>
      <c r="M339" s="240"/>
      <c r="N339" s="32"/>
      <c r="O339" s="32"/>
      <c r="P339" s="174"/>
      <c r="Q339" s="240"/>
      <c r="R339" s="32"/>
      <c r="S339" s="32"/>
      <c r="T339" s="100">
        <f t="shared" si="25"/>
        <v>0</v>
      </c>
      <c r="U339" s="243">
        <f t="shared" si="26"/>
        <v>0</v>
      </c>
    </row>
    <row r="340" spans="1:21" x14ac:dyDescent="0.3">
      <c r="A340" s="174"/>
      <c r="B340" s="240"/>
      <c r="C340" s="32"/>
      <c r="D340" s="32"/>
      <c r="E340" s="174"/>
      <c r="F340" s="240"/>
      <c r="G340" s="32"/>
      <c r="H340" s="32"/>
      <c r="I340" s="100">
        <f t="shared" si="23"/>
        <v>0</v>
      </c>
      <c r="J340" s="243">
        <f t="shared" si="24"/>
        <v>0</v>
      </c>
      <c r="K340" s="111"/>
      <c r="L340" s="174"/>
      <c r="M340" s="240"/>
      <c r="N340" s="32"/>
      <c r="O340" s="32"/>
      <c r="P340" s="174"/>
      <c r="Q340" s="240"/>
      <c r="R340" s="32"/>
      <c r="S340" s="32"/>
      <c r="T340" s="100">
        <f t="shared" si="25"/>
        <v>0</v>
      </c>
      <c r="U340" s="243">
        <f t="shared" si="26"/>
        <v>0</v>
      </c>
    </row>
    <row r="341" spans="1:21" x14ac:dyDescent="0.3">
      <c r="A341" s="174"/>
      <c r="B341" s="240"/>
      <c r="C341" s="32"/>
      <c r="D341" s="32"/>
      <c r="E341" s="174"/>
      <c r="F341" s="240"/>
      <c r="G341" s="32"/>
      <c r="H341" s="32"/>
      <c r="I341" s="100">
        <f t="shared" ref="I341:I358" si="27">C341-G341</f>
        <v>0</v>
      </c>
      <c r="J341" s="243">
        <f t="shared" ref="J341:J358" si="28">D341-H341</f>
        <v>0</v>
      </c>
      <c r="K341" s="111"/>
      <c r="L341" s="174"/>
      <c r="M341" s="240"/>
      <c r="N341" s="32"/>
      <c r="O341" s="32"/>
      <c r="P341" s="174"/>
      <c r="Q341" s="240"/>
      <c r="R341" s="32"/>
      <c r="S341" s="32"/>
      <c r="T341" s="100">
        <f t="shared" ref="T341:T358" si="29">N341-R341</f>
        <v>0</v>
      </c>
      <c r="U341" s="243">
        <f t="shared" ref="U341:U358" si="30">O341-S341</f>
        <v>0</v>
      </c>
    </row>
    <row r="342" spans="1:21" x14ac:dyDescent="0.3">
      <c r="A342" s="174"/>
      <c r="B342" s="240"/>
      <c r="C342" s="32"/>
      <c r="D342" s="32"/>
      <c r="E342" s="174"/>
      <c r="F342" s="240"/>
      <c r="G342" s="32"/>
      <c r="H342" s="32"/>
      <c r="I342" s="100">
        <f t="shared" si="27"/>
        <v>0</v>
      </c>
      <c r="J342" s="243">
        <f t="shared" si="28"/>
        <v>0</v>
      </c>
      <c r="K342" s="111"/>
      <c r="L342" s="174"/>
      <c r="M342" s="240"/>
      <c r="N342" s="32"/>
      <c r="O342" s="32"/>
      <c r="P342" s="174"/>
      <c r="Q342" s="240"/>
      <c r="R342" s="32"/>
      <c r="S342" s="32"/>
      <c r="T342" s="100">
        <f t="shared" si="29"/>
        <v>0</v>
      </c>
      <c r="U342" s="243">
        <f t="shared" si="30"/>
        <v>0</v>
      </c>
    </row>
    <row r="343" spans="1:21" x14ac:dyDescent="0.3">
      <c r="A343" s="174"/>
      <c r="B343" s="240"/>
      <c r="C343" s="32"/>
      <c r="D343" s="32"/>
      <c r="E343" s="174"/>
      <c r="F343" s="240"/>
      <c r="G343" s="32"/>
      <c r="H343" s="32"/>
      <c r="I343" s="100">
        <f t="shared" si="27"/>
        <v>0</v>
      </c>
      <c r="J343" s="243">
        <f t="shared" si="28"/>
        <v>0</v>
      </c>
      <c r="K343" s="111"/>
      <c r="L343" s="174"/>
      <c r="M343" s="240"/>
      <c r="N343" s="32"/>
      <c r="O343" s="32"/>
      <c r="P343" s="174"/>
      <c r="Q343" s="240"/>
      <c r="R343" s="32"/>
      <c r="S343" s="32"/>
      <c r="T343" s="100">
        <f t="shared" si="29"/>
        <v>0</v>
      </c>
      <c r="U343" s="243">
        <f t="shared" si="30"/>
        <v>0</v>
      </c>
    </row>
    <row r="344" spans="1:21" x14ac:dyDescent="0.3">
      <c r="A344" s="174"/>
      <c r="B344" s="240"/>
      <c r="C344" s="32"/>
      <c r="D344" s="32"/>
      <c r="E344" s="174"/>
      <c r="F344" s="240"/>
      <c r="G344" s="32"/>
      <c r="H344" s="32"/>
      <c r="I344" s="100">
        <f t="shared" si="27"/>
        <v>0</v>
      </c>
      <c r="J344" s="243">
        <f t="shared" si="28"/>
        <v>0</v>
      </c>
      <c r="K344" s="111"/>
      <c r="L344" s="174"/>
      <c r="M344" s="240"/>
      <c r="N344" s="32"/>
      <c r="O344" s="32"/>
      <c r="P344" s="174"/>
      <c r="Q344" s="240"/>
      <c r="R344" s="32"/>
      <c r="S344" s="32"/>
      <c r="T344" s="100">
        <f t="shared" si="29"/>
        <v>0</v>
      </c>
      <c r="U344" s="243">
        <f t="shared" si="30"/>
        <v>0</v>
      </c>
    </row>
    <row r="345" spans="1:21" x14ac:dyDescent="0.3">
      <c r="A345" s="174"/>
      <c r="B345" s="240"/>
      <c r="C345" s="32"/>
      <c r="D345" s="32"/>
      <c r="E345" s="174"/>
      <c r="F345" s="240"/>
      <c r="G345" s="32"/>
      <c r="H345" s="32"/>
      <c r="I345" s="100">
        <f t="shared" si="27"/>
        <v>0</v>
      </c>
      <c r="J345" s="243">
        <f t="shared" si="28"/>
        <v>0</v>
      </c>
      <c r="K345" s="111"/>
      <c r="L345" s="174"/>
      <c r="M345" s="240"/>
      <c r="N345" s="32"/>
      <c r="O345" s="32"/>
      <c r="P345" s="174"/>
      <c r="Q345" s="240"/>
      <c r="R345" s="32"/>
      <c r="S345" s="32"/>
      <c r="T345" s="100">
        <f t="shared" si="29"/>
        <v>0</v>
      </c>
      <c r="U345" s="243">
        <f t="shared" si="30"/>
        <v>0</v>
      </c>
    </row>
    <row r="346" spans="1:21" x14ac:dyDescent="0.3">
      <c r="A346" s="174"/>
      <c r="B346" s="240"/>
      <c r="C346" s="32"/>
      <c r="D346" s="32"/>
      <c r="E346" s="174"/>
      <c r="F346" s="240"/>
      <c r="G346" s="32"/>
      <c r="H346" s="32"/>
      <c r="I346" s="100">
        <f t="shared" si="27"/>
        <v>0</v>
      </c>
      <c r="J346" s="243">
        <f t="shared" si="28"/>
        <v>0</v>
      </c>
      <c r="K346" s="111"/>
      <c r="L346" s="174"/>
      <c r="M346" s="240"/>
      <c r="N346" s="32"/>
      <c r="O346" s="32"/>
      <c r="P346" s="174"/>
      <c r="Q346" s="240"/>
      <c r="R346" s="32"/>
      <c r="S346" s="32"/>
      <c r="T346" s="100">
        <f t="shared" si="29"/>
        <v>0</v>
      </c>
      <c r="U346" s="243">
        <f t="shared" si="30"/>
        <v>0</v>
      </c>
    </row>
    <row r="347" spans="1:21" x14ac:dyDescent="0.3">
      <c r="A347" s="174"/>
      <c r="B347" s="240"/>
      <c r="C347" s="32"/>
      <c r="D347" s="32"/>
      <c r="E347" s="174"/>
      <c r="F347" s="240"/>
      <c r="G347" s="32"/>
      <c r="H347" s="32"/>
      <c r="I347" s="100">
        <f t="shared" si="27"/>
        <v>0</v>
      </c>
      <c r="J347" s="243">
        <f t="shared" si="28"/>
        <v>0</v>
      </c>
      <c r="K347" s="111"/>
      <c r="L347" s="174"/>
      <c r="M347" s="240"/>
      <c r="N347" s="32"/>
      <c r="O347" s="32"/>
      <c r="P347" s="174"/>
      <c r="Q347" s="240"/>
      <c r="R347" s="32"/>
      <c r="S347" s="32"/>
      <c r="T347" s="100">
        <f t="shared" si="29"/>
        <v>0</v>
      </c>
      <c r="U347" s="243">
        <f t="shared" si="30"/>
        <v>0</v>
      </c>
    </row>
    <row r="348" spans="1:21" x14ac:dyDescent="0.3">
      <c r="A348" s="174"/>
      <c r="B348" s="240"/>
      <c r="C348" s="32"/>
      <c r="D348" s="32"/>
      <c r="E348" s="174"/>
      <c r="F348" s="240"/>
      <c r="G348" s="32"/>
      <c r="H348" s="32"/>
      <c r="I348" s="100">
        <f t="shared" si="27"/>
        <v>0</v>
      </c>
      <c r="J348" s="243">
        <f t="shared" si="28"/>
        <v>0</v>
      </c>
      <c r="K348" s="111"/>
      <c r="L348" s="174"/>
      <c r="M348" s="240"/>
      <c r="N348" s="32"/>
      <c r="O348" s="32"/>
      <c r="P348" s="174"/>
      <c r="Q348" s="240"/>
      <c r="R348" s="32"/>
      <c r="S348" s="32"/>
      <c r="T348" s="100">
        <f t="shared" si="29"/>
        <v>0</v>
      </c>
      <c r="U348" s="243">
        <f t="shared" si="30"/>
        <v>0</v>
      </c>
    </row>
    <row r="349" spans="1:21" x14ac:dyDescent="0.3">
      <c r="A349" s="174"/>
      <c r="B349" s="240"/>
      <c r="C349" s="32"/>
      <c r="D349" s="32"/>
      <c r="E349" s="174"/>
      <c r="F349" s="240"/>
      <c r="G349" s="32"/>
      <c r="H349" s="32"/>
      <c r="I349" s="100">
        <f t="shared" si="27"/>
        <v>0</v>
      </c>
      <c r="J349" s="243">
        <f t="shared" si="28"/>
        <v>0</v>
      </c>
      <c r="K349" s="111"/>
      <c r="L349" s="174"/>
      <c r="M349" s="240"/>
      <c r="N349" s="32"/>
      <c r="O349" s="32"/>
      <c r="P349" s="174"/>
      <c r="Q349" s="240"/>
      <c r="R349" s="32"/>
      <c r="S349" s="32"/>
      <c r="T349" s="100">
        <f t="shared" si="29"/>
        <v>0</v>
      </c>
      <c r="U349" s="243">
        <f t="shared" si="30"/>
        <v>0</v>
      </c>
    </row>
    <row r="350" spans="1:21" x14ac:dyDescent="0.3">
      <c r="A350" s="174"/>
      <c r="B350" s="240"/>
      <c r="C350" s="32"/>
      <c r="D350" s="32"/>
      <c r="E350" s="174"/>
      <c r="F350" s="240"/>
      <c r="G350" s="32"/>
      <c r="H350" s="32"/>
      <c r="I350" s="100">
        <f t="shared" si="27"/>
        <v>0</v>
      </c>
      <c r="J350" s="243">
        <f t="shared" si="28"/>
        <v>0</v>
      </c>
      <c r="K350" s="111"/>
      <c r="L350" s="174"/>
      <c r="M350" s="240"/>
      <c r="N350" s="32"/>
      <c r="O350" s="32"/>
      <c r="P350" s="174"/>
      <c r="Q350" s="240"/>
      <c r="R350" s="32"/>
      <c r="S350" s="32"/>
      <c r="T350" s="100">
        <f t="shared" si="29"/>
        <v>0</v>
      </c>
      <c r="U350" s="243">
        <f t="shared" si="30"/>
        <v>0</v>
      </c>
    </row>
    <row r="351" spans="1:21" x14ac:dyDescent="0.3">
      <c r="A351" s="174"/>
      <c r="B351" s="240"/>
      <c r="C351" s="32"/>
      <c r="D351" s="32"/>
      <c r="E351" s="174"/>
      <c r="F351" s="240"/>
      <c r="G351" s="32"/>
      <c r="H351" s="32"/>
      <c r="I351" s="100">
        <f t="shared" si="27"/>
        <v>0</v>
      </c>
      <c r="J351" s="243">
        <f t="shared" si="28"/>
        <v>0</v>
      </c>
      <c r="K351" s="111"/>
      <c r="L351" s="174"/>
      <c r="M351" s="240"/>
      <c r="N351" s="32"/>
      <c r="O351" s="32"/>
      <c r="P351" s="174"/>
      <c r="Q351" s="240"/>
      <c r="R351" s="32"/>
      <c r="S351" s="32"/>
      <c r="T351" s="100">
        <f t="shared" si="29"/>
        <v>0</v>
      </c>
      <c r="U351" s="243">
        <f t="shared" si="30"/>
        <v>0</v>
      </c>
    </row>
    <row r="352" spans="1:21" x14ac:dyDescent="0.3">
      <c r="A352" s="174"/>
      <c r="B352" s="240"/>
      <c r="C352" s="32"/>
      <c r="D352" s="32"/>
      <c r="E352" s="174"/>
      <c r="F352" s="240"/>
      <c r="G352" s="32"/>
      <c r="H352" s="32"/>
      <c r="I352" s="100">
        <f t="shared" si="27"/>
        <v>0</v>
      </c>
      <c r="J352" s="243">
        <f t="shared" si="28"/>
        <v>0</v>
      </c>
      <c r="K352" s="111"/>
      <c r="L352" s="174"/>
      <c r="M352" s="240"/>
      <c r="N352" s="32"/>
      <c r="O352" s="32"/>
      <c r="P352" s="174"/>
      <c r="Q352" s="240"/>
      <c r="R352" s="32"/>
      <c r="S352" s="32"/>
      <c r="T352" s="100">
        <f t="shared" si="29"/>
        <v>0</v>
      </c>
      <c r="U352" s="243">
        <f t="shared" si="30"/>
        <v>0</v>
      </c>
    </row>
    <row r="353" spans="1:21" x14ac:dyDescent="0.3">
      <c r="A353" s="174"/>
      <c r="B353" s="240"/>
      <c r="C353" s="32"/>
      <c r="D353" s="32"/>
      <c r="E353" s="174"/>
      <c r="F353" s="240"/>
      <c r="G353" s="32"/>
      <c r="H353" s="32"/>
      <c r="I353" s="100">
        <f t="shared" si="27"/>
        <v>0</v>
      </c>
      <c r="J353" s="243">
        <f t="shared" si="28"/>
        <v>0</v>
      </c>
      <c r="K353" s="111"/>
      <c r="L353" s="174"/>
      <c r="M353" s="240"/>
      <c r="N353" s="32"/>
      <c r="O353" s="32"/>
      <c r="P353" s="174"/>
      <c r="Q353" s="240"/>
      <c r="R353" s="32"/>
      <c r="S353" s="32"/>
      <c r="T353" s="100">
        <f t="shared" si="29"/>
        <v>0</v>
      </c>
      <c r="U353" s="243">
        <f t="shared" si="30"/>
        <v>0</v>
      </c>
    </row>
    <row r="354" spans="1:21" x14ac:dyDescent="0.3">
      <c r="A354" s="174"/>
      <c r="B354" s="240"/>
      <c r="C354" s="32"/>
      <c r="D354" s="32"/>
      <c r="E354" s="174"/>
      <c r="F354" s="240"/>
      <c r="G354" s="32"/>
      <c r="H354" s="32"/>
      <c r="I354" s="100">
        <f t="shared" si="27"/>
        <v>0</v>
      </c>
      <c r="J354" s="243">
        <f t="shared" si="28"/>
        <v>0</v>
      </c>
      <c r="K354" s="111"/>
      <c r="L354" s="174"/>
      <c r="M354" s="240"/>
      <c r="N354" s="32"/>
      <c r="O354" s="32"/>
      <c r="P354" s="174"/>
      <c r="Q354" s="240"/>
      <c r="R354" s="32"/>
      <c r="S354" s="32"/>
      <c r="T354" s="100">
        <f t="shared" si="29"/>
        <v>0</v>
      </c>
      <c r="U354" s="243">
        <f t="shared" si="30"/>
        <v>0</v>
      </c>
    </row>
    <row r="355" spans="1:21" x14ac:dyDescent="0.3">
      <c r="A355" s="174"/>
      <c r="B355" s="240"/>
      <c r="C355" s="32"/>
      <c r="D355" s="32"/>
      <c r="E355" s="174"/>
      <c r="F355" s="240"/>
      <c r="G355" s="32"/>
      <c r="H355" s="32"/>
      <c r="I355" s="100">
        <f t="shared" si="27"/>
        <v>0</v>
      </c>
      <c r="J355" s="243">
        <f t="shared" si="28"/>
        <v>0</v>
      </c>
      <c r="K355" s="111"/>
      <c r="L355" s="174"/>
      <c r="M355" s="240"/>
      <c r="N355" s="32"/>
      <c r="O355" s="32"/>
      <c r="P355" s="174"/>
      <c r="Q355" s="240"/>
      <c r="R355" s="32"/>
      <c r="S355" s="32"/>
      <c r="T355" s="100">
        <f t="shared" si="29"/>
        <v>0</v>
      </c>
      <c r="U355" s="243">
        <f t="shared" si="30"/>
        <v>0</v>
      </c>
    </row>
    <row r="356" spans="1:21" x14ac:dyDescent="0.3">
      <c r="A356" s="174"/>
      <c r="B356" s="240"/>
      <c r="C356" s="32"/>
      <c r="D356" s="32"/>
      <c r="E356" s="174"/>
      <c r="F356" s="240"/>
      <c r="G356" s="32"/>
      <c r="H356" s="32"/>
      <c r="I356" s="100">
        <f t="shared" si="27"/>
        <v>0</v>
      </c>
      <c r="J356" s="243">
        <f t="shared" si="28"/>
        <v>0</v>
      </c>
      <c r="K356" s="111"/>
      <c r="L356" s="174"/>
      <c r="M356" s="240"/>
      <c r="N356" s="32"/>
      <c r="O356" s="32"/>
      <c r="P356" s="174"/>
      <c r="Q356" s="240"/>
      <c r="R356" s="32"/>
      <c r="S356" s="32"/>
      <c r="T356" s="100">
        <f t="shared" si="29"/>
        <v>0</v>
      </c>
      <c r="U356" s="243">
        <f t="shared" si="30"/>
        <v>0</v>
      </c>
    </row>
    <row r="357" spans="1:21" x14ac:dyDescent="0.3">
      <c r="A357" s="174"/>
      <c r="B357" s="240"/>
      <c r="C357" s="32"/>
      <c r="D357" s="32"/>
      <c r="E357" s="174"/>
      <c r="F357" s="240"/>
      <c r="G357" s="32"/>
      <c r="H357" s="32"/>
      <c r="I357" s="100">
        <f t="shared" si="27"/>
        <v>0</v>
      </c>
      <c r="J357" s="243">
        <f t="shared" si="28"/>
        <v>0</v>
      </c>
      <c r="K357" s="111"/>
      <c r="L357" s="174"/>
      <c r="M357" s="240"/>
      <c r="N357" s="32"/>
      <c r="O357" s="32"/>
      <c r="P357" s="174"/>
      <c r="Q357" s="240"/>
      <c r="R357" s="32"/>
      <c r="S357" s="32"/>
      <c r="T357" s="100">
        <f t="shared" si="29"/>
        <v>0</v>
      </c>
      <c r="U357" s="243">
        <f t="shared" si="30"/>
        <v>0</v>
      </c>
    </row>
    <row r="358" spans="1:21" ht="15" thickBot="1" x14ac:dyDescent="0.35">
      <c r="A358" s="176"/>
      <c r="B358" s="148"/>
      <c r="C358" s="95"/>
      <c r="D358" s="95"/>
      <c r="E358" s="176"/>
      <c r="F358" s="148"/>
      <c r="G358" s="95"/>
      <c r="H358" s="95"/>
      <c r="I358" s="103">
        <f t="shared" si="27"/>
        <v>0</v>
      </c>
      <c r="J358" s="244">
        <f t="shared" si="28"/>
        <v>0</v>
      </c>
      <c r="K358" s="111"/>
      <c r="L358" s="176"/>
      <c r="M358" s="148"/>
      <c r="N358" s="95"/>
      <c r="O358" s="95"/>
      <c r="P358" s="176"/>
      <c r="Q358" s="148"/>
      <c r="R358" s="95"/>
      <c r="S358" s="95"/>
      <c r="T358" s="103">
        <f t="shared" si="29"/>
        <v>0</v>
      </c>
      <c r="U358" s="244">
        <f t="shared" si="30"/>
        <v>0</v>
      </c>
    </row>
    <row r="359" spans="1:21" ht="15.6" thickTop="1" thickBot="1" x14ac:dyDescent="0.35">
      <c r="A359" s="175" t="s">
        <v>137</v>
      </c>
      <c r="B359" s="241"/>
      <c r="C359" s="92">
        <f>SUM(C308:C358)</f>
        <v>36</v>
      </c>
      <c r="D359" s="92">
        <f>SUM(D308:D358)</f>
        <v>51983576</v>
      </c>
      <c r="E359" s="92"/>
      <c r="F359" s="241"/>
      <c r="G359" s="92">
        <f>SUM(G308:G358)</f>
        <v>36</v>
      </c>
      <c r="H359" s="92">
        <f>SUM(H308:H358)</f>
        <v>51983576</v>
      </c>
      <c r="I359" s="92">
        <f>SUM(I308:I358)</f>
        <v>0</v>
      </c>
      <c r="J359" s="245">
        <f>SUM(J308:J358)</f>
        <v>0</v>
      </c>
      <c r="K359" s="65"/>
      <c r="L359" s="175" t="s">
        <v>137</v>
      </c>
      <c r="M359" s="241"/>
      <c r="N359" s="92">
        <f>SUM(N308:N358)</f>
        <v>1</v>
      </c>
      <c r="O359" s="92">
        <f>SUM(O308:O358)</f>
        <v>119990</v>
      </c>
      <c r="P359" s="92"/>
      <c r="Q359" s="241"/>
      <c r="R359" s="92">
        <f>SUM(R308:R358)</f>
        <v>1</v>
      </c>
      <c r="S359" s="92">
        <f>SUM(S308:S358)</f>
        <v>119990</v>
      </c>
      <c r="T359" s="92">
        <f>SUM(T308:T358)</f>
        <v>0</v>
      </c>
      <c r="U359" s="245">
        <f>SUM(U308:U358)</f>
        <v>0</v>
      </c>
    </row>
    <row r="361" spans="1:21" x14ac:dyDescent="0.3">
      <c r="L361" s="63"/>
      <c r="M361" s="189"/>
      <c r="N361" s="189"/>
      <c r="O361" s="188"/>
      <c r="P361" s="189"/>
      <c r="Q361" s="188"/>
    </row>
    <row r="362" spans="1:21" x14ac:dyDescent="0.3">
      <c r="A362" s="63"/>
      <c r="B362" s="189"/>
      <c r="C362" s="189"/>
      <c r="D362" s="188"/>
    </row>
    <row r="363" spans="1:21" x14ac:dyDescent="0.3">
      <c r="A363" s="63"/>
      <c r="B363" s="189"/>
      <c r="C363" s="189"/>
      <c r="D363" s="188"/>
    </row>
    <row r="364" spans="1:21" x14ac:dyDescent="0.3">
      <c r="A364" s="63"/>
      <c r="B364" s="189"/>
      <c r="C364" s="189"/>
      <c r="D364" s="188"/>
    </row>
    <row r="365" spans="1:21" x14ac:dyDescent="0.3">
      <c r="A365" s="63"/>
      <c r="B365" s="189"/>
      <c r="C365" s="189"/>
      <c r="D365" s="188"/>
    </row>
    <row r="366" spans="1:21" x14ac:dyDescent="0.3">
      <c r="A366" s="63"/>
      <c r="B366" s="189"/>
      <c r="C366" s="189"/>
      <c r="D366" s="188"/>
    </row>
    <row r="367" spans="1:21" x14ac:dyDescent="0.3">
      <c r="A367" s="63"/>
      <c r="B367" s="189"/>
      <c r="C367" s="189"/>
      <c r="D367" s="188"/>
    </row>
    <row r="368" spans="1:21" x14ac:dyDescent="0.3">
      <c r="A368" s="63"/>
      <c r="B368" s="189"/>
      <c r="C368" s="189"/>
      <c r="D368" s="188"/>
    </row>
    <row r="369" spans="1:4" x14ac:dyDescent="0.3">
      <c r="A369" s="63"/>
      <c r="B369" s="189"/>
      <c r="C369" s="189"/>
      <c r="D369" s="188"/>
    </row>
    <row r="370" spans="1:4" x14ac:dyDescent="0.3">
      <c r="A370" s="63"/>
      <c r="B370" s="189"/>
      <c r="C370" s="189"/>
      <c r="D370" s="188"/>
    </row>
    <row r="371" spans="1:4" x14ac:dyDescent="0.3">
      <c r="A371" s="63"/>
      <c r="B371" s="189"/>
      <c r="C371" s="189"/>
      <c r="D371" s="188"/>
    </row>
    <row r="372" spans="1:4" x14ac:dyDescent="0.3">
      <c r="A372" s="63"/>
      <c r="B372" s="189"/>
      <c r="C372" s="189"/>
      <c r="D372" s="188"/>
    </row>
    <row r="373" spans="1:4" x14ac:dyDescent="0.3">
      <c r="A373" s="63"/>
      <c r="B373" s="189"/>
      <c r="C373" s="189"/>
      <c r="D373" s="188"/>
    </row>
    <row r="374" spans="1:4" x14ac:dyDescent="0.3">
      <c r="A374" s="63"/>
      <c r="B374" s="189"/>
      <c r="C374" s="189"/>
      <c r="D374" s="188"/>
    </row>
    <row r="375" spans="1:4" x14ac:dyDescent="0.3">
      <c r="A375" s="63"/>
      <c r="B375" s="189"/>
      <c r="C375" s="189"/>
      <c r="D375" s="188"/>
    </row>
    <row r="376" spans="1:4" x14ac:dyDescent="0.3">
      <c r="A376" s="63"/>
      <c r="B376" s="189"/>
      <c r="C376" s="189"/>
      <c r="D376" s="188"/>
    </row>
    <row r="377" spans="1:4" x14ac:dyDescent="0.3">
      <c r="A377" s="63"/>
      <c r="B377" s="189"/>
      <c r="C377" s="189"/>
      <c r="D377" s="188"/>
    </row>
    <row r="378" spans="1:4" x14ac:dyDescent="0.3">
      <c r="A378" s="63"/>
      <c r="B378" s="189"/>
      <c r="C378" s="189"/>
      <c r="D378" s="188"/>
    </row>
    <row r="379" spans="1:4" x14ac:dyDescent="0.3">
      <c r="A379" s="63"/>
      <c r="B379" s="189"/>
      <c r="C379" s="189"/>
      <c r="D379" s="188"/>
    </row>
    <row r="380" spans="1:4" x14ac:dyDescent="0.3">
      <c r="A380" s="63"/>
      <c r="B380" s="189"/>
      <c r="C380" s="189"/>
      <c r="D380" s="188"/>
    </row>
    <row r="381" spans="1:4" x14ac:dyDescent="0.3">
      <c r="A381" s="63"/>
      <c r="B381" s="189"/>
      <c r="C381" s="189"/>
      <c r="D381" s="188"/>
    </row>
    <row r="382" spans="1:4" x14ac:dyDescent="0.3">
      <c r="A382" s="63"/>
      <c r="B382" s="189"/>
      <c r="C382" s="189"/>
      <c r="D382" s="188"/>
    </row>
    <row r="383" spans="1:4" x14ac:dyDescent="0.3">
      <c r="A383" s="63"/>
      <c r="B383" s="189"/>
      <c r="C383" s="189"/>
      <c r="D383" s="188"/>
    </row>
    <row r="384" spans="1:4" x14ac:dyDescent="0.3">
      <c r="A384" s="63"/>
      <c r="B384" s="189"/>
      <c r="C384" s="189"/>
      <c r="D384" s="188"/>
    </row>
    <row r="385" spans="1:4" x14ac:dyDescent="0.3">
      <c r="A385" s="63"/>
      <c r="B385" s="189"/>
      <c r="C385" s="189"/>
      <c r="D385" s="188"/>
    </row>
    <row r="386" spans="1:4" x14ac:dyDescent="0.3">
      <c r="A386" s="63"/>
      <c r="B386" s="189"/>
      <c r="C386" s="189"/>
      <c r="D386" s="188"/>
    </row>
    <row r="387" spans="1:4" x14ac:dyDescent="0.3">
      <c r="A387" s="63"/>
      <c r="B387" s="189"/>
      <c r="C387" s="189"/>
      <c r="D387" s="188"/>
    </row>
    <row r="388" spans="1:4" x14ac:dyDescent="0.3">
      <c r="A388" s="63"/>
      <c r="B388" s="189"/>
      <c r="C388" s="189"/>
      <c r="D388" s="188"/>
    </row>
    <row r="389" spans="1:4" x14ac:dyDescent="0.3">
      <c r="A389" s="63"/>
      <c r="B389" s="189"/>
      <c r="C389" s="189"/>
      <c r="D389" s="188"/>
    </row>
    <row r="390" spans="1:4" x14ac:dyDescent="0.3">
      <c r="A390" s="63"/>
      <c r="B390" s="189"/>
      <c r="C390" s="189"/>
      <c r="D390" s="188"/>
    </row>
    <row r="391" spans="1:4" x14ac:dyDescent="0.3">
      <c r="A391" s="63"/>
      <c r="B391" s="189"/>
      <c r="C391" s="189"/>
      <c r="D391" s="188"/>
    </row>
    <row r="392" spans="1:4" x14ac:dyDescent="0.3">
      <c r="A392" s="63"/>
      <c r="B392" s="189"/>
      <c r="C392" s="189"/>
      <c r="D392" s="188"/>
    </row>
    <row r="393" spans="1:4" x14ac:dyDescent="0.3">
      <c r="A393" s="63"/>
      <c r="B393" s="189"/>
      <c r="C393" s="189"/>
      <c r="D393" s="188"/>
    </row>
    <row r="394" spans="1:4" x14ac:dyDescent="0.3">
      <c r="A394" s="63"/>
      <c r="B394" s="189"/>
      <c r="C394" s="189"/>
      <c r="D394" s="188"/>
    </row>
    <row r="395" spans="1:4" x14ac:dyDescent="0.3">
      <c r="A395" s="63"/>
      <c r="B395" s="189"/>
      <c r="C395" s="189"/>
      <c r="D395" s="188"/>
    </row>
    <row r="396" spans="1:4" x14ac:dyDescent="0.3">
      <c r="A396" s="63"/>
      <c r="B396" s="189"/>
      <c r="C396" s="189"/>
      <c r="D396" s="188"/>
    </row>
    <row r="397" spans="1:4" x14ac:dyDescent="0.3">
      <c r="A397" s="63"/>
      <c r="B397" s="189"/>
      <c r="C397" s="189"/>
      <c r="D397" s="188"/>
    </row>
    <row r="398" spans="1:4" x14ac:dyDescent="0.3">
      <c r="A398" s="63"/>
      <c r="B398" s="189"/>
      <c r="C398" s="189"/>
      <c r="D398" s="188"/>
    </row>
    <row r="399" spans="1:4" x14ac:dyDescent="0.3">
      <c r="A399" s="63"/>
      <c r="B399" s="189"/>
      <c r="C399" s="189"/>
      <c r="D399" s="188"/>
    </row>
    <row r="400" spans="1:4" x14ac:dyDescent="0.3">
      <c r="A400" s="63"/>
      <c r="B400" s="189"/>
      <c r="C400" s="189"/>
      <c r="D400" s="188"/>
    </row>
    <row r="401" spans="1:4" x14ac:dyDescent="0.3">
      <c r="A401" s="63"/>
      <c r="B401" s="189"/>
      <c r="C401" s="189"/>
      <c r="D401" s="188"/>
    </row>
    <row r="402" spans="1:4" x14ac:dyDescent="0.3">
      <c r="A402" s="63"/>
      <c r="B402" s="189"/>
      <c r="C402" s="189"/>
      <c r="D402" s="188"/>
    </row>
    <row r="403" spans="1:4" x14ac:dyDescent="0.3">
      <c r="A403" s="63"/>
      <c r="B403" s="189"/>
      <c r="C403" s="189"/>
      <c r="D403" s="188"/>
    </row>
    <row r="404" spans="1:4" x14ac:dyDescent="0.3">
      <c r="A404" s="63"/>
      <c r="B404" s="189"/>
      <c r="C404" s="189"/>
      <c r="D404" s="188"/>
    </row>
    <row r="405" spans="1:4" x14ac:dyDescent="0.3">
      <c r="A405" s="63"/>
      <c r="B405" s="189"/>
      <c r="C405" s="189"/>
      <c r="D405" s="188"/>
    </row>
    <row r="406" spans="1:4" x14ac:dyDescent="0.3">
      <c r="A406" s="63"/>
      <c r="B406" s="189"/>
      <c r="C406" s="189"/>
      <c r="D406" s="188"/>
    </row>
    <row r="407" spans="1:4" x14ac:dyDescent="0.3">
      <c r="A407" s="63"/>
      <c r="B407" s="189"/>
      <c r="C407" s="189"/>
      <c r="D407" s="188"/>
    </row>
    <row r="408" spans="1:4" x14ac:dyDescent="0.3">
      <c r="A408" s="63"/>
      <c r="B408" s="189"/>
      <c r="C408" s="189"/>
      <c r="D408" s="188"/>
    </row>
    <row r="409" spans="1:4" x14ac:dyDescent="0.3">
      <c r="A409" s="63"/>
      <c r="B409" s="189"/>
      <c r="C409" s="189"/>
      <c r="D409" s="188"/>
    </row>
    <row r="410" spans="1:4" x14ac:dyDescent="0.3">
      <c r="A410" s="63"/>
      <c r="B410" s="189"/>
      <c r="C410" s="189"/>
      <c r="D410" s="188"/>
    </row>
    <row r="411" spans="1:4" x14ac:dyDescent="0.3">
      <c r="A411" s="63"/>
      <c r="B411" s="189"/>
      <c r="C411" s="189"/>
      <c r="D411" s="188"/>
    </row>
  </sheetData>
  <mergeCells count="19">
    <mergeCell ref="I307:I308"/>
    <mergeCell ref="J307:J308"/>
    <mergeCell ref="T307:T308"/>
    <mergeCell ref="U307:U308"/>
    <mergeCell ref="I15:I16"/>
    <mergeCell ref="N15:N16"/>
    <mergeCell ref="O15:O16"/>
    <mergeCell ref="O81:O82"/>
    <mergeCell ref="A81:A82"/>
    <mergeCell ref="F81:F82"/>
    <mergeCell ref="G81:G82"/>
    <mergeCell ref="I81:I82"/>
    <mergeCell ref="N81:N82"/>
    <mergeCell ref="A4:A5"/>
    <mergeCell ref="F4:F5"/>
    <mergeCell ref="G4:G5"/>
    <mergeCell ref="A15:A16"/>
    <mergeCell ref="F15:F16"/>
    <mergeCell ref="G15:G16"/>
  </mergeCells>
  <pageMargins left="0.7" right="0.7" top="0.75" bottom="0.75" header="0.3" footer="0.3"/>
  <pageSetup paperSize="25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Issues</vt:lpstr>
      <vt:lpstr>HHS</vt:lpstr>
      <vt:lpstr>Portfolio Pages - Tree Map</vt:lpstr>
      <vt:lpstr>HHS Discretionary</vt:lpstr>
      <vt:lpstr>ACF</vt:lpstr>
      <vt:lpstr>ACL</vt:lpstr>
      <vt:lpstr>AHRQ</vt:lpstr>
      <vt:lpstr>ASPE</vt:lpstr>
      <vt:lpstr>ASPR</vt:lpstr>
      <vt:lpstr>CDC</vt:lpstr>
      <vt:lpstr>CMS</vt:lpstr>
      <vt:lpstr>FDA</vt:lpstr>
      <vt:lpstr>HRSA</vt:lpstr>
      <vt:lpstr>IHS</vt:lpstr>
      <vt:lpstr>NIH</vt:lpstr>
      <vt:lpstr>OASH</vt:lpstr>
      <vt:lpstr>OGA</vt:lpstr>
      <vt:lpstr>ONC</vt:lpstr>
      <vt:lpstr>SAMHSA</vt:lpstr>
      <vt:lpstr>Mapping by State</vt:lpstr>
      <vt:lpstr>Countries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james.mayfield</dc:creator>
  <cp:lastModifiedBy>Cline, Gary A. - US</cp:lastModifiedBy>
  <cp:lastPrinted>2017-04-13T11:51:29Z</cp:lastPrinted>
  <dcterms:created xsi:type="dcterms:W3CDTF">2013-07-23T20:03:55Z</dcterms:created>
  <dcterms:modified xsi:type="dcterms:W3CDTF">2017-04-13T17:27:58Z</dcterms:modified>
</cp:coreProperties>
</file>