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isonschimmel/Documents/"/>
    </mc:Choice>
  </mc:AlternateContent>
  <xr:revisionPtr revIDLastSave="0" documentId="8_{0FF3BBA5-61E8-164D-99A4-CA54EE69B87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hart1" sheetId="10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nm._FilterDatabase" localSheetId="4" hidden="1">'Successful US Kickstarters'!#REF!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B13" i="9"/>
  <c r="B12" i="9"/>
  <c r="C6" i="9"/>
  <c r="C5" i="9"/>
  <c r="B6" i="9"/>
  <c r="B5" i="9"/>
  <c r="C4" i="9"/>
  <c r="C11" i="9"/>
  <c r="B11" i="9"/>
  <c r="B4" i="9"/>
  <c r="B10" i="9"/>
  <c r="B9" i="9"/>
  <c r="B3" i="9"/>
  <c r="B2" i="9"/>
  <c r="C10" i="9"/>
  <c r="C9" i="9"/>
  <c r="C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<sst xmlns="http://schemas.openxmlformats.org/spreadsheetml/2006/main" count="38341" uniqueCount="8396">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</sst>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164" fontId="1" fillId="0" borderId="0" xfId="0" applyNumberFormat="1" applyFont="1"/>
    <xf numFmtId="173" fontId="1" fillId="0" borderId="0" xfId="0" applyNumberFormat="1" applyFont="1"/>
    <xf numFmtId="173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0" borderId="0" xfId="0" applyFont="1" applyAlignment="1">
      <alignment wrapText="1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6-AC4D-B306-6CF3F3516A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06-AC4D-B306-6CF3F3516A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6-AC4D-B306-6CF3F3516A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06-AC4D-B306-6CF3F351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1193488"/>
        <c:axId val="1771598624"/>
      </c:barChart>
      <c:catAx>
        <c:axId val="18411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98624"/>
        <c:crosses val="autoZero"/>
        <c:auto val="1"/>
        <c:lblAlgn val="ctr"/>
        <c:lblOffset val="100"/>
        <c:noMultiLvlLbl val="0"/>
      </c:catAx>
      <c:valAx>
        <c:axId val="17715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1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D-CB4A-82E8-46C7C8CDA4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BCD-CB4A-82E8-46C7C8CDA4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BCD-CB4A-82E8-46C7C8CDA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982992"/>
        <c:axId val="1957125328"/>
      </c:barChart>
      <c:catAx>
        <c:axId val="19479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25328"/>
        <c:crosses val="autoZero"/>
        <c:auto val="1"/>
        <c:lblAlgn val="ctr"/>
        <c:lblOffset val="100"/>
        <c:noMultiLvlLbl val="0"/>
      </c:catAx>
      <c:valAx>
        <c:axId val="195712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6-AB45-86CF-E3034F8E9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16-AB45-86CF-E3034F8E9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16-AB45-86CF-E3034F8E9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16-AB45-86CF-E3034F8E9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473200"/>
        <c:axId val="1457477152"/>
      </c:lineChart>
      <c:catAx>
        <c:axId val="145747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77152"/>
        <c:crosses val="autoZero"/>
        <c:auto val="1"/>
        <c:lblAlgn val="ctr"/>
        <c:lblOffset val="100"/>
        <c:noMultiLvlLbl val="0"/>
      </c:catAx>
      <c:valAx>
        <c:axId val="145747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7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60BE9968-D9F6-9944-A3FB-111779FC30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579303-EDC3-AD4E-8357-7BAD80F7622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FE60E6-7870-5749-95A4-ECA01A7FE8E0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A4C56A-0F16-12D5-C32A-9F304F43D9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E096A0-AC34-5A54-F7BE-B5CAC8652CE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9070</xdr:colOff>
      <xdr:row>2</xdr:row>
      <xdr:rowOff>16329</xdr:rowOff>
    </xdr:from>
    <xdr:to>
      <xdr:col>13</xdr:col>
      <xdr:colOff>181428</xdr:colOff>
      <xdr:row>16</xdr:row>
      <xdr:rowOff>92529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9A84B-9CA0-3C76-B202-8F592E597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C44E8-AED0-4FE3-77E1-777FADF41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95250</xdr:rowOff>
    </xdr:from>
    <xdr:to>
      <xdr:col>11</xdr:col>
      <xdr:colOff>762000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F0373-57C4-D49A-2826-D94ED259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son Schimmel" refreshedDate="44715.519464351855" createdVersion="8" refreshedVersion="8" minRefreshableVersion="3" recordCount="4114" xr:uid="{277F0CA2-643A-414C-ACCF-AC2A784218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son Schimmel" refreshedDate="44715.584535532405" createdVersion="8" refreshedVersion="8" minRefreshableVersion="3" recordCount="4114" xr:uid="{E687C48F-788F-DC4F-A798-3349D3CEB7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16DEB-66DE-AA41-85D5-659A02C8E75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A5057-58E6-A945-8863-8B29F1C4BC5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2E6A8-9E5F-914C-9BFB-2B3C29A0A5F8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>
      <pane xSplit="1" ySplit="521" topLeftCell="B2924" activePane="bottomRight" state="frozen"/>
      <selection pane="topRight" activeCell="B1" sqref="B1"/>
      <selection pane="bottomLeft" activeCell="A522" sqref="A522"/>
      <selection pane="bottomRight" activeCell="B2939" sqref="B2939"/>
    </sheetView>
  </sheetViews>
  <sheetFormatPr baseColWidth="10" defaultColWidth="8.83203125" defaultRowHeight="15" x14ac:dyDescent="0.2"/>
  <cols>
    <col min="1" max="1" width="8.83203125" style="25"/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6" customWidth="1"/>
    <col min="8" max="8" width="15" customWidth="1"/>
    <col min="9" max="9" width="19.33203125" customWidth="1"/>
    <col min="10" max="10" width="17.83203125" customWidth="1"/>
    <col min="11" max="11" width="15.5" customWidth="1"/>
    <col min="12" max="12" width="16.5" style="18" customWidth="1"/>
    <col min="13" max="13" width="16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27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7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9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x14ac:dyDescent="0.2">
      <c r="A522" s="25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8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x14ac:dyDescent="0.2">
      <c r="A523" s="25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8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x14ac:dyDescent="0.2">
      <c r="A524" s="25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8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x14ac:dyDescent="0.2">
      <c r="A525" s="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8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x14ac:dyDescent="0.2">
      <c r="A526" s="25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8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x14ac:dyDescent="0.2">
      <c r="A527" s="25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8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x14ac:dyDescent="0.2">
      <c r="A528" s="25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x14ac:dyDescent="0.2">
      <c r="A529" s="25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8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x14ac:dyDescent="0.2">
      <c r="A530" s="25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8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x14ac:dyDescent="0.2">
      <c r="A531" s="25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8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x14ac:dyDescent="0.2">
      <c r="A532" s="25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8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x14ac:dyDescent="0.2">
      <c r="A533" s="25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8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x14ac:dyDescent="0.2">
      <c r="A534" s="25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8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x14ac:dyDescent="0.2">
      <c r="A535" s="2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8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x14ac:dyDescent="0.2">
      <c r="A536" s="25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8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x14ac:dyDescent="0.2">
      <c r="A537" s="25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8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x14ac:dyDescent="0.2">
      <c r="A538" s="25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x14ac:dyDescent="0.2">
      <c r="A539" s="25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8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x14ac:dyDescent="0.2">
      <c r="A540" s="25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8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x14ac:dyDescent="0.2">
      <c r="A541" s="25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8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x14ac:dyDescent="0.2">
      <c r="A1286" s="25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8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x14ac:dyDescent="0.2">
      <c r="A1287" s="25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8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x14ac:dyDescent="0.2">
      <c r="A1288" s="25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x14ac:dyDescent="0.2">
      <c r="A1289" s="25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8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x14ac:dyDescent="0.2">
      <c r="A1290" s="25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8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x14ac:dyDescent="0.2">
      <c r="A1291" s="25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8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x14ac:dyDescent="0.2">
      <c r="A1292" s="25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8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x14ac:dyDescent="0.2">
      <c r="A1293" s="25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8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x14ac:dyDescent="0.2">
      <c r="A1294" s="25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8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x14ac:dyDescent="0.2">
      <c r="A1295" s="2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8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x14ac:dyDescent="0.2">
      <c r="A1296" s="25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8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x14ac:dyDescent="0.2">
      <c r="A1297" s="25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8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x14ac:dyDescent="0.2">
      <c r="A1298" s="25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x14ac:dyDescent="0.2">
      <c r="A1299" s="25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8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x14ac:dyDescent="0.2">
      <c r="A1300" s="25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8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x14ac:dyDescent="0.2">
      <c r="A1301" s="25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8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x14ac:dyDescent="0.2">
      <c r="A1302" s="25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8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x14ac:dyDescent="0.2">
      <c r="A1303" s="25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8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x14ac:dyDescent="0.2">
      <c r="A1304" s="25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8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x14ac:dyDescent="0.2">
      <c r="A1305" s="2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8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x14ac:dyDescent="0.2">
      <c r="A2783" s="25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8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x14ac:dyDescent="0.2">
      <c r="A2784" s="25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8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x14ac:dyDescent="0.2">
      <c r="A2785" s="2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8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x14ac:dyDescent="0.2">
      <c r="A2786" s="25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8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x14ac:dyDescent="0.2">
      <c r="A2787" s="25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8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x14ac:dyDescent="0.2">
      <c r="A2788" s="25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x14ac:dyDescent="0.2">
      <c r="A2789" s="25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8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x14ac:dyDescent="0.2">
      <c r="A2790" s="25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8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x14ac:dyDescent="0.2">
      <c r="A2791" s="25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8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x14ac:dyDescent="0.2">
      <c r="A2792" s="25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8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x14ac:dyDescent="0.2">
      <c r="A2793" s="25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8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x14ac:dyDescent="0.2">
      <c r="A2794" s="25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8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x14ac:dyDescent="0.2">
      <c r="A2795" s="2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8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x14ac:dyDescent="0.2">
      <c r="A2796" s="25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8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x14ac:dyDescent="0.2">
      <c r="A2797" s="25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8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x14ac:dyDescent="0.2">
      <c r="A2798" s="25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x14ac:dyDescent="0.2">
      <c r="A2799" s="25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8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x14ac:dyDescent="0.2">
      <c r="A2800" s="25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8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x14ac:dyDescent="0.2">
      <c r="A2801" s="25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8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x14ac:dyDescent="0.2">
      <c r="A2802" s="25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8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x14ac:dyDescent="0.2">
      <c r="A2803" s="25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8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x14ac:dyDescent="0.2">
      <c r="A2804" s="25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8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x14ac:dyDescent="0.2">
      <c r="A2805" s="2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8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x14ac:dyDescent="0.2">
      <c r="A2806" s="25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8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x14ac:dyDescent="0.2">
      <c r="A2807" s="25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8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x14ac:dyDescent="0.2">
      <c r="A2808" s="25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x14ac:dyDescent="0.2">
      <c r="A2809" s="25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8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x14ac:dyDescent="0.2">
      <c r="A2810" s="25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8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x14ac:dyDescent="0.2">
      <c r="A2811" s="25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8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x14ac:dyDescent="0.2">
      <c r="A2812" s="25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8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x14ac:dyDescent="0.2">
      <c r="A2813" s="25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8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x14ac:dyDescent="0.2">
      <c r="A2814" s="25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8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x14ac:dyDescent="0.2">
      <c r="A2815" s="2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8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x14ac:dyDescent="0.2">
      <c r="A2816" s="25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8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x14ac:dyDescent="0.2">
      <c r="A2817" s="25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8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x14ac:dyDescent="0.2">
      <c r="A2818" s="25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x14ac:dyDescent="0.2">
      <c r="A2819" s="25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8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x14ac:dyDescent="0.2">
      <c r="A2820" s="25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8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x14ac:dyDescent="0.2">
      <c r="A2821" s="25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8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x14ac:dyDescent="0.2">
      <c r="A2822" s="25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8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x14ac:dyDescent="0.2">
      <c r="A2823" s="25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8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x14ac:dyDescent="0.2">
      <c r="A2824" s="25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8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x14ac:dyDescent="0.2">
      <c r="A2825" s="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8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x14ac:dyDescent="0.2">
      <c r="A2826" s="25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8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x14ac:dyDescent="0.2">
      <c r="A2827" s="25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8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x14ac:dyDescent="0.2">
      <c r="A2828" s="25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x14ac:dyDescent="0.2">
      <c r="A2829" s="25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8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x14ac:dyDescent="0.2">
      <c r="A2830" s="25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8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x14ac:dyDescent="0.2">
      <c r="A2831" s="25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8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x14ac:dyDescent="0.2">
      <c r="A2832" s="25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8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x14ac:dyDescent="0.2">
      <c r="A2833" s="25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8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x14ac:dyDescent="0.2">
      <c r="A2834" s="25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8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x14ac:dyDescent="0.2">
      <c r="A2835" s="2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8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x14ac:dyDescent="0.2">
      <c r="A2836" s="25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8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x14ac:dyDescent="0.2">
      <c r="A2837" s="25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8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x14ac:dyDescent="0.2">
      <c r="A2838" s="25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x14ac:dyDescent="0.2">
      <c r="A2839" s="25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8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x14ac:dyDescent="0.2">
      <c r="A2840" s="25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8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x14ac:dyDescent="0.2">
      <c r="A2841" s="25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8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x14ac:dyDescent="0.2">
      <c r="A2842" s="25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8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x14ac:dyDescent="0.2">
      <c r="A2843" s="25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8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x14ac:dyDescent="0.2">
      <c r="A2844" s="25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8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x14ac:dyDescent="0.2">
      <c r="A2845" s="2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8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x14ac:dyDescent="0.2">
      <c r="A2846" s="25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8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x14ac:dyDescent="0.2">
      <c r="A2847" s="25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8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x14ac:dyDescent="0.2">
      <c r="A2848" s="25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x14ac:dyDescent="0.2">
      <c r="A2849" s="25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8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x14ac:dyDescent="0.2">
      <c r="A2850" s="25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8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x14ac:dyDescent="0.2">
      <c r="A2851" s="25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8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x14ac:dyDescent="0.2">
      <c r="A2852" s="25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8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x14ac:dyDescent="0.2">
      <c r="A2853" s="25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8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x14ac:dyDescent="0.2">
      <c r="A2854" s="25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8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x14ac:dyDescent="0.2">
      <c r="A2855" s="2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8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x14ac:dyDescent="0.2">
      <c r="A2856" s="25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8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x14ac:dyDescent="0.2">
      <c r="A2857" s="25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8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x14ac:dyDescent="0.2">
      <c r="A2858" s="25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x14ac:dyDescent="0.2">
      <c r="A2859" s="25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8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x14ac:dyDescent="0.2">
      <c r="A2860" s="25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8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x14ac:dyDescent="0.2">
      <c r="A2861" s="25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8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x14ac:dyDescent="0.2">
      <c r="A2862" s="25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8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x14ac:dyDescent="0.2">
      <c r="A2863" s="25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8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x14ac:dyDescent="0.2">
      <c r="A2864" s="25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8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x14ac:dyDescent="0.2">
      <c r="A2865" s="2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8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x14ac:dyDescent="0.2">
      <c r="A2866" s="25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8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x14ac:dyDescent="0.2">
      <c r="A2867" s="25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8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x14ac:dyDescent="0.2">
      <c r="A2868" s="25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x14ac:dyDescent="0.2">
      <c r="A2869" s="25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8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x14ac:dyDescent="0.2">
      <c r="A2870" s="25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8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x14ac:dyDescent="0.2">
      <c r="A2871" s="25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8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x14ac:dyDescent="0.2">
      <c r="A2872" s="25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8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x14ac:dyDescent="0.2">
      <c r="A2873" s="25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8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x14ac:dyDescent="0.2">
      <c r="A2874" s="25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8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x14ac:dyDescent="0.2">
      <c r="A2875" s="2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8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x14ac:dyDescent="0.2">
      <c r="A2876" s="25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8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x14ac:dyDescent="0.2">
      <c r="A2877" s="25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8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x14ac:dyDescent="0.2">
      <c r="A2878" s="25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x14ac:dyDescent="0.2">
      <c r="A2879" s="25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8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x14ac:dyDescent="0.2">
      <c r="A2880" s="25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8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x14ac:dyDescent="0.2">
      <c r="A2881" s="25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8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x14ac:dyDescent="0.2">
      <c r="A2882" s="25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8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x14ac:dyDescent="0.2">
      <c r="A2883" s="25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8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x14ac:dyDescent="0.2">
      <c r="A2884" s="25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8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x14ac:dyDescent="0.2">
      <c r="A2885" s="2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8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x14ac:dyDescent="0.2">
      <c r="A2886" s="25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8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x14ac:dyDescent="0.2">
      <c r="A2887" s="25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8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x14ac:dyDescent="0.2">
      <c r="A2888" s="25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x14ac:dyDescent="0.2">
      <c r="A2889" s="25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8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x14ac:dyDescent="0.2">
      <c r="A2890" s="25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8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x14ac:dyDescent="0.2">
      <c r="A2891" s="25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8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x14ac:dyDescent="0.2">
      <c r="A2892" s="25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8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x14ac:dyDescent="0.2">
      <c r="A2893" s="25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8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x14ac:dyDescent="0.2">
      <c r="A2894" s="25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8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x14ac:dyDescent="0.2">
      <c r="A2895" s="2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8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x14ac:dyDescent="0.2">
      <c r="A2896" s="25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8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x14ac:dyDescent="0.2">
      <c r="A2897" s="25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8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x14ac:dyDescent="0.2">
      <c r="A2898" s="25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x14ac:dyDescent="0.2">
      <c r="A2899" s="25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8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x14ac:dyDescent="0.2">
      <c r="A2900" s="25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8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x14ac:dyDescent="0.2">
      <c r="A2901" s="25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8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x14ac:dyDescent="0.2">
      <c r="A2902" s="25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8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x14ac:dyDescent="0.2">
      <c r="A2903" s="25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8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x14ac:dyDescent="0.2">
      <c r="A2904" s="25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8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x14ac:dyDescent="0.2">
      <c r="A2905" s="2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8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x14ac:dyDescent="0.2">
      <c r="A2906" s="25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8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x14ac:dyDescent="0.2">
      <c r="A2907" s="25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8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x14ac:dyDescent="0.2">
      <c r="A2908" s="25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x14ac:dyDescent="0.2">
      <c r="A2909" s="25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8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x14ac:dyDescent="0.2">
      <c r="A2910" s="25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8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x14ac:dyDescent="0.2">
      <c r="A2911" s="25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8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x14ac:dyDescent="0.2">
      <c r="A2912" s="25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8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x14ac:dyDescent="0.2">
      <c r="A2913" s="25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8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x14ac:dyDescent="0.2">
      <c r="A2914" s="25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8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x14ac:dyDescent="0.2">
      <c r="A2915" s="2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8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x14ac:dyDescent="0.2">
      <c r="A2916" s="25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8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x14ac:dyDescent="0.2">
      <c r="A2917" s="25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8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x14ac:dyDescent="0.2">
      <c r="A2918" s="25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x14ac:dyDescent="0.2">
      <c r="A2919" s="25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8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x14ac:dyDescent="0.2">
      <c r="A2920" s="25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8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x14ac:dyDescent="0.2">
      <c r="A2921" s="25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8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x14ac:dyDescent="0.2">
      <c r="A2922" s="25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8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x14ac:dyDescent="0.2">
      <c r="A2963" s="25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8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x14ac:dyDescent="0.2">
      <c r="A2964" s="25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8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x14ac:dyDescent="0.2">
      <c r="A2965" s="2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8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x14ac:dyDescent="0.2">
      <c r="A2966" s="25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8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x14ac:dyDescent="0.2">
      <c r="A2967" s="25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8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x14ac:dyDescent="0.2">
      <c r="A2968" s="25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x14ac:dyDescent="0.2">
      <c r="A2969" s="25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8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x14ac:dyDescent="0.2">
      <c r="A2970" s="25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8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x14ac:dyDescent="0.2">
      <c r="A2971" s="25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8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x14ac:dyDescent="0.2">
      <c r="A2972" s="25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8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x14ac:dyDescent="0.2">
      <c r="A2973" s="25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8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x14ac:dyDescent="0.2">
      <c r="A2974" s="25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8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x14ac:dyDescent="0.2">
      <c r="A2975" s="2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8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x14ac:dyDescent="0.2">
      <c r="A2976" s="25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8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x14ac:dyDescent="0.2">
      <c r="A2977" s="25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8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x14ac:dyDescent="0.2">
      <c r="A2978" s="25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x14ac:dyDescent="0.2">
      <c r="A2979" s="25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8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x14ac:dyDescent="0.2">
      <c r="A2980" s="25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8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x14ac:dyDescent="0.2">
      <c r="A2981" s="25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8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x14ac:dyDescent="0.2">
      <c r="A2982" s="25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8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x14ac:dyDescent="0.2">
      <c r="A3130" s="25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8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x14ac:dyDescent="0.2">
      <c r="A3131" s="25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8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x14ac:dyDescent="0.2">
      <c r="A3132" s="25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8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x14ac:dyDescent="0.2">
      <c r="A3133" s="25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8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x14ac:dyDescent="0.2">
      <c r="A3134" s="25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8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x14ac:dyDescent="0.2">
      <c r="A3135" s="2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8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x14ac:dyDescent="0.2">
      <c r="A3136" s="25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8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x14ac:dyDescent="0.2">
      <c r="A3137" s="25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8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x14ac:dyDescent="0.2">
      <c r="A3138" s="25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x14ac:dyDescent="0.2">
      <c r="A3139" s="25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8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x14ac:dyDescent="0.2">
      <c r="A3140" s="25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8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x14ac:dyDescent="0.2">
      <c r="A3141" s="25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8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x14ac:dyDescent="0.2">
      <c r="A3142" s="25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8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x14ac:dyDescent="0.2">
      <c r="A3143" s="25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8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x14ac:dyDescent="0.2">
      <c r="A3144" s="25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8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x14ac:dyDescent="0.2">
      <c r="A3145" s="2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8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x14ac:dyDescent="0.2">
      <c r="A3146" s="25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8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x14ac:dyDescent="0.2">
      <c r="A3147" s="25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8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x14ac:dyDescent="0.2">
      <c r="A3148" s="25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x14ac:dyDescent="0.2">
      <c r="A3149" s="25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8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x14ac:dyDescent="0.2">
      <c r="A3150" s="25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8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x14ac:dyDescent="0.2">
      <c r="A3151" s="25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8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x14ac:dyDescent="0.2">
      <c r="A3152" s="25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8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x14ac:dyDescent="0.2">
      <c r="A3153" s="25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8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x14ac:dyDescent="0.2">
      <c r="A3154" s="25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8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x14ac:dyDescent="0.2">
      <c r="A3155" s="2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8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x14ac:dyDescent="0.2">
      <c r="A3156" s="25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8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x14ac:dyDescent="0.2">
      <c r="A3157" s="25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8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x14ac:dyDescent="0.2">
      <c r="A3158" s="25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x14ac:dyDescent="0.2">
      <c r="A3159" s="25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8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x14ac:dyDescent="0.2">
      <c r="A3160" s="25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8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x14ac:dyDescent="0.2">
      <c r="A3161" s="25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8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x14ac:dyDescent="0.2">
      <c r="A3162" s="25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8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x14ac:dyDescent="0.2">
      <c r="A3163" s="25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8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x14ac:dyDescent="0.2">
      <c r="A3164" s="25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8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x14ac:dyDescent="0.2">
      <c r="A3165" s="2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8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x14ac:dyDescent="0.2">
      <c r="A3166" s="25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8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x14ac:dyDescent="0.2">
      <c r="A3167" s="25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8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x14ac:dyDescent="0.2">
      <c r="A3168" s="25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x14ac:dyDescent="0.2">
      <c r="A3169" s="25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8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x14ac:dyDescent="0.2">
      <c r="A3170" s="25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8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x14ac:dyDescent="0.2">
      <c r="A3171" s="25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8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x14ac:dyDescent="0.2">
      <c r="A3172" s="25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8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x14ac:dyDescent="0.2">
      <c r="A3173" s="25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8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x14ac:dyDescent="0.2">
      <c r="A3174" s="25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8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x14ac:dyDescent="0.2">
      <c r="A3175" s="2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8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x14ac:dyDescent="0.2">
      <c r="A3176" s="25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8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x14ac:dyDescent="0.2">
      <c r="A3177" s="25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8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x14ac:dyDescent="0.2">
      <c r="A3178" s="25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x14ac:dyDescent="0.2">
      <c r="A3179" s="25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8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x14ac:dyDescent="0.2">
      <c r="A3180" s="25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8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x14ac:dyDescent="0.2">
      <c r="A3181" s="25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8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x14ac:dyDescent="0.2">
      <c r="A3182" s="25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8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x14ac:dyDescent="0.2">
      <c r="A3183" s="25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8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x14ac:dyDescent="0.2">
      <c r="A3184" s="25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8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x14ac:dyDescent="0.2">
      <c r="A3185" s="2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8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x14ac:dyDescent="0.2">
      <c r="A3186" s="25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8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x14ac:dyDescent="0.2">
      <c r="A3187" s="25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8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x14ac:dyDescent="0.2">
      <c r="A3188" s="25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x14ac:dyDescent="0.2">
      <c r="A3189" s="25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8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x14ac:dyDescent="0.2">
      <c r="A3210" s="25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8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x14ac:dyDescent="0.2">
      <c r="A3211" s="25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8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x14ac:dyDescent="0.2">
      <c r="A3212" s="25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8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x14ac:dyDescent="0.2">
      <c r="A3213" s="25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8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x14ac:dyDescent="0.2">
      <c r="A3214" s="25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8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x14ac:dyDescent="0.2">
      <c r="A3215" s="2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8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x14ac:dyDescent="0.2">
      <c r="A3216" s="25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8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x14ac:dyDescent="0.2">
      <c r="A3217" s="25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8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x14ac:dyDescent="0.2">
      <c r="A3218" s="25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x14ac:dyDescent="0.2">
      <c r="A3219" s="25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8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x14ac:dyDescent="0.2">
      <c r="A3220" s="25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8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x14ac:dyDescent="0.2">
      <c r="A3221" s="25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8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x14ac:dyDescent="0.2">
      <c r="A3222" s="25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8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x14ac:dyDescent="0.2">
      <c r="A3223" s="25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8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x14ac:dyDescent="0.2">
      <c r="A3224" s="25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8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x14ac:dyDescent="0.2">
      <c r="A3225" s="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8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x14ac:dyDescent="0.2">
      <c r="A3226" s="25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8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x14ac:dyDescent="0.2">
      <c r="A3227" s="25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8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x14ac:dyDescent="0.2">
      <c r="A3228" s="25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x14ac:dyDescent="0.2">
      <c r="A3229" s="25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8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x14ac:dyDescent="0.2">
      <c r="A3230" s="25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8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x14ac:dyDescent="0.2">
      <c r="A3231" s="25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8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x14ac:dyDescent="0.2">
      <c r="A3232" s="25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8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x14ac:dyDescent="0.2">
      <c r="A3233" s="25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8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x14ac:dyDescent="0.2">
      <c r="A3234" s="25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8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x14ac:dyDescent="0.2">
      <c r="A3235" s="2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8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x14ac:dyDescent="0.2">
      <c r="A3236" s="25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8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x14ac:dyDescent="0.2">
      <c r="A3237" s="25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8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x14ac:dyDescent="0.2">
      <c r="A3238" s="25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x14ac:dyDescent="0.2">
      <c r="A3239" s="25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8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x14ac:dyDescent="0.2">
      <c r="A3240" s="25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8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x14ac:dyDescent="0.2">
      <c r="A3241" s="25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8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x14ac:dyDescent="0.2">
      <c r="A3242" s="25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8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x14ac:dyDescent="0.2">
      <c r="A3243" s="25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8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x14ac:dyDescent="0.2">
      <c r="A3244" s="25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8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x14ac:dyDescent="0.2">
      <c r="A3245" s="2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8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x14ac:dyDescent="0.2">
      <c r="A3246" s="25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8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x14ac:dyDescent="0.2">
      <c r="A3247" s="25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8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x14ac:dyDescent="0.2">
      <c r="A3248" s="25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x14ac:dyDescent="0.2">
      <c r="A3249" s="25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8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x14ac:dyDescent="0.2">
      <c r="A3250" s="25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8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x14ac:dyDescent="0.2">
      <c r="A3251" s="25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8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x14ac:dyDescent="0.2">
      <c r="A3252" s="25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8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x14ac:dyDescent="0.2">
      <c r="A3253" s="25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8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x14ac:dyDescent="0.2">
      <c r="A3254" s="25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8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x14ac:dyDescent="0.2">
      <c r="A3255" s="2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8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x14ac:dyDescent="0.2">
      <c r="A3256" s="25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8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x14ac:dyDescent="0.2">
      <c r="A3257" s="25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8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x14ac:dyDescent="0.2">
      <c r="A3258" s="25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x14ac:dyDescent="0.2">
      <c r="A3259" s="25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8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x14ac:dyDescent="0.2">
      <c r="A3260" s="25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8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x14ac:dyDescent="0.2">
      <c r="A3261" s="25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8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x14ac:dyDescent="0.2">
      <c r="A3262" s="25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8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x14ac:dyDescent="0.2">
      <c r="A3263" s="25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8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x14ac:dyDescent="0.2">
      <c r="A3264" s="25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8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x14ac:dyDescent="0.2">
      <c r="A3265" s="2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8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x14ac:dyDescent="0.2">
      <c r="A3266" s="25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8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x14ac:dyDescent="0.2">
      <c r="A3267" s="25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8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x14ac:dyDescent="0.2">
      <c r="A3268" s="25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x14ac:dyDescent="0.2">
      <c r="A3269" s="25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8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x14ac:dyDescent="0.2">
      <c r="A3270" s="25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8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x14ac:dyDescent="0.2">
      <c r="A3271" s="25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8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x14ac:dyDescent="0.2">
      <c r="A3272" s="25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8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x14ac:dyDescent="0.2">
      <c r="A3273" s="25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8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x14ac:dyDescent="0.2">
      <c r="A3274" s="25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8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x14ac:dyDescent="0.2">
      <c r="A3275" s="2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8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x14ac:dyDescent="0.2">
      <c r="A3276" s="25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8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x14ac:dyDescent="0.2">
      <c r="A3277" s="25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8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x14ac:dyDescent="0.2">
      <c r="A3278" s="25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x14ac:dyDescent="0.2">
      <c r="A3279" s="25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8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x14ac:dyDescent="0.2">
      <c r="A3280" s="25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8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x14ac:dyDescent="0.2">
      <c r="A3281" s="25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8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x14ac:dyDescent="0.2">
      <c r="A3282" s="25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8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x14ac:dyDescent="0.2">
      <c r="A3283" s="25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8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x14ac:dyDescent="0.2">
      <c r="A3284" s="25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8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x14ac:dyDescent="0.2">
      <c r="A3285" s="2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8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x14ac:dyDescent="0.2">
      <c r="A3286" s="25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8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x14ac:dyDescent="0.2">
      <c r="A3287" s="25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8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x14ac:dyDescent="0.2">
      <c r="A3288" s="25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x14ac:dyDescent="0.2">
      <c r="A3289" s="25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8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x14ac:dyDescent="0.2">
      <c r="A3290" s="25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8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x14ac:dyDescent="0.2">
      <c r="A3291" s="25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8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x14ac:dyDescent="0.2">
      <c r="A3292" s="25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8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x14ac:dyDescent="0.2">
      <c r="A3293" s="25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8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x14ac:dyDescent="0.2">
      <c r="A3294" s="25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8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x14ac:dyDescent="0.2">
      <c r="A3295" s="2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8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x14ac:dyDescent="0.2">
      <c r="A3296" s="25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8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x14ac:dyDescent="0.2">
      <c r="A3297" s="25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8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x14ac:dyDescent="0.2">
      <c r="A3298" s="25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x14ac:dyDescent="0.2">
      <c r="A3299" s="25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8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x14ac:dyDescent="0.2">
      <c r="A3300" s="25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8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x14ac:dyDescent="0.2">
      <c r="A3301" s="25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8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x14ac:dyDescent="0.2">
      <c r="A3302" s="25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8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x14ac:dyDescent="0.2">
      <c r="A3303" s="25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8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x14ac:dyDescent="0.2">
      <c r="A3304" s="25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8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x14ac:dyDescent="0.2">
      <c r="A3305" s="2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8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x14ac:dyDescent="0.2">
      <c r="A3306" s="25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8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x14ac:dyDescent="0.2">
      <c r="A3307" s="25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8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x14ac:dyDescent="0.2">
      <c r="A3308" s="25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x14ac:dyDescent="0.2">
      <c r="A3309" s="25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8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x14ac:dyDescent="0.2">
      <c r="A3310" s="25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8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x14ac:dyDescent="0.2">
      <c r="A3311" s="25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8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x14ac:dyDescent="0.2">
      <c r="A3312" s="25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8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x14ac:dyDescent="0.2">
      <c r="A3313" s="25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8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x14ac:dyDescent="0.2">
      <c r="A3314" s="25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8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x14ac:dyDescent="0.2">
      <c r="A3315" s="2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8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x14ac:dyDescent="0.2">
      <c r="A3316" s="25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8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x14ac:dyDescent="0.2">
      <c r="A3317" s="25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8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x14ac:dyDescent="0.2">
      <c r="A3318" s="25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x14ac:dyDescent="0.2">
      <c r="A3319" s="25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8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x14ac:dyDescent="0.2">
      <c r="A3320" s="25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8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x14ac:dyDescent="0.2">
      <c r="A3321" s="25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8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x14ac:dyDescent="0.2">
      <c r="A3322" s="25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8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x14ac:dyDescent="0.2">
      <c r="A3323" s="25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8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x14ac:dyDescent="0.2">
      <c r="A3324" s="25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8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x14ac:dyDescent="0.2">
      <c r="A3325" s="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8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x14ac:dyDescent="0.2">
      <c r="A3326" s="25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8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x14ac:dyDescent="0.2">
      <c r="A3327" s="25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8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x14ac:dyDescent="0.2">
      <c r="A3328" s="25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x14ac:dyDescent="0.2">
      <c r="A3329" s="25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8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x14ac:dyDescent="0.2">
      <c r="A3330" s="25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8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x14ac:dyDescent="0.2">
      <c r="A3331" s="25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8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x14ac:dyDescent="0.2">
      <c r="A3332" s="25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8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x14ac:dyDescent="0.2">
      <c r="A3333" s="25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8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x14ac:dyDescent="0.2">
      <c r="A3334" s="25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8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x14ac:dyDescent="0.2">
      <c r="A3335" s="2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8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x14ac:dyDescent="0.2">
      <c r="A3336" s="25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8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x14ac:dyDescent="0.2">
      <c r="A3337" s="25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8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x14ac:dyDescent="0.2">
      <c r="A3338" s="25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x14ac:dyDescent="0.2">
      <c r="A3339" s="25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8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x14ac:dyDescent="0.2">
      <c r="A3340" s="25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8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x14ac:dyDescent="0.2">
      <c r="A3341" s="25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8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x14ac:dyDescent="0.2">
      <c r="A3342" s="25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8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x14ac:dyDescent="0.2">
      <c r="A3343" s="25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8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x14ac:dyDescent="0.2">
      <c r="A3344" s="25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8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x14ac:dyDescent="0.2">
      <c r="A3345" s="2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8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x14ac:dyDescent="0.2">
      <c r="A3346" s="25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8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x14ac:dyDescent="0.2">
      <c r="A3347" s="25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8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x14ac:dyDescent="0.2">
      <c r="A3348" s="25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x14ac:dyDescent="0.2">
      <c r="A3349" s="25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8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x14ac:dyDescent="0.2">
      <c r="A3350" s="25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8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x14ac:dyDescent="0.2">
      <c r="A3351" s="25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8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x14ac:dyDescent="0.2">
      <c r="A3352" s="25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8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x14ac:dyDescent="0.2">
      <c r="A3353" s="25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8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x14ac:dyDescent="0.2">
      <c r="A3354" s="25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8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x14ac:dyDescent="0.2">
      <c r="A3355" s="2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8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x14ac:dyDescent="0.2">
      <c r="A3356" s="25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8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x14ac:dyDescent="0.2">
      <c r="A3357" s="25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8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x14ac:dyDescent="0.2">
      <c r="A3358" s="25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x14ac:dyDescent="0.2">
      <c r="A3359" s="25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8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x14ac:dyDescent="0.2">
      <c r="A3360" s="25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8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x14ac:dyDescent="0.2">
      <c r="A3361" s="25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8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x14ac:dyDescent="0.2">
      <c r="A3362" s="25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8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x14ac:dyDescent="0.2">
      <c r="A3363" s="25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8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x14ac:dyDescent="0.2">
      <c r="A3364" s="25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8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x14ac:dyDescent="0.2">
      <c r="A3365" s="2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8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x14ac:dyDescent="0.2">
      <c r="A3366" s="25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8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x14ac:dyDescent="0.2">
      <c r="A3367" s="25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8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x14ac:dyDescent="0.2">
      <c r="A3368" s="25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x14ac:dyDescent="0.2">
      <c r="A3369" s="25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8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x14ac:dyDescent="0.2">
      <c r="A3370" s="25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8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x14ac:dyDescent="0.2">
      <c r="A3371" s="25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8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x14ac:dyDescent="0.2">
      <c r="A3372" s="25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8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x14ac:dyDescent="0.2">
      <c r="A3373" s="25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8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x14ac:dyDescent="0.2">
      <c r="A3374" s="25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8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x14ac:dyDescent="0.2">
      <c r="A3375" s="2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8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x14ac:dyDescent="0.2">
      <c r="A3376" s="25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8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x14ac:dyDescent="0.2">
      <c r="A3377" s="25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8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x14ac:dyDescent="0.2">
      <c r="A3378" s="25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x14ac:dyDescent="0.2">
      <c r="A3379" s="25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8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x14ac:dyDescent="0.2">
      <c r="A3380" s="25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8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x14ac:dyDescent="0.2">
      <c r="A3381" s="25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8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x14ac:dyDescent="0.2">
      <c r="A3382" s="25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8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x14ac:dyDescent="0.2">
      <c r="A3383" s="25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8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x14ac:dyDescent="0.2">
      <c r="A3384" s="25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8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x14ac:dyDescent="0.2">
      <c r="A3385" s="2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8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x14ac:dyDescent="0.2">
      <c r="A3386" s="25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8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x14ac:dyDescent="0.2">
      <c r="A3387" s="25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8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x14ac:dyDescent="0.2">
      <c r="A3388" s="25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x14ac:dyDescent="0.2">
      <c r="A3389" s="25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8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x14ac:dyDescent="0.2">
      <c r="A3390" s="25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8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x14ac:dyDescent="0.2">
      <c r="A3391" s="25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8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x14ac:dyDescent="0.2">
      <c r="A3392" s="25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8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x14ac:dyDescent="0.2">
      <c r="A3393" s="25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8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x14ac:dyDescent="0.2">
      <c r="A3394" s="25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8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x14ac:dyDescent="0.2">
      <c r="A3395" s="2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8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x14ac:dyDescent="0.2">
      <c r="A3396" s="25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8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x14ac:dyDescent="0.2">
      <c r="A3397" s="25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8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x14ac:dyDescent="0.2">
      <c r="A3398" s="25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x14ac:dyDescent="0.2">
      <c r="A3399" s="25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8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x14ac:dyDescent="0.2">
      <c r="A3400" s="25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8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x14ac:dyDescent="0.2">
      <c r="A3401" s="25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8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x14ac:dyDescent="0.2">
      <c r="A3402" s="25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8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x14ac:dyDescent="0.2">
      <c r="A3403" s="25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8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x14ac:dyDescent="0.2">
      <c r="A3404" s="25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8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x14ac:dyDescent="0.2">
      <c r="A3405" s="2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8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x14ac:dyDescent="0.2">
      <c r="A3406" s="25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8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x14ac:dyDescent="0.2">
      <c r="A3407" s="25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8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x14ac:dyDescent="0.2">
      <c r="A3408" s="25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x14ac:dyDescent="0.2">
      <c r="A3409" s="25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8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x14ac:dyDescent="0.2">
      <c r="A3410" s="25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8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x14ac:dyDescent="0.2">
      <c r="A3411" s="25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8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x14ac:dyDescent="0.2">
      <c r="A3412" s="25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8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x14ac:dyDescent="0.2">
      <c r="A3413" s="25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8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x14ac:dyDescent="0.2">
      <c r="A3414" s="25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8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x14ac:dyDescent="0.2">
      <c r="A3415" s="2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8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x14ac:dyDescent="0.2">
      <c r="A3416" s="25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8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x14ac:dyDescent="0.2">
      <c r="A3417" s="25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8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x14ac:dyDescent="0.2">
      <c r="A3418" s="25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x14ac:dyDescent="0.2">
      <c r="A3419" s="25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8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x14ac:dyDescent="0.2">
      <c r="A3420" s="25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8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x14ac:dyDescent="0.2">
      <c r="A3421" s="25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8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x14ac:dyDescent="0.2">
      <c r="A3422" s="25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8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x14ac:dyDescent="0.2">
      <c r="A3423" s="25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8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x14ac:dyDescent="0.2">
      <c r="A3424" s="25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8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x14ac:dyDescent="0.2">
      <c r="A3425" s="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8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x14ac:dyDescent="0.2">
      <c r="A3426" s="25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8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x14ac:dyDescent="0.2">
      <c r="A3427" s="25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8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x14ac:dyDescent="0.2">
      <c r="A3428" s="25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x14ac:dyDescent="0.2">
      <c r="A3429" s="25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8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x14ac:dyDescent="0.2">
      <c r="A3430" s="25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8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x14ac:dyDescent="0.2">
      <c r="A3431" s="25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8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x14ac:dyDescent="0.2">
      <c r="A3432" s="25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8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x14ac:dyDescent="0.2">
      <c r="A3433" s="25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8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x14ac:dyDescent="0.2">
      <c r="A3434" s="25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8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x14ac:dyDescent="0.2">
      <c r="A3435" s="2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8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x14ac:dyDescent="0.2">
      <c r="A3436" s="25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8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x14ac:dyDescent="0.2">
      <c r="A3437" s="25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8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x14ac:dyDescent="0.2">
      <c r="A3438" s="25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x14ac:dyDescent="0.2">
      <c r="A3439" s="25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8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x14ac:dyDescent="0.2">
      <c r="A3440" s="25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8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x14ac:dyDescent="0.2">
      <c r="A3441" s="25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8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x14ac:dyDescent="0.2">
      <c r="A3442" s="25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8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x14ac:dyDescent="0.2">
      <c r="A3443" s="25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8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x14ac:dyDescent="0.2">
      <c r="A3444" s="25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8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x14ac:dyDescent="0.2">
      <c r="A3445" s="2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8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x14ac:dyDescent="0.2">
      <c r="A3446" s="25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8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x14ac:dyDescent="0.2">
      <c r="A3447" s="25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8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x14ac:dyDescent="0.2">
      <c r="A3448" s="25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x14ac:dyDescent="0.2">
      <c r="A3449" s="25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8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x14ac:dyDescent="0.2">
      <c r="A3450" s="25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8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x14ac:dyDescent="0.2">
      <c r="A3451" s="25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8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x14ac:dyDescent="0.2">
      <c r="A3452" s="25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8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x14ac:dyDescent="0.2">
      <c r="A3453" s="25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8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x14ac:dyDescent="0.2">
      <c r="A3454" s="25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8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x14ac:dyDescent="0.2">
      <c r="A3455" s="2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8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x14ac:dyDescent="0.2">
      <c r="A3456" s="25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8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x14ac:dyDescent="0.2">
      <c r="A3457" s="25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8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x14ac:dyDescent="0.2">
      <c r="A3458" s="25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x14ac:dyDescent="0.2">
      <c r="A3459" s="25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8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x14ac:dyDescent="0.2">
      <c r="A3460" s="25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8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x14ac:dyDescent="0.2">
      <c r="A3461" s="25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8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x14ac:dyDescent="0.2">
      <c r="A3462" s="25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8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x14ac:dyDescent="0.2">
      <c r="A3463" s="25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8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x14ac:dyDescent="0.2">
      <c r="A3464" s="25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8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x14ac:dyDescent="0.2">
      <c r="A3465" s="2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8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x14ac:dyDescent="0.2">
      <c r="A3466" s="25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8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x14ac:dyDescent="0.2">
      <c r="A3467" s="25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8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x14ac:dyDescent="0.2">
      <c r="A3468" s="25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x14ac:dyDescent="0.2">
      <c r="A3469" s="25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8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x14ac:dyDescent="0.2">
      <c r="A3470" s="25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8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x14ac:dyDescent="0.2">
      <c r="A3471" s="25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8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x14ac:dyDescent="0.2">
      <c r="A3472" s="25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8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x14ac:dyDescent="0.2">
      <c r="A3473" s="25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8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x14ac:dyDescent="0.2">
      <c r="A3474" s="25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8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x14ac:dyDescent="0.2">
      <c r="A3475" s="2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8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x14ac:dyDescent="0.2">
      <c r="A3476" s="25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8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x14ac:dyDescent="0.2">
      <c r="A3477" s="25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8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x14ac:dyDescent="0.2">
      <c r="A3478" s="25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x14ac:dyDescent="0.2">
      <c r="A3479" s="25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8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x14ac:dyDescent="0.2">
      <c r="A3480" s="25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8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x14ac:dyDescent="0.2">
      <c r="A3481" s="25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8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x14ac:dyDescent="0.2">
      <c r="A3482" s="25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8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x14ac:dyDescent="0.2">
      <c r="A3483" s="25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8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x14ac:dyDescent="0.2">
      <c r="A3484" s="25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8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x14ac:dyDescent="0.2">
      <c r="A3485" s="2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8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x14ac:dyDescent="0.2">
      <c r="A3486" s="25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8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x14ac:dyDescent="0.2">
      <c r="A3487" s="25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8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x14ac:dyDescent="0.2">
      <c r="A3488" s="25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x14ac:dyDescent="0.2">
      <c r="A3489" s="25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8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x14ac:dyDescent="0.2">
      <c r="A3490" s="25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8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x14ac:dyDescent="0.2">
      <c r="A3491" s="25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8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x14ac:dyDescent="0.2">
      <c r="A3492" s="25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8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x14ac:dyDescent="0.2">
      <c r="A3493" s="25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8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x14ac:dyDescent="0.2">
      <c r="A3494" s="25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8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x14ac:dyDescent="0.2">
      <c r="A3495" s="2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8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x14ac:dyDescent="0.2">
      <c r="A3496" s="25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8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x14ac:dyDescent="0.2">
      <c r="A3497" s="25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8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x14ac:dyDescent="0.2">
      <c r="A3498" s="25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x14ac:dyDescent="0.2">
      <c r="A3499" s="25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8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x14ac:dyDescent="0.2">
      <c r="A3500" s="25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8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x14ac:dyDescent="0.2">
      <c r="A3501" s="25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8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x14ac:dyDescent="0.2">
      <c r="A3502" s="25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8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x14ac:dyDescent="0.2">
      <c r="A3503" s="25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8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x14ac:dyDescent="0.2">
      <c r="A3504" s="25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8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x14ac:dyDescent="0.2">
      <c r="A3505" s="2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8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x14ac:dyDescent="0.2">
      <c r="A3506" s="25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8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x14ac:dyDescent="0.2">
      <c r="A3507" s="25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8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x14ac:dyDescent="0.2">
      <c r="A3508" s="25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x14ac:dyDescent="0.2">
      <c r="A3509" s="25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8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x14ac:dyDescent="0.2">
      <c r="A3510" s="25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8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x14ac:dyDescent="0.2">
      <c r="A3511" s="25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8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x14ac:dyDescent="0.2">
      <c r="A3512" s="25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8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x14ac:dyDescent="0.2">
      <c r="A3513" s="25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8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x14ac:dyDescent="0.2">
      <c r="A3514" s="25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8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x14ac:dyDescent="0.2">
      <c r="A3515" s="2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8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x14ac:dyDescent="0.2">
      <c r="A3516" s="25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8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x14ac:dyDescent="0.2">
      <c r="A3517" s="25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8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x14ac:dyDescent="0.2">
      <c r="A3518" s="25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x14ac:dyDescent="0.2">
      <c r="A3519" s="25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8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x14ac:dyDescent="0.2">
      <c r="A3520" s="25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8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x14ac:dyDescent="0.2">
      <c r="A3521" s="25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8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x14ac:dyDescent="0.2">
      <c r="A3522" s="25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8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x14ac:dyDescent="0.2">
      <c r="A3523" s="25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8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x14ac:dyDescent="0.2">
      <c r="A3524" s="25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8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x14ac:dyDescent="0.2">
      <c r="A3525" s="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8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x14ac:dyDescent="0.2">
      <c r="A3526" s="25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8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x14ac:dyDescent="0.2">
      <c r="A3527" s="25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8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x14ac:dyDescent="0.2">
      <c r="A3528" s="25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x14ac:dyDescent="0.2">
      <c r="A3529" s="25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8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x14ac:dyDescent="0.2">
      <c r="A3530" s="25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8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x14ac:dyDescent="0.2">
      <c r="A3531" s="25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8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x14ac:dyDescent="0.2">
      <c r="A3532" s="25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8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x14ac:dyDescent="0.2">
      <c r="A3533" s="25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8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x14ac:dyDescent="0.2">
      <c r="A3534" s="25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8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x14ac:dyDescent="0.2">
      <c r="A3535" s="2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8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x14ac:dyDescent="0.2">
      <c r="A3536" s="25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8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x14ac:dyDescent="0.2">
      <c r="A3537" s="25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8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x14ac:dyDescent="0.2">
      <c r="A3538" s="25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x14ac:dyDescent="0.2">
      <c r="A3539" s="25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8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x14ac:dyDescent="0.2">
      <c r="A3540" s="25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8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x14ac:dyDescent="0.2">
      <c r="A3541" s="25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8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x14ac:dyDescent="0.2">
      <c r="A3542" s="25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8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x14ac:dyDescent="0.2">
      <c r="A3543" s="25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8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x14ac:dyDescent="0.2">
      <c r="A3544" s="25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8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x14ac:dyDescent="0.2">
      <c r="A3545" s="2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8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x14ac:dyDescent="0.2">
      <c r="A3546" s="25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8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x14ac:dyDescent="0.2">
      <c r="A3547" s="25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8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x14ac:dyDescent="0.2">
      <c r="A3548" s="25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x14ac:dyDescent="0.2">
      <c r="A3549" s="25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8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x14ac:dyDescent="0.2">
      <c r="A3550" s="25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8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x14ac:dyDescent="0.2">
      <c r="A3551" s="25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8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x14ac:dyDescent="0.2">
      <c r="A3552" s="25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8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x14ac:dyDescent="0.2">
      <c r="A3553" s="25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8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x14ac:dyDescent="0.2">
      <c r="A3554" s="25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8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x14ac:dyDescent="0.2">
      <c r="A3555" s="2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8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x14ac:dyDescent="0.2">
      <c r="A3556" s="25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8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x14ac:dyDescent="0.2">
      <c r="A3557" s="25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8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x14ac:dyDescent="0.2">
      <c r="A3558" s="25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x14ac:dyDescent="0.2">
      <c r="A3559" s="25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8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x14ac:dyDescent="0.2">
      <c r="A3560" s="25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8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x14ac:dyDescent="0.2">
      <c r="A3561" s="25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8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x14ac:dyDescent="0.2">
      <c r="A3562" s="25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8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x14ac:dyDescent="0.2">
      <c r="A3563" s="25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8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x14ac:dyDescent="0.2">
      <c r="A3564" s="25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8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x14ac:dyDescent="0.2">
      <c r="A3565" s="2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8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x14ac:dyDescent="0.2">
      <c r="A3566" s="25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8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x14ac:dyDescent="0.2">
      <c r="A3567" s="25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8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x14ac:dyDescent="0.2">
      <c r="A3568" s="25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x14ac:dyDescent="0.2">
      <c r="A3569" s="25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8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x14ac:dyDescent="0.2">
      <c r="A3570" s="25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8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x14ac:dyDescent="0.2">
      <c r="A3571" s="25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8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x14ac:dyDescent="0.2">
      <c r="A3572" s="25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8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x14ac:dyDescent="0.2">
      <c r="A3573" s="25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8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x14ac:dyDescent="0.2">
      <c r="A3574" s="25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8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x14ac:dyDescent="0.2">
      <c r="A3575" s="2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8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x14ac:dyDescent="0.2">
      <c r="A3576" s="25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8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x14ac:dyDescent="0.2">
      <c r="A3577" s="25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8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x14ac:dyDescent="0.2">
      <c r="A3578" s="25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x14ac:dyDescent="0.2">
      <c r="A3579" s="25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8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x14ac:dyDescent="0.2">
      <c r="A3580" s="25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8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x14ac:dyDescent="0.2">
      <c r="A3581" s="25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8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x14ac:dyDescent="0.2">
      <c r="A3582" s="25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8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x14ac:dyDescent="0.2">
      <c r="A3583" s="25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8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x14ac:dyDescent="0.2">
      <c r="A3584" s="25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8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x14ac:dyDescent="0.2">
      <c r="A3585" s="2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8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x14ac:dyDescent="0.2">
      <c r="A3586" s="25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8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x14ac:dyDescent="0.2">
      <c r="A3587" s="25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8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x14ac:dyDescent="0.2">
      <c r="A3588" s="25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x14ac:dyDescent="0.2">
      <c r="A3589" s="25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8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x14ac:dyDescent="0.2">
      <c r="A3590" s="25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8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x14ac:dyDescent="0.2">
      <c r="A3591" s="25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8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x14ac:dyDescent="0.2">
      <c r="A3592" s="25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8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x14ac:dyDescent="0.2">
      <c r="A3593" s="25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8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x14ac:dyDescent="0.2">
      <c r="A3594" s="25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8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x14ac:dyDescent="0.2">
      <c r="A3595" s="2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8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x14ac:dyDescent="0.2">
      <c r="A3596" s="25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8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x14ac:dyDescent="0.2">
      <c r="A3597" s="25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8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x14ac:dyDescent="0.2">
      <c r="A3598" s="25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x14ac:dyDescent="0.2">
      <c r="A3599" s="25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8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x14ac:dyDescent="0.2">
      <c r="A3600" s="25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8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x14ac:dyDescent="0.2">
      <c r="A3601" s="25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8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x14ac:dyDescent="0.2">
      <c r="A3602" s="25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8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x14ac:dyDescent="0.2">
      <c r="A3603" s="25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8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x14ac:dyDescent="0.2">
      <c r="A3604" s="25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8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x14ac:dyDescent="0.2">
      <c r="A3605" s="2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8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x14ac:dyDescent="0.2">
      <c r="A3606" s="25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8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x14ac:dyDescent="0.2">
      <c r="A3607" s="25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8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x14ac:dyDescent="0.2">
      <c r="A3608" s="25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x14ac:dyDescent="0.2">
      <c r="A3609" s="25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8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x14ac:dyDescent="0.2">
      <c r="A3610" s="25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8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x14ac:dyDescent="0.2">
      <c r="A3611" s="25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8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x14ac:dyDescent="0.2">
      <c r="A3612" s="25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8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x14ac:dyDescent="0.2">
      <c r="A3613" s="25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8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x14ac:dyDescent="0.2">
      <c r="A3614" s="25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8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x14ac:dyDescent="0.2">
      <c r="A3615" s="2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8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x14ac:dyDescent="0.2">
      <c r="A3616" s="25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8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x14ac:dyDescent="0.2">
      <c r="A3617" s="25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8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x14ac:dyDescent="0.2">
      <c r="A3618" s="25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x14ac:dyDescent="0.2">
      <c r="A3619" s="25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8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x14ac:dyDescent="0.2">
      <c r="A3620" s="25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8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x14ac:dyDescent="0.2">
      <c r="A3621" s="25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8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x14ac:dyDescent="0.2">
      <c r="A3622" s="25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8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x14ac:dyDescent="0.2">
      <c r="A3623" s="25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8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x14ac:dyDescent="0.2">
      <c r="A3624" s="25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8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x14ac:dyDescent="0.2">
      <c r="A3625" s="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8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x14ac:dyDescent="0.2">
      <c r="A3626" s="25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8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x14ac:dyDescent="0.2">
      <c r="A3627" s="25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8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x14ac:dyDescent="0.2">
      <c r="A3628" s="25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x14ac:dyDescent="0.2">
      <c r="A3629" s="25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8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x14ac:dyDescent="0.2">
      <c r="A3650" s="25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8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x14ac:dyDescent="0.2">
      <c r="A3651" s="25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8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x14ac:dyDescent="0.2">
      <c r="A3652" s="25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8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x14ac:dyDescent="0.2">
      <c r="A3653" s="25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8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x14ac:dyDescent="0.2">
      <c r="A3654" s="25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8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x14ac:dyDescent="0.2">
      <c r="A3655" s="2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8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x14ac:dyDescent="0.2">
      <c r="A3656" s="25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8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x14ac:dyDescent="0.2">
      <c r="A3657" s="25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8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x14ac:dyDescent="0.2">
      <c r="A3658" s="25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x14ac:dyDescent="0.2">
      <c r="A3659" s="25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8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x14ac:dyDescent="0.2">
      <c r="A3660" s="25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8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x14ac:dyDescent="0.2">
      <c r="A3661" s="25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8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x14ac:dyDescent="0.2">
      <c r="A3662" s="25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8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x14ac:dyDescent="0.2">
      <c r="A3663" s="25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8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x14ac:dyDescent="0.2">
      <c r="A3664" s="25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8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x14ac:dyDescent="0.2">
      <c r="A3665" s="2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8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x14ac:dyDescent="0.2">
      <c r="A3666" s="25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8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x14ac:dyDescent="0.2">
      <c r="A3667" s="25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8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x14ac:dyDescent="0.2">
      <c r="A3668" s="25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x14ac:dyDescent="0.2">
      <c r="A3669" s="25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8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x14ac:dyDescent="0.2">
      <c r="A3670" s="25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8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x14ac:dyDescent="0.2">
      <c r="A3671" s="25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8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x14ac:dyDescent="0.2">
      <c r="A3672" s="25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8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x14ac:dyDescent="0.2">
      <c r="A3673" s="25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8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x14ac:dyDescent="0.2">
      <c r="A3674" s="25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8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x14ac:dyDescent="0.2">
      <c r="A3675" s="2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8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x14ac:dyDescent="0.2">
      <c r="A3676" s="25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8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x14ac:dyDescent="0.2">
      <c r="A3677" s="25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8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x14ac:dyDescent="0.2">
      <c r="A3678" s="25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x14ac:dyDescent="0.2">
      <c r="A3679" s="25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8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x14ac:dyDescent="0.2">
      <c r="A3680" s="25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8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x14ac:dyDescent="0.2">
      <c r="A3681" s="25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8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x14ac:dyDescent="0.2">
      <c r="A3682" s="25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8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x14ac:dyDescent="0.2">
      <c r="A3683" s="25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8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x14ac:dyDescent="0.2">
      <c r="A3684" s="25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8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x14ac:dyDescent="0.2">
      <c r="A3685" s="2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8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x14ac:dyDescent="0.2">
      <c r="A3686" s="25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8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x14ac:dyDescent="0.2">
      <c r="A3687" s="25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8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x14ac:dyDescent="0.2">
      <c r="A3688" s="25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x14ac:dyDescent="0.2">
      <c r="A3689" s="25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8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x14ac:dyDescent="0.2">
      <c r="A3690" s="25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8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x14ac:dyDescent="0.2">
      <c r="A3691" s="25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8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x14ac:dyDescent="0.2">
      <c r="A3692" s="25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8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x14ac:dyDescent="0.2">
      <c r="A3693" s="25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8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x14ac:dyDescent="0.2">
      <c r="A3694" s="25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8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x14ac:dyDescent="0.2">
      <c r="A3695" s="2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8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x14ac:dyDescent="0.2">
      <c r="A3696" s="25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8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x14ac:dyDescent="0.2">
      <c r="A3697" s="25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8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x14ac:dyDescent="0.2">
      <c r="A3698" s="25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x14ac:dyDescent="0.2">
      <c r="A3699" s="25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8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x14ac:dyDescent="0.2">
      <c r="A3700" s="25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8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x14ac:dyDescent="0.2">
      <c r="A3701" s="25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8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x14ac:dyDescent="0.2">
      <c r="A3702" s="25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8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x14ac:dyDescent="0.2">
      <c r="A3703" s="25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8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x14ac:dyDescent="0.2">
      <c r="A3704" s="25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8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x14ac:dyDescent="0.2">
      <c r="A3705" s="2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8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x14ac:dyDescent="0.2">
      <c r="A3706" s="25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8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x14ac:dyDescent="0.2">
      <c r="A3707" s="25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8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x14ac:dyDescent="0.2">
      <c r="A3708" s="25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x14ac:dyDescent="0.2">
      <c r="A3709" s="25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8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x14ac:dyDescent="0.2">
      <c r="A3710" s="25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8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x14ac:dyDescent="0.2">
      <c r="A3711" s="25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8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x14ac:dyDescent="0.2">
      <c r="A3712" s="25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8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x14ac:dyDescent="0.2">
      <c r="A3713" s="25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8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x14ac:dyDescent="0.2">
      <c r="A3714" s="25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8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x14ac:dyDescent="0.2">
      <c r="A3715" s="2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8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x14ac:dyDescent="0.2">
      <c r="A3716" s="25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8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x14ac:dyDescent="0.2">
      <c r="A3717" s="25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8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x14ac:dyDescent="0.2">
      <c r="A3718" s="25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x14ac:dyDescent="0.2">
      <c r="A3719" s="25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8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x14ac:dyDescent="0.2">
      <c r="A3720" s="25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8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x14ac:dyDescent="0.2">
      <c r="A3721" s="25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8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x14ac:dyDescent="0.2">
      <c r="A3722" s="25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8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x14ac:dyDescent="0.2">
      <c r="A3723" s="25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8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x14ac:dyDescent="0.2">
      <c r="A3724" s="25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8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x14ac:dyDescent="0.2">
      <c r="A3725" s="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8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x14ac:dyDescent="0.2">
      <c r="A3726" s="25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8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x14ac:dyDescent="0.2">
      <c r="A3727" s="25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8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x14ac:dyDescent="0.2">
      <c r="A3728" s="25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x14ac:dyDescent="0.2">
      <c r="A3729" s="25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8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x14ac:dyDescent="0.2">
      <c r="A3730" s="25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8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x14ac:dyDescent="0.2">
      <c r="A3731" s="25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8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x14ac:dyDescent="0.2">
      <c r="A3732" s="25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8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x14ac:dyDescent="0.2">
      <c r="A3733" s="25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8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x14ac:dyDescent="0.2">
      <c r="A3734" s="25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8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x14ac:dyDescent="0.2">
      <c r="A3735" s="2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8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x14ac:dyDescent="0.2">
      <c r="A3736" s="25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8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x14ac:dyDescent="0.2">
      <c r="A3737" s="25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8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x14ac:dyDescent="0.2">
      <c r="A3738" s="25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x14ac:dyDescent="0.2">
      <c r="A3739" s="25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8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x14ac:dyDescent="0.2">
      <c r="A3740" s="25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8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x14ac:dyDescent="0.2">
      <c r="A3741" s="25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8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x14ac:dyDescent="0.2">
      <c r="A3742" s="25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8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x14ac:dyDescent="0.2">
      <c r="A3743" s="25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8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x14ac:dyDescent="0.2">
      <c r="A3744" s="25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8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x14ac:dyDescent="0.2">
      <c r="A3745" s="2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8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x14ac:dyDescent="0.2">
      <c r="A3746" s="25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8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x14ac:dyDescent="0.2">
      <c r="A3747" s="25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8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x14ac:dyDescent="0.2">
      <c r="A3748" s="25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x14ac:dyDescent="0.2">
      <c r="A3749" s="25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8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x14ac:dyDescent="0.2">
      <c r="A3810" s="25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8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x14ac:dyDescent="0.2">
      <c r="A3811" s="25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8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x14ac:dyDescent="0.2">
      <c r="A3812" s="25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8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x14ac:dyDescent="0.2">
      <c r="A3813" s="25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8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x14ac:dyDescent="0.2">
      <c r="A3814" s="25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8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x14ac:dyDescent="0.2">
      <c r="A3815" s="2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8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x14ac:dyDescent="0.2">
      <c r="A3816" s="25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8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x14ac:dyDescent="0.2">
      <c r="A3817" s="25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8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x14ac:dyDescent="0.2">
      <c r="A3818" s="25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x14ac:dyDescent="0.2">
      <c r="A3819" s="25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8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x14ac:dyDescent="0.2">
      <c r="A3820" s="25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8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x14ac:dyDescent="0.2">
      <c r="A3821" s="25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8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x14ac:dyDescent="0.2">
      <c r="A3822" s="25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8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x14ac:dyDescent="0.2">
      <c r="A3823" s="25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8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x14ac:dyDescent="0.2">
      <c r="A3824" s="25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8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x14ac:dyDescent="0.2">
      <c r="A3825" s="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8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x14ac:dyDescent="0.2">
      <c r="A3826" s="25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8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x14ac:dyDescent="0.2">
      <c r="A3827" s="25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8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x14ac:dyDescent="0.2">
      <c r="A3828" s="25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x14ac:dyDescent="0.2">
      <c r="A3829" s="25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8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x14ac:dyDescent="0.2">
      <c r="A3830" s="25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8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x14ac:dyDescent="0.2">
      <c r="A3831" s="25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8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x14ac:dyDescent="0.2">
      <c r="A3832" s="25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8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x14ac:dyDescent="0.2">
      <c r="A3833" s="25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8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x14ac:dyDescent="0.2">
      <c r="A3834" s="25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8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x14ac:dyDescent="0.2">
      <c r="A3835" s="2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8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x14ac:dyDescent="0.2">
      <c r="A3836" s="25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8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x14ac:dyDescent="0.2">
      <c r="A3837" s="25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8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x14ac:dyDescent="0.2">
      <c r="A3838" s="25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x14ac:dyDescent="0.2">
      <c r="A3839" s="25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8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x14ac:dyDescent="0.2">
      <c r="A3840" s="25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8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x14ac:dyDescent="0.2">
      <c r="A3841" s="25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8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x14ac:dyDescent="0.2">
      <c r="A3842" s="25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8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x14ac:dyDescent="0.2">
      <c r="A3843" s="25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8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x14ac:dyDescent="0.2">
      <c r="A3844" s="25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8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x14ac:dyDescent="0.2">
      <c r="A3845" s="2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8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x14ac:dyDescent="0.2">
      <c r="A3846" s="25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8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x14ac:dyDescent="0.2">
      <c r="A3847" s="25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8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x14ac:dyDescent="0.2">
      <c r="A3848" s="25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x14ac:dyDescent="0.2">
      <c r="A3849" s="25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8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x14ac:dyDescent="0.2">
      <c r="A3850" s="25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8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x14ac:dyDescent="0.2">
      <c r="A3851" s="25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8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x14ac:dyDescent="0.2">
      <c r="A3852" s="25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8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x14ac:dyDescent="0.2">
      <c r="A3853" s="25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8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x14ac:dyDescent="0.2">
      <c r="A3854" s="25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8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x14ac:dyDescent="0.2">
      <c r="A3855" s="2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8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x14ac:dyDescent="0.2">
      <c r="A3856" s="25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8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x14ac:dyDescent="0.2">
      <c r="A3857" s="25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8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x14ac:dyDescent="0.2">
      <c r="A3858" s="25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x14ac:dyDescent="0.2">
      <c r="A3859" s="25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8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x14ac:dyDescent="0.2">
      <c r="A3860" s="25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8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x14ac:dyDescent="0.2">
      <c r="A3861" s="25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8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x14ac:dyDescent="0.2">
      <c r="A3862" s="25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8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x14ac:dyDescent="0.2">
      <c r="A3863" s="25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8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x14ac:dyDescent="0.2">
      <c r="A3864" s="25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8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x14ac:dyDescent="0.2">
      <c r="A3865" s="2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8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x14ac:dyDescent="0.2">
      <c r="A3866" s="25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8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x14ac:dyDescent="0.2">
      <c r="A3867" s="25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8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x14ac:dyDescent="0.2">
      <c r="A3868" s="25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x14ac:dyDescent="0.2">
      <c r="A3869" s="25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8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x14ac:dyDescent="0.2">
      <c r="A3890" s="25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8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x14ac:dyDescent="0.2">
      <c r="A3891" s="25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8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x14ac:dyDescent="0.2">
      <c r="A3892" s="25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8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x14ac:dyDescent="0.2">
      <c r="A3893" s="25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8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x14ac:dyDescent="0.2">
      <c r="A3894" s="25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8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x14ac:dyDescent="0.2">
      <c r="A3895" s="2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8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x14ac:dyDescent="0.2">
      <c r="A3896" s="25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8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x14ac:dyDescent="0.2">
      <c r="A3897" s="25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8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x14ac:dyDescent="0.2">
      <c r="A3898" s="25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x14ac:dyDescent="0.2">
      <c r="A3899" s="25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8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x14ac:dyDescent="0.2">
      <c r="A3900" s="25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8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x14ac:dyDescent="0.2">
      <c r="A3901" s="25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8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x14ac:dyDescent="0.2">
      <c r="A3902" s="25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8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x14ac:dyDescent="0.2">
      <c r="A3903" s="25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8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x14ac:dyDescent="0.2">
      <c r="A3904" s="25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8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x14ac:dyDescent="0.2">
      <c r="A3905" s="2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8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x14ac:dyDescent="0.2">
      <c r="A3906" s="25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8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x14ac:dyDescent="0.2">
      <c r="A3907" s="25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8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x14ac:dyDescent="0.2">
      <c r="A3908" s="25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x14ac:dyDescent="0.2">
      <c r="A3909" s="25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8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x14ac:dyDescent="0.2">
      <c r="A3910" s="25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8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x14ac:dyDescent="0.2">
      <c r="A3911" s="25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8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x14ac:dyDescent="0.2">
      <c r="A3912" s="25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8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x14ac:dyDescent="0.2">
      <c r="A3913" s="25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8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x14ac:dyDescent="0.2">
      <c r="A3914" s="25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8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x14ac:dyDescent="0.2">
      <c r="A3915" s="2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8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x14ac:dyDescent="0.2">
      <c r="A3916" s="25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8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x14ac:dyDescent="0.2">
      <c r="A3917" s="25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8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x14ac:dyDescent="0.2">
      <c r="A3918" s="25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x14ac:dyDescent="0.2">
      <c r="A3919" s="25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8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x14ac:dyDescent="0.2">
      <c r="A3920" s="25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8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x14ac:dyDescent="0.2">
      <c r="A3921" s="25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8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x14ac:dyDescent="0.2">
      <c r="A3922" s="25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8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x14ac:dyDescent="0.2">
      <c r="A3923" s="25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8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x14ac:dyDescent="0.2">
      <c r="A3924" s="25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8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x14ac:dyDescent="0.2">
      <c r="A3925" s="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8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x14ac:dyDescent="0.2">
      <c r="A3926" s="25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8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x14ac:dyDescent="0.2">
      <c r="A3927" s="25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8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x14ac:dyDescent="0.2">
      <c r="A3928" s="25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x14ac:dyDescent="0.2">
      <c r="A3929" s="25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8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x14ac:dyDescent="0.2">
      <c r="A3930" s="25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8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x14ac:dyDescent="0.2">
      <c r="A3931" s="25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8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x14ac:dyDescent="0.2">
      <c r="A3932" s="25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8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x14ac:dyDescent="0.2">
      <c r="A3933" s="25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8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x14ac:dyDescent="0.2">
      <c r="A3934" s="25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8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x14ac:dyDescent="0.2">
      <c r="A3935" s="2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8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x14ac:dyDescent="0.2">
      <c r="A3936" s="25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8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x14ac:dyDescent="0.2">
      <c r="A3937" s="25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8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x14ac:dyDescent="0.2">
      <c r="A3938" s="25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x14ac:dyDescent="0.2">
      <c r="A3939" s="25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8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x14ac:dyDescent="0.2">
      <c r="A3940" s="25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8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x14ac:dyDescent="0.2">
      <c r="A3941" s="25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8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x14ac:dyDescent="0.2">
      <c r="A3942" s="25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8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x14ac:dyDescent="0.2">
      <c r="A3943" s="25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8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x14ac:dyDescent="0.2">
      <c r="A3944" s="25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8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x14ac:dyDescent="0.2">
      <c r="A3945" s="2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8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x14ac:dyDescent="0.2">
      <c r="A3946" s="25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8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x14ac:dyDescent="0.2">
      <c r="A3947" s="25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8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x14ac:dyDescent="0.2">
      <c r="A3948" s="25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x14ac:dyDescent="0.2">
      <c r="A3949" s="25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8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x14ac:dyDescent="0.2">
      <c r="A3950" s="25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8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x14ac:dyDescent="0.2">
      <c r="A3951" s="25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8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x14ac:dyDescent="0.2">
      <c r="A3952" s="25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8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x14ac:dyDescent="0.2">
      <c r="A3953" s="25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8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x14ac:dyDescent="0.2">
      <c r="A3954" s="25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8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x14ac:dyDescent="0.2">
      <c r="A3955" s="2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8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x14ac:dyDescent="0.2">
      <c r="A3956" s="25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8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x14ac:dyDescent="0.2">
      <c r="A3957" s="25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8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x14ac:dyDescent="0.2">
      <c r="A3958" s="25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x14ac:dyDescent="0.2">
      <c r="A3959" s="25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8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x14ac:dyDescent="0.2">
      <c r="A3960" s="25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8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x14ac:dyDescent="0.2">
      <c r="A3961" s="25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8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x14ac:dyDescent="0.2">
      <c r="A3962" s="25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8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x14ac:dyDescent="0.2">
      <c r="A3963" s="25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8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x14ac:dyDescent="0.2">
      <c r="A3964" s="25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8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x14ac:dyDescent="0.2">
      <c r="A3965" s="2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8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x14ac:dyDescent="0.2">
      <c r="A3966" s="25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8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x14ac:dyDescent="0.2">
      <c r="A3967" s="25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8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x14ac:dyDescent="0.2">
      <c r="A3968" s="25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x14ac:dyDescent="0.2">
      <c r="A3969" s="25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8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x14ac:dyDescent="0.2">
      <c r="A3970" s="25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8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x14ac:dyDescent="0.2">
      <c r="A3971" s="25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8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x14ac:dyDescent="0.2">
      <c r="A3972" s="25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8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x14ac:dyDescent="0.2">
      <c r="A3973" s="25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8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x14ac:dyDescent="0.2">
      <c r="A3974" s="25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8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x14ac:dyDescent="0.2">
      <c r="A3975" s="2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8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x14ac:dyDescent="0.2">
      <c r="A3976" s="25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8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x14ac:dyDescent="0.2">
      <c r="A3977" s="25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8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x14ac:dyDescent="0.2">
      <c r="A3978" s="25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x14ac:dyDescent="0.2">
      <c r="A3979" s="25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8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x14ac:dyDescent="0.2">
      <c r="A3980" s="25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8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x14ac:dyDescent="0.2">
      <c r="A3981" s="25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8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x14ac:dyDescent="0.2">
      <c r="A3982" s="25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8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x14ac:dyDescent="0.2">
      <c r="A3983" s="25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8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x14ac:dyDescent="0.2">
      <c r="A3984" s="25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8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x14ac:dyDescent="0.2">
      <c r="A3985" s="2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8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x14ac:dyDescent="0.2">
      <c r="A3986" s="25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8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x14ac:dyDescent="0.2">
      <c r="A3987" s="25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8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x14ac:dyDescent="0.2">
      <c r="A3988" s="25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x14ac:dyDescent="0.2">
      <c r="A3989" s="25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8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x14ac:dyDescent="0.2">
      <c r="A3990" s="25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8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x14ac:dyDescent="0.2">
      <c r="A3991" s="25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8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x14ac:dyDescent="0.2">
      <c r="A3992" s="25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8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x14ac:dyDescent="0.2">
      <c r="A3993" s="25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8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x14ac:dyDescent="0.2">
      <c r="A3994" s="25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8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x14ac:dyDescent="0.2">
      <c r="A3995" s="2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8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x14ac:dyDescent="0.2">
      <c r="A3996" s="25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8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x14ac:dyDescent="0.2">
      <c r="A3997" s="25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8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x14ac:dyDescent="0.2">
      <c r="A3998" s="25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x14ac:dyDescent="0.2">
      <c r="A3999" s="25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8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x14ac:dyDescent="0.2">
      <c r="A4000" s="25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8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x14ac:dyDescent="0.2">
      <c r="A4001" s="25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8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x14ac:dyDescent="0.2">
      <c r="A4002" s="25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8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x14ac:dyDescent="0.2">
      <c r="A4003" s="25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8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x14ac:dyDescent="0.2">
      <c r="A4004" s="25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8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x14ac:dyDescent="0.2">
      <c r="A4005" s="2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8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x14ac:dyDescent="0.2">
      <c r="A4006" s="25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8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x14ac:dyDescent="0.2">
      <c r="A4007" s="25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8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x14ac:dyDescent="0.2">
      <c r="A4008" s="25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x14ac:dyDescent="0.2">
      <c r="A4009" s="25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8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x14ac:dyDescent="0.2">
      <c r="A4010" s="25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8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x14ac:dyDescent="0.2">
      <c r="A4011" s="25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8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x14ac:dyDescent="0.2">
      <c r="A4012" s="25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8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x14ac:dyDescent="0.2">
      <c r="A4013" s="25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8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x14ac:dyDescent="0.2">
      <c r="A4014" s="25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8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x14ac:dyDescent="0.2">
      <c r="A4015" s="2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8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x14ac:dyDescent="0.2">
      <c r="A4016" s="25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8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x14ac:dyDescent="0.2">
      <c r="A4017" s="25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8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x14ac:dyDescent="0.2">
      <c r="A4018" s="25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x14ac:dyDescent="0.2">
      <c r="A4019" s="25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8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x14ac:dyDescent="0.2">
      <c r="A4020" s="25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8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x14ac:dyDescent="0.2">
      <c r="A4021" s="25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8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x14ac:dyDescent="0.2">
      <c r="A4022" s="25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8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x14ac:dyDescent="0.2">
      <c r="A4023" s="25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8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x14ac:dyDescent="0.2">
      <c r="A4024" s="25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8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x14ac:dyDescent="0.2">
      <c r="A4025" s="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8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x14ac:dyDescent="0.2">
      <c r="A4026" s="25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8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x14ac:dyDescent="0.2">
      <c r="A4027" s="25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8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x14ac:dyDescent="0.2">
      <c r="A4028" s="25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x14ac:dyDescent="0.2">
      <c r="A4029" s="25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8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x14ac:dyDescent="0.2">
      <c r="A4030" s="25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8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x14ac:dyDescent="0.2">
      <c r="A4031" s="25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8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x14ac:dyDescent="0.2">
      <c r="A4032" s="25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8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x14ac:dyDescent="0.2">
      <c r="A4033" s="25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8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x14ac:dyDescent="0.2">
      <c r="A4034" s="25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8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x14ac:dyDescent="0.2">
      <c r="A4035" s="2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8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x14ac:dyDescent="0.2">
      <c r="A4036" s="25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8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x14ac:dyDescent="0.2">
      <c r="A4037" s="25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8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x14ac:dyDescent="0.2">
      <c r="A4038" s="25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x14ac:dyDescent="0.2">
      <c r="A4039" s="25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8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x14ac:dyDescent="0.2">
      <c r="A4040" s="25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8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x14ac:dyDescent="0.2">
      <c r="A4041" s="25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8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x14ac:dyDescent="0.2">
      <c r="A4042" s="25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8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x14ac:dyDescent="0.2">
      <c r="A4043" s="25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8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x14ac:dyDescent="0.2">
      <c r="A4044" s="25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8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x14ac:dyDescent="0.2">
      <c r="A4045" s="2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8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x14ac:dyDescent="0.2">
      <c r="A4046" s="25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8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x14ac:dyDescent="0.2">
      <c r="A4047" s="25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8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x14ac:dyDescent="0.2">
      <c r="A4048" s="25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x14ac:dyDescent="0.2">
      <c r="A4049" s="25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8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x14ac:dyDescent="0.2">
      <c r="A4050" s="25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8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x14ac:dyDescent="0.2">
      <c r="A4051" s="25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8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x14ac:dyDescent="0.2">
      <c r="A4052" s="25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8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x14ac:dyDescent="0.2">
      <c r="A4053" s="25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8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x14ac:dyDescent="0.2">
      <c r="A4054" s="25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8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x14ac:dyDescent="0.2">
      <c r="A4055" s="2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8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x14ac:dyDescent="0.2">
      <c r="A4056" s="25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8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x14ac:dyDescent="0.2">
      <c r="A4057" s="25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8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x14ac:dyDescent="0.2">
      <c r="A4058" s="25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x14ac:dyDescent="0.2">
      <c r="A4059" s="25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8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x14ac:dyDescent="0.2">
      <c r="A4060" s="25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8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x14ac:dyDescent="0.2">
      <c r="A4061" s="25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8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x14ac:dyDescent="0.2">
      <c r="A4062" s="25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8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x14ac:dyDescent="0.2">
      <c r="A4063" s="25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8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x14ac:dyDescent="0.2">
      <c r="A4064" s="25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8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x14ac:dyDescent="0.2">
      <c r="A4065" s="2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8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x14ac:dyDescent="0.2">
      <c r="A4066" s="25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8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x14ac:dyDescent="0.2">
      <c r="A4067" s="25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8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x14ac:dyDescent="0.2">
      <c r="A4068" s="25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x14ac:dyDescent="0.2">
      <c r="A4069" s="25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8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x14ac:dyDescent="0.2">
      <c r="A4070" s="25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8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x14ac:dyDescent="0.2">
      <c r="A4071" s="25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8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x14ac:dyDescent="0.2">
      <c r="A4072" s="25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8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x14ac:dyDescent="0.2">
      <c r="A4073" s="25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8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x14ac:dyDescent="0.2">
      <c r="A4074" s="25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8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x14ac:dyDescent="0.2">
      <c r="A4075" s="2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8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x14ac:dyDescent="0.2">
      <c r="A4076" s="25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8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x14ac:dyDescent="0.2">
      <c r="A4077" s="25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8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x14ac:dyDescent="0.2">
      <c r="A4078" s="25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x14ac:dyDescent="0.2">
      <c r="A4079" s="25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8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x14ac:dyDescent="0.2">
      <c r="A4080" s="25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8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x14ac:dyDescent="0.2">
      <c r="A4081" s="25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8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x14ac:dyDescent="0.2">
      <c r="A4082" s="25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8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x14ac:dyDescent="0.2">
      <c r="A4083" s="25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8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x14ac:dyDescent="0.2">
      <c r="A4084" s="25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8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x14ac:dyDescent="0.2">
      <c r="A4085" s="2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8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x14ac:dyDescent="0.2">
      <c r="A4086" s="25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8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x14ac:dyDescent="0.2">
      <c r="A4087" s="25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8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x14ac:dyDescent="0.2">
      <c r="A4088" s="25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x14ac:dyDescent="0.2">
      <c r="A4089" s="25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8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x14ac:dyDescent="0.2">
      <c r="A4090" s="25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8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x14ac:dyDescent="0.2">
      <c r="A4091" s="25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8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x14ac:dyDescent="0.2">
      <c r="A4092" s="25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8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x14ac:dyDescent="0.2">
      <c r="A4093" s="25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8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x14ac:dyDescent="0.2">
      <c r="A4094" s="25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8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x14ac:dyDescent="0.2">
      <c r="A4095" s="2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8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x14ac:dyDescent="0.2">
      <c r="A4096" s="25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8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x14ac:dyDescent="0.2">
      <c r="A4097" s="25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8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x14ac:dyDescent="0.2">
      <c r="A4098" s="25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x14ac:dyDescent="0.2">
      <c r="A4099" s="25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8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x14ac:dyDescent="0.2">
      <c r="A4100" s="25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8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x14ac:dyDescent="0.2">
      <c r="A4101" s="25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8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x14ac:dyDescent="0.2">
      <c r="A4102" s="25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8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x14ac:dyDescent="0.2">
      <c r="A4103" s="25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8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x14ac:dyDescent="0.2">
      <c r="A4104" s="25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8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x14ac:dyDescent="0.2">
      <c r="A4105" s="2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8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x14ac:dyDescent="0.2">
      <c r="A4106" s="25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8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x14ac:dyDescent="0.2">
      <c r="A4107" s="25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8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x14ac:dyDescent="0.2">
      <c r="A4108" s="25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x14ac:dyDescent="0.2">
      <c r="A4109" s="25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8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x14ac:dyDescent="0.2">
      <c r="A4110" s="25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8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x14ac:dyDescent="0.2">
      <c r="A4111" s="25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8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x14ac:dyDescent="0.2">
      <c r="A4112" s="25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8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x14ac:dyDescent="0.2">
      <c r="A4113" s="25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8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x14ac:dyDescent="0.2">
      <c r="A4114" s="25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8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x14ac:dyDescent="0.2">
      <c r="A4115" s="2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8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C8A5-8863-6949-A5B0-53A289925BA4}">
  <dimension ref="A1:H14"/>
  <sheetViews>
    <sheetView topLeftCell="A2" zoomScale="205" zoomScaleNormal="205" workbookViewId="0">
      <selection activeCell="D10" sqref="D10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8" x14ac:dyDescent="0.2">
      <c r="B1" t="s">
        <v>8383</v>
      </c>
      <c r="C1" t="s">
        <v>8384</v>
      </c>
    </row>
    <row r="2" spans="1:8" ht="15" customHeight="1" x14ac:dyDescent="0.2">
      <c r="A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  <c r="E2" s="28"/>
      <c r="F2" s="28"/>
      <c r="G2" s="28"/>
      <c r="H2" s="28"/>
    </row>
    <row r="3" spans="1:8" x14ac:dyDescent="0.2">
      <c r="A3" t="s">
        <v>8386</v>
      </c>
      <c r="B3" s="23">
        <f>MEDIAN('Successful US Kickstarters'!D:D)</f>
        <v>3000</v>
      </c>
      <c r="C3" s="23">
        <f>MEDIAN('Failed US Kickstarters'!D:D)</f>
        <v>5000</v>
      </c>
      <c r="E3" s="28"/>
      <c r="F3" s="28"/>
      <c r="G3" s="28"/>
      <c r="H3" s="28"/>
    </row>
    <row r="4" spans="1:8" x14ac:dyDescent="0.2">
      <c r="A4" t="s">
        <v>8389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E4" s="28"/>
      <c r="F4" s="28"/>
      <c r="G4" s="28"/>
      <c r="H4" s="28"/>
    </row>
    <row r="5" spans="1:8" x14ac:dyDescent="0.2">
      <c r="A5" t="s">
        <v>8390</v>
      </c>
      <c r="B5" s="23">
        <f>_xlfn.QUARTILE.EXC('Successful US Kickstarters'!D:D, 3)</f>
        <v>5000</v>
      </c>
      <c r="C5" s="23">
        <f>_xlfn.QUARTILE.EXC('Failed US Kickstarters'!D:D, 3)</f>
        <v>10000</v>
      </c>
      <c r="E5" s="28"/>
      <c r="F5" s="28"/>
      <c r="G5" s="28"/>
      <c r="H5" s="28"/>
    </row>
    <row r="6" spans="1:8" x14ac:dyDescent="0.2">
      <c r="A6" t="s">
        <v>8391</v>
      </c>
      <c r="B6" s="23">
        <f>_xlfn.QUARTILE.EXC('Successful US Kickstarters'!D:D, 1)</f>
        <v>1500</v>
      </c>
      <c r="C6" s="23">
        <f>_xlfn.QUARTILE.EXC('Failed US Kickstarters'!D:D, 1)</f>
        <v>2000</v>
      </c>
      <c r="E6" s="28"/>
      <c r="F6" s="28"/>
      <c r="G6" s="28"/>
      <c r="H6" s="28"/>
    </row>
    <row r="7" spans="1:8" x14ac:dyDescent="0.2">
      <c r="A7" t="s">
        <v>8392</v>
      </c>
      <c r="B7" s="23">
        <f>B5-B6</f>
        <v>3500</v>
      </c>
      <c r="C7" s="23">
        <f>C5-C6</f>
        <v>8000</v>
      </c>
      <c r="E7" s="28"/>
      <c r="F7" s="28"/>
      <c r="G7" s="28"/>
      <c r="H7" s="28"/>
    </row>
    <row r="8" spans="1:8" x14ac:dyDescent="0.2">
      <c r="B8" s="23"/>
      <c r="C8" s="23"/>
      <c r="E8" s="28"/>
      <c r="F8" s="28"/>
      <c r="G8" s="28"/>
      <c r="H8" s="28"/>
    </row>
    <row r="9" spans="1:8" x14ac:dyDescent="0.2">
      <c r="A9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  <c r="E9" s="28"/>
      <c r="F9" s="28"/>
      <c r="G9" s="28"/>
      <c r="H9" s="28"/>
    </row>
    <row r="10" spans="1:8" ht="15" customHeight="1" x14ac:dyDescent="0.2">
      <c r="A10" t="s">
        <v>8388</v>
      </c>
      <c r="B10" s="23">
        <f>MEDIAN('Successful US Kickstarters'!E:E)</f>
        <v>3167.5</v>
      </c>
      <c r="C10" s="23">
        <f>MEDIAN('Failed US Kickstarters'!E:E)</f>
        <v>103</v>
      </c>
      <c r="E10" s="28"/>
      <c r="F10" s="28"/>
      <c r="G10" s="28"/>
      <c r="H10" s="28"/>
    </row>
    <row r="11" spans="1:8" x14ac:dyDescent="0.2">
      <c r="A11" t="s">
        <v>8393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E11" s="28"/>
      <c r="F11" s="28"/>
      <c r="G11" s="28"/>
      <c r="H11" s="28"/>
    </row>
    <row r="12" spans="1:8" x14ac:dyDescent="0.2">
      <c r="A12" t="s">
        <v>8394</v>
      </c>
      <c r="B12" s="23">
        <f>_xlfn.QUARTILE.EXC('Successful US Kickstarters'!E:E, 3)</f>
        <v>5699</v>
      </c>
      <c r="C12" s="23">
        <f>_xlfn.QUARTILE.EXC('Failed US Kickstarters'!E:E, 3)</f>
        <v>501</v>
      </c>
      <c r="E12" s="28"/>
      <c r="F12" s="28"/>
      <c r="G12" s="28"/>
      <c r="H12" s="28"/>
    </row>
    <row r="13" spans="1:8" x14ac:dyDescent="0.2">
      <c r="A13" t="s">
        <v>8395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8" x14ac:dyDescent="0.2">
      <c r="A14" t="s">
        <v>8392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1605-7F0D-7F47-9940-34E396580B6A}">
  <dimension ref="A1:T251"/>
  <sheetViews>
    <sheetView zoomScale="120" zoomScaleNormal="120" workbookViewId="0">
      <selection activeCell="C6" sqref="C6"/>
    </sheetView>
  </sheetViews>
  <sheetFormatPr baseColWidth="10" defaultRowHeight="15" x14ac:dyDescent="0.2"/>
  <cols>
    <col min="1" max="1" width="7.6640625" customWidth="1"/>
    <col min="2" max="2" width="30.83203125" customWidth="1"/>
    <col min="3" max="3" width="38.33203125" customWidth="1"/>
    <col min="6" max="6" width="17.1640625" customWidth="1"/>
    <col min="10" max="10" width="13.5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7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7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9" t="s">
        <v>8366</v>
      </c>
    </row>
    <row r="2" spans="1:20" ht="48" x14ac:dyDescent="0.2">
      <c r="A2" s="25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8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 s="25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18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 s="25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18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 s="2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18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64" x14ac:dyDescent="0.2">
      <c r="A6" s="25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18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 s="25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18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 s="25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1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 s="25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18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 s="25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18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4" x14ac:dyDescent="0.2">
      <c r="A11" s="25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18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 s="25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18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 s="25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18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 s="25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18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 s="2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18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 s="25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18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 s="25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18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4" x14ac:dyDescent="0.2">
      <c r="A18" s="25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 s="25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18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 s="25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18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8" x14ac:dyDescent="0.2">
      <c r="A21" s="25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18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 s="25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18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 s="25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18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 s="25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18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 s="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18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 s="25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18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 s="25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18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 s="25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1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 s="25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18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 s="25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18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 s="25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18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 s="25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18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 s="25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18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 s="25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18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 s="2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18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 s="25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18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 s="25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18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 s="25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1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 s="25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18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 s="25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18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 s="25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18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 s="25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18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 s="25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18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 s="25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18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 s="2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18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 s="25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18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 s="25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18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4" x14ac:dyDescent="0.2">
      <c r="A48" s="25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1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 s="25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18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8" x14ac:dyDescent="0.2">
      <c r="A50" s="25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18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 s="25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18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 s="25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18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 s="25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18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 s="25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18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 s="2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18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 s="25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18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 s="25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18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 s="25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1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 s="25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18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 s="25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18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 s="25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18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 s="25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18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8" x14ac:dyDescent="0.2">
      <c r="A63" s="25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18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 s="25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18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 s="2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18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 s="25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18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 s="25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18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 s="25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1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 s="25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18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 s="25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18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 s="25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18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 s="25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18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 s="25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18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" x14ac:dyDescent="0.2">
      <c r="A74" s="25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18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 s="2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18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2" x14ac:dyDescent="0.2">
      <c r="A76" s="25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18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 s="25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18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 s="25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1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 s="25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18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 s="25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18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 s="25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18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 s="25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18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 s="25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18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 s="25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18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 s="2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18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 s="25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18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 s="25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18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 s="25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1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4" x14ac:dyDescent="0.2">
      <c r="A89" s="25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18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 s="25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18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 s="25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18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 s="25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18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 s="25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18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 s="25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18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 s="2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18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 s="25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18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 s="25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18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 s="25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1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 s="25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18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 s="25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18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 s="25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18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 s="25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18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4" x14ac:dyDescent="0.2">
      <c r="A103" s="25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18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 s="25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18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 s="2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18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 s="25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18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 s="25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18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8" x14ac:dyDescent="0.2">
      <c r="A108" s="25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1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 s="25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18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4" x14ac:dyDescent="0.2">
      <c r="A110" s="25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18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2" x14ac:dyDescent="0.2">
      <c r="A111" s="25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18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 s="25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18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 s="25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18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 s="25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18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 s="2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18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 s="25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18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 s="25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18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 s="25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 s="25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18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 s="25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18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 s="25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18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 s="25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18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 s="25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18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 s="25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18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 s="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18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 s="25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18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 s="25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18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 s="25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1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 s="25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18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 s="25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18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 s="25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18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64" x14ac:dyDescent="0.2">
      <c r="A132" s="25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18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 s="25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18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 s="25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18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4" x14ac:dyDescent="0.2">
      <c r="A135" s="2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18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 s="25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18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 s="25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18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 s="25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1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 s="25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18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 s="25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18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 s="25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18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 s="25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18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 s="25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18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 s="25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18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 s="2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18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 s="25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18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 s="25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18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 s="25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1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 s="25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18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 s="25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18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 s="25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18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 s="25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18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4" x14ac:dyDescent="0.2">
      <c r="A153" s="25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18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 s="25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18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 s="2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18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8" x14ac:dyDescent="0.2">
      <c r="A156" s="25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18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 s="25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18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 s="25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1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 s="25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18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 s="25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18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 s="25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18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 s="25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18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8" x14ac:dyDescent="0.2">
      <c r="A163" s="25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18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 s="25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18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 s="2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18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 s="25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18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 s="25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18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 s="25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1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 s="25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18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 s="25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18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8" x14ac:dyDescent="0.2">
      <c r="A171" s="25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18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 s="25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18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 s="25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18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 s="25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18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 s="2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18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 s="25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18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 s="25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18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 s="25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1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 s="25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18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 s="25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18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 s="25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18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 s="25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18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 s="25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18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 s="25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18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 s="2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18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 s="25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18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 s="25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18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 s="25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1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 s="25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18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 s="25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18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 s="25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18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 s="25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18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 s="25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18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 s="25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18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 s="2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18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 s="25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18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 s="25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18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 s="25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1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 s="25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18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 s="25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18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 s="25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18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 s="25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18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64" x14ac:dyDescent="0.2">
      <c r="A203" s="25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18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 s="25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18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8" x14ac:dyDescent="0.2">
      <c r="A205" s="2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18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 s="25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18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 s="25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18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 s="25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1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4" x14ac:dyDescent="0.2">
      <c r="A209" s="25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18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 s="25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18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 s="25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18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 s="25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18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 s="25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18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 s="25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18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 s="2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18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 s="25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18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 s="25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18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8" x14ac:dyDescent="0.2">
      <c r="A218" s="25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 s="25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18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 s="25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18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4" x14ac:dyDescent="0.2">
      <c r="A221" s="25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18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 s="25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18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 s="25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18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8" x14ac:dyDescent="0.2">
      <c r="A224" s="25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18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 s="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18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 s="25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18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 s="25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18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 s="25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1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 s="25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18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 s="25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18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 s="25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18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 s="25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18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 s="25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18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 s="25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18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 s="2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18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 s="25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18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 s="25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18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 s="25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1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 s="25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18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 s="25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18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 s="25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18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 s="25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18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 s="25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18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 s="25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18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 s="2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18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 s="25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18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 s="25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18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 s="25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1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 s="25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18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 s="25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18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 s="25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18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F410B-CE5C-724C-B278-3536DD2B2E86}">
  <dimension ref="A1:T413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522" sqref="A522"/>
      <selection pane="bottomRight"/>
    </sheetView>
  </sheetViews>
  <sheetFormatPr baseColWidth="10" defaultColWidth="8.83203125" defaultRowHeight="15" x14ac:dyDescent="0.2"/>
  <cols>
    <col min="1" max="1" width="9.33203125" style="25" customWidth="1"/>
    <col min="2" max="2" width="17.33203125" style="9" customWidth="1"/>
    <col min="3" max="3" width="19.6640625" style="3" customWidth="1"/>
    <col min="4" max="4" width="15.1640625" style="5" customWidth="1"/>
    <col min="5" max="5" width="13.83203125" style="7" customWidth="1"/>
    <col min="6" max="6" width="13.6640625" customWidth="1"/>
    <col min="7" max="7" width="10.5" customWidth="1"/>
    <col min="8" max="8" width="10.33203125" customWidth="1"/>
    <col min="9" max="9" width="14.33203125" customWidth="1"/>
    <col min="10" max="10" width="12.1640625" customWidth="1"/>
    <col min="11" max="11" width="12.33203125" customWidth="1"/>
    <col min="12" max="12" width="12.33203125" style="18" bestFit="1" customWidth="1"/>
    <col min="13" max="13" width="8" bestFit="1" customWidth="1"/>
    <col min="14" max="14" width="21.1640625" bestFit="1" customWidth="1"/>
    <col min="19" max="20" width="8.83203125" style="15"/>
  </cols>
  <sheetData>
    <row r="1" spans="1:20" ht="16" x14ac:dyDescent="0.2">
      <c r="A1" s="27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7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9" t="s">
        <v>8366</v>
      </c>
    </row>
    <row r="2" spans="1:20" ht="112" x14ac:dyDescent="0.2">
      <c r="A2" s="25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18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96" x14ac:dyDescent="0.2">
      <c r="A3" s="25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18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96" x14ac:dyDescent="0.2">
      <c r="A4" s="25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18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12" x14ac:dyDescent="0.2">
      <c r="A5" s="2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18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96" x14ac:dyDescent="0.2">
      <c r="A6" s="25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18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 s="25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18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112" x14ac:dyDescent="0.2">
      <c r="A8" s="25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1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112" x14ac:dyDescent="0.2">
      <c r="A9" s="25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18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96" x14ac:dyDescent="0.2">
      <c r="A10" s="25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18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12" x14ac:dyDescent="0.2">
      <c r="A11" s="25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18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96" x14ac:dyDescent="0.2">
      <c r="A12" s="25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18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12" x14ac:dyDescent="0.2">
      <c r="A13" s="25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18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112" x14ac:dyDescent="0.2">
      <c r="A14" s="25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18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80" x14ac:dyDescent="0.2">
      <c r="A15" s="2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18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 s="25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18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96" x14ac:dyDescent="0.2">
      <c r="A17" s="25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18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12" x14ac:dyDescent="0.2">
      <c r="A18" s="25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96" x14ac:dyDescent="0.2">
      <c r="A19" s="25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18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80" x14ac:dyDescent="0.2">
      <c r="A20" s="25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18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12" x14ac:dyDescent="0.2">
      <c r="A21" s="25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18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96" x14ac:dyDescent="0.2">
      <c r="A22" s="25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18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80" x14ac:dyDescent="0.2">
      <c r="A23" s="25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18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80" x14ac:dyDescent="0.2">
      <c r="A24" s="25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18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 s="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18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80" x14ac:dyDescent="0.2">
      <c r="A26" s="25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18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80" x14ac:dyDescent="0.2">
      <c r="A27" s="25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18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96" x14ac:dyDescent="0.2">
      <c r="A28" s="25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1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80" x14ac:dyDescent="0.2">
      <c r="A29" s="25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18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8" x14ac:dyDescent="0.2">
      <c r="A30" s="25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18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96" x14ac:dyDescent="0.2">
      <c r="A31" s="25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18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12" x14ac:dyDescent="0.2">
      <c r="A32" s="25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18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96" x14ac:dyDescent="0.2">
      <c r="A33" s="25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18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96" x14ac:dyDescent="0.2">
      <c r="A34" s="25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18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12" x14ac:dyDescent="0.2">
      <c r="A35" s="2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18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32" x14ac:dyDescent="0.2">
      <c r="A36" s="25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18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12" x14ac:dyDescent="0.2">
      <c r="A37" s="25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18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112" x14ac:dyDescent="0.2">
      <c r="A38" s="25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1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 s="25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18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96" x14ac:dyDescent="0.2">
      <c r="A40" s="25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18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96" x14ac:dyDescent="0.2">
      <c r="A41" s="25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18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12" x14ac:dyDescent="0.2">
      <c r="A42" s="25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18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80" x14ac:dyDescent="0.2">
      <c r="A43" s="25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18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12" x14ac:dyDescent="0.2">
      <c r="A44" s="25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18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96" x14ac:dyDescent="0.2">
      <c r="A45" s="2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18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64" x14ac:dyDescent="0.2">
      <c r="A46" s="25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18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0" x14ac:dyDescent="0.2">
      <c r="A47" s="25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18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 s="25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1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12" x14ac:dyDescent="0.2">
      <c r="A49" s="25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18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96" x14ac:dyDescent="0.2">
      <c r="A50" s="25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18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12" x14ac:dyDescent="0.2">
      <c r="A51" s="25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18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12" x14ac:dyDescent="0.2">
      <c r="A52" s="25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18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12" x14ac:dyDescent="0.2">
      <c r="A53" s="25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18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112" x14ac:dyDescent="0.2">
      <c r="A54" s="25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18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96" x14ac:dyDescent="0.2">
      <c r="A55" s="2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18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12" x14ac:dyDescent="0.2">
      <c r="A56" s="25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18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12" x14ac:dyDescent="0.2">
      <c r="A57" s="25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18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80" x14ac:dyDescent="0.2">
      <c r="A58" s="25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1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 s="25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18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 s="25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18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12" x14ac:dyDescent="0.2">
      <c r="A61" s="25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18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4" x14ac:dyDescent="0.2">
      <c r="A62" s="25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18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96" x14ac:dyDescent="0.2">
      <c r="A63" s="25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18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12" x14ac:dyDescent="0.2">
      <c r="A64" s="25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18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96" x14ac:dyDescent="0.2">
      <c r="A65" s="2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18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28" x14ac:dyDescent="0.2">
      <c r="A66" s="25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18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112" x14ac:dyDescent="0.2">
      <c r="A67" s="25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18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96" x14ac:dyDescent="0.2">
      <c r="A68" s="25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1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80" x14ac:dyDescent="0.2">
      <c r="A69" s="25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18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12" x14ac:dyDescent="0.2">
      <c r="A70" s="25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18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8" x14ac:dyDescent="0.2">
      <c r="A71" s="25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18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12" x14ac:dyDescent="0.2">
      <c r="A72" s="25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18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12" x14ac:dyDescent="0.2">
      <c r="A73" s="25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18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0" x14ac:dyDescent="0.2">
      <c r="A74" s="25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18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80" x14ac:dyDescent="0.2">
      <c r="A75" s="2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18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96" x14ac:dyDescent="0.2">
      <c r="A76" s="25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18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96" x14ac:dyDescent="0.2">
      <c r="A77" s="25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18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8" x14ac:dyDescent="0.2">
      <c r="A78" s="25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1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8" x14ac:dyDescent="0.2">
      <c r="A79" s="25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18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80" x14ac:dyDescent="0.2">
      <c r="A80" s="25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18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96" x14ac:dyDescent="0.2">
      <c r="A81" s="25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18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112" x14ac:dyDescent="0.2">
      <c r="A82" s="25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18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96" x14ac:dyDescent="0.2">
      <c r="A83" s="25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18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12" x14ac:dyDescent="0.2">
      <c r="A84" s="25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18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96" x14ac:dyDescent="0.2">
      <c r="A85" s="2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18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96" x14ac:dyDescent="0.2">
      <c r="A86" s="25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18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8" x14ac:dyDescent="0.2">
      <c r="A87" s="25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18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96" x14ac:dyDescent="0.2">
      <c r="A88" s="25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1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64" x14ac:dyDescent="0.2">
      <c r="A89" s="25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18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" x14ac:dyDescent="0.2">
      <c r="A90" s="25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18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96" x14ac:dyDescent="0.2">
      <c r="A91" s="25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18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96" x14ac:dyDescent="0.2">
      <c r="A92" s="25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18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12" x14ac:dyDescent="0.2">
      <c r="A93" s="25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18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28" x14ac:dyDescent="0.2">
      <c r="A94" s="25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18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12" x14ac:dyDescent="0.2">
      <c r="A95" s="2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18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96" x14ac:dyDescent="0.2">
      <c r="A96" s="25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18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0" x14ac:dyDescent="0.2">
      <c r="A97" s="25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18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12" x14ac:dyDescent="0.2">
      <c r="A98" s="25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1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80" x14ac:dyDescent="0.2">
      <c r="A99" s="25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18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80" x14ac:dyDescent="0.2">
      <c r="A100" s="25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18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12" x14ac:dyDescent="0.2">
      <c r="A101" s="25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18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96" x14ac:dyDescent="0.2">
      <c r="A102" s="25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18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 s="25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18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96" x14ac:dyDescent="0.2">
      <c r="A104" s="25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18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12" x14ac:dyDescent="0.2">
      <c r="A105" s="2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18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4" x14ac:dyDescent="0.2">
      <c r="A106" s="25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18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28" x14ac:dyDescent="0.2">
      <c r="A107" s="25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18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80" x14ac:dyDescent="0.2">
      <c r="A108" s="25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1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 s="25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18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8" x14ac:dyDescent="0.2">
      <c r="A110" s="25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18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80" x14ac:dyDescent="0.2">
      <c r="A111" s="25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18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4" x14ac:dyDescent="0.2">
      <c r="A112" s="25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18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12" x14ac:dyDescent="0.2">
      <c r="A113" s="25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18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96" x14ac:dyDescent="0.2">
      <c r="A114" s="25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18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8" x14ac:dyDescent="0.2">
      <c r="A115" s="2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18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" x14ac:dyDescent="0.2">
      <c r="A116" s="25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18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6" x14ac:dyDescent="0.2">
      <c r="A117" s="25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18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6" x14ac:dyDescent="0.2">
      <c r="A118" s="25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96" x14ac:dyDescent="0.2">
      <c r="A119" s="25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18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96" x14ac:dyDescent="0.2">
      <c r="A120" s="25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18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12" x14ac:dyDescent="0.2">
      <c r="A121" s="25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18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28" x14ac:dyDescent="0.2">
      <c r="A122" s="25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18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4" x14ac:dyDescent="0.2">
      <c r="A123" s="25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18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12" x14ac:dyDescent="0.2">
      <c r="A124" s="25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18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64" x14ac:dyDescent="0.2">
      <c r="A125" s="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18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96" x14ac:dyDescent="0.2">
      <c r="A126" s="25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18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80" x14ac:dyDescent="0.2">
      <c r="A127" s="25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18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80" x14ac:dyDescent="0.2">
      <c r="A128" s="25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1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4" x14ac:dyDescent="0.2">
      <c r="A129" s="25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18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96" x14ac:dyDescent="0.2">
      <c r="A130" s="25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18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96" x14ac:dyDescent="0.2">
      <c r="A131" s="25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18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96" x14ac:dyDescent="0.2">
      <c r="A132" s="25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18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 s="25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18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80" x14ac:dyDescent="0.2">
      <c r="A134" s="25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18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80" x14ac:dyDescent="0.2">
      <c r="A135" s="2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18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96" x14ac:dyDescent="0.2">
      <c r="A136" s="25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18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80" x14ac:dyDescent="0.2">
      <c r="A137" s="25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18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6" x14ac:dyDescent="0.2">
      <c r="A138" s="25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1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 s="25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18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4" x14ac:dyDescent="0.2">
      <c r="A140" s="25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18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64" x14ac:dyDescent="0.2">
      <c r="A141" s="25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18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96" x14ac:dyDescent="0.2">
      <c r="A142" s="25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18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 s="25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18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96" x14ac:dyDescent="0.2">
      <c r="A144" s="25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18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96" x14ac:dyDescent="0.2">
      <c r="A145" s="2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18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96" x14ac:dyDescent="0.2">
      <c r="A146" s="25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18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96" x14ac:dyDescent="0.2">
      <c r="A147" s="25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18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96" x14ac:dyDescent="0.2">
      <c r="A148" s="25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1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112" x14ac:dyDescent="0.2">
      <c r="A149" s="25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18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96" x14ac:dyDescent="0.2">
      <c r="A150" s="25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18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80" x14ac:dyDescent="0.2">
      <c r="A151" s="25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18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6" x14ac:dyDescent="0.2">
      <c r="A152" s="25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18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96" x14ac:dyDescent="0.2">
      <c r="A153" s="25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18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32" x14ac:dyDescent="0.2">
      <c r="A154" s="25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18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12" x14ac:dyDescent="0.2">
      <c r="A155" s="2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18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6" x14ac:dyDescent="0.2">
      <c r="A156" s="25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18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6" x14ac:dyDescent="0.2">
      <c r="A157" s="25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18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96" x14ac:dyDescent="0.2">
      <c r="A158" s="25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1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80" x14ac:dyDescent="0.2">
      <c r="A159" s="25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18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96" x14ac:dyDescent="0.2">
      <c r="A160" s="25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18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96" x14ac:dyDescent="0.2">
      <c r="A161" s="25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18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96" x14ac:dyDescent="0.2">
      <c r="A162" s="25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18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96" x14ac:dyDescent="0.2">
      <c r="A163" s="25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18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12" x14ac:dyDescent="0.2">
      <c r="A164" s="25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18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12" x14ac:dyDescent="0.2">
      <c r="A165" s="2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18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96" x14ac:dyDescent="0.2">
      <c r="A166" s="25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18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4" x14ac:dyDescent="0.2">
      <c r="A167" s="25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18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80" x14ac:dyDescent="0.2">
      <c r="A168" s="25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1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96" x14ac:dyDescent="0.2">
      <c r="A169" s="25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18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80" x14ac:dyDescent="0.2">
      <c r="A170" s="25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18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12" x14ac:dyDescent="0.2">
      <c r="A171" s="25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18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80" x14ac:dyDescent="0.2">
      <c r="A172" s="25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18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80" x14ac:dyDescent="0.2">
      <c r="A173" s="25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18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96" x14ac:dyDescent="0.2">
      <c r="A174" s="25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18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96" x14ac:dyDescent="0.2">
      <c r="A175" s="2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18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96" x14ac:dyDescent="0.2">
      <c r="A176" s="25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18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96" x14ac:dyDescent="0.2">
      <c r="A177" s="25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18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6" x14ac:dyDescent="0.2">
      <c r="A178" s="25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1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96" x14ac:dyDescent="0.2">
      <c r="A179" s="25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18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96" x14ac:dyDescent="0.2">
      <c r="A180" s="25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18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 s="25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18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 s="25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18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80" x14ac:dyDescent="0.2">
      <c r="A183" s="25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18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12" x14ac:dyDescent="0.2">
      <c r="A184" s="25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18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4" x14ac:dyDescent="0.2">
      <c r="A185" s="2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18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12" x14ac:dyDescent="0.2">
      <c r="A186" s="25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18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12" x14ac:dyDescent="0.2">
      <c r="A187" s="25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18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96" x14ac:dyDescent="0.2">
      <c r="A188" s="25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1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96" x14ac:dyDescent="0.2">
      <c r="A189" s="25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18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96" x14ac:dyDescent="0.2">
      <c r="A190" s="25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18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80" x14ac:dyDescent="0.2">
      <c r="A191" s="25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18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96" x14ac:dyDescent="0.2">
      <c r="A192" s="25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18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80" x14ac:dyDescent="0.2">
      <c r="A193" s="25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18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12" x14ac:dyDescent="0.2">
      <c r="A194" s="25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18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 s="2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18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96" x14ac:dyDescent="0.2">
      <c r="A196" s="25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18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12" x14ac:dyDescent="0.2">
      <c r="A197" s="25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18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96" x14ac:dyDescent="0.2">
      <c r="A198" s="25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1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80" x14ac:dyDescent="0.2">
      <c r="A199" s="25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18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4" x14ac:dyDescent="0.2">
      <c r="A200" s="25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18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64" x14ac:dyDescent="0.2">
      <c r="A201" s="25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18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80" x14ac:dyDescent="0.2">
      <c r="A202" s="25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18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96" x14ac:dyDescent="0.2">
      <c r="A203" s="25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18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12" x14ac:dyDescent="0.2">
      <c r="A204" s="25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18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12" x14ac:dyDescent="0.2">
      <c r="A205" s="2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18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6" x14ac:dyDescent="0.2">
      <c r="A206" s="25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18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12" x14ac:dyDescent="0.2">
      <c r="A207" s="25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18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96" x14ac:dyDescent="0.2">
      <c r="A208" s="25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1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12" x14ac:dyDescent="0.2">
      <c r="A209" s="25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18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12" x14ac:dyDescent="0.2">
      <c r="A210" s="25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18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80" x14ac:dyDescent="0.2">
      <c r="A211" s="25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18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12" x14ac:dyDescent="0.2">
      <c r="A212" s="25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18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12" x14ac:dyDescent="0.2">
      <c r="A213" s="25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18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96" x14ac:dyDescent="0.2">
      <c r="A214" s="25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18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96" x14ac:dyDescent="0.2">
      <c r="A215" s="2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18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12" x14ac:dyDescent="0.2">
      <c r="A216" s="25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18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12" x14ac:dyDescent="0.2">
      <c r="A217" s="25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18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96" x14ac:dyDescent="0.2">
      <c r="A218" s="25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12" x14ac:dyDescent="0.2">
      <c r="A219" s="25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18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80" x14ac:dyDescent="0.2">
      <c r="A220" s="25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18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96" x14ac:dyDescent="0.2">
      <c r="A221" s="25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18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96" x14ac:dyDescent="0.2">
      <c r="A222" s="25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18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96" x14ac:dyDescent="0.2">
      <c r="A223" s="25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18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12" x14ac:dyDescent="0.2">
      <c r="A224" s="25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18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96" x14ac:dyDescent="0.2">
      <c r="A225" s="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18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80" x14ac:dyDescent="0.2">
      <c r="A226" s="25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18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96" x14ac:dyDescent="0.2">
      <c r="A227" s="25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18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112" x14ac:dyDescent="0.2">
      <c r="A228" s="25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1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 s="25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18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96" x14ac:dyDescent="0.2">
      <c r="A230" s="25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18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6" x14ac:dyDescent="0.2">
      <c r="A231" s="25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18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96" x14ac:dyDescent="0.2">
      <c r="A232" s="25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18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96" x14ac:dyDescent="0.2">
      <c r="A233" s="25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18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96" x14ac:dyDescent="0.2">
      <c r="A234" s="25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18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96" x14ac:dyDescent="0.2">
      <c r="A235" s="2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18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64" x14ac:dyDescent="0.2">
      <c r="A236" s="25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18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12" x14ac:dyDescent="0.2">
      <c r="A237" s="25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18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12" x14ac:dyDescent="0.2">
      <c r="A238" s="25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1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96" x14ac:dyDescent="0.2">
      <c r="A239" s="25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18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12" x14ac:dyDescent="0.2">
      <c r="A240" s="25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18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4" x14ac:dyDescent="0.2">
      <c r="A241" s="25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18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96" x14ac:dyDescent="0.2">
      <c r="A242" s="25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18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96" x14ac:dyDescent="0.2">
      <c r="A243" s="25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18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12" x14ac:dyDescent="0.2">
      <c r="A244" s="25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18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96" x14ac:dyDescent="0.2">
      <c r="A245" s="2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18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64" x14ac:dyDescent="0.2">
      <c r="A246" s="25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18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96" x14ac:dyDescent="0.2">
      <c r="A247" s="25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18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80" x14ac:dyDescent="0.2">
      <c r="A248" s="25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1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96" x14ac:dyDescent="0.2">
      <c r="A249" s="25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18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12" x14ac:dyDescent="0.2">
      <c r="A250" s="25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18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12" x14ac:dyDescent="0.2">
      <c r="A251" s="25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18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12" x14ac:dyDescent="0.2">
      <c r="A252" s="25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18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8" x14ac:dyDescent="0.2">
      <c r="A253" s="25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18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96" x14ac:dyDescent="0.2">
      <c r="A254" s="25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18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12" x14ac:dyDescent="0.2">
      <c r="A255" s="2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18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96" x14ac:dyDescent="0.2">
      <c r="A256" s="25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18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112" x14ac:dyDescent="0.2">
      <c r="A257" s="25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18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" x14ac:dyDescent="0.2">
      <c r="A258" s="25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1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 s="25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18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 s="25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18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112" x14ac:dyDescent="0.2">
      <c r="A261" s="25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18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0" x14ac:dyDescent="0.2">
      <c r="A262" s="25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18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6" x14ac:dyDescent="0.2">
      <c r="A263" s="25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18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96" x14ac:dyDescent="0.2">
      <c r="A264" s="25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18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12" x14ac:dyDescent="0.2">
      <c r="A265" s="2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18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96" x14ac:dyDescent="0.2">
      <c r="A266" s="25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18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96" x14ac:dyDescent="0.2">
      <c r="A267" s="25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18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96" x14ac:dyDescent="0.2">
      <c r="A268" s="25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1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96" x14ac:dyDescent="0.2">
      <c r="A269" s="25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18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12" x14ac:dyDescent="0.2">
      <c r="A270" s="25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18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96" x14ac:dyDescent="0.2">
      <c r="A271" s="25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18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12" x14ac:dyDescent="0.2">
      <c r="A272" s="25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18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12" x14ac:dyDescent="0.2">
      <c r="A273" s="25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18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 s="25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18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12" x14ac:dyDescent="0.2">
      <c r="A275" s="2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18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6" x14ac:dyDescent="0.2">
      <c r="A276" s="25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18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12" x14ac:dyDescent="0.2">
      <c r="A277" s="25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18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12" x14ac:dyDescent="0.2">
      <c r="A278" s="25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1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112" x14ac:dyDescent="0.2">
      <c r="A279" s="25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18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12" x14ac:dyDescent="0.2">
      <c r="A280" s="25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18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12" x14ac:dyDescent="0.2">
      <c r="A281" s="25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18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12" x14ac:dyDescent="0.2">
      <c r="A282" s="25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18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96" x14ac:dyDescent="0.2">
      <c r="A283" s="25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18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12" x14ac:dyDescent="0.2">
      <c r="A284" s="25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18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28" x14ac:dyDescent="0.2">
      <c r="A285" s="2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18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96" x14ac:dyDescent="0.2">
      <c r="A286" s="25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18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0" x14ac:dyDescent="0.2">
      <c r="A287" s="25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18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12" x14ac:dyDescent="0.2">
      <c r="A288" s="25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1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12" x14ac:dyDescent="0.2">
      <c r="A289" s="25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18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12" x14ac:dyDescent="0.2">
      <c r="A290" s="25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18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96" x14ac:dyDescent="0.2">
      <c r="A291" s="25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18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96" x14ac:dyDescent="0.2">
      <c r="A292" s="25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18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96" x14ac:dyDescent="0.2">
      <c r="A293" s="25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18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96" x14ac:dyDescent="0.2">
      <c r="A294" s="25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18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12" x14ac:dyDescent="0.2">
      <c r="A295" s="2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18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96" x14ac:dyDescent="0.2">
      <c r="A296" s="25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18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96" x14ac:dyDescent="0.2">
      <c r="A297" s="25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18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96" x14ac:dyDescent="0.2">
      <c r="A298" s="25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1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12" x14ac:dyDescent="0.2">
      <c r="A299" s="25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18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12" x14ac:dyDescent="0.2">
      <c r="A300" s="25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18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2" x14ac:dyDescent="0.2">
      <c r="A301" s="25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18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12" x14ac:dyDescent="0.2">
      <c r="A302" s="25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18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12" x14ac:dyDescent="0.2">
      <c r="A303" s="25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18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80" x14ac:dyDescent="0.2">
      <c r="A304" s="25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18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96" x14ac:dyDescent="0.2">
      <c r="A305" s="2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18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96" x14ac:dyDescent="0.2">
      <c r="A306" s="25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18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80" x14ac:dyDescent="0.2">
      <c r="A307" s="25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18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12" x14ac:dyDescent="0.2">
      <c r="A308" s="25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1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12" x14ac:dyDescent="0.2">
      <c r="A309" s="25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18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96" x14ac:dyDescent="0.2">
      <c r="A310" s="25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18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" x14ac:dyDescent="0.2">
      <c r="A311" s="25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18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12" x14ac:dyDescent="0.2">
      <c r="A312" s="25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18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96" x14ac:dyDescent="0.2">
      <c r="A313" s="25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18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96" x14ac:dyDescent="0.2">
      <c r="A314" s="25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18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12" x14ac:dyDescent="0.2">
      <c r="A315" s="2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18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60" x14ac:dyDescent="0.2">
      <c r="A316" s="25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18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12" x14ac:dyDescent="0.2">
      <c r="A317" s="25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18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12" x14ac:dyDescent="0.2">
      <c r="A318" s="25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 s="25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18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96" x14ac:dyDescent="0.2">
      <c r="A320" s="25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18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12" x14ac:dyDescent="0.2">
      <c r="A321" s="25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18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96" x14ac:dyDescent="0.2">
      <c r="A322" s="25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18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96" x14ac:dyDescent="0.2">
      <c r="A323" s="25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18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96" x14ac:dyDescent="0.2">
      <c r="A324" s="25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18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96" x14ac:dyDescent="0.2">
      <c r="A325" s="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18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96" x14ac:dyDescent="0.2">
      <c r="A326" s="25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18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96" x14ac:dyDescent="0.2">
      <c r="A327" s="25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18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96" x14ac:dyDescent="0.2">
      <c r="A328" s="25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1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8" x14ac:dyDescent="0.2">
      <c r="A329" s="25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18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 s="25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18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12" x14ac:dyDescent="0.2">
      <c r="A331" s="25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18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80" x14ac:dyDescent="0.2">
      <c r="A332" s="25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18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96" x14ac:dyDescent="0.2">
      <c r="A333" s="25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18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28" x14ac:dyDescent="0.2">
      <c r="A334" s="25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18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8" x14ac:dyDescent="0.2">
      <c r="A335" s="2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18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64" x14ac:dyDescent="0.2">
      <c r="A336" s="25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18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96" x14ac:dyDescent="0.2">
      <c r="A337" s="25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18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96" x14ac:dyDescent="0.2">
      <c r="A338" s="25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1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8" x14ac:dyDescent="0.2">
      <c r="A339" s="25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18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12" x14ac:dyDescent="0.2">
      <c r="A340" s="25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18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96" x14ac:dyDescent="0.2">
      <c r="A341" s="25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18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12" x14ac:dyDescent="0.2">
      <c r="A342" s="25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18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0" x14ac:dyDescent="0.2">
      <c r="A343" s="25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18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96" x14ac:dyDescent="0.2">
      <c r="A344" s="25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18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12" x14ac:dyDescent="0.2">
      <c r="A345" s="2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18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96" x14ac:dyDescent="0.2">
      <c r="A346" s="25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18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12" x14ac:dyDescent="0.2">
      <c r="A347" s="25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18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4" x14ac:dyDescent="0.2">
      <c r="A348" s="25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1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0" x14ac:dyDescent="0.2">
      <c r="A349" s="25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18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28" x14ac:dyDescent="0.2">
      <c r="A350" s="25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18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12" x14ac:dyDescent="0.2">
      <c r="A351" s="25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18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80" x14ac:dyDescent="0.2">
      <c r="A352" s="25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18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" x14ac:dyDescent="0.2">
      <c r="A353" s="25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18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12" x14ac:dyDescent="0.2">
      <c r="A354" s="25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18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8" x14ac:dyDescent="0.2">
      <c r="A355" s="2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18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80" x14ac:dyDescent="0.2">
      <c r="A356" s="25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18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96" x14ac:dyDescent="0.2">
      <c r="A357" s="25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18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12" x14ac:dyDescent="0.2">
      <c r="A358" s="25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1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8" x14ac:dyDescent="0.2">
      <c r="A359" s="25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18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96" x14ac:dyDescent="0.2">
      <c r="A360" s="25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18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12" x14ac:dyDescent="0.2">
      <c r="A361" s="25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18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12" x14ac:dyDescent="0.2">
      <c r="A362" s="25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18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0" x14ac:dyDescent="0.2">
      <c r="A363" s="25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18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96" x14ac:dyDescent="0.2">
      <c r="A364" s="25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18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80" x14ac:dyDescent="0.2">
      <c r="A365" s="2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18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12" x14ac:dyDescent="0.2">
      <c r="A366" s="25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18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96" x14ac:dyDescent="0.2">
      <c r="A367" s="25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18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80" x14ac:dyDescent="0.2">
      <c r="A368" s="25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1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96" x14ac:dyDescent="0.2">
      <c r="A369" s="25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18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96" x14ac:dyDescent="0.2">
      <c r="A370" s="25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18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96" x14ac:dyDescent="0.2">
      <c r="A371" s="25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18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96" x14ac:dyDescent="0.2">
      <c r="A372" s="25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18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96" x14ac:dyDescent="0.2">
      <c r="A373" s="25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18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12" x14ac:dyDescent="0.2">
      <c r="A374" s="25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18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64" x14ac:dyDescent="0.2">
      <c r="A375" s="2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18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4" x14ac:dyDescent="0.2">
      <c r="A376" s="25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18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80" x14ac:dyDescent="0.2">
      <c r="A377" s="25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18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12" x14ac:dyDescent="0.2">
      <c r="A378" s="25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1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80" x14ac:dyDescent="0.2">
      <c r="A379" s="25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18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12" x14ac:dyDescent="0.2">
      <c r="A380" s="25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18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 s="25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18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12" x14ac:dyDescent="0.2">
      <c r="A382" s="25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18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96" x14ac:dyDescent="0.2">
      <c r="A383" s="25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18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80" x14ac:dyDescent="0.2">
      <c r="A384" s="25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18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 s="2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18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12" x14ac:dyDescent="0.2">
      <c r="A386" s="25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18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64" x14ac:dyDescent="0.2">
      <c r="A387" s="25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18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 s="25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1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96" x14ac:dyDescent="0.2">
      <c r="A389" s="25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18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96" x14ac:dyDescent="0.2">
      <c r="A390" s="25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18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96" x14ac:dyDescent="0.2">
      <c r="A391" s="25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18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96" x14ac:dyDescent="0.2">
      <c r="A392" s="25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18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8" x14ac:dyDescent="0.2">
      <c r="A393" s="25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18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 s="25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18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96" x14ac:dyDescent="0.2">
      <c r="A395" s="2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18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 s="25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18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96" x14ac:dyDescent="0.2">
      <c r="A397" s="25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18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96" x14ac:dyDescent="0.2">
      <c r="A398" s="25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1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96" x14ac:dyDescent="0.2">
      <c r="A399" s="25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18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12" x14ac:dyDescent="0.2">
      <c r="A400" s="25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18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12" x14ac:dyDescent="0.2">
      <c r="A401" s="25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18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96" x14ac:dyDescent="0.2">
      <c r="A402" s="25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18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80" x14ac:dyDescent="0.2">
      <c r="A403" s="25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18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6" x14ac:dyDescent="0.2">
      <c r="A404" s="25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18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96" x14ac:dyDescent="0.2">
      <c r="A405" s="2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18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96" x14ac:dyDescent="0.2">
      <c r="A406" s="25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18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96" x14ac:dyDescent="0.2">
      <c r="A407" s="25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18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12" x14ac:dyDescent="0.2">
      <c r="A408" s="25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1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96" x14ac:dyDescent="0.2">
      <c r="A409" s="25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18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12" x14ac:dyDescent="0.2">
      <c r="A410" s="25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18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96" x14ac:dyDescent="0.2">
      <c r="A411" s="25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18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80" x14ac:dyDescent="0.2">
      <c r="A412" s="25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18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6" x14ac:dyDescent="0.2">
      <c r="A413" s="25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18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10BA-AB70-1547-B5EF-5F6B27E40977}">
  <dimension ref="A1:F6"/>
  <sheetViews>
    <sheetView zoomScale="125" zoomScaleNormal="125"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37.83203125" style="3" customWidth="1"/>
    <col min="3" max="3" width="9.5" style="23" customWidth="1"/>
    <col min="4" max="4" width="9.1640625" style="23" customWidth="1"/>
    <col min="5" max="5" width="15.33203125" style="7" bestFit="1" customWidth="1"/>
    <col min="6" max="6" width="12.6640625" style="25" bestFit="1" customWidth="1"/>
  </cols>
  <sheetData>
    <row r="1" spans="1:6" ht="16" x14ac:dyDescent="0.2">
      <c r="A1" s="20" t="s">
        <v>8380</v>
      </c>
      <c r="B1" s="26" t="s">
        <v>4110</v>
      </c>
      <c r="C1" s="22" t="s">
        <v>8381</v>
      </c>
      <c r="D1" s="22" t="s">
        <v>8382</v>
      </c>
      <c r="E1" s="21" t="s">
        <v>8307</v>
      </c>
      <c r="F1" s="24" t="s">
        <v>8261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7">
        <f>+VLOOKUP(A2, Kickstarter!B:T, 15, FALSE)</f>
        <v>51.79</v>
      </c>
      <c r="F2" s="25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7">
        <f>+VLOOKUP(A3, Kickstarter!B:T, 15, FALSE)</f>
        <v>36.07</v>
      </c>
      <c r="F3" s="25">
        <f>VLOOKUP(A3, Kickstarter!B:P,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7">
        <f>+VLOOKUP(A4, Kickstarter!B:T, 15, FALSE)</f>
        <v>33.03</v>
      </c>
      <c r="F4" s="25">
        <f>VLOOKUP(A4, Kickstarter!B:P,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7">
        <f>+VLOOKUP(A5, Kickstarter!B:T, 15, FALSE)</f>
        <v>44.92</v>
      </c>
      <c r="F5" s="25">
        <f>VLOOKUP(A5, Kickstarter!B:P,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7">
        <f>+VLOOKUP(A6, Kickstarter!B:T, 15, FALSE)</f>
        <v>36.61</v>
      </c>
      <c r="F6" s="25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2DFF8-DD12-A342-8878-B9A0537B70CF}">
  <dimension ref="A1:F6"/>
  <sheetViews>
    <sheetView zoomScale="140" zoomScaleNormal="140" workbookViewId="0">
      <selection activeCell="C19" sqref="C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8262-2147-8440-A51D-5547F4F28496}">
  <dimension ref="A1:E7"/>
  <sheetViews>
    <sheetView zoomScale="125" workbookViewId="0">
      <selection activeCell="F35" sqref="F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7868-ECE4-FE4C-8E87-05F01A9DB223}">
  <dimension ref="A1:F18"/>
  <sheetViews>
    <sheetView zoomScale="125" zoomScaleNormal="125"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8379</v>
      </c>
      <c r="B1" t="s">
        <v>8362</v>
      </c>
    </row>
    <row r="2" spans="1:6" x14ac:dyDescent="0.2">
      <c r="A2" s="12" t="s">
        <v>8358</v>
      </c>
      <c r="B2" t="s">
        <v>8315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Schimmel, Madison</cp:lastModifiedBy>
  <dcterms:created xsi:type="dcterms:W3CDTF">2017-04-20T15:17:24Z</dcterms:created>
  <dcterms:modified xsi:type="dcterms:W3CDTF">2022-06-07T00:17:06Z</dcterms:modified>
</cp:coreProperties>
</file>