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E:\Liverpool\Fish SSD\Drafts\Proc B Resubmission\Final\Publication\"/>
    </mc:Choice>
  </mc:AlternateContent>
  <xr:revisionPtr revIDLastSave="0" documentId="8_{0FF63052-07AC-4D24-ACB8-F4550A5BE4AF}" xr6:coauthVersionLast="45" xr6:coauthVersionMax="45" xr10:uidLastSave="{00000000-0000-0000-0000-000000000000}"/>
  <bookViews>
    <workbookView xWindow="-98" yWindow="-98" windowWidth="19396" windowHeight="10395" xr2:uid="{60A80F6C-0B3A-40FB-A872-E6980F6CCD5D}"/>
  </bookViews>
  <sheets>
    <sheet name="Ma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961" i="1" l="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<sst xmlns="http://schemas.openxmlformats.org/spreadsheetml/2006/main" count="11857" uniqueCount="2675">
  <si>
    <t>Class</t>
  </si>
  <si>
    <t>Order</t>
  </si>
  <si>
    <t>Family</t>
  </si>
  <si>
    <t>Species</t>
  </si>
  <si>
    <t>Common name</t>
  </si>
  <si>
    <t>Female Size</t>
  </si>
  <si>
    <t>Male Size</t>
  </si>
  <si>
    <t>SDI</t>
  </si>
  <si>
    <t>Time to Maturity Female</t>
  </si>
  <si>
    <t>Time to Maturity Male</t>
  </si>
  <si>
    <t>Environment</t>
  </si>
  <si>
    <t>Habitat</t>
  </si>
  <si>
    <t>Country</t>
  </si>
  <si>
    <t>Locality</t>
  </si>
  <si>
    <t>Source</t>
  </si>
  <si>
    <t>Actinopterygii</t>
  </si>
  <si>
    <t>Perciformes</t>
  </si>
  <si>
    <t>Scombridae</t>
  </si>
  <si>
    <t>Acanthocybium solandri</t>
  </si>
  <si>
    <t>Wahoo</t>
  </si>
  <si>
    <t>FL</t>
  </si>
  <si>
    <t>NA</t>
  </si>
  <si>
    <t>Marine</t>
  </si>
  <si>
    <t>Pelagic</t>
  </si>
  <si>
    <t>Bermuda</t>
  </si>
  <si>
    <r>
      <t>Oxenford, H.A., P.A. Murray and B.E. Luckhurst, 2003. The biology of wahoo (</t>
    </r>
    <r>
      <rPr>
        <i/>
        <sz val="11"/>
        <color rgb="FF000000"/>
        <rFont val="Calibri"/>
        <family val="2"/>
        <scheme val="minor"/>
      </rPr>
      <t>Acanthocybium solandri</t>
    </r>
    <r>
      <rPr>
        <sz val="11"/>
        <color rgb="FF000000"/>
        <rFont val="Calibri"/>
        <family val="2"/>
        <scheme val="minor"/>
      </rPr>
      <t>) in the western Central Atlantic. Gulf Caribb. Res. 15:33-49.</t>
    </r>
  </si>
  <si>
    <t>USA</t>
  </si>
  <si>
    <t>Northern Gulf of Mexico</t>
  </si>
  <si>
    <t>Acanthopagrus bifasciatus</t>
  </si>
  <si>
    <t>Sparidae</t>
  </si>
  <si>
    <t>Twobar seabream</t>
  </si>
  <si>
    <t>Reef</t>
  </si>
  <si>
    <t>United Arab Em.</t>
  </si>
  <si>
    <t>Off Abu Dhabi, 2000-2003</t>
  </si>
  <si>
    <r>
      <t>Grandcourt, E.M., T.Z. Al Abdessalaam, F. Francis and A.T. Al Shamsi, 2004. Biology and stock assessment of the sparids, </t>
    </r>
    <r>
      <rPr>
        <i/>
        <sz val="11"/>
        <color rgb="FF000000"/>
        <rFont val="Calibri"/>
        <family val="2"/>
        <scheme val="minor"/>
      </rPr>
      <t>Acanthopagrus bifasciatus</t>
    </r>
    <r>
      <rPr>
        <sz val="11"/>
        <color rgb="FF000000"/>
        <rFont val="Calibri"/>
        <family val="2"/>
        <scheme val="minor"/>
      </rPr>
      <t> and </t>
    </r>
    <r>
      <rPr>
        <i/>
        <sz val="11"/>
        <color rgb="FF000000"/>
        <rFont val="Calibri"/>
        <family val="2"/>
        <scheme val="minor"/>
      </rPr>
      <t>Argyrops spinifer</t>
    </r>
    <r>
      <rPr>
        <sz val="11"/>
        <color rgb="FF000000"/>
        <rFont val="Calibri"/>
        <family val="2"/>
        <scheme val="minor"/>
      </rPr>
      <t>(Forsskål, 1775), in the Southern Arabian Gulf. Fish. Res. 69(1):7-20.</t>
    </r>
  </si>
  <si>
    <t>Acanthostracion quadricornis</t>
  </si>
  <si>
    <t>Tetraodontiformes</t>
  </si>
  <si>
    <t>Ostraciidae</t>
  </si>
  <si>
    <t>Scrawled cowfish</t>
  </si>
  <si>
    <t>TL</t>
  </si>
  <si>
    <t>Venezuela</t>
  </si>
  <si>
    <t>Northeast coast, 1990-1991</t>
  </si>
  <si>
    <r>
      <t>Ruiz, L.J., M.R. Figueroa and A.A. Prieto, 1999. Ciclo reproductivo de </t>
    </r>
    <r>
      <rPr>
        <i/>
        <sz val="9"/>
        <color rgb="FF000000"/>
        <rFont val="Verdana"/>
        <family val="2"/>
      </rPr>
      <t>Lactophrys quadricornis</t>
    </r>
    <r>
      <rPr>
        <sz val="9"/>
        <color rgb="FF000000"/>
        <rFont val="Verdana"/>
        <family val="2"/>
      </rPr>
      <t> (Pisces: Ostraciidae) de la costa nororiental de Venezuela. Rev. Biol. Trop. 47(3):561-570.</t>
    </r>
  </si>
  <si>
    <t>Acestrorhynchus lacustris</t>
  </si>
  <si>
    <t>Characiformes</t>
  </si>
  <si>
    <t>Acestrorhynchidae</t>
  </si>
  <si>
    <t>Freshwater</t>
  </si>
  <si>
    <t>Benthopelagic</t>
  </si>
  <si>
    <t>Brazil</t>
  </si>
  <si>
    <t>Southeastern region</t>
  </si>
  <si>
    <t>Graça, W.J.D. and C.S. Pavanelli, 2007. Peixes da planíce de inundação do alto do rio Paraná e áreas adjacentes. EDUEM, Maringá, 241 p.</t>
  </si>
  <si>
    <t>Acipenser baerii</t>
  </si>
  <si>
    <t>Acipenseriformes</t>
  </si>
  <si>
    <t>Acipenseridae</t>
  </si>
  <si>
    <t>Siberian sturgeon</t>
  </si>
  <si>
    <t>Demersal</t>
  </si>
  <si>
    <t>Russia</t>
  </si>
  <si>
    <t>Kolyma River</t>
  </si>
  <si>
    <r>
      <t>Ruban, G.I., 2005. The Siberian sturgeon, </t>
    </r>
    <r>
      <rPr>
        <i/>
        <sz val="9"/>
        <color rgb="FF000000"/>
        <rFont val="Verdana"/>
        <family val="2"/>
      </rPr>
      <t>Acipenser baerii</t>
    </r>
    <r>
      <rPr>
        <sz val="9"/>
        <color rgb="FF000000"/>
        <rFont val="Verdana"/>
        <family val="2"/>
      </rPr>
      <t> Brandt: species structure and ecology. World Sturgeon Conservation Society, Special Publication No. 1. 203 p.</t>
    </r>
  </si>
  <si>
    <t>Acipenser fulvescens</t>
  </si>
  <si>
    <t>Lena drainage</t>
  </si>
  <si>
    <t>Acipenser oxyrinchus</t>
  </si>
  <si>
    <t>Rostov region ponds</t>
  </si>
  <si>
    <t>Acipenser ruthenus</t>
  </si>
  <si>
    <t>Lake sturgeon</t>
  </si>
  <si>
    <t>Canada</t>
  </si>
  <si>
    <t>Nottaway River</t>
  </si>
  <si>
    <r>
      <t>Magnin, E., 1966. Quelques données biologiques sur la reproduction des esturgeons </t>
    </r>
    <r>
      <rPr>
        <i/>
        <sz val="9"/>
        <color rgb="FF000000"/>
        <rFont val="Verdana"/>
        <family val="2"/>
      </rPr>
      <t>Acipenser fulvescens</t>
    </r>
    <r>
      <rPr>
        <sz val="9"/>
        <color rgb="FF000000"/>
        <rFont val="Verdana"/>
        <family val="2"/>
      </rPr>
      <t> de la rivière Nottaway, tributaire de la baie James. Can. J. Zool. 44:257-263.</t>
    </r>
  </si>
  <si>
    <t>Quebec</t>
  </si>
  <si>
    <t>Vladykov, V. and J. Greeley, 1963. Order Acipenseroidei. Centr. Dept. des Pêcheries Quebec No. 53. 60 p. (also published in Mem. Sear Found. Mar. Res. 1:Part 3).</t>
  </si>
  <si>
    <t>Aetomylaeus bovinus</t>
  </si>
  <si>
    <t>Atlantic sturgeon</t>
  </si>
  <si>
    <t>Brackish</t>
  </si>
  <si>
    <t>St. Lawrence River</t>
  </si>
  <si>
    <t>Jones, P.W., F.D. Martin and J.D. Hardy Jr., 1978. Development of fishes of the Mid-Atlantic Bight. An atlas of eggs, larval and juvenile stages. Vol. 1. Acipenseridae through Ictaluridae. U.S. Fish Wildl. Ser. Biol. Serv. Program FWS/OBS-78/12. 336 p.</t>
  </si>
  <si>
    <t>Albula vulpes</t>
  </si>
  <si>
    <t>Sterlet sturgeon</t>
  </si>
  <si>
    <t>Eastern Europe</t>
  </si>
  <si>
    <t>Muus, B.J. and P. Dahlström, 1968. Süßwasserfische. BLV Verlagsgesellschaft, München. 224 p.</t>
  </si>
  <si>
    <t>Alepocephalus rostratus</t>
  </si>
  <si>
    <t>Acipenser schrenckii</t>
  </si>
  <si>
    <t>Amur sturgeon</t>
  </si>
  <si>
    <t>China</t>
  </si>
  <si>
    <t>Amur River</t>
  </si>
  <si>
    <t>Chen, X., 2007. The biology and resources of Acipenseriformes. Ocean Press. China.</t>
  </si>
  <si>
    <t>Alestes baremoze</t>
  </si>
  <si>
    <t>Elasmobranchii</t>
  </si>
  <si>
    <t>Rhinopristiformes</t>
  </si>
  <si>
    <t>Rhinobatidae</t>
  </si>
  <si>
    <t>Acroteriobatus variegatus</t>
  </si>
  <si>
    <t>Stripenose guitarfish</t>
  </si>
  <si>
    <t>India</t>
  </si>
  <si>
    <t>Vizhinjam 2014</t>
  </si>
  <si>
    <t>CMFRI, 2015. Annual report 2014-15. Central Marine Fisheries Institute, Cochin. 353 p.</t>
  </si>
  <si>
    <t>Allocyttus verrucosus</t>
  </si>
  <si>
    <t>Myliobatiformes</t>
  </si>
  <si>
    <t>Myliobatidae</t>
  </si>
  <si>
    <t>Bull ray</t>
  </si>
  <si>
    <t>WD</t>
  </si>
  <si>
    <t>Senegal</t>
  </si>
  <si>
    <t>Coastal area of Ouakam (1994-2000)</t>
  </si>
  <si>
    <r>
      <t xml:space="preserve">Seck, A.A., Y. Diatta, A. Gueye-Ndiaye and C. Capapé, 2002. Observations on the reproductive biology of the bull ray, </t>
    </r>
    <r>
      <rPr>
        <i/>
        <sz val="11"/>
        <color theme="1"/>
        <rFont val="Calibri"/>
        <family val="2"/>
        <scheme val="minor"/>
      </rPr>
      <t>Pteromylaeus bovinus</t>
    </r>
    <r>
      <rPr>
        <sz val="11"/>
        <color theme="1"/>
        <rFont val="Calibri"/>
        <family val="2"/>
        <scheme val="minor"/>
      </rPr>
      <t xml:space="preserve"> (E. Geoffroy Saint-Hilaire, 1817) (Chondrichthyes: Myliobatidae) from the coast of Senegal (eastern tropical Atlantic). Acta Adriat. 43(1):87-96.</t>
    </r>
  </si>
  <si>
    <t>Alopias vulpinus</t>
  </si>
  <si>
    <t>Albuliformes</t>
  </si>
  <si>
    <t>Albulidae</t>
  </si>
  <si>
    <t>Bonefish</t>
  </si>
  <si>
    <t>Florida Keys</t>
  </si>
  <si>
    <t>Pfeiler, E., D. Padrón and R.E. Crabtree, 2000. Growth rate, age and size of bonefish from the Gulf of California. J. Fish Biol. 56(2):448-453.</t>
  </si>
  <si>
    <t>Alosa alosa</t>
  </si>
  <si>
    <t>Osmeriformes</t>
  </si>
  <si>
    <t>Alepocephalidae</t>
  </si>
  <si>
    <t>Risso's smooth-head</t>
  </si>
  <si>
    <t>Bathydemersal</t>
  </si>
  <si>
    <t>Spain</t>
  </si>
  <si>
    <t>Catalan Sea, NW Mediterranean (38°45'N to 42°00'N), 1991-94</t>
  </si>
  <si>
    <t>Alosa fallax</t>
  </si>
  <si>
    <t>Alestidae</t>
  </si>
  <si>
    <t>Silversides</t>
  </si>
  <si>
    <t>SL</t>
  </si>
  <si>
    <t>Chad</t>
  </si>
  <si>
    <t>Lake Chad, 1966-69</t>
  </si>
  <si>
    <r>
      <t>Durand, J.R., 1978. Biologie et dynamique des populations d'</t>
    </r>
    <r>
      <rPr>
        <i/>
        <sz val="9"/>
        <color rgb="FF000000"/>
        <rFont val="Verdana"/>
        <family val="2"/>
      </rPr>
      <t>Alestes baremoze</t>
    </r>
    <r>
      <rPr>
        <sz val="9"/>
        <color rgb="FF000000"/>
        <rFont val="Verdana"/>
        <family val="2"/>
      </rPr>
      <t> (Pisces, Characidae) du bassin tchadien. Trav. Doc. ORSTOM, Paris. 98. 332 p.</t>
    </r>
  </si>
  <si>
    <t>Alosa mediocris</t>
  </si>
  <si>
    <t>Lake Chad, 1971-72</t>
  </si>
  <si>
    <t>Alphestes afer</t>
  </si>
  <si>
    <t>Logone River, 1966-69</t>
  </si>
  <si>
    <t>Amblygaster sirm</t>
  </si>
  <si>
    <t>Logone River, 1971</t>
  </si>
  <si>
    <t>Amblyraja radiata</t>
  </si>
  <si>
    <t>Logone River, 1972</t>
  </si>
  <si>
    <t>Anchoviella lepidentostole</t>
  </si>
  <si>
    <t>Zeiformes</t>
  </si>
  <si>
    <t>Oreosomatidae</t>
  </si>
  <si>
    <t>Warty dory</t>
  </si>
  <si>
    <t>Bathypelagic</t>
  </si>
  <si>
    <t>Australia</t>
  </si>
  <si>
    <t>Tasmania</t>
  </si>
  <si>
    <t>Lyle, J.M., J.A. Kitchener and S.P. Riley, 1991. An assessment of the orange roughy resource off the coast of Tasmania. Final report to the Fishing Industry Research and Development Council Project 87/65. Department of Primary Industry, Sea Fisheries Division, Research Laboratories, Crayfish Point, Taroona, Tasmania.</t>
  </si>
  <si>
    <t>Anoplopoma fimbria</t>
  </si>
  <si>
    <t>Lamniformes</t>
  </si>
  <si>
    <t>Alopiidae</t>
  </si>
  <si>
    <t>Thresher shark</t>
  </si>
  <si>
    <t>California/Oregon</t>
  </si>
  <si>
    <t>Smith, S.E., R.C. Rasmussen, D.A. Ramon and G.M. Cailliet, 2008. The biology and ecology of thresher sharks (Alopiidae). p. 60-68. In M.D. Camhi, E.K. Pikitch and E.A. Babcock (eds) Sharks of the open ocean. Blackwell Publishing, Oxford, UK, 502 p.</t>
  </si>
  <si>
    <t>Apareiodon affinis</t>
  </si>
  <si>
    <t>Clupeiformes</t>
  </si>
  <si>
    <t>Clupeidae</t>
  </si>
  <si>
    <t>Allis shad</t>
  </si>
  <si>
    <t>Scotland</t>
  </si>
  <si>
    <t>Solway Firth, 1989-94</t>
  </si>
  <si>
    <t>Maitland, P.S. and A.A. Lyle, 2005. Ecology of allis shad Alosa alosa and twaite shad Alosa fallax in the Solway Firth, Scotland. Hydrobiologia 534: 205-221.</t>
  </si>
  <si>
    <t>Twaite shad</t>
  </si>
  <si>
    <t>Tunisia</t>
  </si>
  <si>
    <t>Tunisia Lagoon</t>
  </si>
  <si>
    <t>Conseil Général des Pêches pour la Méditerranée, 1982. Rapport de la premiére Consultation Technique sur l'Evaluation des Stocks dans la Méditerranée Centrale. Tunis, 19-23 Avril 1982. FAO Rapp. Péches (266):125 p., FAO, Rome.</t>
  </si>
  <si>
    <t>Aphyocharax anisitsi</t>
  </si>
  <si>
    <t>Hickory shad</t>
  </si>
  <si>
    <t>Apristurus aphyodes</t>
  </si>
  <si>
    <t>Serranidae</t>
  </si>
  <si>
    <t>Mutton hamlet</t>
  </si>
  <si>
    <t>Pernambuco, 2008</t>
  </si>
  <si>
    <t>Trindade-Santos, I. and K.M.F. Freire, 2015. Analysis of reproductive patterns of fishes from three large marine ecosystems. Front. Mar. Sci. 2:38.</t>
  </si>
  <si>
    <t>Spotted sardinella</t>
  </si>
  <si>
    <t>Sri Lanka</t>
  </si>
  <si>
    <t>Negombo</t>
  </si>
  <si>
    <t>Dayaratne, P., 1998. Review of resource assessment information on small pelagic fish stocks in coastal marine waters of Sri Lanka. Sri Lanka J. Aquat. Sci. 3:1-10.</t>
  </si>
  <si>
    <t>Apsilus dentatus</t>
  </si>
  <si>
    <t>Rajiformes</t>
  </si>
  <si>
    <t>Rajidae</t>
  </si>
  <si>
    <t>Starry ray</t>
  </si>
  <si>
    <t>Western Gulf of Maine</t>
  </si>
  <si>
    <t>Engraulidae</t>
  </si>
  <si>
    <t>Broadband anchovy</t>
  </si>
  <si>
    <t>São Paulo (1978-1980)</t>
  </si>
  <si>
    <t>Argyrops spinifer</t>
  </si>
  <si>
    <t>Scorpaeniformes</t>
  </si>
  <si>
    <t>Anoplopomatidae</t>
  </si>
  <si>
    <t>Sablefish</t>
  </si>
  <si>
    <t>Pacific coast</t>
  </si>
  <si>
    <t>McFarlane, G.A. and R.J. Beamish, 1983. Preliminary observations on the juvenile biology of sablefish (Anoplopoma fimbria) in waters off the west coast of Canada.. p. 119-135. In Proc. Int. Sablefish Symp. March 29-31, 1983, Anchorage, Alaska. Alaska Sea Grant Report 83-8.</t>
  </si>
  <si>
    <t>Argyrosomus inodorus</t>
  </si>
  <si>
    <t>Parodontidae</t>
  </si>
  <si>
    <t>Darter characine</t>
  </si>
  <si>
    <t>Trichiuridae</t>
  </si>
  <si>
    <t>Aphanopus carbo</t>
  </si>
  <si>
    <t>Black scabbardfish</t>
  </si>
  <si>
    <t>Canary Is.</t>
  </si>
  <si>
    <t>Waters around the island (June 2004-Oct 2006)</t>
  </si>
  <si>
    <t>Pajuelo, J.G., J.A. Gonzalez, J.I. Santana, J.M. Lorenzo, A. Garcia-Mederos and V. Tuset, 2008. Biological parameters of the bathyal fish black scabbardfish (Aphanopus carboLowe, 1839) off the Canary Islands, Central-east Atlantic. Fish, Res. 92:140-147.</t>
  </si>
  <si>
    <t>Madeira Is.</t>
  </si>
  <si>
    <t>Waters between Canary Is and Madeira Is (June 2008-2010)</t>
  </si>
  <si>
    <t>Delgado, J., S. Reis, J.A. Gonzalez, E. Isidro, M. Biscoito, M. Freitas and V.M. Tuset, 2013. Reproduction and growth of Aphanopus carbo and A. intermedius (Teleostei: Trichiuridae) in the northeastern Atlantic. J. Appl. Ichthyol. 29:1008-1014.</t>
  </si>
  <si>
    <t>Atheresthes stomias</t>
  </si>
  <si>
    <t>Gobiidae</t>
  </si>
  <si>
    <t>Aphia minuta</t>
  </si>
  <si>
    <t>Transparent goby</t>
  </si>
  <si>
    <t>Alcudia Bay, Majorca (1985-1993)</t>
  </si>
  <si>
    <t>Iglesias, M. and B. Morales-Nin, 2001. Life cycle of the pelagic goby Aphia minuta (Pisces: Gobiidae). Sci. Mar. 65(3):183-192.</t>
  </si>
  <si>
    <t>Atherinella brasiliensis</t>
  </si>
  <si>
    <t>Characidae</t>
  </si>
  <si>
    <t>Bloodfin tetra</t>
  </si>
  <si>
    <t>Atlantoraja platana</t>
  </si>
  <si>
    <t>Carcharhiniformes</t>
  </si>
  <si>
    <t>Scyliorhinidae</t>
  </si>
  <si>
    <t>Rockall Trough (2009)</t>
  </si>
  <si>
    <t>Moore, D.M., F.C. Neat and I.D. McCArthy, 2013. Population biology and ageing of the deep water sharks Galeus melastomus, Centroselachus crepidater and Apristurus aphyodesfrom the Rockall Trough, north-east Atlantic. J. Mar. Biol. Assoc. U.K. 93(7):1941-1950.</t>
  </si>
  <si>
    <t>Auchenipterus osteomystax</t>
  </si>
  <si>
    <t>Apristurus longicephalus</t>
  </si>
  <si>
    <t>Longhead catshark</t>
  </si>
  <si>
    <t>Iglésias, S.P., D.Y. Sellos and K. Nakaya, 2005. Discovery of a normal hermaphroditic chondrichthyan species: Apristurus longicephalus. J. Fish Biol. 66(2):417-428.</t>
  </si>
  <si>
    <t>Bagrus meridionalis</t>
  </si>
  <si>
    <t>Lutjanidae</t>
  </si>
  <si>
    <t>Black snapper</t>
  </si>
  <si>
    <t>Jamaica</t>
  </si>
  <si>
    <t>García-Cagide, A., R. Claro and B.V. Koshelev, 1994. Reproducción. p. 187-262. In R. Claro (ed.) Ecología de los peces marinos de Cuba. Inst. Oceanol. Acad. Cienc. Cuba. and Cen. Invest. Quintana Roo (CIQRO) México.</t>
  </si>
  <si>
    <t>Bairdiella ronchus</t>
  </si>
  <si>
    <t>Argyrops filamentosus</t>
  </si>
  <si>
    <t>Soldierbream</t>
  </si>
  <si>
    <t>Oman</t>
  </si>
  <si>
    <t>Arabian Sea coast, April 2005-March 2007</t>
  </si>
  <si>
    <t>Jayabalan, N., A. Al-Marzouqi and A. Al-Nahdi, 2011. Reproductive biology of the soldierbream, Argyrops filamentosus (Valenciennes, 1830) from the Arabian Sea coast of Oman. Indian J. Fish. 58(1):9-17.</t>
  </si>
  <si>
    <t>Balistes capriscus</t>
  </si>
  <si>
    <t>King soldier bream</t>
  </si>
  <si>
    <t>Arabian Sea, 2001-2002</t>
  </si>
  <si>
    <t>Al Mamry, J.M., I.D. McCarthy, C.A. Richardson and S. Ben Meriem, 2009. Biology of the kingsoldier bream (Argyrops spinifer, Forsskål 1775; Sparidae), from the Arabian Sea, Oman. J. Appl. Ichthyol. 25:559–564.</t>
  </si>
  <si>
    <t>Balistes vetula</t>
  </si>
  <si>
    <t>Grandcourt, E.M., T.Z. Al Abdessalaam, F. Francis and A.T. Al Shamsi, 2004. Biology and stock assessment of the sparids, Acanthopagrus bifasciatus and Argyrops spinifer(Forsskål, 1775), in the Southern Arabian Gulf. Fish. Res. 69(1):7-20.</t>
  </si>
  <si>
    <t>Bathylagus antarcticus</t>
  </si>
  <si>
    <t>Sciaenidae</t>
  </si>
  <si>
    <t>Mild meagre</t>
  </si>
  <si>
    <t>Namibia</t>
  </si>
  <si>
    <t>1996-1997</t>
  </si>
  <si>
    <t>Kirchner, C.H., 1998. Population dynamics and stock assessment of the exploited silver kob (Argyrosomus inodorus) in Namibian waters. University of Port Elizabeth. 448 p. Ph.D. dissertation.</t>
  </si>
  <si>
    <t>South Africa</t>
  </si>
  <si>
    <t>Griffiths, M.H. and P.C. Heemstra, 1995. A contribution to the taxonomy of the marine fish genus Argyrosomus (Perciformes: Sciaenidae), with descriptions of two new species from southern Africa. Ichthyol. Bull., J.L.B. Smith Inst. Ichthyol. No. 65, 40 p.</t>
  </si>
  <si>
    <t>Bathyraja parmifera</t>
  </si>
  <si>
    <t>South-eastern Cape</t>
  </si>
  <si>
    <t>Griffiths, M.H., 1997. The life history and stock separation of silver kob, Argyrosomus inodorus, in South African waters. Fish. Bull. 95:47-67.</t>
  </si>
  <si>
    <t>Southern Cape</t>
  </si>
  <si>
    <t>Argyrosomus japonicus</t>
  </si>
  <si>
    <t>Japanese meagre</t>
  </si>
  <si>
    <t>Boops boops</t>
  </si>
  <si>
    <t>Southern African Estuaries</t>
  </si>
  <si>
    <t>Whitfield, A.K., 1998. Biology and ecology of fishes in southern African estuaries. J.L.B. Smith Institute of Ichthyology, South Africa. 223 p.</t>
  </si>
  <si>
    <t>Ariommatidae</t>
  </si>
  <si>
    <t>Ariomma bondi </t>
  </si>
  <si>
    <t>Silver-rag driftfish</t>
  </si>
  <si>
    <t>southeastern Brazil, 21°S-29°S (August 2001-June 2002)</t>
  </si>
  <si>
    <t>Vaz-dos-Santos, A.M., C.L.C.D. Rossi-Wongtschowski, N.B. Pereira, F.B. Kuchinski and J. Fernandes, 2013. Reproductive biology of the silver-rag driftfish, Ariomma bondi(Teleostei: Ariommatidae), in the southeastern Brazilian Bight, Brazil. Bol. Inst. Pesca, São Paulo 39(1):27-36.</t>
  </si>
  <si>
    <t>Brycinus imberi</t>
  </si>
  <si>
    <t>Astyanax altiparanae</t>
  </si>
  <si>
    <t>Graça, W.J.D. and C.S. Pavanelli, 2007. Peixes da planíce de inundação do alto do rio Paraná e áreas adjacentes. EDUEM, Maringá, 241</t>
  </si>
  <si>
    <t>Brycon orbignyanus</t>
  </si>
  <si>
    <t>Astyanax bockmanni</t>
  </si>
  <si>
    <t>Bryconamericus stramineus</t>
  </si>
  <si>
    <t>Astyanax henseli</t>
  </si>
  <si>
    <t>Rio dos Rinos, Caraá, RS, Jan-Dec 2007</t>
  </si>
  <si>
    <t>Dala-Corte, R.B. and M.A. Azevedo, 2010. Biologia reprodutiva de Astyanax henseli (Teleostei, Characidae) do curso superior do rio dos Sinos, RS, Brasil. Iheringia, Sér. Zool. Porto Alegre 100(3):259-266.</t>
  </si>
  <si>
    <t>Callorhinchus capensis</t>
  </si>
  <si>
    <t>Astyanax schubarti</t>
  </si>
  <si>
    <t>Callorhinchus milii</t>
  </si>
  <si>
    <t>Pleuronectiformes</t>
  </si>
  <si>
    <t>Pleuronectidae</t>
  </si>
  <si>
    <t>Arrow-tooth flounder</t>
  </si>
  <si>
    <t>Bering Sea</t>
  </si>
  <si>
    <t>Fadeev, N.S., 2005. Guide to biology and fisheries of fishes of the North Pacific Ocean. Vladivostok, TINRO-Center. 366 p.</t>
  </si>
  <si>
    <t>Off Washington</t>
  </si>
  <si>
    <t>Rickey, M.H., 1995. Maturity, spawning, and seasonal movement of arrowtooth flounder, Atheresthes stomias, off Washington. Fish. Bull. 93:127-138.</t>
  </si>
  <si>
    <t>Capoeta umbla</t>
  </si>
  <si>
    <t>Atheriniformes</t>
  </si>
  <si>
    <t>Atherinopsidae</t>
  </si>
  <si>
    <t>Brazilian silversides</t>
  </si>
  <si>
    <t>Baguaçu, Baía de Paranaguá, Paraná (1998-1999)</t>
  </si>
  <si>
    <t>Arhynchobatidae</t>
  </si>
  <si>
    <t>La Plata skate</t>
  </si>
  <si>
    <t>Caranx hippos</t>
  </si>
  <si>
    <t>Santa Catarina, 2004-2005</t>
  </si>
  <si>
    <t>Caranx latus</t>
  </si>
  <si>
    <t>Siluriformes</t>
  </si>
  <si>
    <t>Auchenipteridae</t>
  </si>
  <si>
    <t>Caranx ruber</t>
  </si>
  <si>
    <t>Bagridae</t>
  </si>
  <si>
    <t>Kampoyo</t>
  </si>
  <si>
    <t>Mozambique</t>
  </si>
  <si>
    <t>Lake Malawi</t>
  </si>
  <si>
    <t>Bernacsek, G.M., A. Massinga and P. Contreras, 1983. Mozambique. Exploratory gill-netting in Lake Niassa, Mozambique, with biological profile of the main taxa caught. A report prepared for the Development of Inland and Inshore Fisheries (Phase II) Project. FAO/GDP/MOZ/006/SWE (Phase II) Field Doc. 5.</t>
  </si>
  <si>
    <t>Caranx senegallus</t>
  </si>
  <si>
    <t xml:space="preserve">	Southern Lake Malawi</t>
  </si>
  <si>
    <t>Tweddle, D., 1975. Age and growth of the catfish Bagrus meridionalis Günther in southern Lake Malawi. J. Fish Biol. 7(5):677-685.</t>
  </si>
  <si>
    <t>Carassius gibelio</t>
  </si>
  <si>
    <t>Banda, M., 2001. Population biology of the catfish Bagrus meridionalis from the southern part of Lake Malawi. p. 200-214. In O.L.F. Weyl and M.V. Weyl (eds.) Proceedings of the Lake Malawi Fisheries Management Symposium, 4th-9th June 2001 Capital Hotel, Lilongwe. National Aquatic Resource Management Programme (NARMAP), Government of Malawi. 272 p.</t>
  </si>
  <si>
    <t>Carcharhinus acronotus</t>
  </si>
  <si>
    <t>Ground croaker</t>
  </si>
  <si>
    <t>Colombia</t>
  </si>
  <si>
    <t>Ciénaga Grande de Santa Marta, (February 1993-January 1994)</t>
  </si>
  <si>
    <t>Castro, L.T., A. Santos-Martinez and A. Acero P., 1999. Reproducción de Bairdiella ronchus (Pisces: Sciaenidae) en la Ciénaga Grande de Santa Marta, Caribe Colombiano. Rev. Biol. Trop. 47(3):553-560.</t>
  </si>
  <si>
    <t>Carcharhinus altimus</t>
  </si>
  <si>
    <t>Balistidae</t>
  </si>
  <si>
    <t>Grey triggerfish</t>
  </si>
  <si>
    <t>São Paulo</t>
  </si>
  <si>
    <t>Castro, P.M.G. de, R.Á. Bernardes, M.H. Carneiro and G.J. de Melo Servo, 2005. Balistes capriscus Gmelin, 1789. p. 29-34. In M.C. Cergole, A.O. Ávila-da-Silva and C.L.D.B. Rossi-Wongtchowski (eds.) Análise das principais pescarias commerciais da região sudeste-sul do Brasil: dinâmica populacional das espécies em explotaçao. São Paulo: Instituto Oceanográfico</t>
  </si>
  <si>
    <t>São Paulo, 1984-1985</t>
  </si>
  <si>
    <t>Carcharhinus amboinensis</t>
  </si>
  <si>
    <t>Southern-Southeastern region</t>
  </si>
  <si>
    <t>Magro, M., M.C. Cergole and C.L.D.B. Rossi-Wongtschowski, 2000. Síntese de conhecimento dos principais recursos pesqueiros costeiros potencialmente explotáveis na costa sudeste-sul do Brasil: peixes. Brasília, MMA- Ministério do Meio Ambiente, dos Recursos Hídricos e da Amazônia Legal, CIRM-Comissão Interministerial para os Recursos do Mar: p.109.</t>
  </si>
  <si>
    <t>Carcharhinus brachyurus</t>
  </si>
  <si>
    <t>Queen triggerfish</t>
  </si>
  <si>
    <t>Pedro Bank, Caribbean, 1971-72</t>
  </si>
  <si>
    <t>Aiken, K.A., 1983. The biology, ecology and bionomics of the triggerfishes, Balistidae. p.191-205. In J.L. Munro (ed.) Caribbean coral reef fishery resources. ICLARM Stud. Rev. 7. 276 p.</t>
  </si>
  <si>
    <t>Carcharhinus brevipinna</t>
  </si>
  <si>
    <t>Bathylagidae</t>
  </si>
  <si>
    <t>Antarctic deepsea smelt</t>
  </si>
  <si>
    <t>Antarctica</t>
  </si>
  <si>
    <t>Gon, O., 1990. Microstomatidae. p. 105-106. In O. Gon and P.C. Heemstra (eds.) Fishes of the Southern Ocean. J.L.B. Smith Institute of Ichthyology, Grahamstown, South Africa. 462 p</t>
  </si>
  <si>
    <t>Carcharhinus dussumieri</t>
  </si>
  <si>
    <t>Bathyraja albomaculata</t>
  </si>
  <si>
    <t>White-dotted skate</t>
  </si>
  <si>
    <t>southwest Atlantic (1998-2003)</t>
  </si>
  <si>
    <t>Ruocco, N.L., L.O. Lucifora, J.M. Diaz de Astarloa and O. Woehler, 2006. Reproductive biology and abundance of the white-dotted skate, Bathyraja albomaculata, in the southwest Atlantic. ICES J. Mar. Sci. 63(1):105-116.</t>
  </si>
  <si>
    <t>Alaska skate</t>
  </si>
  <si>
    <t>Alaska</t>
  </si>
  <si>
    <t>Eastern Bering Sea</t>
  </si>
  <si>
    <t>Ormseth, A.A., 2014. Assessment of the skate stock complex in the Bering Sea and Aleutian Islands. NPFMC Bering Sea and Aleutian Islands SAFE, December 2014, pp. 1693-1782.</t>
  </si>
  <si>
    <t>Carcharhinus isodon</t>
  </si>
  <si>
    <t>Batrachoidiformes</t>
  </si>
  <si>
    <t>Batrachoididae</t>
  </si>
  <si>
    <t>Batrachoides surinamensis </t>
  </si>
  <si>
    <t>Pacuma toadfish</t>
  </si>
  <si>
    <t>French Guiana</t>
  </si>
  <si>
    <t>Keith, P., P.-Y. Le Bail and P. Planquette, 2000. Atlas des poissons d'eau douce de Guyane. Tome 2, Fascicule I: Batrachoidiformes, Mugiliformes, Beloniformes, Cyprinodontiformes, Synbranchiformes, Perciformes, Pleuronectiformes, Tetraodontiformes. Collection Patrimoines Naturels 43(I): 286p. Paris: Publications scientifiques du Muséum national d'Histoire naturelle.</t>
  </si>
  <si>
    <t>Carcharhinus leucas</t>
  </si>
  <si>
    <t>Beryciformes</t>
  </si>
  <si>
    <t>Berycidae</t>
  </si>
  <si>
    <t>Beryx splendens</t>
  </si>
  <si>
    <t>Splendid alfonsino</t>
  </si>
  <si>
    <t>New Caledonia</t>
  </si>
  <si>
    <t>Seamounts</t>
  </si>
  <si>
    <t>Lehodey, P. and R. Grandperrin, 1996. Age and growth of the alfonsino Beryx splendens over the seamounts off New Caledonia. Mar. Biol. 125:249-258</t>
  </si>
  <si>
    <t>Bogue</t>
  </si>
  <si>
    <t>Morocco</t>
  </si>
  <si>
    <t>Nador-Saidia coast, Mediterraenan, 2011</t>
  </si>
  <si>
    <t>Layachi, M., M.H, Idrissi, M. Ramdani, F. Sahnouni and R. Flower, 2015. Growth and reproduction of the Bogue Boops boops L. 1758 in the editerranean coastal area between Nador and Saidia (Morocco). Bull. Inst. Sci., Rabat, Sec. Sci. Vie, (37).</t>
  </si>
  <si>
    <t>Haemulidae</t>
  </si>
  <si>
    <t>Brachydeuterus auritus</t>
  </si>
  <si>
    <t>Bigeye grunt</t>
  </si>
  <si>
    <t>1986-1989</t>
  </si>
  <si>
    <t>Samb, B., 2003. On the biology of Brachydeuterus auritus from Senegalese waters. p. 1-13. In M.L.D. Palomares, B. Samb, T. Diouf, J.M. Vakily and D. Pauly (eds.). Fish biodiversity: local studies as basis for global inferences. ACP-EU Fish. Res. Rep. 14, 281p.</t>
  </si>
  <si>
    <t>Dasyatidae</t>
  </si>
  <si>
    <t>Brevitrygon walga</t>
  </si>
  <si>
    <t>Scaly whipray</t>
  </si>
  <si>
    <t>Indonesia</t>
  </si>
  <si>
    <t>Eastern Indonesia</t>
  </si>
  <si>
    <t>White, W.T. and Dharmadi, 2007. Species and size compositions and reproductive biology of rays (Chondrichthyes, Batoidea) caught in target and non-target fisheries in eastern Indonesia. J. Fish Biol. 70:1809-1837.</t>
  </si>
  <si>
    <t>Spot-tail</t>
  </si>
  <si>
    <t>Zimbabwe</t>
  </si>
  <si>
    <t>Lake Kariba</t>
  </si>
  <si>
    <t>Kolding, J., E.M. Tirasin and L. Karenge, 1992. Growth, mortality, maturity and length-weight parameters of fishes in Lake Kariba, Africa. Naga ICLARM Q. 15(4):39-41.</t>
  </si>
  <si>
    <t>Centrophorus squamosus</t>
  </si>
  <si>
    <t>Bryconidae</t>
  </si>
  <si>
    <t>Centropristis striata</t>
  </si>
  <si>
    <t>Holocephali</t>
  </si>
  <si>
    <t>Chimaeriformes</t>
  </si>
  <si>
    <t>Callorhinchidae</t>
  </si>
  <si>
    <t>Cape elephantfish</t>
  </si>
  <si>
    <t>South-western Cape</t>
  </si>
  <si>
    <t>Freer, D.W.L. and C.L. Griffiths, 1993. The fishery for, and general biology of, the St Joseph Callorhinchus capensis (Dumeril) off the south-western Cape, South Africa. S. Afr. J. Mar. Sci. 13:63-74.</t>
  </si>
  <si>
    <t>Ghost shark</t>
  </si>
  <si>
    <t>New Zealand</t>
  </si>
  <si>
    <t>Pegasus Bay and Canterbury Bight</t>
  </si>
  <si>
    <t>Francis, M.P., 1997. Spatial and temporal variation in the growth rate of elephantfish (Callorhinchus milii). N.Z. J. Mar. Freshwat. Res. 31(1):9-23</t>
  </si>
  <si>
    <t>Cypriniformes</t>
  </si>
  <si>
    <t>Cyprinidae</t>
  </si>
  <si>
    <t>Capoeta bergamae</t>
  </si>
  <si>
    <t>Bergama barb</t>
  </si>
  <si>
    <t>Turkey</t>
  </si>
  <si>
    <t>Kemer reservoir, western Anatolia, 2006</t>
  </si>
  <si>
    <t>Ozcan, G. and S. Balik, 2009. Some biological parameters of the bergamae barb, Capoeta bergamae Karaman, 1969 (Cyprinidae), in Kemer reservoir (Aydin, Turkey). North-West. J. Zool. 5(2):242-250.</t>
  </si>
  <si>
    <t>Tigris scraper</t>
  </si>
  <si>
    <t>Karasu River (Aºkale Region</t>
  </si>
  <si>
    <t>Türkmen, M. and O. Erdogan, 2002. Reproduction tactics, age and growth of Capoeta capoeta umbla Heckel 1843 from the Askale Region of the Karasu River, Turkey. Fish. Res. 54(3):317-328.</t>
  </si>
  <si>
    <t>Carangidae</t>
  </si>
  <si>
    <t>Caranx crysos</t>
  </si>
  <si>
    <t>Blue runner</t>
  </si>
  <si>
    <t>García-Cagide, A., R. Claro and B.V. Koshelev, 1994. Reproducción. p. 187-262. In R. Claro (ed.) Ecología de los peces marinos de Cuba. Inst. Oceanol. Acad. Cienc. Cuba. and Cen. Invest. Quintana Roo (CIQRO) México</t>
  </si>
  <si>
    <t>Crevalle jack</t>
  </si>
  <si>
    <t>Horse-eye jack</t>
  </si>
  <si>
    <t>Chaetodon striatus</t>
  </si>
  <si>
    <t>Bar jack</t>
  </si>
  <si>
    <t>Cuba</t>
  </si>
  <si>
    <t>Southwest region</t>
  </si>
  <si>
    <t>Channa striata</t>
  </si>
  <si>
    <t>Senegal jack</t>
  </si>
  <si>
    <t>Guinea-Bissau</t>
  </si>
  <si>
    <t>Rio Grande de Buba</t>
  </si>
  <si>
    <t>Kromer, J.-L., 1994. Rio Grande de Buba: Bio-ecologie et parametres environnementaux. UICN/Ministere des peches de Guinee-Bissau. 119 p.</t>
  </si>
  <si>
    <t>Chanos chanos</t>
  </si>
  <si>
    <t>Prussian carp</t>
  </si>
  <si>
    <t>Egirdir Lake (2001-2002)</t>
  </si>
  <si>
    <t>Bal?k, ?., R. Ozkok, H. Cubuk and R. Uysal, 2004. Investigation of some biological characteristics of the silver crucian carp, Carassius gibelio (Bloch 1782) population in Lake Egirdir. Turk. J. Zool. 28:19-28.</t>
  </si>
  <si>
    <t>Carcharhinidae</t>
  </si>
  <si>
    <t>Blacknose shark</t>
  </si>
  <si>
    <t>Eastern Gulf of Mexico</t>
  </si>
  <si>
    <t>Compagno, L.J.V., 1984. FAO Species Catalogue. Vol. 4. Sharks of the world. An annotated and illustrated catalogue of shark species known to date. Part 2 - Carcharhiniformes. FAO Fish. Synop. 125(4/2):251-655. Rome: FAO.</t>
  </si>
  <si>
    <t>Chelidonichthys capensis</t>
  </si>
  <si>
    <t>Northwestern Atlantic</t>
  </si>
  <si>
    <t>Cortés, E., 2000. Life history patterns and correlations in sharks. Rev. Fish. Sci. 8(4):299-344.</t>
  </si>
  <si>
    <t>Chelidonichthys cuculus</t>
  </si>
  <si>
    <t>Bignose shark</t>
  </si>
  <si>
    <t>Carcharhinus amblyrhynchos</t>
  </si>
  <si>
    <t>Blacktail reef shark</t>
  </si>
  <si>
    <t>Palmyra Atoll, central Pacific Ocean (5° 54'N; 162° 05'W), 2006-2014</t>
  </si>
  <si>
    <t>Chelon auratus</t>
  </si>
  <si>
    <t>Papua New Guinea</t>
  </si>
  <si>
    <t>Bradley, D., E. Conklin, Y.P. Papastamatiou, D.J. McCauley, K. Pollock and B.E. et al. Kendall, 2017. Growth and life history variability of the grey reef shark (Carcharhinus amblyrhynchos) across its range. PLoS ONE 12(2): e0172370. doi:10.1371/journal.pone.0172370</t>
  </si>
  <si>
    <t>Chelon dumerili</t>
  </si>
  <si>
    <t>Pigeye shark</t>
  </si>
  <si>
    <t>Eastern Indian Ocean</t>
  </si>
  <si>
    <t>Chelon labrosus</t>
  </si>
  <si>
    <t>Southwestern Indian Ocean</t>
  </si>
  <si>
    <t>Chelon ramada</t>
  </si>
  <si>
    <t>Copper shark</t>
  </si>
  <si>
    <t>Chelon saliens</t>
  </si>
  <si>
    <t>Chimaera monstrosa</t>
  </si>
  <si>
    <t>Spinner shark</t>
  </si>
  <si>
    <t>Chloroscombrus chrysurus</t>
  </si>
  <si>
    <t>Whitecheek shark</t>
  </si>
  <si>
    <t>Iran</t>
  </si>
  <si>
    <t>Persian Gulf and Oman Sea, 2012-2014</t>
  </si>
  <si>
    <t>Raeisi, H., E. Kamrani, C. Walter, R. Patimar and I. Sourinejad, 2017. Growth and maturity of Carcharhinus dussumieri (Muller and Hellen, 1839) in the Persian Gulf and Oman Sea. Turk. J. Fish. Aquat. Sci. 17:353-361.</t>
  </si>
  <si>
    <t>Carcharhinus falciformis</t>
  </si>
  <si>
    <t>Silky shark</t>
  </si>
  <si>
    <t>Cichlasoma paranaense</t>
  </si>
  <si>
    <t>Finetooth shark</t>
  </si>
  <si>
    <t>St. Andrew Bay to Apalachicola Bay, Gulf of Mexico, 1995-99</t>
  </si>
  <si>
    <t>Carlson, J.K., E. Cortés and M. Bethea, 2003. Life history and population dynamics of the finetooth shark (Carcharhinus isodon) in the northeastern Gulf of Mexico. Fish. Bull. 101(2):281-292</t>
  </si>
  <si>
    <t>Ciliata septentrionalis</t>
  </si>
  <si>
    <t>Bull shark</t>
  </si>
  <si>
    <t>OT</t>
  </si>
  <si>
    <t>East coast</t>
  </si>
  <si>
    <t>Wintner, S.P., S.F.J. Dudley, N. Kistnasamy and B. Everett, 2002. Age and growth estimates for the Zambezi shark, Carcharhinus leucas, from the east coast of South Africa. Mar. Freshwat. Res. 53:557-566.</t>
  </si>
  <si>
    <t>Cirrhinus reba</t>
  </si>
  <si>
    <t>Carcharhinus obscurus</t>
  </si>
  <si>
    <t>Dusky shark</t>
  </si>
  <si>
    <t>Cape Cod to Florida E. coast, 1963-93</t>
  </si>
  <si>
    <t>Natanson, L.J., J.G. Casey and N.E. Kohler, 1995. Age and growth estimates for the dusky shark, Carcharhinus obscurus, in the western North Atlantic Ocean. Fish. Bull. 93:116-126</t>
  </si>
  <si>
    <t>Carcharhinus porosus</t>
  </si>
  <si>
    <t>Smalltail shark</t>
  </si>
  <si>
    <t>Maranhão coast, 1984-87</t>
  </si>
  <si>
    <t>Lessa, R. and F.M. Santana, 1998. Age determination and growth of the smalltail shark, Carcharhinus porosus, from northern Brazil. Mar. Freshwat. Res. 49(7):705-711.</t>
  </si>
  <si>
    <t>Clupea harengus</t>
  </si>
  <si>
    <t>Achiridae</t>
  </si>
  <si>
    <t>Catathyridium jenynsii</t>
  </si>
  <si>
    <t>Squaliformes</t>
  </si>
  <si>
    <t>Centrophoridae</t>
  </si>
  <si>
    <t>Centrophorus harrissoni</t>
  </si>
  <si>
    <t>Dumb gulper shark</t>
  </si>
  <si>
    <t>Southeast Australian waters</t>
  </si>
  <si>
    <t>Miller, M.H., 2015. Status review report: Harrisson's dogfish (Centrophorus harrissoni). Report to National Marine Fisheries Service, Office of Protected Resources, April 2015. 42 p.</t>
  </si>
  <si>
    <t>Leafscale gulper shark</t>
  </si>
  <si>
    <t>Chatham Rise and the Sub-Antarctic plateau</t>
  </si>
  <si>
    <t>Parker, S.J. and M.P. Francis, 2012. Productivity of two species of deepwater sharks, Deania calcea and Centrophorus squamosus in New Zealand. New Zealand Aquatic Environment and Biodiversity Report No. 103. 44 p</t>
  </si>
  <si>
    <t>Portugal</t>
  </si>
  <si>
    <t>Galician waters (1996-1998)</t>
  </si>
  <si>
    <t>Bañon, R., C. Piñeiro and M. Casas, 2006. Biological aspects of deep-water sharks Centroscymnus coelolepis and Centrophorus squamosus in Galician waters (north-western Spain). J. Mar. Biol. Ass. U.K. 86:843-846</t>
  </si>
  <si>
    <t>Off Sesimbra (Jan 2000-Aug 2006)</t>
  </si>
  <si>
    <t>Figueiredo, I., T. Moura, A. Neves and L.S. Gordo, 2008. Reproductive strategy of leafscale gulper shark Centrophorus squamosus and the Portuguese dogfish Centroscymnus coelolepis on the Portuguese continental slope. J. Fish Biol. 73:206-225.</t>
  </si>
  <si>
    <t>Coptodon rendalli</t>
  </si>
  <si>
    <t>Ireland</t>
  </si>
  <si>
    <t>Rockall Trough and Porcupine Bank (1995-1999)</t>
  </si>
  <si>
    <t>Clarke, M.W., P.L. Connolly and J.J. Bracken, 2002. Age estimation of the exploited deepwater shark Centrophorus squamosus from the continental slopes of the Rockall Trough and Porcupine Bank. J. Fish Biol. 60(3):501-514.</t>
  </si>
  <si>
    <t>UK</t>
  </si>
  <si>
    <t>West of British Isles</t>
  </si>
  <si>
    <t>Girard, M. and M.H. Du Buit, 1999. Reproductive biology of two deep-water sharks from the British Isles, Centroscymnus coelolepis and Centrophorus squamosus. J. Mar. Biol. Ass. U.K. 79(5):923-931.</t>
  </si>
  <si>
    <t>Black seabass</t>
  </si>
  <si>
    <t>Northeastern coast, 1985-90</t>
  </si>
  <si>
    <t>O'Brien, L., J. Burnett and R.K. Mayo, 1993. Maturation of nineteen species of finfish off the northeast coast of the United States, 1985-1990. NOAA Tech. Rep. NMFS 113, 66 p.</t>
  </si>
  <si>
    <t>Coryphaenoides rupestris</t>
  </si>
  <si>
    <t>Somniosidae</t>
  </si>
  <si>
    <t>Centroscymnus coelolepis</t>
  </si>
  <si>
    <t>Portuguese dogfish</t>
  </si>
  <si>
    <t>Off Sesimbra (Jan 2000-Aug 2006</t>
  </si>
  <si>
    <t>Cottus gobio</t>
  </si>
  <si>
    <t>Centroscymnus crepidater</t>
  </si>
  <si>
    <t>Longnose velvet dogfish</t>
  </si>
  <si>
    <t>Cephalopholis boenak</t>
  </si>
  <si>
    <t>Chocolate hind</t>
  </si>
  <si>
    <t>Hong Kong</t>
  </si>
  <si>
    <t>Eastern waters, 1997-99</t>
  </si>
  <si>
    <t>Chan, T.T.C. and Y. Sadovy, 2002. Reproductive biology, age and growth in the chocolate hind, Cephalopholis boenak (Bloch, 1790), in Hong Kong. Mar. Freshwat. Res. (53):791-803.</t>
  </si>
  <si>
    <t>Crenicichla britskii</t>
  </si>
  <si>
    <t>Cephalopholis cruentata</t>
  </si>
  <si>
    <t>Graysby</t>
  </si>
  <si>
    <t>Cyclothone pallida</t>
  </si>
  <si>
    <t>Cephalopholis fulva</t>
  </si>
  <si>
    <t>Coney</t>
  </si>
  <si>
    <t>Bahia (2005-2007</t>
  </si>
  <si>
    <t>Cepolidae</t>
  </si>
  <si>
    <t>Cepola macrophthalma</t>
  </si>
  <si>
    <t>Red bandfish</t>
  </si>
  <si>
    <t>Greece</t>
  </si>
  <si>
    <t>Evvoikos Gulf, 1986-88</t>
  </si>
  <si>
    <t>Stergiou, K.I., 1991. Biology, ecology and dynamics of Cepola macrophthalma (L., 1758) (Pisces: Cepolidae) in the Euboikos and Pagassitikos Gulfs). Ph.D. thesis, Aristotle Univ. Thessaloniki, Greece. 222 p. (in Hellenic, English abstract).</t>
  </si>
  <si>
    <t>Cynoglossus lida</t>
  </si>
  <si>
    <t>Cetengraulis edentulus</t>
  </si>
  <si>
    <t>Atlantic anchoveta</t>
  </si>
  <si>
    <t>Ciénaga Grande de Santa Marta, 1982</t>
  </si>
  <si>
    <t>Gallo, J.N., 1993. Aspectos reproductivos de la anchoveta rabo amarillo Cetengraulis edentulus (Cuvier, 1829) en la Cienaga Grande de Santa Marta (Magdalena, Colombia). Bol. Cient. INPA (1):24-42</t>
  </si>
  <si>
    <t>Cynoscion guatucupa</t>
  </si>
  <si>
    <t>Santa Catarina (1999-2001)</t>
  </si>
  <si>
    <t>Cynoscion jamaicensis</t>
  </si>
  <si>
    <t>Chaetodontidae</t>
  </si>
  <si>
    <t>Banded butterflyfish</t>
  </si>
  <si>
    <t>Aiken, K.A., 1983. The biology, ecology and bionomics of the butterfly and angelfishes, Chaetodontidae. p.155-165. In J.L. Munro (ed.) Caribbean coral reef fishery resources. ICLARM Stud. Rev. 7. 276 p.</t>
  </si>
  <si>
    <t>Channidae</t>
  </si>
  <si>
    <t>Striped snakehead</t>
  </si>
  <si>
    <t>Musi River, south Sumatera, July-December 2000</t>
  </si>
  <si>
    <t>Makmur, S., M.F. Rahardjo and S. Sukimin, 2003. Biologi reproduksi ikan gabus (Channa striata Bloch) di daerah banjiran sungai Musi Sumatera Selatan. Jurnal Iktiologi Indonesia 3(2):57-62.</t>
  </si>
  <si>
    <t>Cyphocharax modestus</t>
  </si>
  <si>
    <t>Gonorynchiformes</t>
  </si>
  <si>
    <t>Chanidae</t>
  </si>
  <si>
    <t>Milkfish</t>
  </si>
  <si>
    <t>Bagarinao, T.U., 1991. Biology of milkfish (Chanos chanos Forsskâl). SEAFDEC Aquaculture Department, Tigbauan, Iloilo, Philippines. 94 p.</t>
  </si>
  <si>
    <t>Cyphocharax nagelii</t>
  </si>
  <si>
    <t>Cyphomyrus discorhynchus</t>
  </si>
  <si>
    <t>Cheilodactylidae</t>
  </si>
  <si>
    <t>Cheilodactylus variegatus </t>
  </si>
  <si>
    <t>Peruvian morwong</t>
  </si>
  <si>
    <t>Peru</t>
  </si>
  <si>
    <t>Humboldt Current 5°04'-18°18' S</t>
  </si>
  <si>
    <t>Cyprinion kais</t>
  </si>
  <si>
    <t>Triglidae</t>
  </si>
  <si>
    <t>Cape gurnard</t>
  </si>
  <si>
    <t>Eastern Cape coast, 1974-75</t>
  </si>
  <si>
    <t>Hecht, T., 1977. Contributions to the biology of the cape gurnard, Trigla capensis (Pisces: Triglidae): age, growth and reproduction. Zool. Afr. 12(2):373-382.</t>
  </si>
  <si>
    <t>Cyprinion macrostomum</t>
  </si>
  <si>
    <t>Red gurnard</t>
  </si>
  <si>
    <t>France</t>
  </si>
  <si>
    <t>East and West Channel</t>
  </si>
  <si>
    <t>Dorel, D., 1986. Poissons de l'Atlantique nord-est relations taille-poids. Institut Francais de Recherche pour l'Exploitation de la Mer. Nantes, France. 165 p.</t>
  </si>
  <si>
    <t>Cyprinus carpio</t>
  </si>
  <si>
    <t>Eastern Anglesey and Northwest Wales</t>
  </si>
  <si>
    <t>Marriott, A.L., J.W. Latchford and I.D. McCarthy, 2010. Population biology of the red gurnard (Aspitrigla cuculus L.; Triglidae) in the inshore waters of Eastern Anglesey and Northwest Wales. J. Appl. Ichthyol. 26:504-512.</t>
  </si>
  <si>
    <t>Cyttus traversi</t>
  </si>
  <si>
    <t>Chelidonichthys lucerna</t>
  </si>
  <si>
    <t>Tub gurnard</t>
  </si>
  <si>
    <t>Gulf of Gabès, Jan 2003-Nov 2004</t>
  </si>
  <si>
    <t>Boudaya, L., L. Neifar, P. Rizzo, C. Badalucco, A. Bouain and F. Fiorentino, 2008. Growth and reproduction of Chelidonichthys lucerna (Linnaeus) (Pisces: Triglidae) in the Gulf of Gabès, Tunisia. J. Appl. Ichthyol. 24(5):581-588</t>
  </si>
  <si>
    <t>Dajaus monticola</t>
  </si>
  <si>
    <t>Mugiliformes</t>
  </si>
  <si>
    <t>Mugilidae</t>
  </si>
  <si>
    <t>Golden grey mullet</t>
  </si>
  <si>
    <t>Guld of Lion</t>
  </si>
  <si>
    <t>Campillo, A., 1992. Les pêcheries françaises de Méditeranée: synthèse des connaissances. Institut Francais de Recherche pour l'Exploitation de la Mer, France. 206 p</t>
  </si>
  <si>
    <t>Danio rerio</t>
  </si>
  <si>
    <t>Grooved mullet</t>
  </si>
  <si>
    <t>Bijagos Is.</t>
  </si>
  <si>
    <t>Sine-Saloum Estuary</t>
  </si>
  <si>
    <t>Diouf, P.S., 1996. Les peuplements de poissons des milieux estuariens de l'Afrique de l'Ouest: L'exemple de l'estuaire hyperhalin du Sine-Saloum. Université de Montpellier II. Thèses et Documents Microfiches No.156. ORSTOM, Paris. 267 p.</t>
  </si>
  <si>
    <t>Decapterus macrosoma</t>
  </si>
  <si>
    <t>Thicklip grey mullet</t>
  </si>
  <si>
    <t>Gulf of Lion</t>
  </si>
  <si>
    <t>Campillo, A., 1992. Les pêcheries françaises de Méditeranée: synthèse des connaissances. Institut Francais de Recherche pour l'Exploitation de la Mer, France. 206 p.</t>
  </si>
  <si>
    <t>Decapterus russelli</t>
  </si>
  <si>
    <t>Thinlip grey mullet</t>
  </si>
  <si>
    <t>Lake Vistonis, December 1988-November 1990</t>
  </si>
  <si>
    <t>Koutrakis, E.T., 2011. Reproductive biology of two grey mullet species (Actinopterygii: Mugiliformes: Mugilidae) in a northern Aegean Sea estuarine system. Acta Ichthyol. Piscat. 41(1):37-46.</t>
  </si>
  <si>
    <t>Dentex dentex</t>
  </si>
  <si>
    <t>Leaping mullet</t>
  </si>
  <si>
    <t>Dentex gibbosus</t>
  </si>
  <si>
    <t>Dentex maroccanus</t>
  </si>
  <si>
    <t>Chimaeridae</t>
  </si>
  <si>
    <t>Rabbit fish</t>
  </si>
  <si>
    <t>Continental slope (400-850 m depth)</t>
  </si>
  <si>
    <t>Moura, T., I. Figueiredo, P.B. Machado and L.S. Gordo, 2004. Growth pattern and reproductive strategy of the holocephalan Chimaera montrosa along the Portuguese continental slope. J. Mar. Biol. Ass. U.K. 84(4):801-804.</t>
  </si>
  <si>
    <t>Diagramma pictum</t>
  </si>
  <si>
    <t>Atlantic bumper</t>
  </si>
  <si>
    <t>Bijagos</t>
  </si>
  <si>
    <t>Dicentrarchus labrax</t>
  </si>
  <si>
    <t>Cichlidae</t>
  </si>
  <si>
    <t>Cichla kelberi</t>
  </si>
  <si>
    <t>Lobo Reservoir, Itirapina, São Paulo</t>
  </si>
  <si>
    <t>Souza, J.E., E.N. Fragoso-Moura, N. Fenerich-Verani, O. Rocha and J.R. Verani, 2008. Population structure and reproductive biology of Cichla kelberi (Perciformes, Cichlidae) in Lobo Reservoir, Brazil. Neotrop.Ichthyol. 6(2):201-210.</t>
  </si>
  <si>
    <t>Dichistius capensis</t>
  </si>
  <si>
    <t>Gadiformes</t>
  </si>
  <si>
    <t>Lotidae</t>
  </si>
  <si>
    <t>Northern rockling</t>
  </si>
  <si>
    <t>Severn Estuary and Bristol Channel (1972-1976)</t>
  </si>
  <si>
    <t>Claridge, P.N. and D.C. Gardner, 1977. The biology of the northern rockling, Ciliata septentrionalis, in the Severn Estuary and Bristol Channel. J. Mar. Biol. Ass. U.K. 57:839-848.</t>
  </si>
  <si>
    <t>Diplectrum formosum</t>
  </si>
  <si>
    <t>Reba carp</t>
  </si>
  <si>
    <t>Bangladesh</t>
  </si>
  <si>
    <t>Ganges River, April 2011-March 2012</t>
  </si>
  <si>
    <t>Hossain, M.Y., M.M. Khatun, S. Jasmine, M. Mosaddequr Rahman, S. Jahan, M.A.S. Jewel, J. Ohtomi, 2013. Life-history traits of the threatened freshwater fish Cirrhinus reba(Hamilton, 1822) (Cypriniformes: Cyprinidae) in the Ganges River, northwestern Bangladesh. Sains Malaysiana 42(9):1219-1229.</t>
  </si>
  <si>
    <t>Diplodus annularis</t>
  </si>
  <si>
    <t>Clariidae</t>
  </si>
  <si>
    <t>Clarias gariepinus</t>
  </si>
  <si>
    <t>North African catfish</t>
  </si>
  <si>
    <t>Kolding, J., E.M. Tirasin and L. Karenge, 1992. Growth, mortality, maturity and length-weight parameters of fishes in Lake Kariba, Africa. Naga ICLARM Q. 15(4):39-41</t>
  </si>
  <si>
    <t>Burkina Faso</t>
  </si>
  <si>
    <t>Small reservoirs, 1989-90</t>
  </si>
  <si>
    <t>Baijot, E. and J. Moreau, 1997. Biology and demographic status of the main fish species in the reservoirs of Burkina Faso. p. 79-110. In E. Baijot, J. Moreau and S. Bouda (eds.) Hydrobiological aspects of fisheries in small reservoirs in the Sahel region.Technical Center for Agricultural and Rural Cooperation ACP-EU, Wageningen, Netherlands.</t>
  </si>
  <si>
    <t>Kenya</t>
  </si>
  <si>
    <t>Sondu-Miriu River, Lake Victoria, April 1986-March 1988</t>
  </si>
  <si>
    <t>Witte, F. and W. de Winter, 1995. Appendix II. Biology of the major fish species of Lake Victoria. p. 301-320. In F. Witte and W.L.T. Van Densen (eds.) Fish stocks and fisheries of Lake Victoria. A handbook for field observations. Samara Publishing Limited, Dyfed, Great Britain</t>
  </si>
  <si>
    <t>Diplotaxodon limnothrissa</t>
  </si>
  <si>
    <t>Atlantic herring</t>
  </si>
  <si>
    <t>Finland</t>
  </si>
  <si>
    <t>Archipelago Sea, Kustavi</t>
  </si>
  <si>
    <t>Parmanne, R., 1990. Growth, morphological variation and migration of herring (Clupea harengus L.) in the northern Baltic Sea. Finnish Fish. Res. 10:1-48.</t>
  </si>
  <si>
    <t>Dipturus innominatus</t>
  </si>
  <si>
    <t>Bothnian Bay, Kalajoki</t>
  </si>
  <si>
    <t>Dissostichus mawsoni</t>
  </si>
  <si>
    <t>Bothnian Sea, Pori</t>
  </si>
  <si>
    <t>Dorosoma cepedianum</t>
  </si>
  <si>
    <t>Bothnian Sea, Vaasa</t>
  </si>
  <si>
    <t>Eleginus gracilis</t>
  </si>
  <si>
    <t>Gulf of Finland, Helsinki</t>
  </si>
  <si>
    <t>Elopichthys bambusa</t>
  </si>
  <si>
    <t>Gulf of Finland, Loviisa</t>
  </si>
  <si>
    <t>Emmelichthys nitidus nitidus</t>
  </si>
  <si>
    <t>Gulf of Finland, Tammisaari</t>
  </si>
  <si>
    <t>Engraulis encrasicolus</t>
  </si>
  <si>
    <t>Northeastern coast, 1987-89</t>
  </si>
  <si>
    <t>Eopsetta jordani</t>
  </si>
  <si>
    <t>Åland, Baltic Sea</t>
  </si>
  <si>
    <t>Clupea pallasii pallasii</t>
  </si>
  <si>
    <t>Pacific herring</t>
  </si>
  <si>
    <t>Lake Nerpichiye (Kamchatka)</t>
  </si>
  <si>
    <t>Trofimov, I.K., 2003. Lacustrine-lagoon herrings. P. 24-28 in Condition of biological resources of the North-West Pacific. Siniakov, S.A., N.I. Naumenko, Yu.P. Diakov, O.G. Zolotov, and B.B. Vronsky (Eds.). Petropavlovsk-Kamchatsky, KamchatNIRO.</t>
  </si>
  <si>
    <t>Epinephelides armatus</t>
  </si>
  <si>
    <t>Lake Vilyui (Kamchatka)</t>
  </si>
  <si>
    <t>Epinephelus coioides</t>
  </si>
  <si>
    <t>North-East Kamchatka</t>
  </si>
  <si>
    <t>Naumenko, N.I., 2003. Korfo-Karaginsky herring. P. 21-23 in Condition of biological resources of the North-West Pacific. Siniakov, S.A., N.I. Naumenko, Yu.P. Diakov, O.G. Zolotov, and B.B. Vronsky (Eds.). Petropavlovsk-Kamchatsky, KamchatNIRO.</t>
  </si>
  <si>
    <t>Epinephelus itajara</t>
  </si>
  <si>
    <t>Cobitidae</t>
  </si>
  <si>
    <t>Cobitis taenia</t>
  </si>
  <si>
    <t>Spined loach</t>
  </si>
  <si>
    <t>Poland</t>
  </si>
  <si>
    <t>Boro?, A., I. Jele?, D. Juchno, M. Przybylski and E. Borzuchowska, 2008. Age and growth of the karyologically identified spined loach Cobitis taenia (Teleostei, Cobitidae) from a diploid population. Folia Zool. 57(1-2): 155-161.</t>
  </si>
  <si>
    <t>Epinephelus malabaricus</t>
  </si>
  <si>
    <t>Copadichromis quadrimaculatus</t>
  </si>
  <si>
    <t>Malawi</t>
  </si>
  <si>
    <t>Nkata Bay, Lake Malawi, 1955-56</t>
  </si>
  <si>
    <t>Iles, T.D., 1971. Ecological aspects of growth in African cichlid fishes. J. Cons. Int. Explor. Mer. 33(3):363-385.</t>
  </si>
  <si>
    <t>Epinephelus marginatus</t>
  </si>
  <si>
    <t>Coptodon guineensis</t>
  </si>
  <si>
    <t>Guinean tilapia</t>
  </si>
  <si>
    <t>Eptatretus deani</t>
  </si>
  <si>
    <t>Redbreast tilapia</t>
  </si>
  <si>
    <t>Doorndraai Dam, Sterk River, Transvaal</t>
  </si>
  <si>
    <t>Batchelor, G.R., 1978. Aspects of the biology of Tilapia rendalli in the Doorndraai Dam, Transvaal. J. Limnol. Soc. S. Afr. 4(1):65-68.</t>
  </si>
  <si>
    <t>Eptatretus nelsoni</t>
  </si>
  <si>
    <t>Eptatretus stoutii</t>
  </si>
  <si>
    <t>Parakrama Samudra</t>
  </si>
  <si>
    <t>Chandrasoma, J., 1981. Reproductive biology of Puntius sarana, an indigenous species, and Tilapia rendalli (melanopleura), an exotic, in an ancient man-made lake in Sri Lanka. Fish. Manage. 12(1):17-28.</t>
  </si>
  <si>
    <t>Esox lucius</t>
  </si>
  <si>
    <t>Salmoniformes</t>
  </si>
  <si>
    <t>Salmonidae</t>
  </si>
  <si>
    <t>Coregonus lavaretus</t>
  </si>
  <si>
    <t>European whitefish</t>
  </si>
  <si>
    <t>Norway</t>
  </si>
  <si>
    <t>River Imsa, 1976-1985</t>
  </si>
  <si>
    <t>Jonsson, N., B. Jonsson and J. Ruud-Hansen, 1988. Dowstream displacement and life-history traits of whitefish, Coregonus lavaretus, in a Norwegian river. Environ. Biol. Fish. 23(3):197-204.</t>
  </si>
  <si>
    <t>Esox masquinongy</t>
  </si>
  <si>
    <t>Coryphaenidae</t>
  </si>
  <si>
    <t>Coryphaena hippurus</t>
  </si>
  <si>
    <t>Common dolphinfish</t>
  </si>
  <si>
    <t>Barbados</t>
  </si>
  <si>
    <t>Oxenford, H.A., 1999. Biology of the dolphinfish (Coryphaena hippurus) in the western central Atlantic: a review. Sci. Mar. 63(3/4):277-301.</t>
  </si>
  <si>
    <t>Ethmalosa fimbriata</t>
  </si>
  <si>
    <t>Macrouridae</t>
  </si>
  <si>
    <t>Roundnose grenadier</t>
  </si>
  <si>
    <t>Rockall Trough and Porcupine Bank (1993-1995)</t>
  </si>
  <si>
    <t>Clarke, M.W., C.J. Kelly, P.L. Conolly and J.P. Molloy, 2003. A life history approach to the assessment and management of deepwater fisheries in the Northeast Atlantic. J. Northwest Atl. Fish. Sci. 31:401-411.</t>
  </si>
  <si>
    <t>Etmopterus bigelowi</t>
  </si>
  <si>
    <t>Rockall trough, 1992-93</t>
  </si>
  <si>
    <t>Kelly, C.J., P.L. Connolly and J.J. Bracken, 1997. Age estimation, growth, maturity and distribution of the roundnose grenadier from the Rockall trough. J. Fish Biol. 50:1-17.</t>
  </si>
  <si>
    <t>Cottidae</t>
  </si>
  <si>
    <t>Bullhead</t>
  </si>
  <si>
    <t>Windermere</t>
  </si>
  <si>
    <t>Beverton, R.J.H. and S.J. Holt, 1959. A review of the lifespans and mortality rates of fish in nature, and their relation to growth and other physiological characteristics. p. 142-180. In G.E.W. Wolstenholme and M. O'Connor (eds.) CIBA Foundation colloquia on ageing: the lifespan of animals. volume 5. J &amp; A Churchill Ltd, London.</t>
  </si>
  <si>
    <t>Eubleekeria splendens</t>
  </si>
  <si>
    <t>Cottus pollux</t>
  </si>
  <si>
    <t>Japanese fluvial sculpin</t>
  </si>
  <si>
    <t>Japan</t>
  </si>
  <si>
    <t>Upper reaches of the Inabe River, Mie Prefecture.</t>
  </si>
  <si>
    <t>Natsumeda, T., S. Kimura and Y. Nagata, 1997. Sexual size dimorphism, growth and maturity of the Japanese fluvial sculpin, Cottus pollux (large egg type), in the Inabe River, Mie Prefecture, central Japan. Ichthyol. Res. 44(1):43-50.</t>
  </si>
  <si>
    <t>Eucinostomus gula</t>
  </si>
  <si>
    <t>Graça, W.J.D. and C.S. Pavanelli, 2007. Peixes da planíce de inundação do alto do rio Paraná e áreas adjacentes. EDUEM, Maringá, 241 p</t>
  </si>
  <si>
    <t>Eugerres brasilianus</t>
  </si>
  <si>
    <t>Stomiformes</t>
  </si>
  <si>
    <t>Gonostomatidae</t>
  </si>
  <si>
    <t>Tan bristlemouth</t>
  </si>
  <si>
    <t>Gon, O., 1990. Gonostomatidae. p. 116-122. In O. Gon and P.C. Heemstra (eds.) Fishes of the Southern Ocean. J.L.B. Smith Institute of Ichthyology, Grahamstown, South Africa. 462 p.</t>
  </si>
  <si>
    <t>Eugerres mexicanus</t>
  </si>
  <si>
    <t>Cynoglossidae</t>
  </si>
  <si>
    <t>Cynoglossus arel</t>
  </si>
  <si>
    <t>Largescale tonguesole</t>
  </si>
  <si>
    <t>Porto Novo, 1981-82</t>
  </si>
  <si>
    <t>Rajaguru, A., 1992. Biology of two co-occurring tonguefishes, Cynoglossus arel and C. lida (Pleuronectiformes: Cynoglossidae), from Indian waters. Fish. Bull. 90:328-367</t>
  </si>
  <si>
    <t>Euthynnus alletteratus</t>
  </si>
  <si>
    <t>Roughscale tonguesole</t>
  </si>
  <si>
    <t>Stripped weakfish</t>
  </si>
  <si>
    <t>Rio Grande do Sul</t>
  </si>
  <si>
    <t>Vieira, P.C. and M. Haimovici, 1997. Reprodução da pescada olhuda Cynoscion guatucupa, sin. c. striatus (Sciaenidae, Teleosteii) no sul do Brasil. Atlântica, 19:133-144.</t>
  </si>
  <si>
    <t>Jamaica weakfish</t>
  </si>
  <si>
    <t>Northern Paria, Sucre</t>
  </si>
  <si>
    <t>Márcano, L., J. Alió and D. Altuve, 2002. Biometry and size of first maturity of sea trout, Cynoscion jamaicensis, in the northern coast of Paria Península, Sucre State, Venezuela. Zootec. Trop. 20(1):89-103</t>
  </si>
  <si>
    <t>Furgaleus macki</t>
  </si>
  <si>
    <t>Cynoscion microlepidotus</t>
  </si>
  <si>
    <t>Smallscale weakfish</t>
  </si>
  <si>
    <t>Maranhão, 2005-2006</t>
  </si>
  <si>
    <t>Gadus chalcogrammus</t>
  </si>
  <si>
    <t>Curimatidae</t>
  </si>
  <si>
    <t>Gadus morhua</t>
  </si>
  <si>
    <t>Osteoglossiformes</t>
  </si>
  <si>
    <t>Mormyridae</t>
  </si>
  <si>
    <t>Zambesi parrotfish</t>
  </si>
  <si>
    <t>Galaxiella nigrostriata</t>
  </si>
  <si>
    <t>Kais kingfish</t>
  </si>
  <si>
    <t>Karakaya Dam Lake, Euphrates River, 2008-2009</t>
  </si>
  <si>
    <t>Dew, M., W.T. White, A.V. Dharmadi, A.V. Harry and C. Huveneers, 2015. Age, growth and maturity of the pelagic thresher Alopias pelagicus and the scalloped hammerhead Sphyrna lewini. J. Fish Biol. 86(1):333-354</t>
  </si>
  <si>
    <t>Galeichthys ater</t>
  </si>
  <si>
    <t>Tigris kingfish</t>
  </si>
  <si>
    <t>Common carp</t>
  </si>
  <si>
    <t>Barmah Forest</t>
  </si>
  <si>
    <t>Winker, H., O.L.F. Weyl, A.J. Booth and B.R. Ellender, 2011. Life history and population dynamics of invasive common carp, Cyprinus carpio within a large turbid African impoundment. Mar. Freshwat. Res. CSIRO Publishing. http://dx.doi.org/10.1071/MF11054</t>
  </si>
  <si>
    <t>Galeorhinus galeus</t>
  </si>
  <si>
    <t>Bayramiç Reservoir</t>
  </si>
  <si>
    <t>Çolako?lu, S. and I. Akyurt, 2011. Bayramiç Baraj Gölü’ndeki (Çanakkale) aynal? sazan (Cyprinus carpio L., 1758) bal?klar?n?n populasyon yap?s? ve büyüme özellikleri. Istanbul University Journal of Fisheries and Aquatic Sciences 26:27-46.</t>
  </si>
  <si>
    <t>Galeus melastomus</t>
  </si>
  <si>
    <t>Campaspe</t>
  </si>
  <si>
    <t>Galeus polli</t>
  </si>
  <si>
    <t>Slovakia</t>
  </si>
  <si>
    <t>Danube</t>
  </si>
  <si>
    <t>Gasterosteus aculeatus</t>
  </si>
  <si>
    <t>Lake Gariep, (30°38'S; 25°46'E), Orange River, 2006-2008</t>
  </si>
  <si>
    <t>Genidens barbus</t>
  </si>
  <si>
    <t>Lake Naivasha</t>
  </si>
  <si>
    <t>Genidens genidens</t>
  </si>
  <si>
    <t>Cyttidae</t>
  </si>
  <si>
    <t>King dory</t>
  </si>
  <si>
    <t>Chatham Rise</t>
  </si>
  <si>
    <t>Ballara, S.L., 2004. Fishery characterisation and standardised CPUE analyses for lookdown dory, Cyttus traversi (Hutton, 1872) (Zeidae), 1989-90 to 2011-12. New Zealand Fisheries Assessment Report 2014/62.</t>
  </si>
  <si>
    <t>Geophagus brasiliensis</t>
  </si>
  <si>
    <t>Mountain mullet</t>
  </si>
  <si>
    <t>Buff Bay, Swift River and Yallahs River (July 1982-Aug 1986)</t>
  </si>
  <si>
    <t>Aiken, K.A., 1998. Reproduction, diet and population structure of the mountain mullet, Agonostomus monticola, in Jamaica, West Indies. Environ. Biol. Fish. 53(3):347-352.</t>
  </si>
  <si>
    <t>Gerres cinereus</t>
  </si>
  <si>
    <t>Zebra danio</t>
  </si>
  <si>
    <t>Domesticated population</t>
  </si>
  <si>
    <t>Spence, R., M.K. Fatema, S. Ellis, Z.F. Ahmed and C. Smitz, 2007. Diet, growth and recruitment of wild zebrafish in Bangladesh. J. Fish Biol. 71:304-309.</t>
  </si>
  <si>
    <t>Gerres filamentosus</t>
  </si>
  <si>
    <t>Deania calcea</t>
  </si>
  <si>
    <t>Birdbeak dogfish</t>
  </si>
  <si>
    <t>Rockall Trough &amp; Porcupine Bank (1996-97; 1999)</t>
  </si>
  <si>
    <t>Clarke, M.W., P.L. Connolly and J.J. Bracken, 2002. Catch, discarding, age estimation, growth and maturity of the squalid shark Deania calceus west and north of Ireland. Fish. Res. 56(2):139-153.</t>
  </si>
  <si>
    <t>Gerres longirostris</t>
  </si>
  <si>
    <t>Shortfin scad</t>
  </si>
  <si>
    <t>Java Sea</t>
  </si>
  <si>
    <t>Widodo, J., 1991. Maturity and spawning of shortfin scad (Decapterus macrosoma) (Carangidae) of the Java Sea. Asian Fish. Sci. 4:245-252.</t>
  </si>
  <si>
    <t>Gerres methueni</t>
  </si>
  <si>
    <t>Indian scad</t>
  </si>
  <si>
    <t>Malacca Strait</t>
  </si>
  <si>
    <t>Tampubolon, G.H. and I.G.S. Merta, 1987. Mackerel fisheries in the Malacca straits. BOBP/REP/39:101-116</t>
  </si>
  <si>
    <t>Girella tricuspidata</t>
  </si>
  <si>
    <t>Rembang (Central Java), 2007</t>
  </si>
  <si>
    <t>Pralampita, W.A. and U. Chodriyah, 2010. Aspek biologi reproduksi ikan layang (Decapterus russelli) dan ikan banyar (Rastrelliger kanagurta) yang didiratkan di Rembang, Jawa Tengah. BAWAL 3(1):</t>
  </si>
  <si>
    <t>Sofala Bank</t>
  </si>
  <si>
    <t>Brinca, L., A. Jorge da Silva, L. Sousa, I.M. Sousa and R. Saetre, 1983. A survey on the fish resources at Sofala Bank - Mozambique, September 1982. Reports on surveys with the R/V "Dr. Fridtjof Nansen", Instituto de Investigação Pesqueira - Maputo, Institute of Marine Research - Bergen. 70 p.</t>
  </si>
  <si>
    <t>Glossogobius matanensis</t>
  </si>
  <si>
    <t>Dentex canariensis</t>
  </si>
  <si>
    <t>Canary dentex</t>
  </si>
  <si>
    <t>Ghana</t>
  </si>
  <si>
    <t>Tema, 1969-70</t>
  </si>
  <si>
    <t>Rivajec, L., 1973. Biology and dynamics of Pagellus coupei (Dieuz. 1960), Pagrus ehrenbergi (Val. 1830) and Dentex canariensis (Poll. 1954) in Ghana waters. Doc. Sci. Centr. Rech. Océanogr. Abidjan 4(3):49-97.</t>
  </si>
  <si>
    <t>Glossolepis incisus</t>
  </si>
  <si>
    <t>Common dentex</t>
  </si>
  <si>
    <t>Mallorca, 1993-95 Mallorca, 1993-95</t>
  </si>
  <si>
    <t>Morales-Nin, B. and J. Moranta, 1997. Life history and fishery of the common dentex (Dentex dentex) in Mallorca (Balearic Islands, western Mediterranean). Fish. Res. 30(1-2):67-76.</t>
  </si>
  <si>
    <t>Glyptocephalus cynoglossus</t>
  </si>
  <si>
    <t>Pink dentex</t>
  </si>
  <si>
    <t>Gran Canaria, Fuerteventura and Lanzarote, 1991-93</t>
  </si>
  <si>
    <t>Pajuelo, J.G. and J.M. Lorenzo, 1995. Biological parameters reflecting the current state of the exploited pink dentex Dentex gibbosus (Pisces: Sparidae) populations off the Canary Islands. S. Afr. J. Mar. Sci. 16:311-319.</t>
  </si>
  <si>
    <t>Gobio gobio</t>
  </si>
  <si>
    <t>Morocco dentex</t>
  </si>
  <si>
    <t>Saros Bay (north Aegean Sea), 2006-2008</t>
  </si>
  <si>
    <t>Gul, G., A. Ismen and M. Arslan, 2014. Age, growth, and reproduction of Dentex maroccanus (Actinopterygii: Perciformes: Sparidae) in the Saros Bay (north Aegean Sea). Acta Ichthyol. Piscat. 44(4):295-300.</t>
  </si>
  <si>
    <t>Gobiomorphus breviceps</t>
  </si>
  <si>
    <t>Painted sweetlips</t>
  </si>
  <si>
    <t>Grandcourt, E.M., T.Z. Al Abdessalaam, A.T. Al Shamsi and F. Francis, 2006. Biology and assessment of the sweetlips (Diagramma pictum (Thunberg, 1792)) and the spangled emperor (Lethrinus nebulosus (Forsskål, 1775)) in the southern Arabian Gulf. Fish. Bull. 104:75-88.</t>
  </si>
  <si>
    <t>Gobionotothen gibberifrons</t>
  </si>
  <si>
    <t>Moronidae</t>
  </si>
  <si>
    <t>European seabass</t>
  </si>
  <si>
    <t>Egypt</t>
  </si>
  <si>
    <t>Alexandria, 1981-82</t>
  </si>
  <si>
    <t>Wassef, E. and H. El Emary, 1989. Contribution to the biology of bass, Dicentrarchus labrax L. in the Egyptian Mediterranean waters off Alexandria. Cybium 13(4):327-345.</t>
  </si>
  <si>
    <t>Gymnocephalus cernua</t>
  </si>
  <si>
    <t>Gymnocharacinus bergii</t>
  </si>
  <si>
    <t>Dichistiidae</t>
  </si>
  <si>
    <t>Galjoen</t>
  </si>
  <si>
    <t>Southwestern Cape</t>
  </si>
  <si>
    <t>van der Elst, R.P. and F. Adkin (eds.), 1991. Marine linefish: priority species and research objectives in southern Africa. Oceanogr. Res. Inst., Spec. Publ. No.1. 132 p.</t>
  </si>
  <si>
    <t>Gymnothorax equatorialis</t>
  </si>
  <si>
    <t>Soleidae</t>
  </si>
  <si>
    <t>Dicologlossa cuneata</t>
  </si>
  <si>
    <t>Wedge sole</t>
  </si>
  <si>
    <t>Gulf of Biscay</t>
  </si>
  <si>
    <t>Sand perch</t>
  </si>
  <si>
    <t>Off the coasts, Apr 2001-Jul 2004</t>
  </si>
  <si>
    <t>Bubley, W.J. and O. Pashuk, 2010. Life history of a simultaneously hermaphroditic fish, Diplectrum formosum. J. Fish Biol. 77(3):676-691</t>
  </si>
  <si>
    <t>Gymnotus inaequilabiatus</t>
  </si>
  <si>
    <t>Annular seabream</t>
  </si>
  <si>
    <t>Algarve</t>
  </si>
  <si>
    <t>Santos, M.V., C.C. Monteiro, K. Erzini and G. Lasserre, 1998. Maturation and gill-net selectivity of two small sea breams (genus Diplodus) from the Algarve coast (south Portugal). Fish. Res. 36(2-3):185-194.</t>
  </si>
  <si>
    <t>Haemulon album</t>
  </si>
  <si>
    <t>Croatia</t>
  </si>
  <si>
    <t>Eastern central Adriatic Sea</t>
  </si>
  <si>
    <t>Mati? -Skoko, S., M. Kraljevi?, J. Dul?i? and I. Jardas, 2007. Age, growth, maturity, mortality, and yield-per-recruit for annular sea bream (Diplodus annularis L.) from the eastern middle Adriatic Sea. J. Appl. Ichthyol. 23:152-157.</t>
  </si>
  <si>
    <t>Kerkennah Island</t>
  </si>
  <si>
    <t>Saied, A. and F. Kartas, 1988. Sexualité et reproduction du sparaillon Diplodus annularis des îles Kerkennah (Sud-Est Tunisien). Rapp. Comm. Int. Mer Médit. 31(2):270.</t>
  </si>
  <si>
    <t>Haemulon plumierii</t>
  </si>
  <si>
    <t>Off Gran Canaria, 1998</t>
  </si>
  <si>
    <t>Pajuelo, J.G. and J.M. Lorenzo, 2001. Biology of the annular seabream, Diplodus annularis (Sparidae), in coastal waters of the Canary Islands. J. Appl. Ichthyol. 17:121-125.</t>
  </si>
  <si>
    <t>Haplochromis greenwoodi</t>
  </si>
  <si>
    <t>Urla Harbor</t>
  </si>
  <si>
    <t>Harengula humeralis</t>
  </si>
  <si>
    <t>Diplodus cadenati</t>
  </si>
  <si>
    <t>Moroccan white seabream</t>
  </si>
  <si>
    <t>Gran Canaria Island, 2000-2001</t>
  </si>
  <si>
    <t>Pajuelo, J.G. and J.M. Lorenzo, 2004. Basic characteristics of the population dynamic and state of exploitation of Moroccan white seabream Diplodus sargus cadenati (Sparidae) in the Canarian archipelago. J. Appl. Ichthyol. 20(1):15-21.</t>
  </si>
  <si>
    <t>Helicolenus dactylopterus</t>
  </si>
  <si>
    <t>Diplodus capensis</t>
  </si>
  <si>
    <t>Cape white seabream</t>
  </si>
  <si>
    <t>Southeast coast</t>
  </si>
  <si>
    <t>Mann, B.Q. and C.D. Buxton, 1997. Age and growth of Diplodus sargus capensis and D. cervinus hottentotus (Sparidae) on the Tsitsikama coast, South Africa. Cybium 21(2):135-147.</t>
  </si>
  <si>
    <t>Hemichromis elongatus</t>
  </si>
  <si>
    <t>Diplodus hottentotus</t>
  </si>
  <si>
    <t>Zebra</t>
  </si>
  <si>
    <t>Tsitsikamma coast, 1989-90</t>
  </si>
  <si>
    <t>Hemigrammus marginatus</t>
  </si>
  <si>
    <t>Turner, G.F., R.L. Robinson, P.W. Shaw and G.R. Carvalho, 2004. Identification and biology of Diplotaxodon, Rhamphochromis and Pallidochromis. p.198-251. In Snoeks, J. (ed.) The cichlid diversity of Lake Malawi/Nyasa/Niassa: identification, distribution and taxonomy. Cichlid Press, El Paso, USA, 360p.</t>
  </si>
  <si>
    <t>Hemiramphus brasiliensis</t>
  </si>
  <si>
    <t>New Zealand smooth skate</t>
  </si>
  <si>
    <t>South Island, East coast</t>
  </si>
  <si>
    <t>Francis, M.P., C. Ó Maolagáin and D. Stevens, 2001. Age, growth, and sexual maturity of two New Zealand endemic skates, Dipturus nasutus and D. innominatus. New Zealand J. Mar. Freshwat. Res. 35(4):831-842.</t>
  </si>
  <si>
    <t>Hemisorubim platyrhynchos</t>
  </si>
  <si>
    <t>Nototheniidae</t>
  </si>
  <si>
    <t>Antarctic toothfish</t>
  </si>
  <si>
    <t>Ross Sea, 2000-2009</t>
  </si>
  <si>
    <t>Parker, S.J. and P.J. Grimes, 2010. Length and age-at-spawning of Antarctic toothfish (Dissostichus mawsoni) in the Ross Sea. CCAMLR Sci. 17:53-73.</t>
  </si>
  <si>
    <t>Hepsetus cuvieri</t>
  </si>
  <si>
    <t>American gizzard shad</t>
  </si>
  <si>
    <t>Lake Erie</t>
  </si>
  <si>
    <t>Carlander, K.D., 1969. Handbook of freshwater fishery biology, volume 1. The Iowa State University Press, Ames. Iowa. 752 p.</t>
  </si>
  <si>
    <t>Hippocampus guttulatus</t>
  </si>
  <si>
    <t>Gymnotiformes</t>
  </si>
  <si>
    <t>Sternopygidae</t>
  </si>
  <si>
    <t>Eigenmannia virescens</t>
  </si>
  <si>
    <t>Glass knifefish</t>
  </si>
  <si>
    <t>Guyana</t>
  </si>
  <si>
    <t>Kirschbaum, F., 1995. Vergleichende Daten zur Fortpflanzungsbiologie von drei Messerfisch-Arten (Gymnotiformes). p. 91-114. In H. Greven and R. Riehl (eds.) Fortpflanzungsbiologie der Aquarienfische. Birgit Schmettkamp Verlag, Bornheim, Germany.</t>
  </si>
  <si>
    <t>Hippoglossoides platessoides</t>
  </si>
  <si>
    <t>Gadidae</t>
  </si>
  <si>
    <t>Saffron cod</t>
  </si>
  <si>
    <t>Western Kamchatka</t>
  </si>
  <si>
    <t>Antonov, N.P. and O.V. Novikova, 2003. Saffron cod. p. 51-57. In S.A. Siniakov, N.I. Naumenko, Yu.P. Diakov, O.G. Zolotov and B.B. Vronsky (eds). Condition of biological resources of the North-West Pacific. Petropavlovsk-Kamchatsky, Kamchat NIRO.</t>
  </si>
  <si>
    <t>Yellowcheek</t>
  </si>
  <si>
    <t>Amur river</t>
  </si>
  <si>
    <t>Krykhtin, M.L. and E.I. Gorbach, 1997. The rate of sexual maturation and fecundity of Elopichthys bambusa in the Amur basin. J. Ichthyol. 37(6):445-450.</t>
  </si>
  <si>
    <t>Hirundichthys affinis</t>
  </si>
  <si>
    <t>Emmelichthyidae</t>
  </si>
  <si>
    <t>Cape bonnetmouth</t>
  </si>
  <si>
    <t>Eastern Tasmania (2003-2006)</t>
  </si>
  <si>
    <t>Ewing, G.P. and J.M. Lyle, 2009. Reproductive dynamics of redbait, Emmelichthys nitidus (Emmelichthydae), from south-eastern Australia. Fish. Res. 97:206-215.</t>
  </si>
  <si>
    <t>Southwestern Tasmania (2003-2006)</t>
  </si>
  <si>
    <t>Holacanthus tricolor</t>
  </si>
  <si>
    <t>European anchovy</t>
  </si>
  <si>
    <t>Accra to Tema</t>
  </si>
  <si>
    <t>Koranteng, K.A., 1993. Size at first maturity of the anchovy (Engraulis encrasicolus) in Ghanaian waters and suggestions for appropriate mesh size in its fishery. Naga ICLARM Q. 16(1):29-30.</t>
  </si>
  <si>
    <t>Hoplerythrinus unitaeniatus</t>
  </si>
  <si>
    <t>Hoplosternum littorale</t>
  </si>
  <si>
    <t>Gulf of Cádiz, 1969-71</t>
  </si>
  <si>
    <t>Rodriguez-Roda, J., 1977. El boquerón, engraulis encrasicholus (L.), del Golfo de Cádiz. Inv. Pesq. 41(2):523-542.</t>
  </si>
  <si>
    <t>Enteromius argenteus</t>
  </si>
  <si>
    <t>Rosefin barb</t>
  </si>
  <si>
    <t>Kruger National Park</t>
  </si>
  <si>
    <t>Cambray, J.A. and T. Hecht, 1995. Comparison of the growth of two closely related redfin minnows, Pseudobarbus afer (Peters, 1864) and P. asper (Boulenger, 1911) (Pisces, Cyprinidae), in the Gamtoos River System, South Africa. J. Afr. Zool. 109(4):349-376.</t>
  </si>
  <si>
    <t>Hydrocynus forskahlii</t>
  </si>
  <si>
    <t>Petrale sole</t>
  </si>
  <si>
    <t>southern British Columbia</t>
  </si>
  <si>
    <t>Hart, J.L., 1973. Pacific fishes of Canada. Bull. Fish. Res. Board Can. 180:740 p.</t>
  </si>
  <si>
    <t>Hydrocynus vittatus</t>
  </si>
  <si>
    <t>Epigonidae</t>
  </si>
  <si>
    <t>Epigonus telescopus</t>
  </si>
  <si>
    <t>Black cardinal fish</t>
  </si>
  <si>
    <t>North Island, east coast (CDL 2), 2001-2003</t>
  </si>
  <si>
    <t>Dunn, M.R., 2009. Review and stock assessment of black cardinal fish (Epigonus telescopus) on the east coast of North Island, New Zealand. New Zealand Fish. Assess. Rep. 2009/39. 55 p.</t>
  </si>
  <si>
    <t>Hyperopisus bebe</t>
  </si>
  <si>
    <t>Breaksea cod</t>
  </si>
  <si>
    <t>31-32° S on the lower west coast</t>
  </si>
  <si>
    <t>Moore, S.E., S.A. Hesp, N.G. Hall and I.C. Potter, 2007. Age and size compositions, growth and reproductive biology of the break sea cod Epinephelides armatus, a gonochoristic serranid. J. Fish Biol. 71:1407-1429.</t>
  </si>
  <si>
    <t>Hyphessobrycon eques</t>
  </si>
  <si>
    <t>Orange-spotted grouper</t>
  </si>
  <si>
    <t>North Andhra Region (17°01'N-19°22'N; 83°23'E-85°14'E), Sept 2009-Oct 2011</t>
  </si>
  <si>
    <t>Hypophthalmus edentatus</t>
  </si>
  <si>
    <t>Atlantic goliath grouper</t>
  </si>
  <si>
    <t>Gulf of Mexico (eastern), 1977-90</t>
  </si>
  <si>
    <t>Bullock, L.H., M.D. Murphy, M.F. Godcharles and M.E. Mitchell, 1992. Age, growth, and reproduction of jewfish Epinephelus itjara in the eastern Gulf of Mexico. Fish. Bull. 90:243-249.</t>
  </si>
  <si>
    <t>Hyporhamphus unifasciatus</t>
  </si>
  <si>
    <t>Malabar grouper</t>
  </si>
  <si>
    <t>Iheringichthys labrosus</t>
  </si>
  <si>
    <t>Dusky grouper</t>
  </si>
  <si>
    <t>Italy</t>
  </si>
  <si>
    <t>Pelagie Islands (1994-1997)</t>
  </si>
  <si>
    <t>Marino, G., E. Azzurro, A. Massari, M.G. Finoia and A. Mandich, 2001. Reproduction in the dusky grouper from the southern Mediterranean. J. Fish Biol. 58(4):909-927.</t>
  </si>
  <si>
    <t>Ilisha africana</t>
  </si>
  <si>
    <t>Myxini</t>
  </si>
  <si>
    <t>Myxiniformes</t>
  </si>
  <si>
    <t>Myxinidae</t>
  </si>
  <si>
    <t>Black hagfish</t>
  </si>
  <si>
    <t>Oregon (1988-1992)</t>
  </si>
  <si>
    <t>Barss, W.H., 1993. Pacific hagfish, Eptatretus stouti, and black hagfish, E. deani: the Oregon fishery and port sampling observations, 1988-92. Mar. Fish. Rev. 55(4):19-30.</t>
  </si>
  <si>
    <t>Northwest Pacific</t>
  </si>
  <si>
    <t>McMillan, C.B. and R.L. Wisner, 2004. Review of the hagfishes (Myxinidae, Myxiniformes) of the northwestern Pacific Ocean, with descriptions of three new species, Eptatretus fernholmi, Paramyxine moki, and P. walkeri. Zool. Stud. 43(1):51-73.</t>
  </si>
  <si>
    <t>Isopsetta isolepis</t>
  </si>
  <si>
    <t>Pacific hagfish</t>
  </si>
  <si>
    <t>Oregon (1988-1972)</t>
  </si>
  <si>
    <t>Isurus oxyrinchus</t>
  </si>
  <si>
    <t>Esociformes</t>
  </si>
  <si>
    <t>Esocidae</t>
  </si>
  <si>
    <t>Northern pike</t>
  </si>
  <si>
    <t>Loch Davan</t>
  </si>
  <si>
    <t>Treasurer, J.W., R. Owen and E. Bowers, 1992. The population dynamics of pike, Esox lucius, and perch, Perca fluviatilis, in a simple predator-prey system. Environ. Biol. Fish. 34:65-78.</t>
  </si>
  <si>
    <t>Johnius dorsalis</t>
  </si>
  <si>
    <t>Loch Kinord</t>
  </si>
  <si>
    <t>Kajikia audax</t>
  </si>
  <si>
    <t>Pollaphuca Reservoir, 1990 (April)</t>
  </si>
  <si>
    <t>Roche, W., M. O'Grady and J.J. Bracken, 1999. Some characteristics of a pike Esox lucius L. population in an Irish reservoir. Hydrobiologia 392:217-223.</t>
  </si>
  <si>
    <t>Kyphosus bigibbus</t>
  </si>
  <si>
    <t>Billard, R., 1996. Reproduction of pike: gametogenesis, gamete biology and early development. p. 13-43. In J.F. Craig (ed.) Pike: Biology and exploitation. Chapman &amp; Hall, London.</t>
  </si>
  <si>
    <t>Labeo altivelis</t>
  </si>
  <si>
    <t>Muskellunge</t>
  </si>
  <si>
    <t>Chautauqua Lake</t>
  </si>
  <si>
    <t>Bimber, D.L., 1982. Longevity, growth and mortality of muskellunge in Chautauqua Lake, New York. N. Y. Fish. Game J. 29(2):134-141.</t>
  </si>
  <si>
    <t>Labeo rohita</t>
  </si>
  <si>
    <t>Bonga shad</t>
  </si>
  <si>
    <t>Cape Coast</t>
  </si>
  <si>
    <t>Blay, J. Jr. and K.N. Eyeson, 1982. Observations on the reproductive biology of the shad, Ethmalosa fimbriata (Bodwich), in coastal waters of Cape Coast, Ghana. J. Fish Biol. 21:485-496.</t>
  </si>
  <si>
    <t>Labeo victorianus</t>
  </si>
  <si>
    <t>Casamance</t>
  </si>
  <si>
    <t>Labeobarbus altianalis</t>
  </si>
  <si>
    <t>Cote d'Ivoire</t>
  </si>
  <si>
    <t>Ebrié Lagoon</t>
  </si>
  <si>
    <t>Albaret, J.J. and E. Charles-Dominique, 1982. Observation d'un taille à la première maturation sexuelle exceptionellement faible chez (Ethmalosa fimbriata Bowdich) dans une baie polluée de la lagune Ebrie (Cote d'Ivoire). Doc. Sci. Cent. Rech. Oceanogr., Abidjan, ORSTOM 8(2):23-31.</t>
  </si>
  <si>
    <t>Labeobarbus kimberleyensis</t>
  </si>
  <si>
    <t>Nigeria</t>
  </si>
  <si>
    <t>Lagos Lagoon</t>
  </si>
  <si>
    <t>Fagade, S.O. and C.I. Olaniyan, 1972. The biology of the West African shad Ethmalosa fimbriata (Bodwich) in the Lagos Lagoon, Nigeria. J. Fish Biol. 4:519-533.</t>
  </si>
  <si>
    <t>Lachnolaimus maximus</t>
  </si>
  <si>
    <t>Lagodon rhomboides</t>
  </si>
  <si>
    <t>Sierra Leone</t>
  </si>
  <si>
    <t>River estuary</t>
  </si>
  <si>
    <t>Lamna nasus</t>
  </si>
  <si>
    <t>Senegal River and Saint Louis Region</t>
  </si>
  <si>
    <t>Anyangwa, T.A., 1991. Aspects of the biology and ecology of the family Clupeidae in the coastal waters of Sierra Leone. Institute of Marine Biology and Oceanography, Fourah Bay College, University of Sierra Leone, Freetown. 191 p. M.S. thesis.</t>
  </si>
  <si>
    <t>Lampetra fluviatilis</t>
  </si>
  <si>
    <t>Latris lineata</t>
  </si>
  <si>
    <t>Etmopteridae</t>
  </si>
  <si>
    <t>Blurred smooth lantern shark</t>
  </si>
  <si>
    <t>Rio de Janeiro, São Paulo (2004)</t>
  </si>
  <si>
    <t>Mourato, B.L., R. Coelho, A.F. Amorim, F.C. Carvalho, F.H.V. Hazin and G. Burgess, 2010. Size at maturity and length-weight relationships of the blurred lantern shark Etmopterus bigelowi (Squaliformes: Etnopteridae) caught off southeastern Brazil. Ciencias Marinas 36(4):323-331.</t>
  </si>
  <si>
    <t>Leiognathus brevirostris</t>
  </si>
  <si>
    <t>Dussumieriidae</t>
  </si>
  <si>
    <t>Etrumeus sadina</t>
  </si>
  <si>
    <t>Red-eye round herring</t>
  </si>
  <si>
    <t>Gulf of Suez</t>
  </si>
  <si>
    <t>Sanders, M.J., S.M. Kedidi and M.R. Hegazy, 1984. Stock assessment for the round herring (Etrumeus teres) caught by purse seine in the Gulf of Suez. Project for the Develpoment of Fisheries in the areas of the Red Sea and Gulf of Aden, FAO/UNDP RAB/81/002/13. Cairo. 36 p. (mimeo).</t>
  </si>
  <si>
    <t>Lepidion eques</t>
  </si>
  <si>
    <t>Leiognathidae</t>
  </si>
  <si>
    <t>Splendid ponyfish</t>
  </si>
  <si>
    <t>Porto Novo, 1976-77</t>
  </si>
  <si>
    <t>Jayabalan, N., 1988. Age and growth of the ponyfish, Leiognathus splendens (Cuvier) caught off Porto Novo coast. p. 259-261. In M. Mohan Joseph (ed.) The First Indian Fisheries Forum, Proceedings. Asian Fisheries Society, Indian Branch, Mangalore.</t>
  </si>
  <si>
    <t>Lepidogalaxias salamandroides</t>
  </si>
  <si>
    <t>Gerreidae</t>
  </si>
  <si>
    <t>Jenny mojarra</t>
  </si>
  <si>
    <t>Mexico</t>
  </si>
  <si>
    <t>Celestún, Yucatán, 1986-87</t>
  </si>
  <si>
    <t>Mexicano-Cíntora, G., 1999. Crecimiento y reproducción de la mojarra, Eucinostomus gula de Celestún, Yucatán, México. Proc. Gulf Carribb. Fish. Inst. 45:524-536.</t>
  </si>
  <si>
    <t>Brazilian mojarra</t>
  </si>
  <si>
    <t>Coastal lagoons</t>
  </si>
  <si>
    <t>Lepidopsetta polyxystra</t>
  </si>
  <si>
    <t>Usumacinta River Basin, Tabasco (Apr 2008-Jan 2010)</t>
  </si>
  <si>
    <t>Valdez-Zenil, J., R. Rodiles-Hernández, A.F. González-Acosta, M. Mendoza-Carranza and E. Barba Macías, 2014. Length-weight and length-length relationships, gonadosomatic indices and size at first maturity of Eugerres mexicanus (Steindachner, 1863) (Percoidei: Gerreidae) from the Usumacinta River, Mexico. J. Appl. Ichthyol. 30(1):218-220.</t>
  </si>
  <si>
    <t>Little tunny</t>
  </si>
  <si>
    <t>Cape Verde</t>
  </si>
  <si>
    <t>Postel, E., 1955. Contribution à l'étude de la biologie de quelques Scombridae de l'Atlantique tropico-oriental. Ann. Stn. Océanogr. Salammbô 10:168 p.</t>
  </si>
  <si>
    <t>Lepidorhombus whiffiagonis</t>
  </si>
  <si>
    <t>Guinea</t>
  </si>
  <si>
    <t>Gulf of Guinea</t>
  </si>
  <si>
    <t>Chur, V.N., 1973. On some biological charateristics of little tuna Euthynnus alletteratus Rafinesque, 1810 in the eastern part of tropical Atlantic. Collect. Vol. Sci. Pap. ICCAT, 1:489-500.</t>
  </si>
  <si>
    <t>Leporinus elongatus</t>
  </si>
  <si>
    <t>Eutrigla gurnardus</t>
  </si>
  <si>
    <t>Grey gurnard</t>
  </si>
  <si>
    <t>Leporinus friderici</t>
  </si>
  <si>
    <t>Schilbeidae</t>
  </si>
  <si>
    <t>Eutropiichthys vacha</t>
  </si>
  <si>
    <t>Batchwa vacha</t>
  </si>
  <si>
    <t>Pakistan</t>
  </si>
  <si>
    <t>Indus River</t>
  </si>
  <si>
    <t>Hossain, M.Y., M.A.S. Jewel, L. Nahar, A. Mosaddequr Rahman, A. Naif and J. Ohtomi, 2012. Gonadosomatic index-based size at first sexual maturity of the catfish Eutropiichthys vacha (Hamilton, 1822) in the Ganges River (NW Bangladesh). J. Appl. Ichthyol. 28:601-605.</t>
  </si>
  <si>
    <t>Leporinus lacustris</t>
  </si>
  <si>
    <t>Padma River, Jan-April, July-Dec 2010, Rajshahi district (24°22' N; 88°35'E)</t>
  </si>
  <si>
    <t>Leporinus obtusidens</t>
  </si>
  <si>
    <t>Evynnis ehrenbergii</t>
  </si>
  <si>
    <t>Lethrinops gossei</t>
  </si>
  <si>
    <t>Triakidae</t>
  </si>
  <si>
    <t>Whiskery shark</t>
  </si>
  <si>
    <t>Southwestern coasts, 1993-97</t>
  </si>
  <si>
    <t>Simpfendorfer, C.A., J. Chidlow, R. McAuley and P. Unsworth, 2000. Age and growth of the whiskery shark, Furgaleus macki, from southwestern Australia. Environ. Biol. Fish. 58:335-343.</t>
  </si>
  <si>
    <t>Alaska pollock</t>
  </si>
  <si>
    <t>Eastern Kamchatka</t>
  </si>
  <si>
    <t>Varkentin, A.I., 2003. Walleye pollock of the easten Kamchatka. p.16-18. In S.A. Siniakov, N.I. Naumenko, Yu.P. Diakov, O.G. Zolotov and B.B. Vronsky (eds.). Petropavlovsk-Kamchatsky, KamchatNIRO.</t>
  </si>
  <si>
    <t>Lethrinus enigmaticus</t>
  </si>
  <si>
    <t>Eastern Sea of Okhotsk</t>
  </si>
  <si>
    <t>Sergeeva, N.P., 2003. The walleye pollck of the Eastern Sea of Okhotsk. p. 18-20. In S.A. Siniakov, N.I. Naumenko, Yu.P. Diakov, O.G. Zolotov and B.B. Vronsky (eds). Condition of biological resources of the North-West Pacific. Petropavlovsk-Kamchatsky, Kamchat NIRO.</t>
  </si>
  <si>
    <t>Lethrinus lentjan</t>
  </si>
  <si>
    <t>Western Bering Sea</t>
  </si>
  <si>
    <t>Balykin, P.A., 2003. Walleye pollock of the western Bering Sea. p. 15-16. In S.A. Siniakov, N.I. Naumenko, Yu.P. Diakov, O.G. Zolotov and B.B. Vronsky (eds). Condition of biological resources of the North-West Pacific. Petropavlovsk-Kamchatsky, Kamchat NIRO.</t>
  </si>
  <si>
    <t>Western Gulf of Alaska</t>
  </si>
  <si>
    <t>Hughes, S.E. and G. Hirschhorn, 1979. Biology of walleye pollock, Theragra chalcogramma, in western Gulf of Alaska, 1973-75. Fish. Bull. 77(1):263-274.</t>
  </si>
  <si>
    <t>Lethrinus nebulosus</t>
  </si>
  <si>
    <t>Atlantic cod</t>
  </si>
  <si>
    <t>Germany</t>
  </si>
  <si>
    <t>Baltic, ICES SD 22 + 24</t>
  </si>
  <si>
    <t>Thurow, F., 1970. Über die Fortpflanzung des Dorsches Gadus morhua (L.) in der Kieler Bucht. Ber. dt. wiss. Kommn. Meeresforsch. 21:170-192.</t>
  </si>
  <si>
    <t>Leuciscus leuciscus</t>
  </si>
  <si>
    <t>Barents Sea and Lofoten, 1989</t>
  </si>
  <si>
    <t>Ajiad, A., T. Jakobsen and O. Nakken, 1999. Sexual difference in maturation of northeast Arctic cod. J. Northw. Atl. Fish. Sci. 25:1-15.</t>
  </si>
  <si>
    <t>Leucoraja naevus</t>
  </si>
  <si>
    <t>Barents Sea and Lofoten, 1990</t>
  </si>
  <si>
    <t>Leuresthes tenuis</t>
  </si>
  <si>
    <t>Barents Sea and Lofoten, 1991</t>
  </si>
  <si>
    <t>Limanda aspera</t>
  </si>
  <si>
    <t>Barents Sea and Lofoten, 1992</t>
  </si>
  <si>
    <t>Limanda ferruginea</t>
  </si>
  <si>
    <t>Barents Sea and Lofoten, 1993</t>
  </si>
  <si>
    <t>Limanda limanda</t>
  </si>
  <si>
    <t>Barents Sea and Lofoten, 1994</t>
  </si>
  <si>
    <t>Limnothrissa miodon</t>
  </si>
  <si>
    <t>Barents Sea and Lofoten, 1995</t>
  </si>
  <si>
    <t>Lithognathus aureti</t>
  </si>
  <si>
    <t>Barents Sea and Lofoten, 1996</t>
  </si>
  <si>
    <t>Lithognathus mormyrus</t>
  </si>
  <si>
    <t>Barents Sea and Lofoten, 1997</t>
  </si>
  <si>
    <t>Liza klunzingeri</t>
  </si>
  <si>
    <t>Georges Bank, 1985-90</t>
  </si>
  <si>
    <t>Lophius americanus</t>
  </si>
  <si>
    <t>Gulf of Maine, 1985-90</t>
  </si>
  <si>
    <t>Lophius litulon</t>
  </si>
  <si>
    <t>Galaxiidae</t>
  </si>
  <si>
    <t>Galaxiella munda</t>
  </si>
  <si>
    <t>Western dwarf galaxias</t>
  </si>
  <si>
    <t>Lefroy/Big Brook, Warren R., W. Australia, 1987-88</t>
  </si>
  <si>
    <t>Pen, L.J., I.C. Potter and R.W. Hilliard, 1991. Biology of Galaxiella munda McDowall (Teleostei: Galaxiidae), including a comparison of the reproductive strategies of this and three other local species. J. Fish Biol. 39:717-731.</t>
  </si>
  <si>
    <t>Lopholatilus chamaeleonticeps</t>
  </si>
  <si>
    <t>Blackstriped dwarf galaxias</t>
  </si>
  <si>
    <t>D`Entrecasteaux National Park, 1991-92</t>
  </si>
  <si>
    <t>Lopholatilus villarii</t>
  </si>
  <si>
    <t>Ariidae</t>
  </si>
  <si>
    <t>Black seacatfish</t>
  </si>
  <si>
    <t>Loricariichthys platymetopon</t>
  </si>
  <si>
    <t>Galeocharax knerii</t>
  </si>
  <si>
    <t>Lutjanus analis</t>
  </si>
  <si>
    <t>Polynemidae</t>
  </si>
  <si>
    <t>Galeoides decadactylus</t>
  </si>
  <si>
    <t>Lesser African threadfin</t>
  </si>
  <si>
    <t>Lutjanus argentimaculatus</t>
  </si>
  <si>
    <t>Tope shark</t>
  </si>
  <si>
    <t>Bass Strait</t>
  </si>
  <si>
    <t>Olsen, A.M., 1954. The biology, migration and growth rate of the school shark Galeorhinus australis (MacLeay)( Carcharhinidae) in south-eastern Australian waters. Aust. J. Mar. Freshwat. Res. 5(3):353-410.</t>
  </si>
  <si>
    <t>Lutjanus buccanella</t>
  </si>
  <si>
    <t>Blackmouth catshark</t>
  </si>
  <si>
    <t>Algarve (Feb 1999-Mar 2001)</t>
  </si>
  <si>
    <t>Costa, M.E., K. Erzini and T.C. Borges, 2005. Reproductive biology of the blackmouth catshark, Galeus melastomus (Chondrichthyes: Scyliorhinidae) off the south coast of Portugal. J. Mar. Biol. Ass. U.K. 85:1173-1183.</t>
  </si>
  <si>
    <t>Lutjanus fulviflamma</t>
  </si>
  <si>
    <t>Lutjanus fulvus</t>
  </si>
  <si>
    <t>African sawtail catshark</t>
  </si>
  <si>
    <t>Angola</t>
  </si>
  <si>
    <t>2002-2006</t>
  </si>
  <si>
    <t>Zaera, D., 2005. Biological aspects of the African sawtail catshark, Galeus polli (Cadenat, 1959), in Angola. Fifth International Symposium on Sturgeons (ISS 5) May 9 to 13, 2005, Ramsar, Iran. (Abstracts).</t>
  </si>
  <si>
    <t>Lutjanus gibbus</t>
  </si>
  <si>
    <t>Gasterosteiformes</t>
  </si>
  <si>
    <t>Gasterosteidae</t>
  </si>
  <si>
    <t>Three-spined stickleback</t>
  </si>
  <si>
    <t>Roscoff (brackish waters)</t>
  </si>
  <si>
    <t>Bertin, L., 1923. Esquisse du cycle vital de l'épinoche. Comp. Rend. Séances Soc. Biol. 89:730 p.</t>
  </si>
  <si>
    <t>Lutjanus griseus</t>
  </si>
  <si>
    <t>White sea catfish</t>
  </si>
  <si>
    <t>Lagoa dos Patos, Rio Grande do Sul, 1977-80</t>
  </si>
  <si>
    <t>Reis, E.G., 1986. Reproduction and feeding habits of the marine catfish Netuma barba (Siluriformes, Ariidae) in the estuary of Lagoa dos Patos, Brazil. Atlantica, Rio Grande 8:35-55.</t>
  </si>
  <si>
    <t>Lutjanus jocu</t>
  </si>
  <si>
    <t>Guri sea catfish</t>
  </si>
  <si>
    <t>Maricá Lagoon, Rio de Janeiro</t>
  </si>
  <si>
    <t>Mazzoni, R., J. Petito and J.C. Miranda, 2000. Reproductive biology of Genidens genidens, a catfish from the Maricá Lagoon, RJ. Ciéncia e Cultura 52(2):121-126.</t>
  </si>
  <si>
    <t>Lutjanus purpureus</t>
  </si>
  <si>
    <t>Pearl cichlid</t>
  </si>
  <si>
    <t>Bennett Brook system, south-western Australia, 2010</t>
  </si>
  <si>
    <t>Beatty, S.J., D.L. Morgan, J. Keleher, M.G. Allen and G.A. Sarre, 2013. The tropical South American cichlid, Geophagus brasiliensis in Mediterranean climatic south- western Australia. Aquatic Invasions 8(1):21-36.</t>
  </si>
  <si>
    <t>Lutjanus synagris</t>
  </si>
  <si>
    <t>Yellow fin mojarra</t>
  </si>
  <si>
    <t>Lutjanus vivanus</t>
  </si>
  <si>
    <t>Whipfin silver-biddy</t>
  </si>
  <si>
    <t>Sadovy, Y. and A.S. Cornish, 2000. Reef fishes of Hong Kong. Hong Kong University Press, Hong Kong. 321 p.</t>
  </si>
  <si>
    <t>Lycodes soldatovi</t>
  </si>
  <si>
    <t>Strongspine silver-biddy</t>
  </si>
  <si>
    <t>Off Abu Dhabi, 2003-2004</t>
  </si>
  <si>
    <t>Grandcourt, E.M., T.Z. Al Abdessalaam, F. Francis and A.T. Al Shamsi, 2006. Fisheries biology of a short-lived tropical species: Gerres longirostris(Lacépède,1801) in the Arabian Gulf. ICES J. Mar. Sci. 63:452-459.</t>
  </si>
  <si>
    <t>Macrodon ancylodon</t>
  </si>
  <si>
    <t>Striped silver biddy</t>
  </si>
  <si>
    <t>Natal</t>
  </si>
  <si>
    <t>Macrourus berglax</t>
  </si>
  <si>
    <t>Kyphosidae</t>
  </si>
  <si>
    <t>Parore</t>
  </si>
  <si>
    <t>Turros River, New South Wales (36.067° S, 150.135° E), Sept 2003-March 2005</t>
  </si>
  <si>
    <t>Gray, C.A., J.A. Haddy, J. Fearman, L.M. Barnes, W.G. Macbeth and B.W. Kendall, 2012. Reproduction, growth and connectivity among populations of Girella tricuspidata (Pisces: Girellidae). Aquat. Biol. 16:53-68.</t>
  </si>
  <si>
    <t>Mallotus villosus</t>
  </si>
  <si>
    <t>Glaucosomatidae</t>
  </si>
  <si>
    <t>Glaucosoma hebraicum</t>
  </si>
  <si>
    <t>West Australian dhufish</t>
  </si>
  <si>
    <t>West coast (32°32'S - 28°35'S), 1996-99</t>
  </si>
  <si>
    <t>Marcusenius macrolepidotus</t>
  </si>
  <si>
    <t>Lake Towuti</t>
  </si>
  <si>
    <t>Mamangkey, J.J. and S.H. Nasution, 2012. Reproduksi ikan endemik butini (Glossogobius matanensis Weber 1913) berdasarkan kedalaman dan waktu di Danau Towuti, Sulawesi selatan. Jurnal Biologi Indonesia 8(1):31-43.</t>
  </si>
  <si>
    <t>Melanotaeniidae</t>
  </si>
  <si>
    <t>Red rainbowfish</t>
  </si>
  <si>
    <t>Lake Sentani-Papua, December 2007-May 2008</t>
  </si>
  <si>
    <t>Siby, L.S., 2009. Biologi reproduksi ikan pelang merah (Glossolepis incisus Weber, 1907) di Danau Sentani. Bogor Agricultural University. MSc thesis. 70p.</t>
  </si>
  <si>
    <t>Megalaspis cordyla</t>
  </si>
  <si>
    <t>Witch flounder</t>
  </si>
  <si>
    <t>Northeastern coast, 1986-90</t>
  </si>
  <si>
    <t>Megalops atlanticus</t>
  </si>
  <si>
    <t>Gudgeon</t>
  </si>
  <si>
    <t>River Stour, southern England</t>
  </si>
  <si>
    <t>Mann, R.H.K., 1980. The growth and reproductive strategy of the gudgeon, Gobio gobio (L.), in two hard-water rivers in southern England. Fish Biol. 17:163-176.</t>
  </si>
  <si>
    <t>Melanogrammus aeglefinus</t>
  </si>
  <si>
    <t>Eleotrinae</t>
  </si>
  <si>
    <t>Upland bully</t>
  </si>
  <si>
    <t>Large Spectacles Lake, South Island</t>
  </si>
  <si>
    <t>Staples, D.J., 1975. Production biology of the upland bully Philypnodon breviceps Stokell in a small New Zealand lake I. Life history, food, feeding and activity rhythms. J. Fish Biol. 7:1-24.</t>
  </si>
  <si>
    <t>Menticirrhus americanus</t>
  </si>
  <si>
    <t>Humped rockcod</t>
  </si>
  <si>
    <t>Elephant Island</t>
  </si>
  <si>
    <t>Kock, K.-H. and C.D. Jones, 2005. Fish stocks in the southern Scotia Arc region - a review and prospects for future research. Rev. Fish. Sci. 13:75-108.</t>
  </si>
  <si>
    <t>Merlangius merlangus</t>
  </si>
  <si>
    <t>South Orkney Island</t>
  </si>
  <si>
    <t>Merluccius albidus</t>
  </si>
  <si>
    <t>South Shetland Islands</t>
  </si>
  <si>
    <t>Merluccius bilinearis</t>
  </si>
  <si>
    <t>Percidae</t>
  </si>
  <si>
    <t>Ruffe</t>
  </si>
  <si>
    <t>Teletchea, F., A. Fostier, E. Kamler, J-N. Gardeur, P-Y. Le Bail, B. Jalabert and P. Fontaine, 2009. Comparative analysis of reproductive traits in 65 freshwater fish species: application to the domestication of new fish species. Rev. Fish Biol. Fish. 19:403-430.</t>
  </si>
  <si>
    <t>Merluccius capensis</t>
  </si>
  <si>
    <t>Naked characin</t>
  </si>
  <si>
    <t>Argentina</t>
  </si>
  <si>
    <t>Valcheta</t>
  </si>
  <si>
    <t>Ortubay, S. and V. Cussac, 2000. Threatened fishes of the world: Gymnocharacinus bergi Steindachner, 1903 (Characidae). Environ. Biol. Fish. 58:144.</t>
  </si>
  <si>
    <t>Merluccius merluccius</t>
  </si>
  <si>
    <t>Anguilliformes</t>
  </si>
  <si>
    <t>Muraenidae</t>
  </si>
  <si>
    <t>Spottail moray</t>
  </si>
  <si>
    <t>Jalisco and Colima (Dec 1995-Dec 1998, Aug-Nov 1999)</t>
  </si>
  <si>
    <t>Lucano-Ramirez, G., S. Ruiz-Ramirez, J.A. Rojo-Vázquez, G. González-Sansón, 2008. Reproduction of the fish Gymnothorax equatorialis (Pisces: Muraenidae) in Jalisco and Colima. Mexico. Rev. Biol. Trop. 56(1):153-163.</t>
  </si>
  <si>
    <t>Merluccius paradoxus</t>
  </si>
  <si>
    <t>Gymnotidae</t>
  </si>
  <si>
    <t>Gymnotus carapo</t>
  </si>
  <si>
    <t>Banded knifefish</t>
  </si>
  <si>
    <t>Itapuã State Park - Porto Alegre</t>
  </si>
  <si>
    <t>Cognato, D.P. and C.B. Fialho, 2006. Reproductive biology of a population of Gymnotus aff. carapo (Teleostei: Gymnptidae) from southern Brazil. Neotrop. Ichthyol. 4(3):339-348.</t>
  </si>
  <si>
    <t>Micropogonias furnieri</t>
  </si>
  <si>
    <t>Microstomus pacificus</t>
  </si>
  <si>
    <t>White margate</t>
  </si>
  <si>
    <t>Molva dypterygia</t>
  </si>
  <si>
    <t>Haemulon aurolineatum</t>
  </si>
  <si>
    <t>Tomtate grunt</t>
  </si>
  <si>
    <t>Pernambuco</t>
  </si>
  <si>
    <t>Lima, W.B., 2004. Idade e crescimento do ariacó, Lutjanus synagris Linnaeus, 1758 (TELEOSTEI: LUTJANIDAE) da costa norte da Bahia – Brasil. Undergarduate thesis, Universidade Federal do Espírito Santo, Departamento de Ecologia, Vitória. p.39.</t>
  </si>
  <si>
    <t>Molva molva</t>
  </si>
  <si>
    <t>White grunt</t>
  </si>
  <si>
    <t>Ceará, 2006-2007</t>
  </si>
  <si>
    <t>Monochirus hispidus</t>
  </si>
  <si>
    <t>Tanzania</t>
  </si>
  <si>
    <t>Anchor Island, Lake Victoria</t>
  </si>
  <si>
    <t>Seehausen, O., E. Lippitsch, N. Bouton and H. Zwennes, 1998. Mbipi, the rock-dwelling cichlids of Lake Victoria: description of three new genera and fifteen new species (Teleostei). Ichthyol. Explor. Freshwat. 9(2):129-228.</t>
  </si>
  <si>
    <t>Monodactylus sebae</t>
  </si>
  <si>
    <t>Haplochromis mbipi</t>
  </si>
  <si>
    <t>Makobe Island, Lake Victoria</t>
  </si>
  <si>
    <t>Haplochromis rufocaudalis</t>
  </si>
  <si>
    <t>Mormyrops anguilloides</t>
  </si>
  <si>
    <t>Redear herring</t>
  </si>
  <si>
    <t>Mormyrus longirostris</t>
  </si>
  <si>
    <t>Sebastidae</t>
  </si>
  <si>
    <t>Blackbelly rosefish</t>
  </si>
  <si>
    <t>Rockall Trough, 1992-93</t>
  </si>
  <si>
    <t>Kelly, C.J., P.L. Connolly and J.J. Bracken, 1999. Age estimation, growth, maturity and distribution of the bluemouth rockfish Helicolenus d. dactylopterus (Delaroche 1809) from the Rockall Trough. ICES J. Mar. Sci. 56(1):61-74.</t>
  </si>
  <si>
    <t>Morone chrysops</t>
  </si>
  <si>
    <t>Banded jewel cichlid</t>
  </si>
  <si>
    <t>Cirata Reservoir, West Java, March-Sept 2011</t>
  </si>
  <si>
    <t>Hedianto, D.A. and S.E. Purnamaningtyas, 2011. Aspek biologi reproduksi ikan golsom (Hemichromis elongatus, Guichenot 1861) di Waduk Cirata, Jawa Barat. BAWAL (in press).</t>
  </si>
  <si>
    <t>Mugil bananensis</t>
  </si>
  <si>
    <t>Mugil cephalus</t>
  </si>
  <si>
    <t>Beloniformes</t>
  </si>
  <si>
    <t>Hemiramphidae</t>
  </si>
  <si>
    <t>Ballyhoo halfbeak</t>
  </si>
  <si>
    <t>Nóbrega, M.F., A. Monteiro and R.P. Lessa, 2004. Hemiramphus brasiliensis.. Dinâmica de populações e avaliação de estoques dos recursos pesqueiros da região nordeste.Volume II. DIMAR. R. P. Lessa, M. F. Nóbrega &amp; Júnior, J. L. B. Recife-Brazil, Departamento de Pesca - Universidade Federal Rural de Pernambuco: p. 151-169.</t>
  </si>
  <si>
    <t>Mugil curema</t>
  </si>
  <si>
    <t>Pimelodidae</t>
  </si>
  <si>
    <t>Porthole shovelnose catfish</t>
  </si>
  <si>
    <t>Mugil hospes</t>
  </si>
  <si>
    <t>Hemitrygon akajei</t>
  </si>
  <si>
    <t>Whip stingray</t>
  </si>
  <si>
    <t>Mugil trichodon</t>
  </si>
  <si>
    <t>Hepsetidae</t>
  </si>
  <si>
    <t>Lake Liambezi</t>
  </si>
  <si>
    <t>Lévêque, C., 1997. Biodiversity dynamics and conservation. The freshwater fish of tropical Africa. Cambridge University Press, Cambridge. 438 p.</t>
  </si>
  <si>
    <t>Mulloidichthys flavolineatus</t>
  </si>
  <si>
    <t>Syngnathiformes</t>
  </si>
  <si>
    <t>Syngnathidae</t>
  </si>
  <si>
    <t>Long-snouted seahorse</t>
  </si>
  <si>
    <t>Ria Formosa coastal lagoon, southern Portugal, 2000-2002</t>
  </si>
  <si>
    <t>Curtis, J.M.R. and A.C.J. Vincent, 2006. Life history of an unusual marine fish: survival, growth and movement patterns of Hippocampus guttulatus Cuvier 1829. J. Fish Biol. 68:707-733.</t>
  </si>
  <si>
    <t>American plaice</t>
  </si>
  <si>
    <t>Georges Bank, 1987-91</t>
  </si>
  <si>
    <t>Wigley, S.E., J.M. Burnett and P.J. Rago, 1998. An evaluation of maturity estimates derived from two different sampling schemes: Are the observed changes fact or artifact?. NAFO Sci. Counc. Res. Doc. no. 98/100. 17 p.</t>
  </si>
  <si>
    <t>Mulloidichthys vanicolensis</t>
  </si>
  <si>
    <t>Georges Bank, 1992-96</t>
  </si>
  <si>
    <t>Mullus argentinae</t>
  </si>
  <si>
    <t>Mullus barbatus barbatus</t>
  </si>
  <si>
    <t>Hippoglossus hippoglossus </t>
  </si>
  <si>
    <t>Atlantic halibut</t>
  </si>
  <si>
    <t>Faeroe Is.</t>
  </si>
  <si>
    <t>Faroese waters</t>
  </si>
  <si>
    <t>Jákupsstovu, S.H.Í. and T. Haug, 1988. Growth, sexual maturation, and spawning season of Atlantic halibut, Hippoglossus hippoglosus, in Faroese waters. Fish. Res. 6(3):201-215.</t>
  </si>
  <si>
    <t>Mullus surmuletus</t>
  </si>
  <si>
    <t>North Atlantic</t>
  </si>
  <si>
    <t>Muraena helena</t>
  </si>
  <si>
    <t>Exocoetidae</t>
  </si>
  <si>
    <t>Fourwing flyingfish</t>
  </si>
  <si>
    <t>Rio Grande do Norte (1999-2000)</t>
  </si>
  <si>
    <t>Mustelus antarcticus</t>
  </si>
  <si>
    <t>Pomacanthidae</t>
  </si>
  <si>
    <t>Holacanthus ciliaris</t>
  </si>
  <si>
    <t>Queen angelfish</t>
  </si>
  <si>
    <t>Mustelus canis</t>
  </si>
  <si>
    <t>Rock beauty</t>
  </si>
  <si>
    <t>Mustelus fasciatus</t>
  </si>
  <si>
    <t>Erythrinidae</t>
  </si>
  <si>
    <t>Aimara</t>
  </si>
  <si>
    <t>Mustelus lenticulatus</t>
  </si>
  <si>
    <t>Callichthyidae</t>
  </si>
  <si>
    <t>Atipa</t>
  </si>
  <si>
    <t>Boujard, T. and F.J. Meunier, 1991. Growth of the pectoral spiny ray, bony histology and sexual dimorphism in Atipa, Hoplosternum littorale Hancock, 1828 (Callichthyidae, Siluriformes). Cybium 15(1):55-68.</t>
  </si>
  <si>
    <t>Mycteroperca bonaci</t>
  </si>
  <si>
    <t>Trachichthyidae</t>
  </si>
  <si>
    <t>Hoplostethus mediterraneus</t>
  </si>
  <si>
    <t>Mediterranean slimehead</t>
  </si>
  <si>
    <t>Northwestern Ionian Sea, 1993-95</t>
  </si>
  <si>
    <t>D'Onghia, G., A. Tursi, C.A. Marano and M. Basanisi, 1998. Life history traits of Hoplostethus mediterraneus (Pisces: Beryciformes) from the North-Western Ionian Sea (Mediterranean Sea). J. Mar. Biol. Ass. U.K. 78:321-339.</t>
  </si>
  <si>
    <t>Mycteroperca microlepis</t>
  </si>
  <si>
    <t>Elongate tigerfish</t>
  </si>
  <si>
    <t>Mycteroperca tigris</t>
  </si>
  <si>
    <t>Tiger fish</t>
  </si>
  <si>
    <t>Bumi Basin, Lake Kariba, 1988-89</t>
  </si>
  <si>
    <t>Mhlanga, W., 2000. A study of Hydrocynus vittatus Castelnau in Lake Kariba, Zimbabwe. Afr. J. Trop. Hydrobiol. Fish. 9(1&amp;2):25-35.</t>
  </si>
  <si>
    <t>Mylopharyngodon piceus</t>
  </si>
  <si>
    <t>Hypanus americanus</t>
  </si>
  <si>
    <t>Southern stingray</t>
  </si>
  <si>
    <t>Ceará (1997-2005)</t>
  </si>
  <si>
    <t>Nannatherina balstoni</t>
  </si>
  <si>
    <t>Hypanus guttatus</t>
  </si>
  <si>
    <t>Longnose stingray</t>
  </si>
  <si>
    <t>Nannoperca australis</t>
  </si>
  <si>
    <t>Hypanus longus</t>
  </si>
  <si>
    <t>Longtail stingray</t>
  </si>
  <si>
    <t>Bahía Almejas, Baja California Sur</t>
  </si>
  <si>
    <t>Villavicencio-Garayzar, C.J., C.D. Hoffmann and E.M. Melendez, 1994. Tamaño y reproducción de la raya Dasyatis longus (Pisces: Dasyatidae), en Bahía Almejas, Baja California Sur, México. Rev. Biol. Trop. 42(1/2):375-377.</t>
  </si>
  <si>
    <t>Nannoperca obscura</t>
  </si>
  <si>
    <t>Hypanus sabinus</t>
  </si>
  <si>
    <t>Atlantic stingray</t>
  </si>
  <si>
    <t>Lake Monroe near Sanford, Florida (Nov 1990-Jan 1992)</t>
  </si>
  <si>
    <t>Johnson, M.R. and F.F. Snelson Jr., 1996. Reproductive life history of the Atlantic stingray, Dasyatis sabina (Pisces, Dasyatidae), in the freshwater St. Johns River, Florida. Bull. Mar. Sci. 59(1):74-88.</t>
  </si>
  <si>
    <t>Nannoperca oxleyana</t>
  </si>
  <si>
    <t>Tapoa, 1989-91</t>
  </si>
  <si>
    <t>Narcine brasiliensis</t>
  </si>
  <si>
    <t>Jewel tetra</t>
  </si>
  <si>
    <t>Nematalosa erebi</t>
  </si>
  <si>
    <t>Highwaterman catfish</t>
  </si>
  <si>
    <t>Itaipu Reservoir (24°05'-25°33'S, 54°00-54°37'W), Paraná River, 1983-1998</t>
  </si>
  <si>
    <t>Nemipterus furcosus</t>
  </si>
  <si>
    <t>Common halfbeak</t>
  </si>
  <si>
    <t>Monteiro, A., A.C. Ribeiro, M.F. Nóbrega and R.P. Lessa, 2004. Hyporhamphus unifasciatus. Dinâmica de populações e avaliação de estoques dos recursos pesqueiros da região nordeste. Volume II. DIMAR. R. P. Lessa, M. F. Nóbrega &amp; Júnior, J. L. B. Recife-Brazil, Departamento de Pesca - Universidade Federal Rural de Pernambuco: p. 151-169.</t>
  </si>
  <si>
    <t>Neoceratodus forsteri</t>
  </si>
  <si>
    <t>Neochelon falcipinnis</t>
  </si>
  <si>
    <t>Pristigasteridae</t>
  </si>
  <si>
    <t>West African ilisha</t>
  </si>
  <si>
    <t>1993-94</t>
  </si>
  <si>
    <t>Vakily, J.M. and A. Cham, 2003. Growth, feeding and reproduction of the West African Ilisha, Ilisha africana off Sierra Leone. p. 46-57. In M.L.D. Palomares, B. Samb, T. Diouf, J.M. Vakily and D. Pauly (eds.). Fish biodiversity: local studies as basis for global inferences. ACP-EU Fish. Res. Rep. 14. 281p.</t>
  </si>
  <si>
    <t>Neocyttus rhomboidalis</t>
  </si>
  <si>
    <t>Neoscorpis lithophilus</t>
  </si>
  <si>
    <t>Isogomphodon oxyrhynchus </t>
  </si>
  <si>
    <t>Daggernose shark</t>
  </si>
  <si>
    <t>Turiaçú Bay to Tubarão Bay, 1984-87; 1990-91/1998</t>
  </si>
  <si>
    <t>Lessa, R., F.M. Santana, V. Batista and Z. Almeida, 2000. Age and growth of the daggernose shark, Isogomphodon oxyrhynchus, from northern Brazil. Mar. Freshwater Res. 51(4):339-347.</t>
  </si>
  <si>
    <t>Neotrygon kuhlii</t>
  </si>
  <si>
    <t>Butter sole</t>
  </si>
  <si>
    <t>West coast</t>
  </si>
  <si>
    <t>Nettastoma melanurum</t>
  </si>
  <si>
    <t>Lamnidae</t>
  </si>
  <si>
    <t>Shortfin mako</t>
  </si>
  <si>
    <t>Mainly NE coast (also Gulf of Mexico), 1962-2004</t>
  </si>
  <si>
    <t>Natanson, L.J., N.E. Kohler, D. Ardizzone, G.M. Cailliet, S.P. Wintner and H.F. Mollet, 2006. Validated age and growth estimates for the shortfin mako, Isurus oxyrinchus, in the North Atlantic Ocean. Environ. Biol. Fish. 77:367-383.</t>
  </si>
  <si>
    <t>Nibea maculata</t>
  </si>
  <si>
    <t>Anonymous, 2009. Report from the mid-year fisheries assessment plenary, November 2009: stock assessments and yield estimates. Ministry of Fisheries, Wellington, New Zealand, 209 p.</t>
  </si>
  <si>
    <t>Small kob</t>
  </si>
  <si>
    <t>Southern African estuaries</t>
  </si>
  <si>
    <t>Nothobranchius kadleci</t>
  </si>
  <si>
    <t>Istiophoridae</t>
  </si>
  <si>
    <t>Striped marlin</t>
  </si>
  <si>
    <t>Southwestern Pacific Ocean (Jan 2006-Jan 2009)</t>
  </si>
  <si>
    <t>Kopf, R.K., P.S. Davie, D.B. Bromhead and J.W. Young, 2012. Reproductive biology and spatio-temporal patterns of spawning in stripped marlin Kajikia audax. J. Fish Biol. 81:1834-1858.</t>
  </si>
  <si>
    <t>Notothenia coriiceps</t>
  </si>
  <si>
    <t>Kronoheros umbriferus</t>
  </si>
  <si>
    <t>Turquoise cichlid</t>
  </si>
  <si>
    <t>Baensch, H.A. and R. Riehl, 1985. Aquarien atlas. Band 2. Mergus, Verlag für Natur-und Heimtierkunde GmbH, Melle, Germany. 1216 p.</t>
  </si>
  <si>
    <t>Notothenia rossii</t>
  </si>
  <si>
    <t>Brown chub</t>
  </si>
  <si>
    <t>Off Nagasaki Peninsula, Kyushu, 2004-2009</t>
  </si>
  <si>
    <t>Yamaguchi, A., G. Kume, Y. Yoshimura, T. Kiriyama and T. Yoshimura, 2011. Spawning season and size at sexual maturity of Kyphosus bigibbus (Kyphosidae) from northwest Kyushu, Japan. Ichthyol. Res. 58:283-287.</t>
  </si>
  <si>
    <t>Ocyurus chrysurus</t>
  </si>
  <si>
    <t>Rednose labeo</t>
  </si>
  <si>
    <t>Odontesthes argentinensis</t>
  </si>
  <si>
    <t>Roho labeo</t>
  </si>
  <si>
    <t>Aligarh?</t>
  </si>
  <si>
    <t>Khan, H.A. and V.G. Jhingran, 1975. Synopsis of biological data on rohu Labeo rohita (Hamilton, 1822). FAO Fish. Synop. (111):100 p.</t>
  </si>
  <si>
    <t>Ompok bimaculatus</t>
  </si>
  <si>
    <t>Ningu</t>
  </si>
  <si>
    <t>Ochumba, P.B.O. and J.O. Manyala, 1992. Distribution of fishes along the Sondu-Miriu River of Lake Victoria, Kenya with special reference to upstream migration, biology and yield. Aquacult. Fish. Manage. 23:701-719.</t>
  </si>
  <si>
    <t>Oncorhynchus keta</t>
  </si>
  <si>
    <t>Ripon barbel</t>
  </si>
  <si>
    <t>Uganda</t>
  </si>
  <si>
    <t>Lake Edward and Lake George, 1930-1931</t>
  </si>
  <si>
    <t>Breder, C.M. and D.E. Rosen, 1966. Modes of reproduction in fishes. T.F.H. Publications, Neptune City, New Jersey. 941 p.</t>
  </si>
  <si>
    <t>Opisthonema oglinum</t>
  </si>
  <si>
    <t>Largemouth yellowfish</t>
  </si>
  <si>
    <t>Lake Gariep (30.38.703' S; 25°46.998' E), Orange River system, 2007-2008</t>
  </si>
  <si>
    <t>Opsaridium microcephalum</t>
  </si>
  <si>
    <t>Labridae</t>
  </si>
  <si>
    <t>Hogfish</t>
  </si>
  <si>
    <t>Eastern Gulf of Mexico, Nov 1995-April 2001</t>
  </si>
  <si>
    <t>McBride, R.S., P.E. Thurman and L.H. Bullock, 2008. Regional variations of hogfish (Lachnolaimus maximus) life history: consequences for spawning biomass and egg production models. J. Northw. Atl. Fish. Sci. 41:1-12.</t>
  </si>
  <si>
    <t>Oreochromis karongae</t>
  </si>
  <si>
    <t>South Florida, Nov 1995-April 2001</t>
  </si>
  <si>
    <t>Oreochromis lidole</t>
  </si>
  <si>
    <t>Pinfish</t>
  </si>
  <si>
    <t>Tampa Bay and adjacent Gulf of Mexico waters, 1993-97</t>
  </si>
  <si>
    <t>Nelson, G.A., 2002. Age, growth, mortality and distribution of pinfish (Lagodon rhomboides) in Tamba Bay and adjacent Gulf of Mexico waters. Fish.Bull. 100:582-592.</t>
  </si>
  <si>
    <t>Oreochromis macrochir</t>
  </si>
  <si>
    <t>Porbeagle</t>
  </si>
  <si>
    <t>Oreochromis mortimeri</t>
  </si>
  <si>
    <t>Cephalaspidomorphi</t>
  </si>
  <si>
    <t>Petromyzontiformes</t>
  </si>
  <si>
    <t>Petromyzontidae</t>
  </si>
  <si>
    <t>River lamprey</t>
  </si>
  <si>
    <t>Estonia</t>
  </si>
  <si>
    <t>Pärnu River, Gulf of Riga, 1993</t>
  </si>
  <si>
    <t>Saat, T., J. Tambets and E. Pihu, 2003. Lampern, river lamprey, Lampetra fluviatilis (L.). p. 48-51. In E. Ojaveer, E. Pihu and T. Saat (eds.) Fishes of Estonia. Estonian Academy Publishers, Tallinn.</t>
  </si>
  <si>
    <t>Oreochromis mossambicus</t>
  </si>
  <si>
    <t>Latidae</t>
  </si>
  <si>
    <t>Lates angustifrons</t>
  </si>
  <si>
    <t>Tanganyika lates</t>
  </si>
  <si>
    <t>Zambia</t>
  </si>
  <si>
    <t>Lake Tanganyika</t>
  </si>
  <si>
    <t>Munyandorero, J. and L. Mwape, 2003. Some records on Lake Tanganyika clupeid and latid fish species. p. 132-155. In M.L.D. Palomares, B. Samb, T. Diouf, J.M. Vakily and D. Pauly (eds.) Fish biodiversity: local studies as basis for global inferences. ACP-EU Fish. Res. Rep. 14, 281p.</t>
  </si>
  <si>
    <t>Oreochromis niloticus</t>
  </si>
  <si>
    <t>Lake Tanganyika (southern portion)</t>
  </si>
  <si>
    <t>Oreochromis shiranus</t>
  </si>
  <si>
    <t>Lates mariae</t>
  </si>
  <si>
    <t>Bigeye lates</t>
  </si>
  <si>
    <t>Lake Tanganyika, southeast arm</t>
  </si>
  <si>
    <t>Oreochromis squamipinnis</t>
  </si>
  <si>
    <t>Osmerus mordax</t>
  </si>
  <si>
    <t>Lates microlepis</t>
  </si>
  <si>
    <t>Forktail lates</t>
  </si>
  <si>
    <t>Osteochilus melanopleurus</t>
  </si>
  <si>
    <t>Lates niloticus</t>
  </si>
  <si>
    <t>Nile perch</t>
  </si>
  <si>
    <t>Mwanza Gulf</t>
  </si>
  <si>
    <t>Witte, F. and W. de Winter, 1995. Appendix II. Biology of the major fish species of Lake Victoria. p. 301-320. In F. Witte and W.L.T. Van Densen (eds.) Fish stocks and fisheries of Lake Victoria. A handbook for field observations. Samara Publishing Limited, Dyfed, Great Britain.</t>
  </si>
  <si>
    <t>Pagellus acarne</t>
  </si>
  <si>
    <t>Nyanza Gulf</t>
  </si>
  <si>
    <t>Pagellus bellottii</t>
  </si>
  <si>
    <t>Nyanza Gulf, 1978-84</t>
  </si>
  <si>
    <t>Pagellus bogaraveo</t>
  </si>
  <si>
    <t>Lates stappersii</t>
  </si>
  <si>
    <t>Sleek lates</t>
  </si>
  <si>
    <t>Lake Tanganyika (Kigoma)</t>
  </si>
  <si>
    <t>Pagellus erythrinus</t>
  </si>
  <si>
    <t>Lake Tanganyika (Mpulungu)</t>
  </si>
  <si>
    <t>Lake Tanganyika (Tanzanian waters)</t>
  </si>
  <si>
    <t>Pagrus pagrus</t>
  </si>
  <si>
    <t>Lake Tanganyika, Mpulungu</t>
  </si>
  <si>
    <t>Paralichthys adspersus</t>
  </si>
  <si>
    <t>Latridae</t>
  </si>
  <si>
    <t>Striped trumpeter</t>
  </si>
  <si>
    <t>Tasmania, 1994</t>
  </si>
  <si>
    <t>Tracey, S.R., J.M. Lyle and M. Haddon, 2007. Reproductive biology and per-recruit analyses of striped trumpeter (Latris lineata) from Tasmania, Australia: implications for management. Fish. Res. 84:358-367.</t>
  </si>
  <si>
    <t>Paralichthys dentatus</t>
  </si>
  <si>
    <t>Shortnose ponyfish</t>
  </si>
  <si>
    <t>Portugal Bay, Puttalam</t>
  </si>
  <si>
    <t>Paralichthys patagonicus</t>
  </si>
  <si>
    <t>Moridae</t>
  </si>
  <si>
    <t>North Atlantic codling</t>
  </si>
  <si>
    <t>Iceland</t>
  </si>
  <si>
    <t>1976-97</t>
  </si>
  <si>
    <t>Magnússon, J.V., 1998. Age, maturity and other biological parameters of two morid species Lepidion eques (Günther, 1887) and Antimora rostrata Günther, 1878, in Icelandic waters. ICES C.M. 1998/O:32. 22 p.</t>
  </si>
  <si>
    <t>Paralonchurus brasiliensis</t>
  </si>
  <si>
    <t>Lepidogalaxiidae</t>
  </si>
  <si>
    <t>Salamanderfish</t>
  </si>
  <si>
    <t>S-W Western Australia (acidic, ephemeral pools), 1994-96</t>
  </si>
  <si>
    <t>Morgan, D.L., H.S. Gill and I.C. Potter, 2000. Age composition, growth and reproductive biology of the salamanderfish Lepidogalaxias salamandroides: a re-examination. Environ. Biol. Fish. 57:204-2000.</t>
  </si>
  <si>
    <t>Parapristipoma trilineatum</t>
  </si>
  <si>
    <t>Northern rock sole</t>
  </si>
  <si>
    <t>Antonov, N.P. and A.V. Chetvergov, 2003. East Kamchatkan flatfishes. P. 37-40 in Condition of biological resources of the North-West Pacific. Siniakov, S.A., N.I. Naumenko, Yu.P. Diakov, O.G. Zolotov, and B.B. Vronsky (Eds.). Petropavlovsk-Kamchatsky, KamchatNIRO.</t>
  </si>
  <si>
    <t>Paratherina striata</t>
  </si>
  <si>
    <t>Lepidopus caudatus</t>
  </si>
  <si>
    <t>Silver scabbardfish</t>
  </si>
  <si>
    <t>Catalan coast (Northwest Mediterranean Sea), 1988-1989</t>
  </si>
  <si>
    <t>Demestre, M., B. Moll, L. Recasens and P. Sanchez, 1993. Life history and fishery of Lepidopus caudatus (Pisces: in the Catalan Sea (Northwestern Mediterranean). Marine Biology 115:23-32.</t>
  </si>
  <si>
    <t>Peprilus paru</t>
  </si>
  <si>
    <t>Scophthalmidae</t>
  </si>
  <si>
    <t>Megrim</t>
  </si>
  <si>
    <t>Celtic Sea</t>
  </si>
  <si>
    <t>Peprilus triacanthus</t>
  </si>
  <si>
    <t>North of Gulf of Biscay, 200 m</t>
  </si>
  <si>
    <t>Furnestin, J., 1935. La cardine (Lepistoma megastoma Donovan = Lepidorhombus whiff-jagonis Waldbaum). Résumé des conaissances acquises sur la biologie de ce poisson. Rev. Trav. Off. Scien. Tech. Pêches Marit. 8:203.</t>
  </si>
  <si>
    <t>Perca fluviatilis</t>
  </si>
  <si>
    <t>Anostomidae</t>
  </si>
  <si>
    <t>Periophthalmus barbarus</t>
  </si>
  <si>
    <t>Threespot leporinus</t>
  </si>
  <si>
    <t>Phoxinus phoxinus</t>
  </si>
  <si>
    <t>Pimelodus maculatus</t>
  </si>
  <si>
    <t>Plagioscion squamosissimus</t>
  </si>
  <si>
    <t>Southern region of Lake Malawi</t>
  </si>
  <si>
    <t>Lewis, D.S.C. and D. Tweddle, 1990. Breeding seasonality in some commercially important trawl-caught species in southern Lake Malawi. Collected Reports on Fisheries Research in Malawi. Occas. Pap. 1:23-36. (Published by the Overseas Development Administration, London, U.K.).</t>
  </si>
  <si>
    <t>Plagioscion surinamensis</t>
  </si>
  <si>
    <t>Lethrinops microdon</t>
  </si>
  <si>
    <t>Platichthys flesus</t>
  </si>
  <si>
    <t>Lethrinidae</t>
  </si>
  <si>
    <t>Lethrinus borbonicus</t>
  </si>
  <si>
    <t>Snubnose emperor</t>
  </si>
  <si>
    <t>Southern Arabiab Gulf</t>
  </si>
  <si>
    <t>Grandcourt, E., T.Z. Al Abdessalaam, F. Francis and A. Al Shamsi, 2010. Age-based life history parameters and status assessments of by-catch species (Lethrinus borbonicus, Lethrinus microdon, Pomacanthus maculosus and Scolopsis taeniatus) in the southern Arabian Gulf. J. Appl. Ichthyol. 26:381-389.</t>
  </si>
  <si>
    <t>Plectorhinchus sordidus</t>
  </si>
  <si>
    <t>Blackeye emperor</t>
  </si>
  <si>
    <t>Seychelles</t>
  </si>
  <si>
    <t>Saya de Malha (10°30'S 62°E)</t>
  </si>
  <si>
    <t>Plectropomus areolatus</t>
  </si>
  <si>
    <t>Pink ear emperor</t>
  </si>
  <si>
    <t>Abu Dhabi, 2008-2009</t>
  </si>
  <si>
    <t>Grandcourt, E., T.Z. Al Abdessalaam, F. Francis and A. Al Shamsi, 2011. Demographic parameters and status assessments of Lutjanus ehrenbergii, Lethrinus lentjan, Plectorhinchus sordidus and Rhabdosargus sarba in the southern Arabian Gulf. J. Appl. Ichthyol. 27:1203-1211.</t>
  </si>
  <si>
    <t>Pleurogrammus monopterygius</t>
  </si>
  <si>
    <t>Lethrinus microdon</t>
  </si>
  <si>
    <t>Smalltooth emperor</t>
  </si>
  <si>
    <t>Pleuronectes platessa</t>
  </si>
  <si>
    <t>Spangled emperor</t>
  </si>
  <si>
    <t>Gulf Suez</t>
  </si>
  <si>
    <t>Sanders, M.J. and G.R. Morgan, 1989. Review of the fisheries resources of the Red Sea and Gulf of Aden. FAO Fish. Tech. Rep. (304):138 p.</t>
  </si>
  <si>
    <t>Pogonias cromis</t>
  </si>
  <si>
    <t>Common dace</t>
  </si>
  <si>
    <t>Southern England, rivers</t>
  </si>
  <si>
    <t>He, J.X. and D.J. Stewart, 2001. Age and size at first reproduction of fishes: predictive models based on growth trajectories. Ecology 82:784-792.</t>
  </si>
  <si>
    <t>Pollachius pollachius</t>
  </si>
  <si>
    <t>Cuckoo ray</t>
  </si>
  <si>
    <t>Along Peniche and Matonsinhos (2003-2010)</t>
  </si>
  <si>
    <t>Maia, C., K. Erzini, B. Serra-Pereira and I. Figueiredo, 2012. Reproductive biology of cuckoo ray Leucoraja naevus. J. Fish Biol. 81:1285-1296.</t>
  </si>
  <si>
    <t>Pollachius virens</t>
  </si>
  <si>
    <t>Polymixia nobilis</t>
  </si>
  <si>
    <t>Celtic Seas (1992-2000)</t>
  </si>
  <si>
    <t>McCully, S.R., F. Scott and J.R. Ellis, 2012. Lengths at maturity and conversion factors for skates (Rajidae) around the British Isles, with an analysis of data in the literature. ICES J. Mar. Sci. 69(10):1812-1822.</t>
  </si>
  <si>
    <t>Polyprion americanus</t>
  </si>
  <si>
    <t>North Sea (1992-2000)</t>
  </si>
  <si>
    <t>Polyprion oxygeneios</t>
  </si>
  <si>
    <t>California grunion</t>
  </si>
  <si>
    <t>California</t>
  </si>
  <si>
    <t>Pomacanthus arcuatus</t>
  </si>
  <si>
    <t>Yellowfin sole</t>
  </si>
  <si>
    <t>Pomadasys commersonnii</t>
  </si>
  <si>
    <t>Yellowtail flounder</t>
  </si>
  <si>
    <t>Cape Cod, 1985-90</t>
  </si>
  <si>
    <t>Pomadasys perotaei</t>
  </si>
  <si>
    <t>Pomatomus saltatrix</t>
  </si>
  <si>
    <t>Southern New England, 1985-90</t>
  </si>
  <si>
    <t>Prionace glauca</t>
  </si>
  <si>
    <t>Common dab</t>
  </si>
  <si>
    <t>Prionotus nudigula</t>
  </si>
  <si>
    <t>Prionotus punctatus</t>
  </si>
  <si>
    <t>Western Baltic Sea (SD 22), 2008 (Quarter 1)</t>
  </si>
  <si>
    <t>ICES, 2014. Report of the Benchmark Workshop on Baltic Flatfish Stocks (WKBALFLAT), 27–31 January 2014, Copenhagen, Denmark. ICES CM 2014/ACOM:39. 320 pp.</t>
  </si>
  <si>
    <t>Prochilodus lineatus</t>
  </si>
  <si>
    <t>Western Baltic Sea (SD 22), 2012 (Quarter 1)</t>
  </si>
  <si>
    <t>Procypris rabaudi</t>
  </si>
  <si>
    <t>Western Baltic Sea (SD 24), 2008 (Quarter 1)</t>
  </si>
  <si>
    <t>Prosopium cylindraceum</t>
  </si>
  <si>
    <t>Western Baltic Sea (SD 24), 2012 (Quarter 1)</t>
  </si>
  <si>
    <t>Pseudapocryptes elongatus</t>
  </si>
  <si>
    <t>Lake Tanganyika sardine</t>
  </si>
  <si>
    <t>Rwanda</t>
  </si>
  <si>
    <t>Lake Kivu</t>
  </si>
  <si>
    <t>Spliethoff, P.C., H.H. de Iongh and V.G. Frank, 1983. Success of the introduction of the freshwater clupeid Limnothrissa miodon (Boulenger) in Lake Kivu. Fish. Manage. 14:17-31.</t>
  </si>
  <si>
    <t>Southern Lake Tanganyika</t>
  </si>
  <si>
    <t>Ellis, C.M.A., 1971. The size at maturity and breeding season of sardines in southern Lake Tanganyika. Afr. J. Trop. Hydrobiol. Fish. 1(1):59-66.</t>
  </si>
  <si>
    <t>Pseudocarcharias kamoharai</t>
  </si>
  <si>
    <t>West coast seabream</t>
  </si>
  <si>
    <t>Northern population</t>
  </si>
  <si>
    <t>Holtzhausen, J.A., 1999. Population dynamics and life history of westcoast Steenbras (Lithognatus aureti (Sparidae)), and management options for the sustainable exploitation of the Steenbras resource in Namibian waters. Dissertation (Ph.D.)--University of Port Elizabeth Faculty of Science. 136 p.</t>
  </si>
  <si>
    <t>Pseudochaenichthys georgianus</t>
  </si>
  <si>
    <t>Southern population</t>
  </si>
  <si>
    <t>Pseudochondrostoma polylepis</t>
  </si>
  <si>
    <t>Sand steenbras</t>
  </si>
  <si>
    <t>Golfe de Gabès</t>
  </si>
  <si>
    <t>Off Gran Canaria, 1999-2000</t>
  </si>
  <si>
    <t>Lorenzo, J.M., J.G. Pajuelo, M. Méndez-Villamil, J. Coca and A.G. Ramos, 2002. Age, growth, reproduction and mortality of the striped seabream, Lithognathus mormyrus (Pisces, Sparidae), off the Canary Islands (Central-east Atlantic). J. Appl. Ichthyol. 18(3):204-209.</t>
  </si>
  <si>
    <t>Pseudoplatystoma corruscans</t>
  </si>
  <si>
    <t>Klunzinger's mullet</t>
  </si>
  <si>
    <t>Kuwait</t>
  </si>
  <si>
    <t>Kuwait Bay, March 1998-February 1999</t>
  </si>
  <si>
    <t>Abou-Seedo, F. and S. Dadzie, 2004. Reproductive cycle in the male and female grey mullet, Liza klunzingeri in the Kuwaiti waters of the Arabian Gulf. Cybium 28(2):97-104.</t>
  </si>
  <si>
    <t>Pseudopleuronectes americanus</t>
  </si>
  <si>
    <t>Lophiiformes</t>
  </si>
  <si>
    <t>Lophiidae</t>
  </si>
  <si>
    <t>American angler</t>
  </si>
  <si>
    <t>Atlantic (Cape Hatteras - George Bank)</t>
  </si>
  <si>
    <t>Armstrong, M.P., J.A. Musick and J.A. Colvocoresses, 1992. Age, growth, and reproduction of the goosefish Lophius americanus (Pisces: Lophiiformes). Fish. Bull. 90:217-230.</t>
  </si>
  <si>
    <t>Pseudotolithus elongatus</t>
  </si>
  <si>
    <t>Northeastern coast</t>
  </si>
  <si>
    <t>Almeida, F.P., D.-L. Hartley and J. Burnett, 1995. Length-weight relationships and sexual maturity of Goosefish off the Northeast coast of the United States. North American J. of Fish. Management 15(1)14-25.</t>
  </si>
  <si>
    <t>Pseudotolithus senegallus</t>
  </si>
  <si>
    <t>Yellow goosefish</t>
  </si>
  <si>
    <t>East China and Yellow seas (March 1991-July 1997)</t>
  </si>
  <si>
    <t>Yoneda, M., M. Tokimura, H. Fujita, N. Takeshita, K. Takeshita, M. Matsuyama and S. Matsuura, 2001. Reproductive cycle, fecundity, and seasonal distribution of the anglerfish Lophius litulon in the East China and Yellow seas. Fish. Bull. 99(2):356-370.</t>
  </si>
  <si>
    <t>Pseudupeneus grandisquamis</t>
  </si>
  <si>
    <t>Malacanthidae</t>
  </si>
  <si>
    <t>Great northern tilefish</t>
  </si>
  <si>
    <t>Mid-Atlantic Bight, 1978-82</t>
  </si>
  <si>
    <t>Grimes, C.B., C.F. Idelberger, K.W. Able and S.C. Turner, 1988. The reproductive biology of tilefish, Lopholatilus chamaeleonticeps Goode &amp; Bean, from the United States Mid-Atlantic Bight, and the effects of fishing on the breeding system. Fish. Bull. 86(4):745-762.</t>
  </si>
  <si>
    <t>Pseudupeneus maculatus</t>
  </si>
  <si>
    <t>Tile fish</t>
  </si>
  <si>
    <t>Southern region</t>
  </si>
  <si>
    <t>Ávila-da-Silva, A.O. and M. Haimovici, 2005. Lopholatilus villari Miranda-Ribeiro, 1915. p. 74-80. In M.C. Cergole, A.O. Ávila-da-Silva and C.L.D.B. Rossi-Wongtchowski (eds.) Análise das principais pescarias commerciais da região sudeste-sul do Brasil: dinâmica populacional das espécies em explotaçao. São Paulo: Instituto Oceanográfico.</t>
  </si>
  <si>
    <t>Pterocaesio digramma</t>
  </si>
  <si>
    <t>Loricariidae</t>
  </si>
  <si>
    <t>Pterodoras granulosus</t>
  </si>
  <si>
    <t>Mutton snapper</t>
  </si>
  <si>
    <t>Southwest and northwest region</t>
  </si>
  <si>
    <t>Pterygoplichthys anisitsi</t>
  </si>
  <si>
    <t>Mangrove red snapper</t>
  </si>
  <si>
    <t>Philippines</t>
  </si>
  <si>
    <t>Concrete tanks</t>
  </si>
  <si>
    <t>Emata, A.C., J.P. Damaso and B.E. Eullaran, 1999. Growth, maturity and induced spawning of mangrove red snapper, Lutjanus argentimaculatus, broodstock reared in concrete tanks. Isr. J. Aquacult./Bamidgeh 51(2):58-64.</t>
  </si>
  <si>
    <t>Pyrrhulina australis</t>
  </si>
  <si>
    <t>Blackfin snapper</t>
  </si>
  <si>
    <t>Southeast region</t>
  </si>
  <si>
    <t>Raja brachyura</t>
  </si>
  <si>
    <t>Dory snapper</t>
  </si>
  <si>
    <t>Guiuan, Samar (Dec 1983-Nov 1984)</t>
  </si>
  <si>
    <t>De la Cruz, M.D.L.T., 1986. Catch composition and seasonal abundance of fish corral caught fishes in Guiuan, Eastern Samar with notes on the biology of some commercially important species. University of the Philippines-Visayas. MS thesis. 157 p.</t>
  </si>
  <si>
    <t>Raja clavata</t>
  </si>
  <si>
    <t>Grandcourt, E.M., T.Z. Al Abdessalaam and F. Francis, 2006. Age, growth, mortality and reproduction of the blackspot snapper, Lutjanus fulviflamma (Forsskål, 1775), in the southern Arabian Gulf. Fish. Res. 78(2-3):203-210.</t>
  </si>
  <si>
    <t>Raja microocellata</t>
  </si>
  <si>
    <t>Blacktail snapper</t>
  </si>
  <si>
    <t>Yaeyama Islands, Okinawa</t>
  </si>
  <si>
    <t>Shimose, T. and A. Nanami, 2014. Age, growth and reproductive biology of blacktail snapper, Lutjanus fulvus, around the Yaeyama Islands, Okinawa, Japan. Ichthyol. Res. 61(4):322-331.</t>
  </si>
  <si>
    <t>Raja montagui</t>
  </si>
  <si>
    <t>Humpback red snapper</t>
  </si>
  <si>
    <t>Micronesia</t>
  </si>
  <si>
    <t>Pohnpei State (Jul-Aug 2016)</t>
  </si>
  <si>
    <t>Longenecker, K. and R. Langston, 2016. Rapid reproductive analysis of four heavily exploited reef fishes from Pohnpei State, Federated States of Micronesia. Bishop Museum Tech, Rep. 68. Bishop Museum Press. 41 p.</t>
  </si>
  <si>
    <t>Raja undulata</t>
  </si>
  <si>
    <t xml:space="preserve">Grey snapper </t>
  </si>
  <si>
    <t>Rastrelliger kanagurta</t>
  </si>
  <si>
    <t>Dog snapper</t>
  </si>
  <si>
    <t>Bahia (2005-2007)</t>
  </si>
  <si>
    <t>Reinhardtius hippoglossoides</t>
  </si>
  <si>
    <t>Southern red snapper</t>
  </si>
  <si>
    <t>Trinidad Tobago</t>
  </si>
  <si>
    <t>10°35'-11°15'N, 61°15'-60°20'W, 1990-91</t>
  </si>
  <si>
    <t>Rhabdosargus sarba</t>
  </si>
  <si>
    <t>Pará, 1998-2000</t>
  </si>
  <si>
    <t>Rhaphiodon vulpinus</t>
  </si>
  <si>
    <t>Pernambuco, Bahia, 1963-1964</t>
  </si>
  <si>
    <t>Rhinelepis aspera</t>
  </si>
  <si>
    <t>Lane snapper</t>
  </si>
  <si>
    <t>Rhinoptera bonasus</t>
  </si>
  <si>
    <t>Gulf of Paria and north coast</t>
  </si>
  <si>
    <t>Manickchand-Dass, S., 1987. Reproduction, age and growth of the lane snapper, Lutjanus synagris (Linnaeus), in Trinidad, West Indies. Bull. Mar. Sci. 40(1):22-28.</t>
  </si>
  <si>
    <t>Rhinoptera steindachneri</t>
  </si>
  <si>
    <t>Reef platform, 1992-96</t>
  </si>
  <si>
    <t>Luckhurst, B.E., J.M. Dean and M. Reichert, 2000. Age, growth and reproduction of the lane snapper Lutjanus synagris (Pisces: Lutjanidae) at Bermuda. Mar. Ecol. Prog. Ser. 203:255-261.</t>
  </si>
  <si>
    <t>Rhizoprionodon lalandii</t>
  </si>
  <si>
    <t>Southern coast, 1996-99</t>
  </si>
  <si>
    <t>Aiken, K.A., 2001. Aspects of reproduction, age and growth of the lane snapper, Lutjanus synagris (Linnaeus, 1758) in Jamaican coastal waters. p. 116-134. In R. LeRoy Creswell (eds.) Proc. 52nd Gulf and Caribbean Fisheries Institute, Key West, Florida, November 1999. Fort Pierce, Florida.</t>
  </si>
  <si>
    <t>Rhizoprionodon oligolinx</t>
  </si>
  <si>
    <t>Rhizoprionodon porosus</t>
  </si>
  <si>
    <t>Silk snapper</t>
  </si>
  <si>
    <t>Rioraja agassizii</t>
  </si>
  <si>
    <t>Roeboides descalvadensis</t>
  </si>
  <si>
    <t>Zoarcidae</t>
  </si>
  <si>
    <t>Sea of Okhotsk/2004</t>
  </si>
  <si>
    <t>Badaev, O.Z. and A.A. Balanov, 2006. Some data on the biology of Lycodes soldatovi (Pisces: Zoarcidae) in the northeastern Sea of Okhotsk. Izv. TINRO 146:122-135.</t>
  </si>
  <si>
    <t>Rutilus rutilus</t>
  </si>
  <si>
    <t>King weakfish</t>
  </si>
  <si>
    <t>Maranhâo, 2005-2006</t>
  </si>
  <si>
    <t>Sabanejewia balcanica</t>
  </si>
  <si>
    <t>Salminus brasiliensis</t>
  </si>
  <si>
    <t>southern region (23°-29° S)</t>
  </si>
  <si>
    <t>Carneiro, M.H. and P.M.G. de Castro, 2005. Macrodon ancylodon (Bloch &amp; Schneider, 1801). p. 81-87. In M.C. Cergole, A.O. Ávila-da-Silva and C.L.D.B. Rossi-Wongtchowski (eds.) Análise das principais pescarias commerciais da região sudeste-sul do Brasil: dinâmica populacional das espécies em explotaçao. São Paulo: Instituto Oceanográfico.</t>
  </si>
  <si>
    <t>Salmo salar</t>
  </si>
  <si>
    <t>Roughhead grenadier</t>
  </si>
  <si>
    <t>Cohen, D.M., T. Inada, T. Iwamoto and N. Scialabba, 1990. FAO species catalogue. Vol. 10. Gadiform fishes of the world (Order Gadiformes). An annotated and illustrated catalogue of cods, hakes, grenadiers and other gadiform fishes known to date. FAO Fish. Synop. 125(10). Rome: FAO. 442 p.</t>
  </si>
  <si>
    <t>Salmo trutta</t>
  </si>
  <si>
    <t>Osmeridae</t>
  </si>
  <si>
    <t>Capelin</t>
  </si>
  <si>
    <t>Barents Sea</t>
  </si>
  <si>
    <t>Gjøsaeter, H., 1998. The population biology and exploitation of capelin (Mallotus villosus) in the Barents Sea. Sarsia 83:453-496.</t>
  </si>
  <si>
    <t>Sander lucioperca</t>
  </si>
  <si>
    <t>Labrador Sea</t>
  </si>
  <si>
    <t>Sarda chiliensis</t>
  </si>
  <si>
    <t>Naumento, N.I., 2003. Pacific capelin. p. 58-62. In S.A. Siniakov, N.I. Naumenko, Yu.P. Diakov, O.G. Zolotov and B.B. Vronsky (eds.). Condition of biological resources of the Northwest Pacific. Petropavlovsk-Kamchatsky, KamchatNIRO.</t>
  </si>
  <si>
    <t>Sardina pilchardus</t>
  </si>
  <si>
    <t>Bulldog</t>
  </si>
  <si>
    <t>Sardinella aurita</t>
  </si>
  <si>
    <t>Sardinella brasiliensis</t>
  </si>
  <si>
    <t>Torpedo scad</t>
  </si>
  <si>
    <t>Vizhinjam, 1969-73</t>
  </si>
  <si>
    <t>Sreenivasan, P.V., 1978. Observations on the fishery and biology of Megalaspis cordyla (Linnaeus) at Vizhinjam. Indian J. Fish. 25(1 &amp; 2):122-140.</t>
  </si>
  <si>
    <t>Sardinella longiceps</t>
  </si>
  <si>
    <t>Elopiformes</t>
  </si>
  <si>
    <t>Megalopidae</t>
  </si>
  <si>
    <t>Tarpon</t>
  </si>
  <si>
    <t>Ceará, Santa Fe</t>
  </si>
  <si>
    <t>Haddock</t>
  </si>
  <si>
    <t>Barents Sea, 1989-98</t>
  </si>
  <si>
    <t>Eikeseth, H. and O. Nakken, 1999. Maturation in North-East-Arctic haddock. ICES: C.M. Y(19):15p.</t>
  </si>
  <si>
    <t>Sargochromis carlottae</t>
  </si>
  <si>
    <t>Georges Bank, 1985-89</t>
  </si>
  <si>
    <t>Sargochromis codringtonii</t>
  </si>
  <si>
    <t>Gulf of Maine, 1985-89</t>
  </si>
  <si>
    <t>Sargochromis giardi</t>
  </si>
  <si>
    <t>Southern kingcroaker</t>
  </si>
  <si>
    <t>Santa Catarina, 2003-2004</t>
  </si>
  <si>
    <t>Sarotherodon galilaeus</t>
  </si>
  <si>
    <t>South Atlantic Bight</t>
  </si>
  <si>
    <t>Sarotherodon melanotheron</t>
  </si>
  <si>
    <t>Whiting</t>
  </si>
  <si>
    <t>Celtic Sea (ICES div VIIg, Jan 2001-Jan 2002)</t>
  </si>
  <si>
    <t>Hehir, I., 2003. Age, growth and reproductive biology og whiting Merlangius merlangus in the Celtic Sea. Galway-Mayo Institute of Technology. Master thesis. 210p.</t>
  </si>
  <si>
    <t>Sarpa salpa</t>
  </si>
  <si>
    <t>Merlucciidae</t>
  </si>
  <si>
    <t>Offshore silver hake</t>
  </si>
  <si>
    <t>Gulf of Maine to Cape Hatteras</t>
  </si>
  <si>
    <t>Traver, M.L., L. Alade and K.A. Sosebee, 2012. Population biology of a data poor species, offshore hake (Merluccius albidus) in the northwest Atlantic, United States. Fish. Res. 114:42-51.</t>
  </si>
  <si>
    <t>Satanoperca pappaterra</t>
  </si>
  <si>
    <t>Silver hake</t>
  </si>
  <si>
    <t>Gulf of Maine - Northern Georges Bank, 1985-89</t>
  </si>
  <si>
    <t>Saurida tumbil</t>
  </si>
  <si>
    <t>Southern Georges Bank - Middle Atlantic , 1985-89</t>
  </si>
  <si>
    <t>Saurida undosquamis</t>
  </si>
  <si>
    <t>Shallow-water Cape hake</t>
  </si>
  <si>
    <t>Cape of Good Hope, 1972-73</t>
  </si>
  <si>
    <t>Botha, L., 1980. The biology of the cape hakes Merluccius capensis Cast. and M. paradoxus Franca in the Cape of Good Hope area. Thesis presented for the Degree of Doctor of Philosophy, University of Stellenbosch, Cape Town. 56 p.</t>
  </si>
  <si>
    <t>Scaphirhynchus platorynchus</t>
  </si>
  <si>
    <t>west coast</t>
  </si>
  <si>
    <t>Punt, A.E. and R.W. Leslie, 1991. Estimates of some biological parameters for the cape hakes off the South African west coast. S. Afr. J. Mar. Sci. 10:271-284.</t>
  </si>
  <si>
    <t>Scardinius erythrophthalmus</t>
  </si>
  <si>
    <t>European hake</t>
  </si>
  <si>
    <t>Balearic Islands</t>
  </si>
  <si>
    <t>Renones, O., E. Massuti and P. Oliver, 1995. Some aspects of the reproduction pattern of hake (Merluccius merluccius) in the Balearic Islands. Rapp. Comm. Int. Mer. Medit. 34:255.</t>
  </si>
  <si>
    <t>Schilbe mystus</t>
  </si>
  <si>
    <t>Bay of Biscay,1987-90</t>
  </si>
  <si>
    <t>Piñeiro, C. and M. Saínza, 2003. Age estimation, growth and maturity of the European hake (Merluccius merluccius (Linnaeus, 1758)) from Iberian Atlantic waters. ICES J. Mar. Sci. 60:1086-1102.</t>
  </si>
  <si>
    <t>Schilbe uranoscopus</t>
  </si>
  <si>
    <t>Bay of Biscay,1996-97</t>
  </si>
  <si>
    <t>Schizodon altoparanae</t>
  </si>
  <si>
    <t>Catalan Sea</t>
  </si>
  <si>
    <t>Bouaziz, A., A.. Bennou, F. Djabali and C. Maurin, 1998. Reproduction du merlu Merluccius rnerluccíus (Linnaeus, 1758) dans la région de Bou-lsmaïl. p. 109-117. In J. Lleonart (ed.) Dynamique des populations marines. Cahiers Options méditerranéennes No. 35.</t>
  </si>
  <si>
    <t>Schizodon borellii</t>
  </si>
  <si>
    <t>Grande Sole and Bay of Biscay, 1983-86</t>
  </si>
  <si>
    <t>Schizodon fasciatus</t>
  </si>
  <si>
    <t>Grande Sole and Bay of Biscay, 1987-89, March, December</t>
  </si>
  <si>
    <t>Sciades proops</t>
  </si>
  <si>
    <t>Sciaena umbra</t>
  </si>
  <si>
    <t>Gulf of Lions</t>
  </si>
  <si>
    <t>Recasens, L., A. Lombarte, B. Morales-Nin and G.J. Torres, 1998. Spatiotemporal variation in the population structure of the European hake in the NW Mediterranean. J. Fish Biol. 53(2):387-401.</t>
  </si>
  <si>
    <t>Sciaenops ocellatus</t>
  </si>
  <si>
    <t>Majorca</t>
  </si>
  <si>
    <t>Scomber colias</t>
  </si>
  <si>
    <t>Marmara Sea</t>
  </si>
  <si>
    <t>Mediterranean coast</t>
  </si>
  <si>
    <t>Scomberoides commersonnianus</t>
  </si>
  <si>
    <t>North and Northwest Iberian waters, 1980, Apr.-Dec.</t>
  </si>
  <si>
    <t>Scomberomorus brasiliensis</t>
  </si>
  <si>
    <t>North and Northwest Iberian waters, 1980-81, Jan.-Dec.</t>
  </si>
  <si>
    <t>Scomberomorus regalis</t>
  </si>
  <si>
    <t>North and Northwest Iberian waters, 1980-98, Dec.-July</t>
  </si>
  <si>
    <t>Scomberomorus tritor</t>
  </si>
  <si>
    <t>North and Northwest Iberian waters, 1996-97, Dec.-May</t>
  </si>
  <si>
    <t>Scophthalmus aquosus</t>
  </si>
  <si>
    <t>North Tyrrhenian Sea</t>
  </si>
  <si>
    <t>Scophthalmus maximus</t>
  </si>
  <si>
    <t>Deep-water Cape hake</t>
  </si>
  <si>
    <t>Scorpaena porcus</t>
  </si>
  <si>
    <t>Whitemouth croaker</t>
  </si>
  <si>
    <t>1977-82</t>
  </si>
  <si>
    <t>Manickchand-Heileman, S.C. and J.S. Kenny, 1990. Reproduction, age, and growth of the whitemouth croaker Micropogonias furnieri (Desmarest 1823) in Trinidad waters. Fish. Bull. 88:523-529.</t>
  </si>
  <si>
    <t>Scorpis aequipinnis</t>
  </si>
  <si>
    <t>southeastern stock, 2001-2003</t>
  </si>
  <si>
    <t>Carneiro, M.H., P.M.G. de Castro, S.L. dos Santos Tutui and G.C.C. Bastos, 2005. Micropogonias furnieri (Desmarest, 1823). p. 94-100. In M.C. Cergole, A.O. Ávila-da-Silva and C.L.D.B. Rossi-Wongtchowski (eds.) Análise das principais pescarias commerciais da região sudeste-sul do Brasil: dinâmica populacional das espécies em explotaçao. São Paulo: Instituto Oceanográfico.</t>
  </si>
  <si>
    <t>Scyliorhinus canicula</t>
  </si>
  <si>
    <t>Dover sole</t>
  </si>
  <si>
    <t>Northeast Pacific</t>
  </si>
  <si>
    <t>Sebastes aleutianus</t>
  </si>
  <si>
    <t>Blue ling</t>
  </si>
  <si>
    <t>West Coast</t>
  </si>
  <si>
    <t>Sebastes auriculatus</t>
  </si>
  <si>
    <t>Ling</t>
  </si>
  <si>
    <t>North Sea</t>
  </si>
  <si>
    <t>Sebastes babcocki</t>
  </si>
  <si>
    <t>Whiskered sole</t>
  </si>
  <si>
    <t>Eastern Mediterranean</t>
  </si>
  <si>
    <t>Sebastes borealis</t>
  </si>
  <si>
    <t>Monodactylidae</t>
  </si>
  <si>
    <t>African moony</t>
  </si>
  <si>
    <t>Sebastes brevispinis</t>
  </si>
  <si>
    <t>Monotaxis grandoculis</t>
  </si>
  <si>
    <t>Humpnose big-eye bream</t>
  </si>
  <si>
    <t>Sebastes caurinus</t>
  </si>
  <si>
    <t>Cornish jack</t>
  </si>
  <si>
    <t>Sebastes chlorostictus</t>
  </si>
  <si>
    <t>Eastern bottlenose mormyrid</t>
  </si>
  <si>
    <t>White bass</t>
  </si>
  <si>
    <t>Lake Erie 1927-29</t>
  </si>
  <si>
    <t>van Oosten, J., 1942. The age and growth of the Lake Erie white bass, Lepibema chrysops (Rafinesque). Pap. Mich. Acad. Sci., Arts and Lett. 27:307-334.</t>
  </si>
  <si>
    <t>Sebastes ciliatus</t>
  </si>
  <si>
    <t>Banana mullet</t>
  </si>
  <si>
    <t>Sebastes constellatus</t>
  </si>
  <si>
    <t>Sebastes crameri</t>
  </si>
  <si>
    <t>Flathead grey mullet</t>
  </si>
  <si>
    <t>Sebastes diploproa</t>
  </si>
  <si>
    <t>Tamiahua Lagoon, Veracruz (21°06'-22°06' N and 97°23'-97°46' W, April 1991-Mar 1992)</t>
  </si>
  <si>
    <t>Sebastes elongatus</t>
  </si>
  <si>
    <t>White mullet</t>
  </si>
  <si>
    <t>Sebastes entomelas</t>
  </si>
  <si>
    <t>Ebrié lagoon</t>
  </si>
  <si>
    <t>Sebastes fasciatus</t>
  </si>
  <si>
    <t>Sergipe (2009)</t>
  </si>
  <si>
    <t>Sebastes flavidus</t>
  </si>
  <si>
    <t>Sebastes goodei</t>
  </si>
  <si>
    <t>Hospe mullet</t>
  </si>
  <si>
    <t>(interior lagoons)</t>
  </si>
  <si>
    <t>Sebastes helvomaculatus</t>
  </si>
  <si>
    <t>Sebastes hopkinsi</t>
  </si>
  <si>
    <t>Mullidae</t>
  </si>
  <si>
    <t>Yellowstripe goatfish</t>
  </si>
  <si>
    <t>Sebastes jordani</t>
  </si>
  <si>
    <t>Mulloidichthys martinicus</t>
  </si>
  <si>
    <t>Yellow goatfish</t>
  </si>
  <si>
    <t>Munro, J.L., 1983. The biology, ecology and bionomics of the goatfishes, Mullidae. p. 142-154. In J.L. Munro (ed.) Caribbean coral reef fishery resources. ICLARM Studies and Reviews 7.</t>
  </si>
  <si>
    <t>Sebastes levis</t>
  </si>
  <si>
    <t>Yellowfin goatfish</t>
  </si>
  <si>
    <t>Mauritius</t>
  </si>
  <si>
    <t>lagoon, 1988</t>
  </si>
  <si>
    <t>Jehangeer, M.I., 2003. Some population parameters of the goatfish, Mulloidichthys vanicolensis from the lagoon of Maurituis. p. 82-88. In M.L.D. Palomares, B. Samb, T. Diouf, J.M. Vakily and D. Pauly (eds.). Fish biodiversity: local studies as basis for global inferences. ACP-EU Fish. Res. Rep. 14, 281p.</t>
  </si>
  <si>
    <t>Sebastes maliger</t>
  </si>
  <si>
    <t>Argentine goatfish</t>
  </si>
  <si>
    <t>Between Cabo Frio and Torres</t>
  </si>
  <si>
    <t>Sebastes melanops</t>
  </si>
  <si>
    <t>Red mullet</t>
  </si>
  <si>
    <t>Euboikos Gulf</t>
  </si>
  <si>
    <t>Sebastes melanostomus</t>
  </si>
  <si>
    <t>Surmullet</t>
  </si>
  <si>
    <t>Alexandria and Abo Qir Bay</t>
  </si>
  <si>
    <t>Mehanna, S.F., 2009. Growth, mortality and spawning stock biomass of the striped red mullet Mullus surmuletus, in the Egyptian Mediterranean waters. Med. Mar. Sci.10(2):5-17.</t>
  </si>
  <si>
    <t>Sebastes mentella</t>
  </si>
  <si>
    <t>Egyptian coasts</t>
  </si>
  <si>
    <t>Alsayes, A., Sh. Fattouh, S. Abu Enin and T. Soliman, 2010. Development of trawl and shrimp fisheries at the Egyptian Mediterranean area. World J. Fish. Mar. Sci. 2(1):1-7.</t>
  </si>
  <si>
    <t>Sebastes miniatus</t>
  </si>
  <si>
    <t>English Channel</t>
  </si>
  <si>
    <t>ICES, 2012. Report of the Working Group on the Assessment of Demersal Stocks in the North Sea and Skagerrak (WGNSSK), 27 April - 03 May 2012, ICES Headquarters, Copenhagen. ICES CM 2012/ACON:13. 1346 p.</t>
  </si>
  <si>
    <t>Sebastes nebulosus</t>
  </si>
  <si>
    <t>Sebastes norvegicus</t>
  </si>
  <si>
    <t>M'diq bay, 2009</t>
  </si>
  <si>
    <t>Sebastes ovalis</t>
  </si>
  <si>
    <t>Morales-Nin, B., 1992. Biology of red mullet Mullus surmuletus on Majorca Island waters. Rapp. Comm. Int. Mer Médit. 33:302.</t>
  </si>
  <si>
    <t>Sebastes paucispinis</t>
  </si>
  <si>
    <t>Mediterranean moray</t>
  </si>
  <si>
    <t>Dubrovnik, Elafiti Archipelago, Mljet and Sveti Andrija islands (Oct 2009-Dec 2010)</t>
  </si>
  <si>
    <t>Mati?-Skoko, S., P. Tutman, M. Petri?, D. Skaramuca, D. ?ikic, D. Lisi?i? and B. Skaramuca, 2011. Mediterranean moray eel Muraena helena (Pisces: Muraenidae): biological indices for life history. Aquat. Biol. 13:275-284.</t>
  </si>
  <si>
    <t>Sebastes pinniger</t>
  </si>
  <si>
    <t>Gummy shark</t>
  </si>
  <si>
    <t>Walker, T.I., 1984. Investigations of the gummy shark, Mustelus antarcticus Günther, from southeastern Australian waters. In Proceedings of the shark assessment workshop, South East Fisheries Committee Shark Research Group, Melbourne, 7-10 March 1983. Report to Fishing Industry Research Committee. Department of Primary Industry. Canberra.</t>
  </si>
  <si>
    <t>Sebastes rosaceus</t>
  </si>
  <si>
    <t>Dusky smooth-hound</t>
  </si>
  <si>
    <t>Conrath, C.L., J. Gelsleichter and J.A. Musick, 2002. Age and growth of the smooth dogfish (Mustelus canis) in the northwest Atlantic ocean. Fish. Bull. 100(4):674-682.</t>
  </si>
  <si>
    <t>Sebastes ruberrimus</t>
  </si>
  <si>
    <t>Striped smooth-hound</t>
  </si>
  <si>
    <t>Rio Grande do Sul (1980 - 1984)</t>
  </si>
  <si>
    <t>Soto, J.M.R., 2001. Distribution and reproductive biology of the striped smooth-hound Mustelus fasciatus (Garman, 1913) (Carcharhiniformes, Triakidae). Mare Magnum 1(2):129-134.</t>
  </si>
  <si>
    <t>Sebastes rubrivinctus</t>
  </si>
  <si>
    <t>Rio Grande do Sul (Jan 1988-Nov 1992)</t>
  </si>
  <si>
    <t>Sebastes rufus</t>
  </si>
  <si>
    <t>Spotted estuary smooth-hound</t>
  </si>
  <si>
    <t>Hauraki Gulf</t>
  </si>
  <si>
    <t>Francis, M.P. and R.I.C.C. Francis, 1992. Growth rate estimates for New Zealand rig (Mustelus lenticulatus). Aust. J. Mar. Freshwat. Res. 43(5):1157-1176.</t>
  </si>
  <si>
    <t>Sebastes saxicola</t>
  </si>
  <si>
    <t>Pegasus Bay</t>
  </si>
  <si>
    <t>Sebastes serranoides</t>
  </si>
  <si>
    <t>Black grouper</t>
  </si>
  <si>
    <t>Sebastes variegatus</t>
  </si>
  <si>
    <t>Gag</t>
  </si>
  <si>
    <t>North Carolina-Florida (1994-1995)</t>
  </si>
  <si>
    <t>McGovern, J.C., D.M. Wyanski, O. Pashuk, C.S. Manooch III and G.R. Sedberry, 1998. Changes in the sex ratio and size at maturity of gag, Mycteroperca microlepis, from the Atlantic coast of the southeastern United States during 1976-1995. Fish. Bull. 96(4):797-807.</t>
  </si>
  <si>
    <t>Sebastes zacentrus</t>
  </si>
  <si>
    <t>Tiger grouper</t>
  </si>
  <si>
    <t>Selaroides leptolepis</t>
  </si>
  <si>
    <t>Black carp</t>
  </si>
  <si>
    <t>Chang River</t>
  </si>
  <si>
    <t>Nico, L.G., J.D. Williams and H.L. Jelks, 2005. Black carp: biological synopsis and risk assessment of an introduced fish. American Fisheries Society, Bethesda, Maryland, USA. 337 p.</t>
  </si>
  <si>
    <t>Selene setapinnis</t>
  </si>
  <si>
    <t>Percichthyidae</t>
  </si>
  <si>
    <t>Balston's pygmy perch</t>
  </si>
  <si>
    <t>acidic pools, south-western region</t>
  </si>
  <si>
    <t>Seriola dumerili</t>
  </si>
  <si>
    <t>Southern pygmy perch</t>
  </si>
  <si>
    <t>Knight, J.T., G.L. Butler, P.S. Smith and R.N.E. Wager, 2007. Reproductive biology of the endangered Oxleyan pygmy perch Nannoperca oxleyana Whitley. J. Fish Biol. 71:1494-1511.</t>
  </si>
  <si>
    <t>Serranochromis angusticeps</t>
  </si>
  <si>
    <t>Yarra pygmy perch</t>
  </si>
  <si>
    <t>Serranochromis robustus</t>
  </si>
  <si>
    <t>Oxleyan pygmy perch</t>
  </si>
  <si>
    <t>Serrapinnus notomelas</t>
  </si>
  <si>
    <t>Torpediniformes</t>
  </si>
  <si>
    <t>Narcinidae</t>
  </si>
  <si>
    <t>Brazilian electric ray</t>
  </si>
  <si>
    <t>Serrasalmus maculatus</t>
  </si>
  <si>
    <t>Australian river gizzard shad</t>
  </si>
  <si>
    <t>Magela Creek, Northern Territory</t>
  </si>
  <si>
    <t>Puckridge, J.T. and K.F. Walker, 1990. Reproductive biology and larval development of a gizzard shad, Nematalosa erebi (Günther) (Dorosomatinae: Teleostei), in the River Murray, South Australia. Aust. J. Mar. Freshwat. Res. 41(6):695-712.</t>
  </si>
  <si>
    <t>Serrasalmus marginatus</t>
  </si>
  <si>
    <t>River Murray</t>
  </si>
  <si>
    <t>Sicyopterus lagocephalus</t>
  </si>
  <si>
    <t>Nemipteridae</t>
  </si>
  <si>
    <t>Fork-tailed threadfin bream</t>
  </si>
  <si>
    <t>Visayan Sea (Jul 1976-Mar 1977)</t>
  </si>
  <si>
    <t>Arce, F.M., 1986. Distribution and relative abundance of nemipterids and carangids (Pisces: Nemipteridae and Carangidae) caught by trawl in Visayan Sea with notes on the biology of Nemipterus oveni and Selaroides leptolepis. Phil. J. Fish. 19(1-2):24-75.</t>
  </si>
  <si>
    <t>Siganus fuscescens</t>
  </si>
  <si>
    <t>Sarcopterygii</t>
  </si>
  <si>
    <t>Ceratodontiformes</t>
  </si>
  <si>
    <t>Neoceratodontidae</t>
  </si>
  <si>
    <t>Australian lungfish</t>
  </si>
  <si>
    <t>Burnett River, Queensland, 1997-2000</t>
  </si>
  <si>
    <t>Brooks, S.G. and P.K. Kind, 2002. Ecology and demography of the Queensland lungfish (Neoceratodus forsteri) in the Burnett River, Queensland with reference to the impacts of Walla Weir and future water infrastructure development. Queensland Department of Primary Industries. 158 p.</t>
  </si>
  <si>
    <t>Siganus guttatus</t>
  </si>
  <si>
    <t>Sicklefin mullet</t>
  </si>
  <si>
    <t>Siganus luridus</t>
  </si>
  <si>
    <t>Spiky oreo</t>
  </si>
  <si>
    <t>Lyle, J.M. and D.C. Smith, 1997. Abundance and biology of warty oreo (Allocyttus verrucosus) and spiky oreo (Neocyttus rhomboidalis) (Oreosomatidae) off south-eastern Australia. Mar. Freshwat. Res. 48:91-102.</t>
  </si>
  <si>
    <t>Siganus rivulatus</t>
  </si>
  <si>
    <t>Stone-bream</t>
  </si>
  <si>
    <t>Natal coast</t>
  </si>
  <si>
    <t>Sillaginodes punctatus</t>
  </si>
  <si>
    <t>Blue-spotted stingray</t>
  </si>
  <si>
    <t>Java</t>
  </si>
  <si>
    <t>Sillago aeolus</t>
  </si>
  <si>
    <t>Moreton Bay, (April 2002-May 2006)</t>
  </si>
  <si>
    <t>Pierce, S.J., S.A. Pardo and M.B. Bennett, 2009. Reproduction of the blue-spotted maskray Neotrygon kuhlii (Myliobatoidei: Dasyatidae) in south-east Queensland, Australia. J. Fish Biol. 74:1291-1308.</t>
  </si>
  <si>
    <t>Sillago bassensis</t>
  </si>
  <si>
    <t>Nettastomatidae</t>
  </si>
  <si>
    <t>Blackfin sorcerer</t>
  </si>
  <si>
    <t>Sardinian Sea (2003-2011)</t>
  </si>
  <si>
    <t>Porcu, C., M.C. Follesa, A. Gastoni, A. Mulas, C. Pedoni and A. Cau, 2013. The reproductive cycle of a deep-sea eel, Nettastoma melanurum (Nettastomatidae: Anguilliformes) from the south-eastern Sardinian Sea (central-western Mediterranean). J. Mar. Biol. Ass. U.K. 93(4):1105-1115.</t>
  </si>
  <si>
    <t>Sillago ciliata</t>
  </si>
  <si>
    <t>Blotched croaker</t>
  </si>
  <si>
    <t>Mandapam waters, 1988-89</t>
  </si>
  <si>
    <t>Jayasankar, P., 1989. Some observations on the biology of the blotched croaker Nibea maculata (Schneider, 1801) from Mandapam. Indian J. Fish. 36(4):299-305.</t>
  </si>
  <si>
    <t>Sillago flindersi</t>
  </si>
  <si>
    <t>Niwaella delicata</t>
  </si>
  <si>
    <t>Yura River, Kyoto</t>
  </si>
  <si>
    <t>Kano, Y., 2000. Age and growth of the Ajime-loach, Niwaella delicata, in the Yura River, Kyoto, Japan. Ichthyol. Res. 47(2):183-186.</t>
  </si>
  <si>
    <t>Sillago maculata</t>
  </si>
  <si>
    <t>Cyprinodontiformes</t>
  </si>
  <si>
    <t>Nothobranchiidae</t>
  </si>
  <si>
    <t>Czechia</t>
  </si>
  <si>
    <t>Experimental culture</t>
  </si>
  <si>
    <t>Blazek, R., M. Polacik and M. Reichard, 2013. Rapid growth, early maturation and short generation time in African annual fishes. EvoDevo 4(24):1-7.</t>
  </si>
  <si>
    <t>Black rockcod</t>
  </si>
  <si>
    <t>King George Is, 1990</t>
  </si>
  <si>
    <t>Cali, F., E. Riginella, M. La Mesa and C. Mazzoldi, 2017. Life history traits of Notothenia rossii and N. coriiceps along the southern Scotia Arc. Polar Biology. DOI 10.1007/s00300-016-2066-z</t>
  </si>
  <si>
    <t>Sillago schomburgkii</t>
  </si>
  <si>
    <t>South Shetland</t>
  </si>
  <si>
    <t>South Shetland Islands, 2011-2012</t>
  </si>
  <si>
    <t>Silurus triostegus</t>
  </si>
  <si>
    <t>Marbled rockcod</t>
  </si>
  <si>
    <t>Kerguelen Is.</t>
  </si>
  <si>
    <t>1979-1982</t>
  </si>
  <si>
    <t>Solea solea</t>
  </si>
  <si>
    <t>Sorubim lima</t>
  </si>
  <si>
    <t>Nototheniops larseni</t>
  </si>
  <si>
    <t>Painted notie</t>
  </si>
  <si>
    <t>South Orkney Is</t>
  </si>
  <si>
    <t>Sparisoma frondosum</t>
  </si>
  <si>
    <t>Yellowtail snapper</t>
  </si>
  <si>
    <t>Sphyrna lewini</t>
  </si>
  <si>
    <t>Porto Seguro</t>
  </si>
  <si>
    <t>Franco, M.A.L., P.A.S. Costa, A.C. Braga and J. Nardino, 2005. Aspectos reprodutivos da guaiúba, Ocyurus chrysurus (Bloch, 1791), desembarcada pela frota de linheiros de Porto Seguro-BA, entre 1997-2000. In COSTA, P.A.S.; MARTINS, A.S.; OLAVO, G. (Eds.). Pesca e potenciais de exploração de recursos vivos na região central da Zona Econômica Exclusiva brasileira. Rio de Janeiro: Museu Nacional. p.231-240 (Série Livros n.13).</t>
  </si>
  <si>
    <t>Spicara maena</t>
  </si>
  <si>
    <t>Spondyliosoma cantharus</t>
  </si>
  <si>
    <t>Rio Grande do Sul (2004-2005)</t>
  </si>
  <si>
    <t>Squalus acanthias</t>
  </si>
  <si>
    <t>Siluridae</t>
  </si>
  <si>
    <t>Butter catfish</t>
  </si>
  <si>
    <t>River Ghaghara, 2009-10</t>
  </si>
  <si>
    <t>Mishra, S.K., U.K. Sarkar, S.P. Trivedi, J.I. Mir and A. Pal, 2013. Biological parameters of silurid catfish Ompok bimaculatus (Bloch, 1794) from River Ghaghara, India. J. Environ. Biol. 34:1013-1017.</t>
  </si>
  <si>
    <t>Squalus blainville</t>
  </si>
  <si>
    <t>Chum salmon</t>
  </si>
  <si>
    <t>Columbia River</t>
  </si>
  <si>
    <t>Squalus chloroculus</t>
  </si>
  <si>
    <t>Atlantic thread herring</t>
  </si>
  <si>
    <t>Ceará (1970-1972)</t>
  </si>
  <si>
    <t>Squalus megalops</t>
  </si>
  <si>
    <t>Squalus mitsukurii</t>
  </si>
  <si>
    <t>Karonga tilapia</t>
  </si>
  <si>
    <t>Lake Malawi (SE arm)</t>
  </si>
  <si>
    <t>Turner, G.F. and N.C. Mwanyama, 1992. Distribution and biology of chambo (Oreochromis spp.) in Lake Malawi and Malombe. GOM/UNDP/FAO Chambo Fisheries Research Project, Malawi. FAO FI:DP/MLW/86/013, Fld. Doc. 21:26 p.</t>
  </si>
  <si>
    <t>Squalus suckleyi</t>
  </si>
  <si>
    <t>Lake Malombe</t>
  </si>
  <si>
    <t>Squatina guggenheim</t>
  </si>
  <si>
    <t>Lakes Malawi (SE arm) and Malombe</t>
  </si>
  <si>
    <t>Steindachnerina brevipinna</t>
  </si>
  <si>
    <t>Longfin tilapia</t>
  </si>
  <si>
    <t>Madagascar</t>
  </si>
  <si>
    <t>Lake Alaotra</t>
  </si>
  <si>
    <t>Moreau, J., 1979. Biologie et évolution des peuplements de Cichlidés (Pisces) introduits dans les lacs malgaches d'altitude. Institut National Polythechnique, Toulouse, France. Ph.D. dissertation.</t>
  </si>
  <si>
    <t>Steindachnerina insculpta</t>
  </si>
  <si>
    <t>Lake Ihema, 1982</t>
  </si>
  <si>
    <t>Stellifer rastrifer</t>
  </si>
  <si>
    <t>Lake Itasy</t>
  </si>
  <si>
    <t>Stellifer stellifer</t>
  </si>
  <si>
    <t>Lake McIlwaine</t>
  </si>
  <si>
    <t>Trewavas, E., 1983. Tilapiine fishes of the genera Sarotherodon, Oreochromis and Danakilia. British Mus. Nat. Hist., London, UK. 583 p.</t>
  </si>
  <si>
    <t>Stenotomus chrysops</t>
  </si>
  <si>
    <t>Kariba tilapia</t>
  </si>
  <si>
    <t>Stephanolepis hispidus</t>
  </si>
  <si>
    <t>Mozambique tilapia</t>
  </si>
  <si>
    <t>Lake Chicamba</t>
  </si>
  <si>
    <t>Weyl, O.L.F. and T. Hecht, 1998. The biology of Tilapia rendalli and Oreochromis mossambicus (Pisces: Cichlidae) in a subtropical lake in Mozambique. S. Afr. J. Zool. 33(3):178-188.</t>
  </si>
  <si>
    <t>Stiphodon percnopterygionus</t>
  </si>
  <si>
    <t>Lake Sibaya</t>
  </si>
  <si>
    <t>Bruton, M.N. and B.R. Allanson, 1974. The growth of Tilapia mossambica Peters (Pisces, Cichlidae) in Lake Sibaya, South Africa. J. Fish Biol. 6:701-715.</t>
  </si>
  <si>
    <t>Stolephorus waitei</t>
  </si>
  <si>
    <t>Plover Cove Reservoir</t>
  </si>
  <si>
    <t>Hodgkiss, I.J. and H.S.H. Man, 1978. Reproductive biology of Sarotherodon mossambicus (Cichlidae) in Plover Cove Reservoir, Hong Kong. Environ. Biol. Fish. 3(3):287-292.</t>
  </si>
  <si>
    <t>Stolothrissa tanganicae</t>
  </si>
  <si>
    <t>Nile tilapia</t>
  </si>
  <si>
    <t>Lake Ihema</t>
  </si>
  <si>
    <t>Symphodus cinereus</t>
  </si>
  <si>
    <t>Ethiopia</t>
  </si>
  <si>
    <t>Lake Tana, Bahir Dar Gulf</t>
  </si>
  <si>
    <t>Wudneh, T., 1998. Biology and management of fish stocks in Bahir Dar Gulf, Lake Tana, Ethiopia. Wageningen Agricultural University, The Netherlands. 144 p. Ph. D. dissertation.</t>
  </si>
  <si>
    <t>Symphodus mediterraneus</t>
  </si>
  <si>
    <t>Small reservoirs, 1989</t>
  </si>
  <si>
    <t>Symphodus ocellatus</t>
  </si>
  <si>
    <t>Small reservoirs, 1990</t>
  </si>
  <si>
    <t>Symphodus tinca</t>
  </si>
  <si>
    <t>Tapoa reservoir</t>
  </si>
  <si>
    <t>Symphurus plagiusa</t>
  </si>
  <si>
    <t>Tilapia shiranus</t>
  </si>
  <si>
    <t>Chisombezi reservoir, 1993-94</t>
  </si>
  <si>
    <t>Mattson, N.S. and E.K.W.H. Kaunda, 1997. Population dynamics of Oreochromis shiranus in two small water bodies in Malawi. J. Fish Biol. 50:592-607.</t>
  </si>
  <si>
    <t>Synapturichthys kleinii</t>
  </si>
  <si>
    <t>Lake Chilwa</t>
  </si>
  <si>
    <t>Howard-Williams, G., M. Furse, C. Schulten-Senden, D. Bourn and G. Lenton, 1972. Lake Chilwa, Malawi. Studies on the tropical freshwater ecosystems. Report to the 1BP/UNESCO on synthesis on PF results; 12-18 September 1972 at Reading, England.</t>
  </si>
  <si>
    <t>Synodontis schall</t>
  </si>
  <si>
    <t>Mbvoniha reservoir, 1993-94</t>
  </si>
  <si>
    <t>Synodontis zambezensis</t>
  </si>
  <si>
    <t>Thunnus alalunga</t>
  </si>
  <si>
    <t>Thunnus atlanticus</t>
  </si>
  <si>
    <t>Rainbow smelt</t>
  </si>
  <si>
    <t>Massachusetts river system</t>
  </si>
  <si>
    <t>Tor douronensis</t>
  </si>
  <si>
    <t>western Lake Superior</t>
  </si>
  <si>
    <t>Tor tambroides</t>
  </si>
  <si>
    <t>Malaysia</t>
  </si>
  <si>
    <t>Kuala Kangsar, Perak market &amp; Tasik Chenderoh (5°55'N; 101°E), Jan-Dec 1982</t>
  </si>
  <si>
    <t>Trachelyopterus galeatus</t>
  </si>
  <si>
    <t>Axillary seabream</t>
  </si>
  <si>
    <t>Trachinotus falcatus</t>
  </si>
  <si>
    <t>Gran Canaria (27°57'24"N, 15°35'23"W), 1991-94</t>
  </si>
  <si>
    <t>Trachurus indicus</t>
  </si>
  <si>
    <t>Red pandora</t>
  </si>
  <si>
    <t>Trachurus novaezelandiae</t>
  </si>
  <si>
    <t>Blackspot seabream</t>
  </si>
  <si>
    <t>Trachurus picturatus</t>
  </si>
  <si>
    <t>Azores Is.</t>
  </si>
  <si>
    <t>Horta (1982-1983)</t>
  </si>
  <si>
    <t>Krug, H.M., 1998. Variation in the reproductive cycle of the blackspot seabream, Pagellus bogaraveo (Brünnich, 1768) in the Azores. Life Mar. Sci. 16A:37-47.</t>
  </si>
  <si>
    <t>Trachurus trachurus</t>
  </si>
  <si>
    <t>Horta (1984-1986)</t>
  </si>
  <si>
    <t>Trachydoras paraguayensis</t>
  </si>
  <si>
    <t>Horta (1991)</t>
  </si>
  <si>
    <t>Triakis semifasciata</t>
  </si>
  <si>
    <t>Common pandora</t>
  </si>
  <si>
    <t>Crete, 1988-91</t>
  </si>
  <si>
    <t>Somarakis, S. and A. Machias, 2002. Age, growth and bathymetric distribution of red pandora (Pagellus erythrinus) on the Cretan shelf (eastern Mediterranean). J. Mar. Biol. Ass. U.K. 82(1):149-160.</t>
  </si>
  <si>
    <t>Trichomycterus caliensis</t>
  </si>
  <si>
    <t>Trigonognathus kabeyai</t>
  </si>
  <si>
    <t>Triportheus trifurcatus</t>
  </si>
  <si>
    <t>Gulf of Tunis</t>
  </si>
  <si>
    <t>Trisopterus luscus</t>
  </si>
  <si>
    <t>Red porgy</t>
  </si>
  <si>
    <t>Tenerife and Gran Canaria, 1985-86; 1991-93</t>
  </si>
  <si>
    <t>Pajuelo, J.G. and J.M. Lorenzo, 1996. Life history of the red porgy Pagrus pagrus (Teleostei: Sparidae) off the Canary Islands, central east Atlantic. Fish. Res. 28(2):163-177.</t>
  </si>
  <si>
    <t>Trisopterus minutus</t>
  </si>
  <si>
    <t>Parachelon grandisquamis</t>
  </si>
  <si>
    <t>Largescaled mullet</t>
  </si>
  <si>
    <t>Tylosurus acus acus</t>
  </si>
  <si>
    <t>Tylosurus crocodilus</t>
  </si>
  <si>
    <t>Umbra pygmaea</t>
  </si>
  <si>
    <t>Paralichthyidae</t>
  </si>
  <si>
    <t>Fine flounder</t>
  </si>
  <si>
    <t>Humboldt Current 3°23'-18°18' S</t>
  </si>
  <si>
    <t>Umbrina canosai</t>
  </si>
  <si>
    <t>Summer flounder</t>
  </si>
  <si>
    <t>northeastern coast, 1985-89</t>
  </si>
  <si>
    <t>Uranoscopus scaber</t>
  </si>
  <si>
    <t>Patagonian flounder</t>
  </si>
  <si>
    <t>Urophycis chuss</t>
  </si>
  <si>
    <t>Banded croaker</t>
  </si>
  <si>
    <t>Santa Catarina, 1996-2003</t>
  </si>
  <si>
    <t>Branco, J.O., M.J. Lunardon-Branco and J.R. Verani, 2005. Aspectos biológicos e pesqueiros de Paralonchorus brasiliensis Steindachner, (Pisces, Sciaenidae), na Armação do Itapocoroy, Penha, Santa Catarina, Brasil. Rev. Bras. Zool. 22(4):1063-1071.</t>
  </si>
  <si>
    <t>Urophycis tenuis</t>
  </si>
  <si>
    <t>Chicken grunt</t>
  </si>
  <si>
    <t>Kii Peninsula, Japan.</t>
  </si>
  <si>
    <t>Kimura, S., 1987. Studies on the fishery biology of the threeline grunt Parapristipoma trilineatum (Pisces: Haemulidae). BULL.-FAC.-FISH.-MIE-UNIV.-MIEDAI-SUISAN-KENPO. Vol. 14:113-235.</t>
  </si>
  <si>
    <t>Valenciennea muralis</t>
  </si>
  <si>
    <t>Telmatherinidae</t>
  </si>
  <si>
    <t>Lake Towuti, 2006-07</t>
  </si>
  <si>
    <t>Nasution, S.H., 2008. Petumbuhan, umur, dan mortalitas ikan endemik bonti-bonti (Paratherina striata) di danau Towuti. Manuscript of participant encoded at the FishBase Encoder Workshop in Jakarta, Indonesia. 14p.</t>
  </si>
  <si>
    <t>Xiphias gladius</t>
  </si>
  <si>
    <t>Pelteobagrus ussuriensis</t>
  </si>
  <si>
    <t>Ussuri catfish</t>
  </si>
  <si>
    <t>Egorova, M.N., 1957. Biology of Ussuri catfish - Liocassis ussuriensis (Dybowski). Trudy Amurskoi Ikhtiologicheskoi Ekspeditsii 1945-1949 gg. Vol. 4. P. 253-274.</t>
  </si>
  <si>
    <t>Xystreurys rasile</t>
  </si>
  <si>
    <t>Pentacerotidae</t>
  </si>
  <si>
    <t>Pentaceros wheeleri</t>
  </si>
  <si>
    <t>Slender armorhead</t>
  </si>
  <si>
    <t>Emperor Seamount</t>
  </si>
  <si>
    <t>Zapteryx brevirostris</t>
  </si>
  <si>
    <t>Stromateidae</t>
  </si>
  <si>
    <t>American harvestfish</t>
  </si>
  <si>
    <t>Rio Drande do Sul, 1980-1983</t>
  </si>
  <si>
    <t>Zearaja chilensis</t>
  </si>
  <si>
    <t>Atlantic butterfish</t>
  </si>
  <si>
    <t>northeastern coast, 1986-89</t>
  </si>
  <si>
    <t>Zearaja nasuta</t>
  </si>
  <si>
    <t>European perch</t>
  </si>
  <si>
    <t>Anuri Stream, Nov 2000 - Oct 2002</t>
  </si>
  <si>
    <t>Arslan, M. and N.M. Aras, 2007. Structure and reproduction characteristics of two brown trout (Salmo trutta) populations in the Çoruh River Basin, North-eastern Anatolia, Turkey. Turk. J. Zool. 31:185-192.</t>
  </si>
  <si>
    <t>Zeus faber</t>
  </si>
  <si>
    <t>Cenker Stream, Nov 2000 - Oct 2002</t>
  </si>
  <si>
    <t>Zoarces americanus</t>
  </si>
  <si>
    <t>UK Scotland</t>
  </si>
  <si>
    <t>Sweden</t>
  </si>
  <si>
    <t>Atlantic mudskipper</t>
  </si>
  <si>
    <t>Congotown, Freetown (July 1992-April 1993)</t>
  </si>
  <si>
    <t>Turay, I., J.M. Vakily, M.L.D. Palomares and D. Pauly, 2006. Growth, reproduction and food of the mudskipper, Periophthalmus barbarus on mudflats of Freetown, Sierra Leone. p. 49-54. In M.L.D. Palomares, K.I. Stergiou and D. Paluly (eds.) Fishes in databases and ecosystems. Fisheries Centre Research Reports 14(4). Fisheries Centre, University of British Columbia.</t>
  </si>
  <si>
    <t>Eurasian minnow</t>
  </si>
  <si>
    <t>Lake Konnevesi</t>
  </si>
  <si>
    <t>Mills, C.A., 1988. The effect of extreme northerly climatic condition on the life history of the minnow, Phoxinus phoxinus (L.). J. Fish Biol. 33:545-561.</t>
  </si>
  <si>
    <t>South American silver croaker</t>
  </si>
  <si>
    <t>Pará, 2007-2008</t>
  </si>
  <si>
    <t>Pacora</t>
  </si>
  <si>
    <t>Pará, 2005-2006</t>
  </si>
  <si>
    <t>Planiliza abu</t>
  </si>
  <si>
    <t>Abu mullet</t>
  </si>
  <si>
    <t>Tigris River, 1990-92</t>
  </si>
  <si>
    <t>Ünlü, E., K. Balci and N. Meriç, 2000. Aspects of the biology of Liza abu (Mugilidae) in the Tigris River (Turkey). Cybium 24(1):27-43.</t>
  </si>
  <si>
    <t>European flounder</t>
  </si>
  <si>
    <t>S Baltic, 1993-95</t>
  </si>
  <si>
    <t>Kosior, M., J. Kuczynski and W. Grygiel, 1996. Reproduction of Baltic flounder (Platichthys flesus L.) in relation to some somatic factors. ICES C.M. J:29.</t>
  </si>
  <si>
    <t>Platycephalidae</t>
  </si>
  <si>
    <t>Platycephalus bassensis</t>
  </si>
  <si>
    <t>Southern sand flathead</t>
  </si>
  <si>
    <t>Coulson , P.G., N.G. Hall and I.C. Potter, 2017. Variations in biological characteristics of temperate gonochoristic species of Platycephalidae and their implications: A review. Estua. Coast. Shelf Sci. 190:50-68.</t>
  </si>
  <si>
    <t>Platycephalus fuscus</t>
  </si>
  <si>
    <t>Dusky flathead</t>
  </si>
  <si>
    <t>Botany Bay</t>
  </si>
  <si>
    <t>Kailola, P.J., M.J. Williams, P.C. Stewart, R.E. Reichelt, A. McNee and C. Grieve, 1993. Australian fisheries resources. Bureau of Resource Sciences, Canberra, Australia. 422 p.</t>
  </si>
  <si>
    <t xml:space="preserve">lower east coast </t>
  </si>
  <si>
    <t>Platycephalus grandispinis</t>
  </si>
  <si>
    <t>Longspine flathead</t>
  </si>
  <si>
    <t>Western Australia (Rottnest Island, Cockburn Sound and Comet Bay), 32° S, 2008-2010</t>
  </si>
  <si>
    <t>Platycephalus laevigatus </t>
  </si>
  <si>
    <t>Rock flathead</t>
  </si>
  <si>
    <t>eastern south coast</t>
  </si>
  <si>
    <t>Platycephalus speculator</t>
  </si>
  <si>
    <t>Southern bluespotted flathead</t>
  </si>
  <si>
    <t>Wilson Inlet, Western Australia</t>
  </si>
  <si>
    <t>Hyndes, G.A., N.R. Loneragan and I.C. Potter, 1992. Influence of sectioning otoliths on marginal increment trends and age and growth estimates for the flathead Platycephalus speculator. Fish. Bull. 90(2):276-284.</t>
  </si>
  <si>
    <t>Platycephalus westraliae</t>
  </si>
  <si>
    <t>Western Australia (Swan River Estuary), 32° S, 2004-2006</t>
  </si>
  <si>
    <t>Sordid rubberlip</t>
  </si>
  <si>
    <t>off Abu Dhabi, 2008-2009</t>
  </si>
  <si>
    <t>Squaretail coralgrouper</t>
  </si>
  <si>
    <t>Pohnpei / 2006-2007</t>
  </si>
  <si>
    <t>Rhodes, K.L., B.M. Taylor, C.B. Wichilmel, E. Joseph, R.J. Hamilton and G.R. Almany, 2013. Reproductive biology of squaretail coralgrouper Plectropomus areolatus using age-based techniques. J. Fish Biol. 82(4):1333-1350.</t>
  </si>
  <si>
    <t>Hexagrammidae</t>
  </si>
  <si>
    <t>Atka mackerel</t>
  </si>
  <si>
    <t>Northwestern Pacific</t>
  </si>
  <si>
    <t>Zolotov, O.G., 2003. Atka mackerel. P. 44-46 in Condition of biological resources of the North-West Pacific. Siniakov, S.A., N.I. Naumenko, Yu.P. Diakov, O.G. Zolotov, and B.B. Vronsky (Eds.). Petropavlovsk-Kamchatsky, KamchatNIRO.</t>
  </si>
  <si>
    <t>European plaice</t>
  </si>
  <si>
    <t>Southern Bight, German Bight, Flamborough, 1985-1986</t>
  </si>
  <si>
    <t>Rijnsdorp, A.D., 1989. Maturation of male and female North Sea plaice (Pleuronectes platessa L..). J. Cons. Int. Explor. Mer. 46(1):35-51.</t>
  </si>
  <si>
    <t>Black drum</t>
  </si>
  <si>
    <t>Nieland, D.L. and C.A. Wilson, 1993. Reproductive biology and annual variation of reproductive variables of black drum in the northern Gulf of Mexico. Trans. Am. Fish. Soc. 122(3):318-327.</t>
  </si>
  <si>
    <t>Pollack</t>
  </si>
  <si>
    <t>Galician western coast (Nov 2009-Oct 2010)</t>
  </si>
  <si>
    <t>Alonso-Fernandez, M. Valdes-Lopéz, D. Villegas-Rios, B. Oliveira-Dominguez and F. Saborido-Rey, 2013. Reproductive biology of pollack (Pollachius pollachius) from the Galician shelf (north-west Spain). J. Mar.Biol. Assoc. U.K.</t>
  </si>
  <si>
    <t>Saithe</t>
  </si>
  <si>
    <t>northeast coast, 1986-88</t>
  </si>
  <si>
    <t>Polymixiiformes</t>
  </si>
  <si>
    <t>Polymixiidae</t>
  </si>
  <si>
    <t>Stout beardfish</t>
  </si>
  <si>
    <t>1995-2002</t>
  </si>
  <si>
    <t>García-Mederos, A.M., V.M. Tuset, J.I. Santana and J.A. González, 2010. Reproduction, growth and feeding habits of stout beardfish Polymixia nobilis (Polymixiidae) off the Canary Islands (NE Atlantic). J. Appl. Ichthyol. 26:872-880.</t>
  </si>
  <si>
    <t>Polyprionidae</t>
  </si>
  <si>
    <t>Wreckfish</t>
  </si>
  <si>
    <t>Peres, M.B. and S. Klippel, 2003. Reproductive biology of southwestern Atlantic wreckfish, Polyprion americanus (Teleostei: Polyprionidae). Environ. Biol. Fish. 68:163-173.</t>
  </si>
  <si>
    <t>Hapuku wreckfish</t>
  </si>
  <si>
    <t>Juan Fernández</t>
  </si>
  <si>
    <t>Robinson Crusoe and Santa Clara Is., 1980</t>
  </si>
  <si>
    <t>Flores, G.H. and Z.P. Rojas, 1985. Talla de primera madurez, época de desove y fecundidad del bacalao de Juan Fernández Polyprion oxygeneios (Bloch y Schneider, 1801) (Pisces: Percichthyidae). p. 311-322 In P. Arana Espina (ed.) Marine investigations in the Juan Fernandez Archipelago.</t>
  </si>
  <si>
    <t>southern Cook Strait</t>
  </si>
  <si>
    <t>Francis, M.P., K.P. Mulligan, N.M. Davies and M.P. Beenties, 1999. Age and growth estimates for New Zealand hapuku, Polyprion oxygeneios. Fish. Bull. 97(2):227-242.</t>
  </si>
  <si>
    <t>Gray angelfish</t>
  </si>
  <si>
    <t>Smallspotted grunter</t>
  </si>
  <si>
    <t>Parrot grunt</t>
  </si>
  <si>
    <t>Diouf, P.S., 1996. Les peuplements de poissons des milieux estuariens de l'Afrique de l'Ouest: L'exemple de l'estuaire hyperhalin du Sine-Saloum. Université de Montpellier II. Thèses et Documents Microfiches No.156. ORSTOM, Paris. 267 p</t>
  </si>
  <si>
    <t>Pomatomidae</t>
  </si>
  <si>
    <t>Bluefish</t>
  </si>
  <si>
    <t>Blue shark</t>
  </si>
  <si>
    <t>Cope, J.M., 2006. Exploring intraspecific life history patterns in sharks. Fish. Bull. 104:311-320.</t>
  </si>
  <si>
    <t>North Pacific</t>
  </si>
  <si>
    <t>Rio Grande do Norte</t>
  </si>
  <si>
    <t>Red searobin</t>
  </si>
  <si>
    <t>Rio Grande do Sul, 1981-1987</t>
  </si>
  <si>
    <t>Bluewing searobin</t>
  </si>
  <si>
    <t>Rio Grande do Sul, 1981-1988</t>
  </si>
  <si>
    <t>Prochilodontidae</t>
  </si>
  <si>
    <t>Streaked prochilod</t>
  </si>
  <si>
    <t>Rock carp</t>
  </si>
  <si>
    <t>Chishui River, upper Yangtze River, 2007-2013</t>
  </si>
  <si>
    <t>Wang, T., X. Gao, J. Wang, I. Jakovlic, DanS.-G. and H.-Z. Liu, 2015. Life history traits and implications for conservation of rock carp Procypris rabaudi Tchang, an endemic fish in the upper Yangtze River, China. Fish. Sci. DOI 10.1007/s12562-015-0872-9, Published online: 21 April 2015.</t>
  </si>
  <si>
    <t>Round whitefish</t>
  </si>
  <si>
    <t>Anadyr river</t>
  </si>
  <si>
    <t>Reshetnikov, Y.S., 1980. Ecology and taxonomy of whitefishes. Moscow, Nauka, 300 p.</t>
  </si>
  <si>
    <t>Viet Nam</t>
  </si>
  <si>
    <t>Mekon Delta, 2004-2005</t>
  </si>
  <si>
    <t>Dinh, T.D., M.A. Ambak, A. Hassan and N.T. Phuong, 2007. Population biology of the goby Pseudapocryptes elongatus (Cuvier, 1816) in the coastal mud flat areas of the Mekong Delta, Vietnam. Asian Fisheries Science 20:165-179.</t>
  </si>
  <si>
    <t>Pseudobatos percellens</t>
  </si>
  <si>
    <t>Chola guitarfish</t>
  </si>
  <si>
    <t>São Paulo, Sept 2007-Aug 2009</t>
  </si>
  <si>
    <t>Rocha, F. and O.B.F. Gadig, 2013. Reproductive biology of the guitarfish Rhinobatos percellens (Chondrichthyes, Rhinobatidae) from the São Paulo coast, Brazil, western South Atlantic Ocean. J. Fish Biol. 82:306-317.</t>
  </si>
  <si>
    <t>Pseudocarchariidae</t>
  </si>
  <si>
    <t>Crocodile shark</t>
  </si>
  <si>
    <t>Northeast coast (2005-2007)</t>
  </si>
  <si>
    <t>Channichthyidae</t>
  </si>
  <si>
    <t>South Georgia icefish</t>
  </si>
  <si>
    <t>South Georgia</t>
  </si>
  <si>
    <t>Kock, K.H., 1981. Fischereibiologische Untersuchungen an drei antarktischen Fischarten: Champsocephalus gunnari Lönnberg, 1905, Chaenocephalus aceratus (Lönnberg, 1906) und Pseudochaenichthys georgianus Norman, 1937 (Notothenioidei, Channichthyidae). Mitteilungen aus dem Insitut für Seefischerei der Bundesforschungsanstalt für Fischerei, Hamburg. nr. 32. 226 p.</t>
  </si>
  <si>
    <t>South Georgia and Shag Rocks, 1986-2006</t>
  </si>
  <si>
    <t>Clarke, S., W.D.K. Reid, M.A. Collins and M. Belchier, 2008. Biology and distribution of South Georgia icefish (Pseudochaenichthys georgianus) around South Georgia and Shag Rocks. Antarc. Sci. 20(4):343-353.</t>
  </si>
  <si>
    <t>South Orkney Is.</t>
  </si>
  <si>
    <t>Iberian nase</t>
  </si>
  <si>
    <t>Guadalquivir River basin</t>
  </si>
  <si>
    <t>Herrera, M. and C. Fernández-Delgado, 1994. The age, growth and reproduction of Chondrostoma polylepis Willkommi in a seasonal stream in the Guadalquivir River basin (southern Spain). J. Fish Biol. 44(1):11-22.</t>
  </si>
  <si>
    <t>Pseudomyxus capensis</t>
  </si>
  <si>
    <t>Freshwater mullet</t>
  </si>
  <si>
    <t>Sotuh Africa</t>
  </si>
  <si>
    <t>southern African estuaries</t>
  </si>
  <si>
    <t>Spotted sorubim</t>
  </si>
  <si>
    <t>Winter flounder</t>
  </si>
  <si>
    <t>North of Cape Cod, 1985-89</t>
  </si>
  <si>
    <t>South of Cape Cod, 1985-89</t>
  </si>
  <si>
    <t>Bobo croaker</t>
  </si>
  <si>
    <t>Law croaker</t>
  </si>
  <si>
    <t>Bigscale goatfish</t>
  </si>
  <si>
    <t>Jalisco and Colima (Jun 1995 - Dec 1998)</t>
  </si>
  <si>
    <t>Lucano-Ramírez, G., S. Ruiz-Ramírez and J.A. Rojo-Vázquez, 2006. Composición por tallas y ciclo reproductivo de Pseudupeneus grandisquamis (Pisces: Mullidae) en el Pacífico central Mexicano. Rev. Biol. Trop. 54(1):195-207.</t>
  </si>
  <si>
    <t>Spotted goatfish</t>
  </si>
  <si>
    <t>Caesionidae</t>
  </si>
  <si>
    <t>Double-lined fusilier</t>
  </si>
  <si>
    <t>Off Motobu, Okinawa Prefecture (captive)</t>
  </si>
  <si>
    <t>Yokoyama, K., Y. Kamei, M. Toda, K. Hirano and Y. Iwatsuki, 1994. Reproductive behavior, eggs and larvae of a caesionine fish, Pterocaesio digramma, observed in an aquarium. Jap. J. Ichthyol. 41(3):261-274.</t>
  </si>
  <si>
    <t>Doradidae</t>
  </si>
  <si>
    <t>Granulated catfish</t>
  </si>
  <si>
    <t>Snow pleco</t>
  </si>
  <si>
    <t>Lebiasinidae</t>
  </si>
  <si>
    <t>Blonde ray</t>
  </si>
  <si>
    <t>North Atlantic (1992-2000)</t>
  </si>
  <si>
    <t>Sardinian waters, 2005-2013</t>
  </si>
  <si>
    <t>Porcu, C., A. Bellodi, R. Cannas, M.F. Marongiu, A. Mulas and M.C. Follesa, 2015. Life-history traits of the commercial blonde ray, Raja brachyura, from the central-western Mediterranean Sea. Medit. Mar. Sci. 16(1):90-102.</t>
  </si>
  <si>
    <t>Thornback ray</t>
  </si>
  <si>
    <t>Caernarfon Bay, north Wales, 2003 (Feb.-Sept.)</t>
  </si>
  <si>
    <t>Whittamore, J.M. and I.D. McCarthy, 2005. The population biology of the thornback ray, Raja clavata in Caernarfon Bay, NorthWales. J. Mar. Biol. Ass. U.K. 85:1089-1094.</t>
  </si>
  <si>
    <t>Irish Sea (ICES Div. VIIa), 1996-1998</t>
  </si>
  <si>
    <t>Gallagher, M.J., C.P. Nolan and F. Jeal, 2005. Age, growth and maturity of the commercial ray species from the Irish Sea. J. Northw. Atl. Fish. Sci., 35: 47-66.</t>
  </si>
  <si>
    <t>Walker, P.A., 1998. Fleeting images. Dynamics of North Sea ray populations. University of Amsterdam. 145 p. Ph.D. dissertation.</t>
  </si>
  <si>
    <t>northern and central Adriatic Sea, 1996-2006</t>
  </si>
  <si>
    <t>Krstulovi? Sifner, S., N. Vrgo?, V.: Isajlovi?, I. Dadi?, M. Peharda and C. Piccinetti, 2009. Long-term changes in distribution and demographic composition of thornback ray, Raja clavata, in the northern and central Adriatic Sea. J. Appl. Ichthyol. 25(Suppl.1):40-46.</t>
  </si>
  <si>
    <t>southeastern Black Sea, 2002-2003</t>
  </si>
  <si>
    <t>Demirhan, S.A., S. Semih Engin, K. Seyhan and E. Akamca, 2005. Some biological aspects of thornback ray (Raja clavata L., 1758) in the southeastern Black Sea. Turk. J. Fish. Aquat. Sci. 5: 75-83 (2005).</t>
  </si>
  <si>
    <t>Small-eyed ray</t>
  </si>
  <si>
    <t>Spotted ray</t>
  </si>
  <si>
    <t>Irish Sea, ICES Area VIIa, 1996-98</t>
  </si>
  <si>
    <t>Undulate ray</t>
  </si>
  <si>
    <t>Portuguese coast (Dec 2003-Nov 2005)</t>
  </si>
  <si>
    <t>Moura, T., I. Figuereido, I. Farias, B. Serra-Pereira, R. Coelho, K. Erzini, A. Neves and L.S. Gordo, 2007. The use of caudal thorns for ageing Raja undulata from the Portuguese continental shelf, with comments on its reproductive cycle. Mar. Freshwat. Res. 58:983-992.</t>
  </si>
  <si>
    <t>Indian mackerel</t>
  </si>
  <si>
    <t>Tuticorin coast, 1997-2007</t>
  </si>
  <si>
    <t>Abdussamad, E.M., N.G.K. Pillai, H. Mohamed Kasim, O.M.M.J. Habeeb Mohamed and K. Jeyabalan, 2010. Fishery, biology and population characteristics of the Indian mackerel, Rastrelliger kanagurta (Cuvier) exploited along the Tuticorn coast. Indian J. Fish. 57(1):17-21.</t>
  </si>
  <si>
    <t>Greenland halibut</t>
  </si>
  <si>
    <t>Nortwestern Pacific</t>
  </si>
  <si>
    <t>Naumenko, N.I. and I.I. Davydov, 2003. Pacific black halibut. P. 49-50 in Condition of biological resources of the North-West Pacific. Siniakov, S.A., N.I. Naumenko, Yu.P. Diakov, O.G. Zolotov, and B.B. Vronsky (Eds.). Petropavlovsk-Kamchatsky, KamchatNIRO.</t>
  </si>
  <si>
    <t>Goldlined seabream</t>
  </si>
  <si>
    <t>Cynodontidae</t>
  </si>
  <si>
    <t>Biara</t>
  </si>
  <si>
    <t>Tocantins River basin</t>
  </si>
  <si>
    <t>Neuberger, A.L, E.E Marques, C.S. Agostinho and R.J. Oliveira, 2007. Reproductive biology of Rhaphiodon vulpinus (Ostariophysi: Cynodontidae) in the Tocantins River Basin, Brazil. Neotrop. Ichthyol. 5(4):479-484,.</t>
  </si>
  <si>
    <t>Cownose ray</t>
  </si>
  <si>
    <t>northern Gulf of Mexico, 1999-2003</t>
  </si>
  <si>
    <t>Neer, J.A. and B.A. Thompson, 2005. Life history of the cownose ray, Rhinoptera bonasus, in the northern Gulf of Mexico, with comments on geographic variability in life history traits. Environ. Biol. Fish. 73:321-331.</t>
  </si>
  <si>
    <t>Pacific cownose ray</t>
  </si>
  <si>
    <t>Gulf of California and Baja California Pacific coast (1998-2000 ?)</t>
  </si>
  <si>
    <t>Bizzarro, J.J., W.D. Smith, J.F. Márquez-Farias and R.E. Hueter, 2005. Reproductive biology and fishery aspects of the golden cownose ray, Rhinoptera steindachneri (Evermann and Jenkins, 1891) from the Gulf of California and Pacific coast of Baja California Sur, Mexico. AES Presentation Abstracts, American Elasmobranch Society 2005 Annual MeetingTampa, Florida. http://www.flmnh.ufl.edu/fish/Meetings/abst2005a.html</t>
  </si>
  <si>
    <t>Brazilian sharpnose shark</t>
  </si>
  <si>
    <t>Maranhâo</t>
  </si>
  <si>
    <t>Rio de Janeiro</t>
  </si>
  <si>
    <t>Rio de Janeiro (2003-2004)</t>
  </si>
  <si>
    <t>São Paulo (1996-2002)</t>
  </si>
  <si>
    <t>Grey sharpnose shark</t>
  </si>
  <si>
    <t>Mumbai, 2012-2015</t>
  </si>
  <si>
    <t>Purushottama, G.B., G. Dash, Thakurdas, K.V. Akhilesh, S.J. Kizhakudan and P.U. Zakaria, 2017. Population dynamics and stock assessment of grey sharpnose shark Rhizoprionodon oligolinx Springer, 1964 (Chondrichthyes: Carcharhinidae) from the north-west coast of India. Indian J. Fish. 64(3):8-17.</t>
  </si>
  <si>
    <t>Caribbean sharpnose shark</t>
  </si>
  <si>
    <t>Northeast region (1996-1997)</t>
  </si>
  <si>
    <t>Rio skate</t>
  </si>
  <si>
    <t>São Paulo, 1995</t>
  </si>
  <si>
    <t>São Paulo, 2005-2006</t>
  </si>
  <si>
    <t>Parana scale-eating characin</t>
  </si>
  <si>
    <t>Roach</t>
  </si>
  <si>
    <t>Lake Sapanca (2000-2002)</t>
  </si>
  <si>
    <t>Tarkan, A.S., 2006. Reproductive ecology of two cyprinid fishes in an oligotrophic lake near the southern limits of their distribution range. Ecol. Freshw. Fish. 15:131-138.</t>
  </si>
  <si>
    <t>rivers, southern England</t>
  </si>
  <si>
    <t>Balcan spined loach</t>
  </si>
  <si>
    <t>Rijeka River, 2006 (June)</t>
  </si>
  <si>
    <t>Zanella, D., M. Mrakov?i?, P. Mustafi?, M. ?aleta, I. Buj, Z. Mar?i?, S. Zrn?i? and J. Razlog-Grlica, 2008. Age and growth of Sabanejewia balcanica in the Rijeka River, central Croatia. Folia Zool. 57(1-2):162-167.</t>
  </si>
  <si>
    <t>Dorado</t>
  </si>
  <si>
    <t>Atlantic salmon</t>
  </si>
  <si>
    <t>Bouleau River, Quebec, 1973</t>
  </si>
  <si>
    <t>Randall, R.G. and G. Power, 1979. Atlantic salmon (Salmo salar) of the Pigou and Bouleau River, Quebec. Environ. Biol. Fish. 4(2):179-184.</t>
  </si>
  <si>
    <t>Pigou River, Quebec, 1973</t>
  </si>
  <si>
    <t>Sea trout</t>
  </si>
  <si>
    <t>Bellbekken stream (above waterfalls), 1997–1999 (Sep. - Oct.)</t>
  </si>
  <si>
    <t>Olsen, E.M. and L.A. Vøllestad, 2005. Small-scale spatial variation in age and size at maturity of stream-dwelling brown trout, Salmo trutta. Ecol. Freshwat. Fish, 14:202-208.</t>
  </si>
  <si>
    <t>Bjøråa stream (above waterfalls), 1997-1999 (Sep. - Oct.)</t>
  </si>
  <si>
    <t>Bjøråa stream (below waterfalls), 1997-1999 (Sep. - Oct)</t>
  </si>
  <si>
    <t>Cabrillas River / 1996-1998</t>
  </si>
  <si>
    <t>Nicola, G.G. and A. Almodóvar, 2002. Reproductive traits of stream-dwelling brown trout Salmo trutta in constrasting neighbouring rivers of central Spain. Freshwat. Biol. 47:1353-1365.</t>
  </si>
  <si>
    <t>Cega River / 1996-1998</t>
  </si>
  <si>
    <t>Dulce river / 1996-1998</t>
  </si>
  <si>
    <t>Eresma River / 1996-1998</t>
  </si>
  <si>
    <t>Gallo River / 1996-1998</t>
  </si>
  <si>
    <t>Gjesa stream (below waterfalls), 1997-1999 (Sep.- Oct.)</t>
  </si>
  <si>
    <t>Hoz Seca River/ 1996-1998</t>
  </si>
  <si>
    <t>Jarama River / 1996-1998</t>
  </si>
  <si>
    <t>Osa stream (above waterfalls), 1997-1999 (Sep.-Oct)</t>
  </si>
  <si>
    <t>Osa stream (below waterfalls), 1997-1999 (Sep.-Oct)</t>
  </si>
  <si>
    <t>Pike-perch</t>
  </si>
  <si>
    <t xml:space="preserve">Germany </t>
  </si>
  <si>
    <t>Baltic German coasts, "eastern stock", 1992-2002</t>
  </si>
  <si>
    <t>Danube River</t>
  </si>
  <si>
    <t>Raikova-Petrova, G. and M. Zivkov, 1998. Maturity, spawning and sex ratio of pike perch, Stizosterdion lucioperca (L.), in two Bulgarian reservoirs as compared to other European habitats. J. Appl. Ichthyol. 14(1-2):31-35.</t>
  </si>
  <si>
    <t>Lake Hjälmaren</t>
  </si>
  <si>
    <t>Lappalainen, J., H. Dörner and K. Wysujack, 2003. Reproduction biology of pikeperch (Sander lucioperca (L.)) - a review. Ecol. Freshwat. Fish:12:95-106.</t>
  </si>
  <si>
    <t>Lake Mälaren</t>
  </si>
  <si>
    <t>Pärnu Bay</t>
  </si>
  <si>
    <t>Seyhan Dam Lake, June 2007-2008</t>
  </si>
  <si>
    <t>Ozyurt, C.E., V.B. Kiyaga, S. Mavruk and E. Akamca, 2011. Spawning, maturity length and size selectivity for pikeperch (Sander lucioperca) in Seyhan Dam Lake. J. Anim. Vet. Adv. 10(4):545-551.</t>
  </si>
  <si>
    <t>Eastern Pacific bonito</t>
  </si>
  <si>
    <t>Tresierra, A. and Z. Culquichicon, 1993. Biologia Pesquera. Concytec Trujillo-Perú, 432 p.</t>
  </si>
  <si>
    <t>Sarda sarda</t>
  </si>
  <si>
    <t>Atlantic bonito</t>
  </si>
  <si>
    <t>Eastern tropical Atlantic</t>
  </si>
  <si>
    <t>Cayré, P., J.B. Amon Kothias, T. Diouf and J.M. Stretta, 1993. Biology of tuna. p. 147-244. In A. Fonteneau and J. Marcille (eds.) Resources, fishing and biology of the tropical tunas of the Eastern Central Atlantic. FAO Fish. Tech. Pap. 292. Rome, FAO. 354 p.</t>
  </si>
  <si>
    <t>European pilchard</t>
  </si>
  <si>
    <t>Round sardinella</t>
  </si>
  <si>
    <t>Kavala Gulf (2000-2002)</t>
  </si>
  <si>
    <t>Tsikliras, A., 2004. Biology and population dynamics of the fish Sardinella aurita Valenciennes, 1847 in the Gulf of Kavala. Doctorate thesis, Aristotle University of Thessaloníki, School of Biology, Laboratory of Ichthyology, Hellas. P. 160 p.</t>
  </si>
  <si>
    <t>Brazilian sardinella</t>
  </si>
  <si>
    <t>Rio de Janeiro (1999-2000)</t>
  </si>
  <si>
    <t>Indian oil sardine</t>
  </si>
  <si>
    <t>Yemen</t>
  </si>
  <si>
    <t>Mukalla-Ras Fartak, 1980-83</t>
  </si>
  <si>
    <t>Sanders, M.J and M. Bouhlel, 1984. Stock assessment for the Indian oil sardine Sardinella longiceps inhabiting the eastern waters of the Peoples Democratic Republic of Yemen. FAO. RAB/81/002/18. 62 p.</t>
  </si>
  <si>
    <t>Sardinella maderensis</t>
  </si>
  <si>
    <t>Madeiran sardinella</t>
  </si>
  <si>
    <t>Rio Buba</t>
  </si>
  <si>
    <t>Sine-Saloum</t>
  </si>
  <si>
    <t>Rainbow happy</t>
  </si>
  <si>
    <t>Upper Zambezi floodplain.</t>
  </si>
  <si>
    <t>Winemiller, K.O., 1991. Comparative ecology of Serranochromis species (Teleostei: Cichlidae) in the Upper Zambezi River floodplain. J. Fish Biol. 39(5):617-639.</t>
  </si>
  <si>
    <t>Green happy</t>
  </si>
  <si>
    <t>Pink happy</t>
  </si>
  <si>
    <t>Mango tilapia</t>
  </si>
  <si>
    <t>Benin</t>
  </si>
  <si>
    <t>Lake Doukon, 2013</t>
  </si>
  <si>
    <t>Lederoun, D., P. Vandewalle, A.A. Brahim, J. Moreau and P.A. Lalèyè, 2016. Population parameters and exploitation rate of Sarotherodon galilaeus galilaeus (Cichlidae) in Lakes Doukon and Togbadji, Benin. Afr. J. Aquat. Sci. 41(2):151-160.</t>
  </si>
  <si>
    <t>Israel</t>
  </si>
  <si>
    <t>Lake Tiberias</t>
  </si>
  <si>
    <t>Lake Togbadji, 2013</t>
  </si>
  <si>
    <t>Blackchin tilapia</t>
  </si>
  <si>
    <t>aquarium</t>
  </si>
  <si>
    <t>Salema</t>
  </si>
  <si>
    <t>Pantanal eartheater</t>
  </si>
  <si>
    <t>Aulopiformes</t>
  </si>
  <si>
    <t>Synodontidae</t>
  </si>
  <si>
    <t>Greater lizardfish</t>
  </si>
  <si>
    <t>East China Sea, 28°N 124°E</t>
  </si>
  <si>
    <t>Shindo, S., 1972. Note on the study on the stock of lizard fish, Saurida tumbil in the East China Sea. Proc. IPFC 13(3):298-305.</t>
  </si>
  <si>
    <t>Brushtooth lizardfish</t>
  </si>
  <si>
    <t>Shovelnose sturgeon</t>
  </si>
  <si>
    <t>Lower Platte River, Nebraska, 2011-2012</t>
  </si>
  <si>
    <t>Hamel, M.J., M.L. Rugg, M.A. Pegg, R. Patiño and J.J. Hammen, 2015. Reproductive traits of shovelnose sturgeon Scaphirhynchus platorynchus (Rafinesque, 1820) in the lower Platte River, Nebraska. J. Appl. Ichthyol. 31(4):592-602.</t>
  </si>
  <si>
    <t>Rudd</t>
  </si>
  <si>
    <t>African butter catfish</t>
  </si>
  <si>
    <t>Lake Turkana</t>
  </si>
  <si>
    <t>Planquette, P., P. Keith and P.-Y. Le Bail, 1996. Atlas des poissons d'eau douce de Guyane. Tome 1. Collection du Patrimoine Naturel Volume 22, MNHN, Paris &amp; INRA, Paris. 429 p.</t>
  </si>
  <si>
    <t>Crucifix sea catfish</t>
  </si>
  <si>
    <t>Brown meagre</t>
  </si>
  <si>
    <t>W. Mediterranean, Northern Tunisia</t>
  </si>
  <si>
    <t>Chauvet, C., 1991. Le corb ou brown meagre (Sciaena umbra - Linnaeus, 1758) quelques éléments de sa biologie. p. 229-235. In C.F. Boudouresque, M. Avon and V. Gravez (eds.) Les espèces marines à protéger en Méditerranée. GIS Posidonie publ. Fr.</t>
  </si>
  <si>
    <t>Red drum</t>
  </si>
  <si>
    <t>Mosquito/Upper Indian River Lagoon, Florida, 1981-83</t>
  </si>
  <si>
    <t>Murphy, M.D. and R.G. Taylor, 1990. Reproduction, growth, and mortality of red drum Sciaenops ocellatus in Florida waters. Fish. Bull. 88:531-542.</t>
  </si>
  <si>
    <t>Tampa Bay (27°40'N, 82°35'W), Florida, 1981-83</t>
  </si>
  <si>
    <t>Atlantic chub mackerel</t>
  </si>
  <si>
    <t>Sampling stations along the coast (Jan 2002-Dec 2005)</t>
  </si>
  <si>
    <t>Vasconcelos, J., M. Afonso-Dias and G. Faria, 2012. Atlantic chub mackerel (Scomber colias) spawning season, size and age at maturity in Madeira waters. Arquipelago. Life Mar. Sci. 29:43-51.</t>
  </si>
  <si>
    <t>Scomber scombrus</t>
  </si>
  <si>
    <t>Atlantic mackerel</t>
  </si>
  <si>
    <t>Celctic Sea</t>
  </si>
  <si>
    <t>northeastern coast, 1987-89</t>
  </si>
  <si>
    <t>Talang queenfish</t>
  </si>
  <si>
    <t>Weipa region, Queensland, 2004-2005</t>
  </si>
  <si>
    <t>Griffiths, S.P., G.C. Fry and T.D. van der Velde, 2005. Age, growth and reproductive dynamics of the Talang queenfish (Scomberoides commersonnianus) in northern Australia. National Oceans Office. CSIRO Cleveland, 39 p.</t>
  </si>
  <si>
    <t>Serra Spanish mackerel</t>
  </si>
  <si>
    <t>Maranhâo, 1998-2001</t>
  </si>
  <si>
    <t>Northeastern region</t>
  </si>
  <si>
    <t>Nóbrega, M.F., F.L. Frédou, R.P. Lessa and F.V. Hazin, 2004. Scomberomorus brasiliensis. In Dinâmica de populações e avaliação de estoques dos recursos pesqueiros da região nordeste. Volume II. DIMAR. R. P. Lessa, M. F. Nóbrega &amp; Júnior, J. L. B. Recife-Brazil, Departamento de Pesca - Universidade Federal Rural de Pernambuco: p. 51-68.</t>
  </si>
  <si>
    <t>Rio Grande do Norte, 2003-2004</t>
  </si>
  <si>
    <t>Cero</t>
  </si>
  <si>
    <t>South Florida, 1980-81</t>
  </si>
  <si>
    <t>Finucane, J.H. and L.A. Collins, 1984. Reproductive biology of cero, Scomberomorus regalis, from the coastal waters of South Florida. Northeast Gulf Sci. 7(1): 101-107.</t>
  </si>
  <si>
    <t>West African Spanish mackerel</t>
  </si>
  <si>
    <t>Eastern Tropical Atlantic</t>
  </si>
  <si>
    <t>Windowpane flounder</t>
  </si>
  <si>
    <t>Turbot</t>
  </si>
  <si>
    <t>south-western Black Sea coast, 2004-2005</t>
  </si>
  <si>
    <t>Eryilmaz L. and Dalyan C., 2015. Age, growth, and reproductive biology of turbot, Scophthalmus maximus (Actinopterygii: Pleuronectiformes: Scophthalmidae), from the south-western coasts of Black Sea, Turkey. Acta Ichthyol. Piscat. 45(2):181-188.</t>
  </si>
  <si>
    <t>Scorpaenidae</t>
  </si>
  <si>
    <t>Black scorpionfish</t>
  </si>
  <si>
    <t>Sinop Peninsula, March 2002-April 2003</t>
  </si>
  <si>
    <t>Bilgin, S. and E.S. Çelik, 2009. Age, growth and reproduction of the black scorpionfish, Scorpaena porcus (Pisces, Scorpaenidae), on the Black Sea coast of Turkey. J. Appl. Ichthyol. 25:55-60.</t>
  </si>
  <si>
    <t>Sea sweep</t>
  </si>
  <si>
    <t>Esperance, Western Australia (∼34◦S, 122◦E), 2008–2010</t>
  </si>
  <si>
    <t>Coulson, P.G., I.C. Potter and N.G. Hall, 2012. The biological characteristics of Scorpis aequipinnis(Kyphosidae), including relevant comparisons with those of other species and particularly of a heavily exploited congener. Fish. Res. 125-126:272-282.</t>
  </si>
  <si>
    <t>Lesser spotted dogfish</t>
  </si>
  <si>
    <t>ICES areas VIIa and VIIg, 1999-2000</t>
  </si>
  <si>
    <t>Ivory, P., F. Jeal and C.P. Nolan, 2005. Age determination, growth and reproduction in the lesser-spotted dogfish, Scyliorhinus canicula (L.). J. Northw. Atl. Fish. Sci. 35:89-106.</t>
  </si>
  <si>
    <t>Rougheye rockfish</t>
  </si>
  <si>
    <t>Eastern North Pacific</t>
  </si>
  <si>
    <t>Haldorson, L. and M. Love, 1991. Maturity and fecundity in the rockfishes, Sebastes spp., a review. Mar. Fish. Rev. 53(2):25-31.</t>
  </si>
  <si>
    <t>Sebastes alutus</t>
  </si>
  <si>
    <t>Pacific ocean perch</t>
  </si>
  <si>
    <t>Central California 1977 - 1982</t>
  </si>
  <si>
    <t>Echeverria, T.W., 1987. Thirty-four species of California rockfishes: maturity and seasonality of reproduction. Fish. Bull. 85(2):229-250.</t>
  </si>
  <si>
    <t>Brown rockfish</t>
  </si>
  <si>
    <t>Central California,1980 - 1982</t>
  </si>
  <si>
    <t>Redbanded rockfish</t>
  </si>
  <si>
    <t>Central California</t>
  </si>
  <si>
    <t>Shortraker rockfish</t>
  </si>
  <si>
    <t>Silvergray rockfish</t>
  </si>
  <si>
    <t>Copper rockfish</t>
  </si>
  <si>
    <t>Northern &amp; Central California, 1977-1982</t>
  </si>
  <si>
    <t>Greenspotted rockfish</t>
  </si>
  <si>
    <t>Sebastes chrysomelas</t>
  </si>
  <si>
    <t>Black-and-yellow rockfish</t>
  </si>
  <si>
    <t>Dusky rockfish</t>
  </si>
  <si>
    <t>Starry rockfish</t>
  </si>
  <si>
    <t>Darkblotched rockfish</t>
  </si>
  <si>
    <t>Oregon Coast, 1986-1987</t>
  </si>
  <si>
    <t>Nichol, D.G. and E.K. Pikitch, 1994. Reproduction of darkblotched rockfish off the Oregon coast. Trans. Am. Fish. Soc. 123(4):469-481.</t>
  </si>
  <si>
    <t>Splitnose rockfish</t>
  </si>
  <si>
    <t>Greenstriped rockfish</t>
  </si>
  <si>
    <t>Widow rockfish</t>
  </si>
  <si>
    <t>Acadian redfish</t>
  </si>
  <si>
    <t>northeastern coast, 1975-80</t>
  </si>
  <si>
    <t>Yellowtail rockfish</t>
  </si>
  <si>
    <t>Chilipepper rockfish</t>
  </si>
  <si>
    <t>Rosethorn rockfish</t>
  </si>
  <si>
    <t>Squarespot rockfish</t>
  </si>
  <si>
    <t>Shortbelly rockfish</t>
  </si>
  <si>
    <t>Cowcod</t>
  </si>
  <si>
    <t>southern California Bight</t>
  </si>
  <si>
    <t>Butler, J.L., L.D. Jacobson, J.T. Barnes and H.G. Moser, 2003. Biology and population dynamics of cowcod (Sebastes levis) in the southern California Bight. Fish. Bull. 101(2):260-280.</t>
  </si>
  <si>
    <t>Quillback rockfish</t>
  </si>
  <si>
    <t>Black rockfish</t>
  </si>
  <si>
    <t>Blackgill rockfish</t>
  </si>
  <si>
    <t>Beaked redfish</t>
  </si>
  <si>
    <t>off Labrador (NAFO Div. 2H), 1957-69</t>
  </si>
  <si>
    <t>Ni, I.-H. and E.J. Sandeman, 1984. Size at maturity for Northwest Atlantic redfishes (Sebastes). Can. J. Fish. Aquat. Sci. 41:1753-1762.</t>
  </si>
  <si>
    <t>Vermilion rockfish</t>
  </si>
  <si>
    <t>China rockfish</t>
  </si>
  <si>
    <t>Golden redfish</t>
  </si>
  <si>
    <t>Speckled rockfish</t>
  </si>
  <si>
    <t>Bocaccio rockfish</t>
  </si>
  <si>
    <t>Canary rockfish</t>
  </si>
  <si>
    <t>Rosy rockfish</t>
  </si>
  <si>
    <t>Yelloweye rockfish</t>
  </si>
  <si>
    <t>Flag rockfish</t>
  </si>
  <si>
    <t>Bank rockfish</t>
  </si>
  <si>
    <t>Stripetail rockfish</t>
  </si>
  <si>
    <t>Olive rockfish</t>
  </si>
  <si>
    <t>off central California</t>
  </si>
  <si>
    <t>Harlequin rockfish</t>
  </si>
  <si>
    <t>Sharpchin rockfish</t>
  </si>
  <si>
    <t>Yellowstripe scad</t>
  </si>
  <si>
    <t>Manila Bay (Feb 1981-Jun 1982)</t>
  </si>
  <si>
    <t>Calvelo, R.R., 1987. The biology and relative abundance of yellow-striped crevalle, &lt;&gt;Selaroides leptolepis (Cuv. And Val.) in Manila Bay. Phil. J. Fish. 20(1-2):92-112.</t>
  </si>
  <si>
    <t>Palk Bay and Gulf of Mannar (July 1957-March 1959)</t>
  </si>
  <si>
    <t>Tandon, K.K., 1961. Size at first maturity in Selaroides leptolepis (Cuvier and Valenciennes) as evidenced by the occurrence of individuals in the commercial catches. Science and Culture 27(5):258-259.</t>
  </si>
  <si>
    <t>Atlantic moonfish</t>
  </si>
  <si>
    <t>Between Cabo Frio (Rio de Janeiro) and Torres (Rio Grande do Sul)</t>
  </si>
  <si>
    <t>Bastos, C.M.L.F., M.C. Cergole, M. Magro, G.C.C. Bastos and F. Trevizan, 2005. Selene setapinnis (Mitchell, 1815). p. 151-155. In M.C. Cergole, A.O. Ávila-da-Silva and C.L.D.B. Rossi-Wongtchowski (eds.) Análise das principais pescarias commerciais da região sudeste-sul do Brasil: dinâmica populacional das espécies em explotaçao. São Paulo: Instituto Oceanográfico.</t>
  </si>
  <si>
    <t>Greater amberjack</t>
  </si>
  <si>
    <t>Pelagie Islands (1990-1992)</t>
  </si>
  <si>
    <t>Marino, G., A. Mandich, A. Massari, F. Andaloro and S. Porrello, 1995. Aspects of reproductive biology of the Mediterranean amberjack (Seriola dumerilii Risso) during the spawning period. J. Appl. Ichthyol. 11(1-2):9-24.</t>
  </si>
  <si>
    <t>Thinface cichlid</t>
  </si>
  <si>
    <t>Upper Zambezi floodplain</t>
  </si>
  <si>
    <t>Yellow-belly bream</t>
  </si>
  <si>
    <t>Serrasalmidae</t>
  </si>
  <si>
    <t>Red-tailed goby</t>
  </si>
  <si>
    <t>Upper Cagayan River, Misamis Oriental (jan 1938-Aug 1940</t>
  </si>
  <si>
    <t>Manacop, P.R., 1953. The life history and habits of the goby, Sicyopterus extraneus Herre (Anga) Gobiidae with an account of the goby-fry fishery of Cagayan River, Oriental Misamis. Phil. J. Fish. 2(1):1-60.</t>
  </si>
  <si>
    <t>Siganidae</t>
  </si>
  <si>
    <t>Siganus canaliculatus</t>
  </si>
  <si>
    <t>White-spotted spinefoot</t>
  </si>
  <si>
    <t>Duray, M.N., 1998. Biology and culture of siganids. Aquaculture Department, Southeast Asian Fisheries Development Center, Tigbauan, Iloilo, Philippines. 53 p.</t>
  </si>
  <si>
    <t>Mottled spinefoot</t>
  </si>
  <si>
    <t>Bolinao, Pangasinan</t>
  </si>
  <si>
    <t>Del Norte, A.G.C. and D. Pauly, 1990. Virtual population estimates of monthly recruitment and biomass of rabbitfish, Siganus fuscescens off Bolinao, Northern Philippines. p. 851-854. In R. Hirano and I. Hanyu (eds.) The Second Asian Fisheries Forum, Asian Fisheries Society, Manila, Philippines. 991 p.</t>
  </si>
  <si>
    <t>Orange-spotted spinefoot</t>
  </si>
  <si>
    <t>Dusky spinefoot</t>
  </si>
  <si>
    <t>Lebanon</t>
  </si>
  <si>
    <t>Batrun</t>
  </si>
  <si>
    <t>Bariche, M., M. Harmelin-Vivien and J.-P. Quignard, 2003. Reproductive cycles and spawning periods of two Lessepsian siganid fishes on the Lebanese coast. J. Fish Biol. 62(1):129-142.</t>
  </si>
  <si>
    <t>Marbled spinefoot</t>
  </si>
  <si>
    <t>Sillaginidae</t>
  </si>
  <si>
    <t>King George whiting</t>
  </si>
  <si>
    <t>southern coasts</t>
  </si>
  <si>
    <t>Burchmore, J.J., D.A. Pollard, M.J. Middleton, J.D. Bell and B.C. Pease, 1988. Biology of four species of whiting (Pisces: Sillaginidae) in Botany Bay, New South Wales. Aust. J. Mar. Freshwat. Res. 39(6):709-727.</t>
  </si>
  <si>
    <t>Oriental sillago</t>
  </si>
  <si>
    <t>Okinawa Island (Dec 2000-March 2002)</t>
  </si>
  <si>
    <t>Rahman, M.H. and K. Tachichara, 2005. Reproductive biology of Sillago aeolus in Okinawa Island, Japan. Fish. Sci. 71(1):122-132.</t>
  </si>
  <si>
    <t>Southern school whiting</t>
  </si>
  <si>
    <t>West coast (31°55'S-32°26'S), 1991-92</t>
  </si>
  <si>
    <t>Sand sillago</t>
  </si>
  <si>
    <t>Botany Bay, New South Wales</t>
  </si>
  <si>
    <t>Eastern school whiting</t>
  </si>
  <si>
    <t>Trumpeter whiting</t>
  </si>
  <si>
    <t>Sillago robusta</t>
  </si>
  <si>
    <t>Stout whiting</t>
  </si>
  <si>
    <t>Yellowfin whiting</t>
  </si>
  <si>
    <t>Western Australia</t>
  </si>
  <si>
    <t>Tigris catfish</t>
  </si>
  <si>
    <t>Ataturk Dam lake (1996-1998)</t>
  </si>
  <si>
    <t>Oymak, S.A., K. Solak and E. Unlu, 2001. Some biological characteristics of Silurus triostegus (Heckel, 1843) from Ataturk Dam Lake (Turkey). Turk. J. Zool. 25:139-148.</t>
  </si>
  <si>
    <t>Common sole</t>
  </si>
  <si>
    <t>Duckbill catfish</t>
  </si>
  <si>
    <t>Scaridae</t>
  </si>
  <si>
    <t>Pernambuco, 2008-2009</t>
  </si>
  <si>
    <t>Sphyraenidae</t>
  </si>
  <si>
    <t>Sphyraena afra</t>
  </si>
  <si>
    <t>Guinean barracuda</t>
  </si>
  <si>
    <t>Sphyrnidae</t>
  </si>
  <si>
    <t>Scalloped hammerhead</t>
  </si>
  <si>
    <t>Northeast (1996)</t>
  </si>
  <si>
    <t>Taiwan</t>
  </si>
  <si>
    <t>Northeastern waters</t>
  </si>
  <si>
    <t>Chen, C.T., T.C. Leu, S.J. Joung and N.C.H. Lo, 1990. Age and growth of the scalloped hammerhead, Sphyrna lewini, in northeastern Taiwan waters. Pac. Sci. 44(2):156-170.</t>
  </si>
  <si>
    <t>Blotched picarel</t>
  </si>
  <si>
    <t>Izmir Bay, central Aegean Sea, 2004-2007</t>
  </si>
  <si>
    <t>Soykan, O., A.T. Ilkyaz, G. Metin and H.T. Kinacigil, 2010. Growth and reproduction of blotched picarel (Spicara maena Linnaeus, 1758) in the central Aegean Sea, Turkey. Turk. J. Zool. 34:453-459.</t>
  </si>
  <si>
    <t>Black seabream</t>
  </si>
  <si>
    <t>Canary Islands</t>
  </si>
  <si>
    <t>Pajuelo, J. P. and J. M. Lorenzo, 1999. Life history of black sea bream, Spondyliosoma cantharus off the Canary Islands, Central-east Atlantic. Env. Biol. Fishes 54:325-336.</t>
  </si>
  <si>
    <t>Algeria</t>
  </si>
  <si>
    <t>Eastern coasts, Gulf of Annaba, Jan-Dec 2008</t>
  </si>
  <si>
    <t>Boughamou, N., F. Derbal and M.H. Kara, 2015. Age, growth and reproduction of the black sea bream Spondyliosoma cantharus (Linnaeus, 1758) (Sparidae) in the Gulf of Annaba (Algeria). J. Appl. Ichthyol. 31:773-779.</t>
  </si>
  <si>
    <t>Sagres (Dec 1992-Mar 1994)</t>
  </si>
  <si>
    <t>Gonçalves, J.M.S. and K. Erzini, 2000. The reproductive biology of Spondyliosoma cantharus (L.) from the SW coast of Portugal. Sci. Mar. 64(4):403-411.</t>
  </si>
  <si>
    <t>Squalidae</t>
  </si>
  <si>
    <t>Picked dogfish</t>
  </si>
  <si>
    <t>Annala, J.H. and K.J. Sullivan (comps.), 1997. Report from the Fishery Assessment Plenary, May 1997: stock assessments and yield estimates. (Unpublished report held in NIWA library, Wellington). 381 p.</t>
  </si>
  <si>
    <t>Longnose spurdog</t>
  </si>
  <si>
    <t>Aegean Sea, Ionian Sea and Libyan Sea (Eastern Mediterranean), 2004-2012</t>
  </si>
  <si>
    <t>Kousteni, V. and P. Megalofonou, 2015. Aging and life history traits of the longnose spiny dogfish in the Mediterranean Sea: New insights into conservation and management needs. Fisheries Research 168:6-19.</t>
  </si>
  <si>
    <t>Greeneye spurdog</t>
  </si>
  <si>
    <t>Upper southern continental slope</t>
  </si>
  <si>
    <t>Rochowski, B.E.A., K.J. Graham, R.W. Day and T.I. Walker, 2015. Reproductive biology of the greeneye spurdog Squalus chloroculus (Squaliformes, Squalidae). J. Fish Biol. 86(2):734-754.</t>
  </si>
  <si>
    <t>Shortnose spurdog</t>
  </si>
  <si>
    <t>Northeast, 1997-2002</t>
  </si>
  <si>
    <t>Shortspine spurdog</t>
  </si>
  <si>
    <t>Pacific spiny dogfish</t>
  </si>
  <si>
    <t>Gulf of Alaska</t>
  </si>
  <si>
    <t>Tribuzio, C.A. and G.H. Kruse, 2012. Life history characteristics of a lightly exploited stock of Squalus suckleyi. J. Fish Biol. 80(5):1159-1180.</t>
  </si>
  <si>
    <t>Hecate Strait</t>
  </si>
  <si>
    <t>Ketchen, K.S., 1975. Age and growth of dogfish Squalus acanthias in British Columbia waters. J. Fish. Res. Board Can. 32:43-59.</t>
  </si>
  <si>
    <t>Squatiniformes</t>
  </si>
  <si>
    <t>Squatinidae</t>
  </si>
  <si>
    <t>Angular angel shark</t>
  </si>
  <si>
    <t>El Ríncon coastal system (2000-2003)</t>
  </si>
  <si>
    <t>Colonello, J.H., L.O. Lucifora and A.M. Massa, 2007. Reproduction of the angular angel shark (Squatina guggenheim): geographic differences, reproductive cycle, and sexual dimorphism. ICES J. Mar. Sci. 64:131-140.</t>
  </si>
  <si>
    <t>La Plata River estuary (2000-2003)</t>
  </si>
  <si>
    <t>Rake stardrum</t>
  </si>
  <si>
    <t>São Paulo, 1979-1981</t>
  </si>
  <si>
    <t>Little croaker</t>
  </si>
  <si>
    <t>Santa Catarina, 1996-1997</t>
  </si>
  <si>
    <t>Scup</t>
  </si>
  <si>
    <t>northeastern coast, 1985, 1987-90</t>
  </si>
  <si>
    <t>Monacanthidae</t>
  </si>
  <si>
    <t>Planehead filefish</t>
  </si>
  <si>
    <t>Off waters of the island</t>
  </si>
  <si>
    <t>Mancera-Rodríguez, N.J. and J.J. Castro-Hernandez, 2004. Age and growth of Stephanolepis hispidus (Linnaeus, 1766) (Pisces: Monacanthidae), in the Canary Islands area. Fish. Res. 66(2-3):381-386.</t>
  </si>
  <si>
    <t>Okinawa Island (Sept 2001-Aug 2002)</t>
  </si>
  <si>
    <t>Yamasaki, N. and K. Tachihara, 2006. Reproductive biology and morphology of eggs and larvae of Stiphodon percnopterygionus (Gobiidae: Sicydiinae) collected from Okinawa Island. Ichthyol. Res. 53:13-18.</t>
  </si>
  <si>
    <t>Spotty-face anchovy</t>
  </si>
  <si>
    <t>Dakshina Kannada coast, Mangalore</t>
  </si>
  <si>
    <t>Doddamani, M., T.J. Ramesha, M.T. Laxmipathi, T.S. Annappaswamwamy and S.L. Shanbhogue, 2002. Reproductive potential and growth of Stolephorus bataviensis from Dakshina Kannada coast. Indian J. Fish. 49(3):321-325.</t>
  </si>
  <si>
    <t>Lake Tanganyika sprat</t>
  </si>
  <si>
    <t>Grey wrasse</t>
  </si>
  <si>
    <t>Mediterranean and Black Sea</t>
  </si>
  <si>
    <t>Quignard, J.-P. and A. Pras, 1986. Labridae. p. 919-942. In P.J.P. Whitehead, M.-L. Bauchot, J.-C. Hureau, J. Nielsen and E. Tortonese (eds.) Fishes of the north-eastern Atlantic and the Mediterranean. UNESCO, Paris. Vol. 2.</t>
  </si>
  <si>
    <t>Axillary wrasse</t>
  </si>
  <si>
    <t>Mediterranean</t>
  </si>
  <si>
    <t>East Atlantic peacock wrasse</t>
  </si>
  <si>
    <t>Blackcheek tonguefish</t>
  </si>
  <si>
    <t>Chesapeake Bay and York, James, and Rappahannock rivers, 1994-95</t>
  </si>
  <si>
    <t>Terwilliger, M.R. and T.A. Munroe, 1999. Age, growth, longevity, and mortality of blackcheek tonguefish, Symphurus plagiusa (Cynoglossidae: Pleuronectiformes), in Chesapeake Bay, Virginia. Fish. Bull. 97:340-361.</t>
  </si>
  <si>
    <t>Klein's sole</t>
  </si>
  <si>
    <t>Mochokidae</t>
  </si>
  <si>
    <t>Wahrindi</t>
  </si>
  <si>
    <t>Plain squeaker</t>
  </si>
  <si>
    <t>Telatrygon zugei</t>
  </si>
  <si>
    <t>Pale-edged stingray</t>
  </si>
  <si>
    <t>eastern Indonesia</t>
  </si>
  <si>
    <t>Albacore</t>
  </si>
  <si>
    <t>Blackfin tuna</t>
  </si>
  <si>
    <t>Northeast</t>
  </si>
  <si>
    <t>Freire, K.M.F. and R.P. Lessa, 2004. Thunnus atlanticus. Dinâmica de populações e avaliação de estoques dos recursos pesqueiros da região nordeste. Volume II. DIMAR. R. P. Lessa, M. F. Nóbrega &amp; Júnior, J. L. B. Recife-Brazil, Departamento de Pesca - Universidade Federal Rural de Pernambuco: 212-223.</t>
  </si>
  <si>
    <t>Semah mahseer</t>
  </si>
  <si>
    <t>Sungai Adang Station (1990-1993)</t>
  </si>
  <si>
    <t>Ingram, B., S. Sungan, G. Gooley, S.Y. Sim, D. Tinggi and S.S. de Silva, 2005. Induced spawning, larval development and rearing of two indigenous Malaysian mahseer, Tor tambroides and T. duoronensis. Aquacult. Res. 36(10):983-995.</t>
  </si>
  <si>
    <t>Thai mahseer</t>
  </si>
  <si>
    <t>Permit</t>
  </si>
  <si>
    <t>Florida Keys (1995-97) and Tampa Bay (1990-95)</t>
  </si>
  <si>
    <t>Crabtree, R.E., P.B. Hood and D. Snodgrass, 2002. Age, growth, and reproduction of permit (Trachinotus falcatus) in Florida waters. Fish. Bull. 100(1):26-34.</t>
  </si>
  <si>
    <t>Trachinotus marginatus</t>
  </si>
  <si>
    <t>Plata pompano</t>
  </si>
  <si>
    <t>Rio Grande do Sul, 2008-2010</t>
  </si>
  <si>
    <t>Arabian scad</t>
  </si>
  <si>
    <t>Sanders, M.J., S.M. Kedidi and M.R. Hegazy, 1984. Stock assessment for the horse mackerel (Trachurus indicus) caught by purse seine and trawl in the Gulf of Suez. Project for the Develpoment of Fisheries in the areas of the Red Sea and Gulf of Aden, FAO/UNDP RAB/81/002/20. Cairo. 47 p. (mimeo).</t>
  </si>
  <si>
    <t>Yellowtail horse mackerel</t>
  </si>
  <si>
    <t>Blue jack mackerel</t>
  </si>
  <si>
    <t>Azorean coasts (ICES Xa2, 1998-2011)</t>
  </si>
  <si>
    <t>Garcia, A., J.G. Pereira, A. Canha, D. Reis and H. Diogo, 2015. Life history parameters of blue jack mackerel Trachurus picturatus (Teleostei: Carangidae) from north-east Atlantic. J. Mar. Biol. Ass. U.K. 95(2):401-410.</t>
  </si>
  <si>
    <t>Madeira Is (2006)</t>
  </si>
  <si>
    <t>Faria, G. and J. Vasconcelos, 2008. Reproduction biology of the blue jack mackerel, Trachurus picturatus (Bowdich, 1825) off Madeira Archipelago. Poster presented at XV Simpósio Ibérico de Estudos de Biologia Marinha, Funchal, 9-13 September 2008.</t>
  </si>
  <si>
    <t>Atlantic horse mackerel</t>
  </si>
  <si>
    <t>NE-Atlantic</t>
  </si>
  <si>
    <t>Kerstan, M., 1995. Sex ratios and maturation patterns of horse mackerel (Trachurus trachurus) from the NE- and SE- Atlantic and the Indian Ocean. A comparison. ICES: C.M. H(6):20 p.</t>
  </si>
  <si>
    <t>SE-Atlantic</t>
  </si>
  <si>
    <t>Leopard shark</t>
  </si>
  <si>
    <t>Monterey and San Francisco Bays, CA</t>
  </si>
  <si>
    <t>Kusher, D.I., S.E. Smith and G.M. Cailliet, 1992. Validated age and growth of the leopard shark, Triakis semifasciata, with comments on reproduction. Environ. Biol. Fish. 35:187-203.</t>
  </si>
  <si>
    <t>Trichomycteridae</t>
  </si>
  <si>
    <t>Quindio River, Alto Cauca, 1994-95</t>
  </si>
  <si>
    <t>Valencia, C.R., 2001. Ecología trófica y reproductiva de Trichomycterus caliense y Astroblepus cyclopus (Pisces: Siluriformes) en el río Quindio, Alto Cauca, Colombia. Rev. Biol. Trop. 49(2):657-666.</t>
  </si>
  <si>
    <t>Viper dogfish</t>
  </si>
  <si>
    <t>Kumano-nada Sea and Ogasawara Islands (April 1989-May 1997)</t>
  </si>
  <si>
    <t>Yano, K., K. Mochizuki, O. Tsukada and K. Suzuki, 2003. Further description and notes of natural history of the viper dogfish, Trigonognathus kabeyai from the Kumano-nada Sea and the Ogasawara Islands, Japan (Chondrichthyes: Etmopteridae). Ichthyol. Res. 50:251-258.</t>
  </si>
  <si>
    <t>Triportheidae</t>
  </si>
  <si>
    <t>Travessão do Ouro Fino, Araguaia River, Mato Grosso</t>
  </si>
  <si>
    <t>Martins-Queiroz, M.F., L.A.F. Mateus, V. Garutti and P.C. Venere, 2008. Reproductive biology of Triportheus trifurcatus (Castelnau, 1855) (Characiformes: Characidae) in the middle rio Araguaia, MT, Brazil. Neotrop. Ichthyol. 6(2):231-236.</t>
  </si>
  <si>
    <t>Pouting</t>
  </si>
  <si>
    <t>Galician coast, 1979-80</t>
  </si>
  <si>
    <t>Labarta, U. and M.J. Ferreiro, 1982. Spawning season and first maturity size and age of the Galician coast pouting (Trisopterus luscus L.). ICES C.M. 1982/G:64.</t>
  </si>
  <si>
    <t>Poor cod</t>
  </si>
  <si>
    <t>?zmir Bay (Apr 2001-Mar 2002)</t>
  </si>
  <si>
    <t>Metin, G., A.T. Ilkyaz and H.T. Kinacigil, 2008. Growth, mortality, and reproduction of poor cod (Trisopteus minutus Linn., 1758) in the Central Aegean Sea. Turk. J. Zool. 32:43-51.</t>
  </si>
  <si>
    <t>northern Tyrrhenian Sea, 1985-1987</t>
  </si>
  <si>
    <t>Biagi, F., S. De Ranieri and C. Viva, 1992. Recruitment, length at first maturity and feeding of poor-cod, Trisopterus minutus capelanus, in the northern Tyrrhenian Sea. Bol. Zool. 59:87-93.</t>
  </si>
  <si>
    <t>Belonidae</t>
  </si>
  <si>
    <t>Agujon needlefish</t>
  </si>
  <si>
    <t>Suez Canal, 2013-2014</t>
  </si>
  <si>
    <t>Sabrah, M.M., A.M. Amin and A.O. Attia, 2017. Family Belonidae from the Suez Canal, Egypt: Age, growth, mortality, exploitation rate and reproductive biology. Egyptian Journal of Aquatic Research (in press).</t>
  </si>
  <si>
    <t>Hound needlefish</t>
  </si>
  <si>
    <t>Umbridae</t>
  </si>
  <si>
    <t>Eastern mudminnow</t>
  </si>
  <si>
    <t>Mid-Atlantic Bight</t>
  </si>
  <si>
    <t>Argentine croaker</t>
  </si>
  <si>
    <t>Rio de Janeiro, 1976-1982</t>
  </si>
  <si>
    <t>Rio Grande do Sul, 1972</t>
  </si>
  <si>
    <t>Rio Grande do Sul, 1976-1982</t>
  </si>
  <si>
    <t>Santa Catarina, 1976-1982</t>
  </si>
  <si>
    <t>Uranoscopidae</t>
  </si>
  <si>
    <t>Stargazer</t>
  </si>
  <si>
    <t>Boundka, B., M.H. Katari and J.-P. Quignard, 1998. Sexuality, sexual cycle and reproduction of uranoscope (Uranoscopus scaber) of Tunisia. Vie et Milieu 48(1):63-69.</t>
  </si>
  <si>
    <t>Phycidae</t>
  </si>
  <si>
    <t>Red hake</t>
  </si>
  <si>
    <t>Gulf of Maine - Northern Georges Bank, 1982-85</t>
  </si>
  <si>
    <t>Southern Georges Bank - Middle Atlantic, 1982-85</t>
  </si>
  <si>
    <t>White hake</t>
  </si>
  <si>
    <t>Northwest Atlantic, 1959</t>
  </si>
  <si>
    <t>Beacham, T.D., 1983. Variability in size or age at sexual maturity of white hake, pollock, longfin hake, and silver hake in the Canadian Maritimes area of the Northwest Atlantic Ocean. Can. Tech. Rep. Fish. Aquat. Sci. (1157):47 p.</t>
  </si>
  <si>
    <t>Northwest Atlantic, 1979</t>
  </si>
  <si>
    <t>northeast coast, 1987-89</t>
  </si>
  <si>
    <t>Mural goby</t>
  </si>
  <si>
    <t>Hernaman, V. and P.L. Munday, 2005. Life-history characteristics of coral reef gobies. II. Mortality rate, mating system and timing of maturation. Mar. Ecol. Prog. Ser. 290:223-237.</t>
  </si>
  <si>
    <t>Xiphiidae</t>
  </si>
  <si>
    <t>Swordfish</t>
  </si>
  <si>
    <t>SW Atlantic between 30 and 40S</t>
  </si>
  <si>
    <t>Fabré, N.N., M.B. Cousseau and M.A. Denegri, 2001. Aspectos de la dinámica poblacional del lenguado Xystreurys rasile (Jordan, 1890) en el sctor del atlántico sudoccidental comprendido entre 34° y 40° S. Invest. Mar. 29(1):83-105.</t>
  </si>
  <si>
    <t>Lesser guitarfish</t>
  </si>
  <si>
    <t>Yellownose skate</t>
  </si>
  <si>
    <t>Chile</t>
  </si>
  <si>
    <t>Patagonian fjords (51- 54° S), 2003-2004</t>
  </si>
  <si>
    <t>Licandeo, R. and F.T. Cerna, 2007. Geographic variation in life-history traits of the endemic kite skate Dipturus chilensis (Batoidea: Rajidae), along its distribution in the fjords and channels of southern Chile. J. Fish Biol. 71:421-440.</t>
  </si>
  <si>
    <t>Southern fjords (42 - 46° S)</t>
  </si>
  <si>
    <t>New Zealand rough skate</t>
  </si>
  <si>
    <t>Zeidae</t>
  </si>
  <si>
    <t>John dory</t>
  </si>
  <si>
    <t>Celtic Sea and English Channel, 1995</t>
  </si>
  <si>
    <t>Dunn, M.R., 2001. The biology and exploitation of John dory (Linneaus, 1758) in the waters of England and Wales. ICES J. Mar. Sci. 58:96-105.</t>
  </si>
  <si>
    <t>Ocean pout</t>
  </si>
  <si>
    <t>Length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</si>
</sst>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b/>
      <sz val="11"/>
      <color theme="1"/>
      <name val="Calibri"/>
      <family val="2"/>
      <scheme val="minor"/>
    </font>
    <font>
      <i/>
      <sz val="11"/>
      <color theme="1"/>
      <name val="Calibri"/>
      <family val="2"/>
      <scheme val="minor"/>
    </font>
    <font>
      <sz val="11"/>
      <color rgb="FF000000"/>
      <name val="Calibri"/>
      <family val="2"/>
      <scheme val="minor"/>
    </font>
    <font>
      <i/>
      <sz val="11"/>
      <color rgb="FF000000"/>
      <name val="Calibri"/>
      <family val="2"/>
      <scheme val="minor"/>
    </font>
    <font>
      <sz val="9"/>
      <color rgb="FF000000"/>
      <name val="Verdana"/>
      <family val="2"/>
    </font>
    <font>
      <i/>
      <sz val="9"/>
      <color rgb="FF000000"/>
      <name val="Verdana"/>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xf numFmtId="0" fontId="1" fillId="2" borderId="0" xfId="0" applyFont="1" applyFill="1" applyAlignment="1">
      <alignment horizontal="center"/>
    </xf>
    <xf numFmtId="0" fontId="1" fillId="2" borderId="0" xfId="0" applyFont="1" applyFill="1" applyAlignment="1">
      <alignment horizontal="left"/>
    </xf>
    <xf numFmtId="0" fontId="0" fillId="0" borderId="0" xfId="0" applyAlignment="1">
      <alignment horizontal="center"/>
    </xf>
    <xf numFmtId="0" fontId="2" fillId="0" borderId="0" xfId="0" applyFont="1"/>
    <xf numFmtId="164" fontId="0" fillId="0" borderId="0" xfId="0" applyNumberFormat="1" applyAlignment="1">
      <alignment horizontal="center"/>
    </xf>
    <xf numFmtId="0" fontId="0" fillId="0" borderId="0" xfId="0" applyAlignment="1">
      <alignment horizontal="left"/>
    </xf>
    <xf numFmtId="0" fontId="3" fillId="0" borderId="0" xfId="0" applyFont="1" applyAlignment="1">
      <alignment horizontal="left"/>
    </xf>
    <xf numFmtId="0" fontId="3" fillId="0" borderId="0" xfId="0" applyFont="1"/>
    <xf numFmtId="0" fontId="5" fillId="0" borderId="0" xfId="0" applyFont="1" applyAlignment="1">
      <alignment horizontal="left"/>
    </xf>
    <xf numFmtId="0" fontId="5" fillId="0" borderId="0" xfId="0" applyFont="1"/>
    <xf numFmtId="0" fontId="2"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F1E57-56A1-4708-B913-45863B8E1823}">
  <dimension ref="A1:P961"/>
  <sheetViews>
    <sheetView tabSelected="1" zoomScale="30" zoomScaleNormal="30" workbookViewId="0">
      <pane ySplit="1" topLeftCell="A2" activePane="bottomLeft" state="frozen"/>
      <selection pane="bottomLeft" activeCell="AF39" sqref="AF39"/>
    </sheetView>
  </sheetViews>
  <sheetFormatPr defaultColWidth="9.1328125" defaultRowHeight="14.25" x14ac:dyDescent="0.45"/>
  <cols>
    <col min="1" max="1" width="19.86328125" bestFit="1" customWidth="1"/>
    <col min="2" max="2" width="19.59765625" bestFit="1" customWidth="1"/>
    <col min="3" max="3" width="18.86328125" bestFit="1" customWidth="1"/>
    <col min="4" max="4" width="30.59765625" style="5" bestFit="1" customWidth="1"/>
    <col min="5" max="5" width="27.265625" bestFit="1" customWidth="1"/>
    <col min="6" max="6" width="11.59765625" style="4" bestFit="1" customWidth="1"/>
    <col min="7" max="7" width="9.59765625" style="4" bestFit="1" customWidth="1"/>
    <col min="8" max="8" width="9.3984375" style="4" customWidth="1"/>
    <col min="9" max="9" width="10.3984375" style="4" bestFit="1" customWidth="1"/>
    <col min="10" max="10" width="21" style="4" bestFit="1" customWidth="1"/>
    <col min="11" max="11" width="19.1328125" style="4" bestFit="1" customWidth="1"/>
    <col min="12" max="12" width="11.265625" style="4" bestFit="1" customWidth="1"/>
    <col min="13" max="13" width="12.6640625" style="7" bestFit="1" customWidth="1"/>
    <col min="14" max="14" width="21.3984375" style="7" bestFit="1" customWidth="1"/>
    <col min="15" max="15" width="75" style="7" bestFit="1" customWidth="1"/>
    <col min="16" max="16" width="224.3984375" style="7" bestFit="1" customWidth="1"/>
    <col min="17" max="16384" width="9.1328125" style="4"/>
  </cols>
  <sheetData>
    <row r="1" spans="1:16" x14ac:dyDescent="0.45">
      <c r="A1" s="1" t="s">
        <v>0</v>
      </c>
      <c r="B1" s="1" t="s">
        <v>1</v>
      </c>
      <c r="C1" s="1" t="s">
        <v>2</v>
      </c>
      <c r="D1" s="1" t="s">
        <v>3</v>
      </c>
      <c r="E1" s="1" t="s">
        <v>4</v>
      </c>
      <c r="F1" s="2" t="s">
        <v>5</v>
      </c>
      <c r="G1" s="2" t="s">
        <v>6</v>
      </c>
      <c r="H1" s="2" t="s">
        <v>7</v>
      </c>
      <c r="I1" s="2" t="s">
        <v>2674</v>
      </c>
      <c r="J1" s="2" t="s">
        <v>8</v>
      </c>
      <c r="K1" s="2" t="s">
        <v>9</v>
      </c>
      <c r="L1" s="2" t="s">
        <v>10</v>
      </c>
      <c r="M1" s="3" t="s">
        <v>11</v>
      </c>
      <c r="N1" s="3" t="s">
        <v>12</v>
      </c>
      <c r="O1" s="3" t="s">
        <v>13</v>
      </c>
      <c r="P1" s="3" t="s">
        <v>14</v>
      </c>
    </row>
    <row r="2" spans="1:16" x14ac:dyDescent="0.45">
      <c r="A2" t="s">
        <v>15</v>
      </c>
      <c r="B2" t="s">
        <v>16</v>
      </c>
      <c r="C2" t="s">
        <v>17</v>
      </c>
      <c r="D2" s="5" t="s">
        <v>18</v>
      </c>
      <c r="E2" t="s">
        <v>19</v>
      </c>
      <c r="F2" s="4">
        <v>95</v>
      </c>
      <c r="G2" s="4">
        <v>102</v>
      </c>
      <c r="H2" s="6">
        <f>((MAX(F2:G2))/(MIN(F2:G2)))-1</f>
        <v>7.3684210526315796E-2</v>
      </c>
      <c r="I2" s="4" t="s">
        <v>20</v>
      </c>
      <c r="J2" s="4" t="s">
        <v>21</v>
      </c>
      <c r="K2" s="4" t="s">
        <v>21</v>
      </c>
      <c r="L2" s="4" t="s">
        <v>22</v>
      </c>
      <c r="M2" s="7" t="s">
        <v>23</v>
      </c>
      <c r="N2" s="7" t="s">
        <v>24</v>
      </c>
      <c r="O2" s="7" t="s">
        <v>24</v>
      </c>
      <c r="P2" s="8" t="s">
        <v>25</v>
      </c>
    </row>
    <row r="3" spans="1:16" x14ac:dyDescent="0.45">
      <c r="A3" t="s">
        <v>15</v>
      </c>
      <c r="B3" t="s">
        <v>16</v>
      </c>
      <c r="C3" t="s">
        <v>17</v>
      </c>
      <c r="D3" s="5" t="s">
        <v>18</v>
      </c>
      <c r="E3" t="s">
        <v>19</v>
      </c>
      <c r="F3" s="4">
        <v>102</v>
      </c>
      <c r="G3" s="4">
        <v>93</v>
      </c>
      <c r="H3" s="6">
        <f t="shared" ref="H3:H9" si="0">-(((MAX(F3:G3))/(MIN(F3:G3)))-1)</f>
        <v>-9.6774193548387011E-2</v>
      </c>
      <c r="I3" s="4" t="s">
        <v>20</v>
      </c>
      <c r="J3" s="4">
        <v>2</v>
      </c>
      <c r="K3" s="4" t="s">
        <v>21</v>
      </c>
      <c r="L3" s="4" t="s">
        <v>22</v>
      </c>
      <c r="M3" s="7" t="s">
        <v>23</v>
      </c>
      <c r="N3" s="7" t="s">
        <v>26</v>
      </c>
      <c r="O3" s="7" t="s">
        <v>27</v>
      </c>
      <c r="P3" s="8" t="s">
        <v>25</v>
      </c>
    </row>
    <row r="4" spans="1:16" x14ac:dyDescent="0.45">
      <c r="A4" t="s">
        <v>15</v>
      </c>
      <c r="B4" t="s">
        <v>16</v>
      </c>
      <c r="C4" t="s">
        <v>29</v>
      </c>
      <c r="D4" s="5" t="s">
        <v>28</v>
      </c>
      <c r="E4" t="s">
        <v>30</v>
      </c>
      <c r="F4" s="4">
        <v>26.4</v>
      </c>
      <c r="G4" s="4">
        <v>21.9</v>
      </c>
      <c r="H4" s="6">
        <f t="shared" si="0"/>
        <v>-0.20547945205479445</v>
      </c>
      <c r="I4" s="4" t="s">
        <v>20</v>
      </c>
      <c r="J4" s="4">
        <v>4.5999999999999996</v>
      </c>
      <c r="K4" s="4">
        <v>2</v>
      </c>
      <c r="L4" s="4" t="s">
        <v>22</v>
      </c>
      <c r="M4" s="7" t="s">
        <v>31</v>
      </c>
      <c r="N4" s="8" t="s">
        <v>32</v>
      </c>
      <c r="O4" s="8" t="s">
        <v>33</v>
      </c>
      <c r="P4" s="9" t="s">
        <v>34</v>
      </c>
    </row>
    <row r="5" spans="1:16" x14ac:dyDescent="0.45">
      <c r="A5" t="s">
        <v>15</v>
      </c>
      <c r="B5" t="s">
        <v>36</v>
      </c>
      <c r="C5" t="s">
        <v>37</v>
      </c>
      <c r="D5" s="5" t="s">
        <v>35</v>
      </c>
      <c r="E5" t="s">
        <v>38</v>
      </c>
      <c r="F5" s="4">
        <v>22.2</v>
      </c>
      <c r="G5" s="4">
        <v>19.8</v>
      </c>
      <c r="H5" s="6">
        <f t="shared" si="0"/>
        <v>-0.1212121212121211</v>
      </c>
      <c r="I5" s="4" t="s">
        <v>39</v>
      </c>
      <c r="J5" s="4" t="s">
        <v>21</v>
      </c>
      <c r="K5" s="4" t="s">
        <v>21</v>
      </c>
      <c r="L5" s="4" t="s">
        <v>22</v>
      </c>
      <c r="M5" s="7" t="s">
        <v>31</v>
      </c>
      <c r="N5" s="7" t="s">
        <v>40</v>
      </c>
      <c r="O5" s="10" t="s">
        <v>41</v>
      </c>
      <c r="P5" s="11" t="s">
        <v>42</v>
      </c>
    </row>
    <row r="6" spans="1:16" x14ac:dyDescent="0.45">
      <c r="A6" t="s">
        <v>15</v>
      </c>
      <c r="B6" t="s">
        <v>44</v>
      </c>
      <c r="C6" t="s">
        <v>45</v>
      </c>
      <c r="D6" s="5" t="s">
        <v>43</v>
      </c>
      <c r="E6" t="s">
        <v>21</v>
      </c>
      <c r="F6" s="4">
        <v>13</v>
      </c>
      <c r="G6" s="4">
        <v>10.7</v>
      </c>
      <c r="H6" s="6">
        <f t="shared" si="0"/>
        <v>-0.21495327102803752</v>
      </c>
      <c r="I6" s="4" t="s">
        <v>39</v>
      </c>
      <c r="J6" s="4" t="s">
        <v>21</v>
      </c>
      <c r="K6" s="4" t="s">
        <v>21</v>
      </c>
      <c r="L6" s="4" t="s">
        <v>46</v>
      </c>
      <c r="M6" s="7" t="s">
        <v>47</v>
      </c>
      <c r="N6" s="7" t="s">
        <v>48</v>
      </c>
      <c r="O6" s="7" t="s">
        <v>49</v>
      </c>
      <c r="P6" s="11" t="s">
        <v>50</v>
      </c>
    </row>
    <row r="7" spans="1:16" x14ac:dyDescent="0.45">
      <c r="A7" t="s">
        <v>15</v>
      </c>
      <c r="B7" t="s">
        <v>52</v>
      </c>
      <c r="C7" t="s">
        <v>53</v>
      </c>
      <c r="D7" s="5" t="s">
        <v>51</v>
      </c>
      <c r="E7" t="s">
        <v>54</v>
      </c>
      <c r="F7" s="4">
        <v>79</v>
      </c>
      <c r="G7" s="4">
        <v>79</v>
      </c>
      <c r="H7" s="6">
        <f t="shared" si="0"/>
        <v>0</v>
      </c>
      <c r="I7" s="4" t="s">
        <v>39</v>
      </c>
      <c r="J7" s="4">
        <v>16</v>
      </c>
      <c r="K7" s="4">
        <v>16</v>
      </c>
      <c r="L7" s="4" t="s">
        <v>46</v>
      </c>
      <c r="M7" s="7" t="s">
        <v>55</v>
      </c>
      <c r="N7" s="7" t="s">
        <v>56</v>
      </c>
      <c r="O7" s="7" t="s">
        <v>57</v>
      </c>
      <c r="P7" s="11" t="s">
        <v>58</v>
      </c>
    </row>
    <row r="8" spans="1:16" x14ac:dyDescent="0.45">
      <c r="A8" t="s">
        <v>15</v>
      </c>
      <c r="B8" t="s">
        <v>52</v>
      </c>
      <c r="C8" t="s">
        <v>53</v>
      </c>
      <c r="D8" s="5" t="s">
        <v>51</v>
      </c>
      <c r="E8" t="s">
        <v>54</v>
      </c>
      <c r="F8" s="4">
        <v>70</v>
      </c>
      <c r="G8" s="4">
        <v>60</v>
      </c>
      <c r="H8" s="6">
        <f t="shared" si="0"/>
        <v>-0.16666666666666674</v>
      </c>
      <c r="I8" s="4" t="s">
        <v>39</v>
      </c>
      <c r="J8" s="4" t="s">
        <v>21</v>
      </c>
      <c r="K8" s="4" t="s">
        <v>21</v>
      </c>
      <c r="L8" s="4" t="s">
        <v>46</v>
      </c>
      <c r="M8" s="7" t="s">
        <v>55</v>
      </c>
      <c r="N8" s="7" t="s">
        <v>56</v>
      </c>
      <c r="O8" s="7" t="s">
        <v>60</v>
      </c>
      <c r="P8" s="11" t="s">
        <v>58</v>
      </c>
    </row>
    <row r="9" spans="1:16" x14ac:dyDescent="0.45">
      <c r="A9" t="s">
        <v>15</v>
      </c>
      <c r="B9" t="s">
        <v>52</v>
      </c>
      <c r="C9" t="s">
        <v>53</v>
      </c>
      <c r="D9" s="5" t="s">
        <v>51</v>
      </c>
      <c r="E9" t="s">
        <v>54</v>
      </c>
      <c r="F9" s="4">
        <v>103</v>
      </c>
      <c r="G9" s="4">
        <v>103</v>
      </c>
      <c r="H9" s="6">
        <f t="shared" si="0"/>
        <v>0</v>
      </c>
      <c r="I9" s="4" t="s">
        <v>39</v>
      </c>
      <c r="J9" s="4">
        <v>10</v>
      </c>
      <c r="K9" s="4">
        <v>10</v>
      </c>
      <c r="L9" s="4" t="s">
        <v>46</v>
      </c>
      <c r="M9" s="7" t="s">
        <v>55</v>
      </c>
      <c r="N9" s="7" t="s">
        <v>56</v>
      </c>
      <c r="O9" s="7" t="s">
        <v>62</v>
      </c>
      <c r="P9" s="11" t="s">
        <v>58</v>
      </c>
    </row>
    <row r="10" spans="1:16" x14ac:dyDescent="0.45">
      <c r="A10" t="s">
        <v>15</v>
      </c>
      <c r="B10" t="s">
        <v>52</v>
      </c>
      <c r="C10" t="s">
        <v>53</v>
      </c>
      <c r="D10" s="5" t="s">
        <v>59</v>
      </c>
      <c r="E10" t="s">
        <v>64</v>
      </c>
      <c r="F10" s="4">
        <v>80</v>
      </c>
      <c r="G10" s="4">
        <v>90</v>
      </c>
      <c r="H10" s="6">
        <f>(((MAX(F10:G10))/(MIN(F10:G10)))-1)</f>
        <v>0.125</v>
      </c>
      <c r="I10" s="4" t="s">
        <v>39</v>
      </c>
      <c r="J10" s="4" t="s">
        <v>21</v>
      </c>
      <c r="K10" s="4" t="s">
        <v>21</v>
      </c>
      <c r="L10" s="4" t="s">
        <v>46</v>
      </c>
      <c r="M10" s="7" t="s">
        <v>55</v>
      </c>
      <c r="N10" s="7" t="s">
        <v>65</v>
      </c>
      <c r="O10" s="7" t="s">
        <v>66</v>
      </c>
      <c r="P10" s="11" t="s">
        <v>67</v>
      </c>
    </row>
    <row r="11" spans="1:16" x14ac:dyDescent="0.45">
      <c r="A11" t="s">
        <v>15</v>
      </c>
      <c r="B11" t="s">
        <v>52</v>
      </c>
      <c r="C11" t="s">
        <v>53</v>
      </c>
      <c r="D11" s="5" t="s">
        <v>59</v>
      </c>
      <c r="E11" t="s">
        <v>64</v>
      </c>
      <c r="F11" s="4">
        <v>114</v>
      </c>
      <c r="G11" s="4">
        <v>96.5</v>
      </c>
      <c r="H11" s="6">
        <f>-(((MAX(F11:G11))/(MIN(F11:G11)))-1)</f>
        <v>-0.18134715025906734</v>
      </c>
      <c r="I11" s="4" t="s">
        <v>39</v>
      </c>
      <c r="J11" s="4" t="s">
        <v>21</v>
      </c>
      <c r="K11" s="4" t="s">
        <v>21</v>
      </c>
      <c r="L11" s="4" t="s">
        <v>46</v>
      </c>
      <c r="M11" s="7" t="s">
        <v>55</v>
      </c>
      <c r="N11" s="7" t="s">
        <v>65</v>
      </c>
      <c r="O11" s="7" t="s">
        <v>68</v>
      </c>
      <c r="P11" s="11" t="s">
        <v>69</v>
      </c>
    </row>
    <row r="12" spans="1:16" x14ac:dyDescent="0.45">
      <c r="A12" t="s">
        <v>15</v>
      </c>
      <c r="B12" t="s">
        <v>52</v>
      </c>
      <c r="C12" t="s">
        <v>53</v>
      </c>
      <c r="D12" s="5" t="s">
        <v>61</v>
      </c>
      <c r="E12" t="s">
        <v>71</v>
      </c>
      <c r="F12" s="4">
        <v>190</v>
      </c>
      <c r="G12" s="4">
        <v>165</v>
      </c>
      <c r="H12" s="6">
        <f>-(((MAX(F12:G12))/(MIN(F12:G12)))-1)</f>
        <v>-0.1515151515151516</v>
      </c>
      <c r="I12" s="4" t="s">
        <v>39</v>
      </c>
      <c r="J12" s="4" t="s">
        <v>21</v>
      </c>
      <c r="K12" s="4" t="s">
        <v>21</v>
      </c>
      <c r="L12" s="4" t="s">
        <v>72</v>
      </c>
      <c r="M12" s="7" t="s">
        <v>55</v>
      </c>
      <c r="N12" s="7" t="s">
        <v>26</v>
      </c>
      <c r="O12" s="7" t="s">
        <v>73</v>
      </c>
      <c r="P12" s="11" t="s">
        <v>74</v>
      </c>
    </row>
    <row r="13" spans="1:16" x14ac:dyDescent="0.45">
      <c r="A13" t="s">
        <v>15</v>
      </c>
      <c r="B13" t="s">
        <v>52</v>
      </c>
      <c r="C13" t="s">
        <v>53</v>
      </c>
      <c r="D13" s="5" t="s">
        <v>63</v>
      </c>
      <c r="E13" t="s">
        <v>76</v>
      </c>
      <c r="F13" s="4">
        <v>43</v>
      </c>
      <c r="G13" s="4">
        <v>35</v>
      </c>
      <c r="H13" s="6">
        <f>-(((MAX(F13:G13))/(MIN(F13:G13)))-1)</f>
        <v>-0.22857142857142865</v>
      </c>
      <c r="I13" s="4" t="s">
        <v>39</v>
      </c>
      <c r="J13" s="4">
        <v>7</v>
      </c>
      <c r="K13" s="4" t="s">
        <v>21</v>
      </c>
      <c r="L13" s="4" t="s">
        <v>46</v>
      </c>
      <c r="M13" s="7" t="s">
        <v>55</v>
      </c>
      <c r="N13" s="7" t="s">
        <v>77</v>
      </c>
      <c r="O13" s="7" t="s">
        <v>21</v>
      </c>
      <c r="P13" s="11" t="s">
        <v>78</v>
      </c>
    </row>
    <row r="14" spans="1:16" x14ac:dyDescent="0.45">
      <c r="A14" t="s">
        <v>15</v>
      </c>
      <c r="B14" t="s">
        <v>52</v>
      </c>
      <c r="C14" t="s">
        <v>53</v>
      </c>
      <c r="D14" s="5" t="s">
        <v>80</v>
      </c>
      <c r="E14" t="s">
        <v>81</v>
      </c>
      <c r="F14" s="4">
        <v>105</v>
      </c>
      <c r="G14" s="4">
        <v>103</v>
      </c>
      <c r="H14" s="6">
        <f>-(((MAX(F14:G14))/(MIN(F14:G14)))-1)</f>
        <v>-1.9417475728155331E-2</v>
      </c>
      <c r="I14" s="4" t="s">
        <v>39</v>
      </c>
      <c r="J14" s="4" t="s">
        <v>21</v>
      </c>
      <c r="K14" s="4" t="s">
        <v>21</v>
      </c>
      <c r="L14" s="4" t="s">
        <v>72</v>
      </c>
      <c r="M14" s="7" t="s">
        <v>55</v>
      </c>
      <c r="N14" s="7" t="s">
        <v>82</v>
      </c>
      <c r="O14" s="7" t="s">
        <v>83</v>
      </c>
      <c r="P14" s="11" t="s">
        <v>84</v>
      </c>
    </row>
    <row r="15" spans="1:16" x14ac:dyDescent="0.45">
      <c r="A15" t="s">
        <v>86</v>
      </c>
      <c r="B15" t="s">
        <v>87</v>
      </c>
      <c r="C15" t="s">
        <v>88</v>
      </c>
      <c r="D15" s="5" t="s">
        <v>89</v>
      </c>
      <c r="E15" t="s">
        <v>90</v>
      </c>
      <c r="F15" s="4">
        <v>43.5</v>
      </c>
      <c r="G15" s="4">
        <v>58.6</v>
      </c>
      <c r="H15" s="4">
        <f>(((MAX(F15:G15))/(MIN(F15:G15)))-1)</f>
        <v>0.34712643678160915</v>
      </c>
      <c r="I15" s="4" t="s">
        <v>21</v>
      </c>
      <c r="J15" s="4" t="s">
        <v>21</v>
      </c>
      <c r="K15" s="4" t="s">
        <v>21</v>
      </c>
      <c r="L15" s="4" t="s">
        <v>22</v>
      </c>
      <c r="M15" s="7" t="s">
        <v>55</v>
      </c>
      <c r="N15" s="7" t="s">
        <v>91</v>
      </c>
      <c r="O15" s="7" t="s">
        <v>92</v>
      </c>
      <c r="P15" s="11" t="s">
        <v>93</v>
      </c>
    </row>
    <row r="16" spans="1:16" x14ac:dyDescent="0.45">
      <c r="A16" t="s">
        <v>86</v>
      </c>
      <c r="B16" t="s">
        <v>95</v>
      </c>
      <c r="C16" t="s">
        <v>96</v>
      </c>
      <c r="D16" s="5" t="s">
        <v>70</v>
      </c>
      <c r="E16" t="s">
        <v>97</v>
      </c>
      <c r="F16" s="4">
        <v>90</v>
      </c>
      <c r="G16" s="4">
        <v>82</v>
      </c>
      <c r="H16" s="4">
        <f t="shared" ref="H16:H21" si="1">-(((MAX(F16:G16))/(MIN(F16:G16)))-1)</f>
        <v>-9.7560975609756184E-2</v>
      </c>
      <c r="I16" s="4" t="s">
        <v>98</v>
      </c>
      <c r="J16" s="4" t="s">
        <v>21</v>
      </c>
      <c r="K16" s="4" t="s">
        <v>21</v>
      </c>
      <c r="L16" s="4" t="s">
        <v>22</v>
      </c>
      <c r="M16" s="7" t="s">
        <v>47</v>
      </c>
      <c r="N16" s="7" t="s">
        <v>99</v>
      </c>
      <c r="O16" s="7" t="s">
        <v>100</v>
      </c>
      <c r="P16" s="7" t="s">
        <v>101</v>
      </c>
    </row>
    <row r="17" spans="1:16" x14ac:dyDescent="0.45">
      <c r="A17" t="s">
        <v>15</v>
      </c>
      <c r="B17" t="s">
        <v>103</v>
      </c>
      <c r="C17" t="s">
        <v>104</v>
      </c>
      <c r="D17" s="5" t="s">
        <v>75</v>
      </c>
      <c r="E17" t="s">
        <v>105</v>
      </c>
      <c r="F17" s="4">
        <v>48.8</v>
      </c>
      <c r="G17" s="4">
        <v>41.8</v>
      </c>
      <c r="H17" s="4">
        <f t="shared" si="1"/>
        <v>-0.16746411483253598</v>
      </c>
      <c r="I17" s="4" t="s">
        <v>20</v>
      </c>
      <c r="J17" s="4">
        <v>4.2</v>
      </c>
      <c r="K17" s="4">
        <v>3.6</v>
      </c>
      <c r="L17" s="4" t="s">
        <v>22</v>
      </c>
      <c r="M17" s="7" t="s">
        <v>31</v>
      </c>
      <c r="N17" s="7" t="s">
        <v>26</v>
      </c>
      <c r="O17" s="7" t="s">
        <v>106</v>
      </c>
      <c r="P17" s="11" t="s">
        <v>107</v>
      </c>
    </row>
    <row r="18" spans="1:16" x14ac:dyDescent="0.45">
      <c r="A18" t="s">
        <v>15</v>
      </c>
      <c r="B18" t="s">
        <v>109</v>
      </c>
      <c r="C18" t="s">
        <v>110</v>
      </c>
      <c r="D18" s="5" t="s">
        <v>79</v>
      </c>
      <c r="E18" t="s">
        <v>111</v>
      </c>
      <c r="F18" s="4">
        <v>27.7</v>
      </c>
      <c r="G18" s="4">
        <v>23.6</v>
      </c>
      <c r="H18" s="4">
        <f t="shared" si="1"/>
        <v>-0.17372881355932202</v>
      </c>
      <c r="I18" s="4" t="s">
        <v>39</v>
      </c>
      <c r="J18" s="4" t="s">
        <v>21</v>
      </c>
      <c r="K18" s="4" t="s">
        <v>21</v>
      </c>
      <c r="L18" s="4" t="s">
        <v>22</v>
      </c>
      <c r="M18" s="7" t="s">
        <v>112</v>
      </c>
      <c r="N18" s="7" t="s">
        <v>113</v>
      </c>
      <c r="O18" s="7" t="s">
        <v>114</v>
      </c>
      <c r="P18" s="7" t="s">
        <v>21</v>
      </c>
    </row>
    <row r="19" spans="1:16" x14ac:dyDescent="0.45">
      <c r="A19" t="s">
        <v>15</v>
      </c>
      <c r="B19" t="s">
        <v>44</v>
      </c>
      <c r="C19" t="s">
        <v>116</v>
      </c>
      <c r="D19" s="5" t="s">
        <v>85</v>
      </c>
      <c r="E19" t="s">
        <v>117</v>
      </c>
      <c r="F19" s="4">
        <v>26.5</v>
      </c>
      <c r="G19" s="4">
        <v>23.5</v>
      </c>
      <c r="H19" s="4">
        <f t="shared" si="1"/>
        <v>-0.12765957446808507</v>
      </c>
      <c r="I19" s="4" t="s">
        <v>118</v>
      </c>
      <c r="J19" s="4" t="s">
        <v>21</v>
      </c>
      <c r="K19" s="4" t="s">
        <v>21</v>
      </c>
      <c r="L19" s="4" t="s">
        <v>46</v>
      </c>
      <c r="M19" s="7" t="s">
        <v>47</v>
      </c>
      <c r="N19" s="7" t="s">
        <v>119</v>
      </c>
      <c r="O19" s="11" t="s">
        <v>120</v>
      </c>
      <c r="P19" s="11" t="s">
        <v>121</v>
      </c>
    </row>
    <row r="20" spans="1:16" x14ac:dyDescent="0.45">
      <c r="A20" t="s">
        <v>15</v>
      </c>
      <c r="B20" t="s">
        <v>44</v>
      </c>
      <c r="C20" t="s">
        <v>116</v>
      </c>
      <c r="D20" s="5" t="s">
        <v>85</v>
      </c>
      <c r="E20" t="s">
        <v>117</v>
      </c>
      <c r="F20" s="4">
        <v>20.5</v>
      </c>
      <c r="G20" s="4">
        <v>18</v>
      </c>
      <c r="H20" s="4">
        <f t="shared" si="1"/>
        <v>-0.13888888888888884</v>
      </c>
      <c r="I20" s="4" t="s">
        <v>118</v>
      </c>
      <c r="J20" s="4" t="s">
        <v>21</v>
      </c>
      <c r="K20" s="4" t="s">
        <v>21</v>
      </c>
      <c r="L20" s="4" t="s">
        <v>46</v>
      </c>
      <c r="M20" s="7" t="s">
        <v>47</v>
      </c>
      <c r="N20" s="7" t="s">
        <v>119</v>
      </c>
      <c r="O20" s="11" t="s">
        <v>123</v>
      </c>
      <c r="P20" s="11" t="s">
        <v>121</v>
      </c>
    </row>
    <row r="21" spans="1:16" x14ac:dyDescent="0.45">
      <c r="A21" t="s">
        <v>15</v>
      </c>
      <c r="B21" t="s">
        <v>44</v>
      </c>
      <c r="C21" t="s">
        <v>116</v>
      </c>
      <c r="D21" s="5" t="s">
        <v>85</v>
      </c>
      <c r="E21" t="s">
        <v>117</v>
      </c>
      <c r="F21" s="4">
        <v>21</v>
      </c>
      <c r="G21" s="4">
        <v>18</v>
      </c>
      <c r="H21" s="4">
        <f t="shared" si="1"/>
        <v>-0.16666666666666674</v>
      </c>
      <c r="I21" s="4" t="s">
        <v>118</v>
      </c>
      <c r="J21" s="4" t="s">
        <v>21</v>
      </c>
      <c r="K21" s="4" t="s">
        <v>21</v>
      </c>
      <c r="L21" s="4" t="s">
        <v>46</v>
      </c>
      <c r="M21" s="7" t="s">
        <v>47</v>
      </c>
      <c r="N21" s="7" t="s">
        <v>119</v>
      </c>
      <c r="O21" s="11" t="s">
        <v>125</v>
      </c>
      <c r="P21" s="11" t="s">
        <v>121</v>
      </c>
    </row>
    <row r="22" spans="1:16" x14ac:dyDescent="0.45">
      <c r="A22" t="s">
        <v>15</v>
      </c>
      <c r="B22" t="s">
        <v>44</v>
      </c>
      <c r="C22" t="s">
        <v>116</v>
      </c>
      <c r="D22" s="5" t="s">
        <v>85</v>
      </c>
      <c r="E22" t="s">
        <v>117</v>
      </c>
      <c r="F22" s="4">
        <v>18.5</v>
      </c>
      <c r="G22" s="4">
        <v>19</v>
      </c>
      <c r="H22" s="4">
        <f>(((MAX(F22:G22))/(MIN(F22:G22)))-1)</f>
        <v>2.7027027027026973E-2</v>
      </c>
      <c r="I22" s="4" t="s">
        <v>118</v>
      </c>
      <c r="J22" s="4" t="s">
        <v>21</v>
      </c>
      <c r="K22" s="4" t="s">
        <v>21</v>
      </c>
      <c r="L22" s="4" t="s">
        <v>46</v>
      </c>
      <c r="M22" s="7" t="s">
        <v>47</v>
      </c>
      <c r="N22" s="7" t="s">
        <v>119</v>
      </c>
      <c r="O22" s="11" t="s">
        <v>127</v>
      </c>
      <c r="P22" s="11" t="s">
        <v>121</v>
      </c>
    </row>
    <row r="23" spans="1:16" x14ac:dyDescent="0.45">
      <c r="A23" t="s">
        <v>15</v>
      </c>
      <c r="B23" t="s">
        <v>44</v>
      </c>
      <c r="C23" t="s">
        <v>116</v>
      </c>
      <c r="D23" s="5" t="s">
        <v>85</v>
      </c>
      <c r="E23" t="s">
        <v>117</v>
      </c>
      <c r="F23" s="4">
        <v>21.5</v>
      </c>
      <c r="G23" s="4">
        <v>20.5</v>
      </c>
      <c r="H23" s="4">
        <f t="shared" ref="H23:H41" si="2">-(((MAX(F23:G23))/(MIN(F23:G23)))-1)</f>
        <v>-4.8780487804878092E-2</v>
      </c>
      <c r="I23" s="4" t="s">
        <v>118</v>
      </c>
      <c r="J23" s="4" t="s">
        <v>21</v>
      </c>
      <c r="K23" s="4" t="s">
        <v>21</v>
      </c>
      <c r="L23" s="4" t="s">
        <v>46</v>
      </c>
      <c r="M23" s="7" t="s">
        <v>47</v>
      </c>
      <c r="N23" s="7" t="s">
        <v>119</v>
      </c>
      <c r="O23" s="11" t="s">
        <v>129</v>
      </c>
      <c r="P23" s="11" t="s">
        <v>121</v>
      </c>
    </row>
    <row r="24" spans="1:16" x14ac:dyDescent="0.45">
      <c r="A24" t="s">
        <v>15</v>
      </c>
      <c r="B24" t="s">
        <v>131</v>
      </c>
      <c r="C24" t="s">
        <v>132</v>
      </c>
      <c r="D24" s="5" t="s">
        <v>94</v>
      </c>
      <c r="E24" t="s">
        <v>133</v>
      </c>
      <c r="F24" s="4">
        <v>28</v>
      </c>
      <c r="G24" s="4">
        <v>24</v>
      </c>
      <c r="H24" s="4">
        <f t="shared" si="2"/>
        <v>-0.16666666666666674</v>
      </c>
      <c r="I24" s="4" t="s">
        <v>39</v>
      </c>
      <c r="J24" s="4" t="s">
        <v>21</v>
      </c>
      <c r="K24" s="4" t="s">
        <v>21</v>
      </c>
      <c r="L24" s="4" t="s">
        <v>22</v>
      </c>
      <c r="M24" s="7" t="s">
        <v>134</v>
      </c>
      <c r="N24" s="7" t="s">
        <v>135</v>
      </c>
      <c r="O24" s="7" t="s">
        <v>136</v>
      </c>
      <c r="P24" s="7" t="s">
        <v>137</v>
      </c>
    </row>
    <row r="25" spans="1:16" x14ac:dyDescent="0.45">
      <c r="A25" t="s">
        <v>86</v>
      </c>
      <c r="B25" t="s">
        <v>139</v>
      </c>
      <c r="C25" t="s">
        <v>140</v>
      </c>
      <c r="D25" s="5" t="s">
        <v>102</v>
      </c>
      <c r="E25" t="s">
        <v>141</v>
      </c>
      <c r="F25" s="4">
        <v>303</v>
      </c>
      <c r="G25" s="4">
        <v>303</v>
      </c>
      <c r="H25" s="4">
        <f t="shared" si="2"/>
        <v>0</v>
      </c>
      <c r="I25" s="4" t="s">
        <v>39</v>
      </c>
      <c r="J25" s="4">
        <v>5.3</v>
      </c>
      <c r="K25" s="4">
        <v>4.8</v>
      </c>
      <c r="L25" s="4" t="s">
        <v>22</v>
      </c>
      <c r="M25" s="7" t="s">
        <v>23</v>
      </c>
      <c r="N25" s="7" t="s">
        <v>26</v>
      </c>
      <c r="O25" s="7" t="s">
        <v>142</v>
      </c>
      <c r="P25" s="7" t="s">
        <v>143</v>
      </c>
    </row>
    <row r="26" spans="1:16" x14ac:dyDescent="0.45">
      <c r="A26" t="s">
        <v>15</v>
      </c>
      <c r="B26" t="s">
        <v>145</v>
      </c>
      <c r="C26" t="s">
        <v>146</v>
      </c>
      <c r="D26" s="5" t="s">
        <v>108</v>
      </c>
      <c r="E26" t="s">
        <v>147</v>
      </c>
      <c r="F26" s="4">
        <v>48.1</v>
      </c>
      <c r="G26" s="4">
        <v>42.1</v>
      </c>
      <c r="H26" s="4">
        <f t="shared" si="2"/>
        <v>-0.14251781472684089</v>
      </c>
      <c r="I26" s="4" t="s">
        <v>20</v>
      </c>
      <c r="J26" s="4" t="s">
        <v>21</v>
      </c>
      <c r="K26" s="4" t="s">
        <v>21</v>
      </c>
      <c r="L26" s="4" t="s">
        <v>22</v>
      </c>
      <c r="M26" s="7" t="s">
        <v>23</v>
      </c>
      <c r="N26" s="7" t="s">
        <v>148</v>
      </c>
      <c r="O26" s="7" t="s">
        <v>149</v>
      </c>
      <c r="P26" s="7" t="s">
        <v>150</v>
      </c>
    </row>
    <row r="27" spans="1:16" x14ac:dyDescent="0.45">
      <c r="A27" t="s">
        <v>15</v>
      </c>
      <c r="B27" t="s">
        <v>145</v>
      </c>
      <c r="C27" t="s">
        <v>146</v>
      </c>
      <c r="D27" s="5" t="s">
        <v>115</v>
      </c>
      <c r="E27" t="s">
        <v>151</v>
      </c>
      <c r="F27" s="4">
        <v>28.5</v>
      </c>
      <c r="G27" s="4">
        <v>16.5</v>
      </c>
      <c r="H27" s="4">
        <f t="shared" si="2"/>
        <v>-0.72727272727272729</v>
      </c>
      <c r="I27" s="4" t="s">
        <v>39</v>
      </c>
      <c r="J27" s="4">
        <v>3</v>
      </c>
      <c r="K27" s="4">
        <v>2</v>
      </c>
      <c r="L27" s="4" t="s">
        <v>22</v>
      </c>
      <c r="M27" s="7" t="s">
        <v>23</v>
      </c>
      <c r="N27" s="7" t="s">
        <v>152</v>
      </c>
      <c r="O27" s="7" t="s">
        <v>153</v>
      </c>
      <c r="P27" s="7" t="s">
        <v>154</v>
      </c>
    </row>
    <row r="28" spans="1:16" x14ac:dyDescent="0.45">
      <c r="A28" t="s">
        <v>15</v>
      </c>
      <c r="B28" t="s">
        <v>145</v>
      </c>
      <c r="C28" t="s">
        <v>146</v>
      </c>
      <c r="D28" s="5" t="s">
        <v>115</v>
      </c>
      <c r="E28" t="s">
        <v>151</v>
      </c>
      <c r="F28" s="4">
        <v>36.4</v>
      </c>
      <c r="G28" s="4">
        <v>34.1</v>
      </c>
      <c r="H28" s="4">
        <f t="shared" si="2"/>
        <v>-6.7448680351906098E-2</v>
      </c>
      <c r="I28" s="4" t="s">
        <v>20</v>
      </c>
      <c r="J28" s="4" t="s">
        <v>21</v>
      </c>
      <c r="K28" s="4" t="s">
        <v>21</v>
      </c>
      <c r="L28" s="4" t="s">
        <v>22</v>
      </c>
      <c r="M28" s="7" t="s">
        <v>23</v>
      </c>
      <c r="N28" s="7" t="s">
        <v>148</v>
      </c>
      <c r="O28" s="7" t="s">
        <v>149</v>
      </c>
      <c r="P28" s="7" t="s">
        <v>150</v>
      </c>
    </row>
    <row r="29" spans="1:16" x14ac:dyDescent="0.45">
      <c r="A29" t="s">
        <v>15</v>
      </c>
      <c r="B29" t="s">
        <v>145</v>
      </c>
      <c r="C29" t="s">
        <v>146</v>
      </c>
      <c r="D29" s="5" t="s">
        <v>122</v>
      </c>
      <c r="E29" t="s">
        <v>156</v>
      </c>
      <c r="F29" s="4">
        <v>32</v>
      </c>
      <c r="G29" s="4">
        <v>28.7</v>
      </c>
      <c r="H29" s="4">
        <f t="shared" si="2"/>
        <v>-0.11498257839721249</v>
      </c>
      <c r="I29" s="4" t="s">
        <v>39</v>
      </c>
      <c r="J29" s="4" t="s">
        <v>21</v>
      </c>
      <c r="K29" s="4" t="s">
        <v>21</v>
      </c>
      <c r="L29" s="4" t="s">
        <v>22</v>
      </c>
      <c r="M29" s="7" t="s">
        <v>23</v>
      </c>
      <c r="N29" s="7" t="s">
        <v>26</v>
      </c>
      <c r="O29" s="7" t="s">
        <v>21</v>
      </c>
      <c r="P29" s="7" t="s">
        <v>74</v>
      </c>
    </row>
    <row r="30" spans="1:16" x14ac:dyDescent="0.45">
      <c r="A30" t="s">
        <v>15</v>
      </c>
      <c r="B30" t="s">
        <v>16</v>
      </c>
      <c r="C30" t="s">
        <v>158</v>
      </c>
      <c r="D30" s="5" t="s">
        <v>124</v>
      </c>
      <c r="E30" t="s">
        <v>159</v>
      </c>
      <c r="F30" s="4">
        <v>18</v>
      </c>
      <c r="G30" s="4">
        <v>12</v>
      </c>
      <c r="H30" s="4">
        <f t="shared" si="2"/>
        <v>-0.5</v>
      </c>
      <c r="I30" s="4" t="s">
        <v>39</v>
      </c>
      <c r="J30" s="4" t="s">
        <v>21</v>
      </c>
      <c r="K30" s="4" t="s">
        <v>21</v>
      </c>
      <c r="L30" s="4" t="s">
        <v>22</v>
      </c>
      <c r="M30" s="7" t="s">
        <v>31</v>
      </c>
      <c r="N30" s="7" t="s">
        <v>48</v>
      </c>
      <c r="O30" s="7" t="s">
        <v>160</v>
      </c>
      <c r="P30" s="7" t="s">
        <v>161</v>
      </c>
    </row>
    <row r="31" spans="1:16" x14ac:dyDescent="0.45">
      <c r="A31" t="s">
        <v>15</v>
      </c>
      <c r="B31" t="s">
        <v>145</v>
      </c>
      <c r="C31" t="s">
        <v>146</v>
      </c>
      <c r="D31" s="5" t="s">
        <v>126</v>
      </c>
      <c r="E31" t="s">
        <v>162</v>
      </c>
      <c r="F31" s="4">
        <v>15</v>
      </c>
      <c r="G31" s="4">
        <v>15</v>
      </c>
      <c r="H31" s="4">
        <f t="shared" si="2"/>
        <v>0</v>
      </c>
      <c r="I31" s="4" t="s">
        <v>20</v>
      </c>
      <c r="J31" s="4">
        <v>0.85</v>
      </c>
      <c r="K31" s="4">
        <v>0.96</v>
      </c>
      <c r="L31" s="4" t="s">
        <v>22</v>
      </c>
      <c r="M31" s="7" t="s">
        <v>31</v>
      </c>
      <c r="N31" s="7" t="s">
        <v>163</v>
      </c>
      <c r="O31" s="7" t="s">
        <v>164</v>
      </c>
      <c r="P31" s="7" t="s">
        <v>165</v>
      </c>
    </row>
    <row r="32" spans="1:16" x14ac:dyDescent="0.45">
      <c r="A32" t="s">
        <v>86</v>
      </c>
      <c r="B32" t="s">
        <v>167</v>
      </c>
      <c r="C32" t="s">
        <v>168</v>
      </c>
      <c r="D32" s="5" t="s">
        <v>128</v>
      </c>
      <c r="E32" t="s">
        <v>169</v>
      </c>
      <c r="F32" s="4">
        <v>87.5</v>
      </c>
      <c r="G32" s="4">
        <v>86.5</v>
      </c>
      <c r="H32" s="4">
        <f t="shared" si="2"/>
        <v>-1.1560693641618602E-2</v>
      </c>
      <c r="I32" s="4" t="s">
        <v>39</v>
      </c>
      <c r="J32" s="4">
        <v>11</v>
      </c>
      <c r="K32" s="4">
        <v>10.9</v>
      </c>
      <c r="L32" s="4" t="s">
        <v>22</v>
      </c>
      <c r="M32" s="7" t="s">
        <v>55</v>
      </c>
      <c r="N32" s="7" t="s">
        <v>26</v>
      </c>
      <c r="O32" s="7" t="s">
        <v>170</v>
      </c>
      <c r="P32" s="7" t="s">
        <v>21</v>
      </c>
    </row>
    <row r="33" spans="1:16" x14ac:dyDescent="0.45">
      <c r="A33" t="s">
        <v>15</v>
      </c>
      <c r="B33" t="s">
        <v>145</v>
      </c>
      <c r="C33" t="s">
        <v>171</v>
      </c>
      <c r="D33" s="5" t="s">
        <v>130</v>
      </c>
      <c r="E33" t="s">
        <v>172</v>
      </c>
      <c r="F33" s="4">
        <v>9.4</v>
      </c>
      <c r="G33" s="4">
        <v>8.8000000000000007</v>
      </c>
      <c r="H33" s="4">
        <f t="shared" si="2"/>
        <v>-6.8181818181818121E-2</v>
      </c>
      <c r="I33" s="4" t="s">
        <v>39</v>
      </c>
      <c r="J33" s="4" t="s">
        <v>21</v>
      </c>
      <c r="K33" s="4" t="s">
        <v>21</v>
      </c>
      <c r="L33" s="4" t="s">
        <v>22</v>
      </c>
      <c r="M33" s="7" t="s">
        <v>23</v>
      </c>
      <c r="N33" s="7" t="s">
        <v>48</v>
      </c>
      <c r="O33" s="11" t="s">
        <v>173</v>
      </c>
      <c r="P33" s="7" t="s">
        <v>161</v>
      </c>
    </row>
    <row r="34" spans="1:16" x14ac:dyDescent="0.45">
      <c r="A34" t="s">
        <v>15</v>
      </c>
      <c r="B34" t="s">
        <v>175</v>
      </c>
      <c r="C34" t="s">
        <v>176</v>
      </c>
      <c r="D34" s="5" t="s">
        <v>138</v>
      </c>
      <c r="E34" t="s">
        <v>177</v>
      </c>
      <c r="F34" s="4">
        <v>56</v>
      </c>
      <c r="G34" s="4">
        <v>52.7</v>
      </c>
      <c r="H34" s="4">
        <f t="shared" si="2"/>
        <v>-6.2618595825426837E-2</v>
      </c>
      <c r="I34" s="4" t="s">
        <v>20</v>
      </c>
      <c r="J34" s="4">
        <v>5.0999999999999996</v>
      </c>
      <c r="K34" s="4">
        <v>4.8</v>
      </c>
      <c r="L34" s="4" t="s">
        <v>22</v>
      </c>
      <c r="M34" s="7" t="s">
        <v>112</v>
      </c>
      <c r="N34" s="7" t="s">
        <v>21</v>
      </c>
      <c r="O34" s="7" t="s">
        <v>178</v>
      </c>
      <c r="P34" s="7" t="s">
        <v>179</v>
      </c>
    </row>
    <row r="35" spans="1:16" x14ac:dyDescent="0.45">
      <c r="A35" t="s">
        <v>15</v>
      </c>
      <c r="B35" t="s">
        <v>44</v>
      </c>
      <c r="C35" t="s">
        <v>181</v>
      </c>
      <c r="D35" s="5" t="s">
        <v>144</v>
      </c>
      <c r="E35" t="s">
        <v>182</v>
      </c>
      <c r="F35" s="4">
        <v>7.9</v>
      </c>
      <c r="G35" s="4">
        <v>7.3</v>
      </c>
      <c r="H35" s="4">
        <f t="shared" si="2"/>
        <v>-8.2191780821917915E-2</v>
      </c>
      <c r="I35" s="4" t="s">
        <v>39</v>
      </c>
      <c r="J35" s="4" t="s">
        <v>21</v>
      </c>
      <c r="K35" s="4" t="s">
        <v>21</v>
      </c>
      <c r="L35" s="4" t="s">
        <v>46</v>
      </c>
      <c r="M35" s="7" t="s">
        <v>47</v>
      </c>
      <c r="N35" s="7" t="s">
        <v>48</v>
      </c>
      <c r="O35" s="7" t="s">
        <v>49</v>
      </c>
      <c r="P35" s="7" t="s">
        <v>50</v>
      </c>
    </row>
    <row r="36" spans="1:16" x14ac:dyDescent="0.45">
      <c r="A36" t="s">
        <v>15</v>
      </c>
      <c r="B36" t="s">
        <v>16</v>
      </c>
      <c r="C36" t="s">
        <v>183</v>
      </c>
      <c r="D36" s="5" t="s">
        <v>184</v>
      </c>
      <c r="E36" t="s">
        <v>185</v>
      </c>
      <c r="F36" s="4">
        <v>114.4</v>
      </c>
      <c r="G36" s="4">
        <v>109.5</v>
      </c>
      <c r="H36" s="4">
        <f t="shared" si="2"/>
        <v>-4.474885844748866E-2</v>
      </c>
      <c r="I36" s="4" t="s">
        <v>39</v>
      </c>
      <c r="J36" s="4" t="s">
        <v>21</v>
      </c>
      <c r="K36" s="4" t="s">
        <v>21</v>
      </c>
      <c r="L36" s="4" t="s">
        <v>22</v>
      </c>
      <c r="M36" s="7" t="s">
        <v>47</v>
      </c>
      <c r="N36" s="7" t="s">
        <v>186</v>
      </c>
      <c r="O36" s="7" t="s">
        <v>187</v>
      </c>
      <c r="P36" s="7" t="s">
        <v>188</v>
      </c>
    </row>
    <row r="37" spans="1:16" x14ac:dyDescent="0.45">
      <c r="A37" t="s">
        <v>15</v>
      </c>
      <c r="B37" t="s">
        <v>16</v>
      </c>
      <c r="C37" t="s">
        <v>183</v>
      </c>
      <c r="D37" s="5" t="s">
        <v>184</v>
      </c>
      <c r="E37" t="s">
        <v>185</v>
      </c>
      <c r="F37" s="4">
        <v>117.5</v>
      </c>
      <c r="G37" s="4">
        <v>97.6</v>
      </c>
      <c r="H37" s="4">
        <f t="shared" si="2"/>
        <v>-0.20389344262295084</v>
      </c>
      <c r="I37" s="4" t="s">
        <v>39</v>
      </c>
      <c r="J37" s="4" t="s">
        <v>21</v>
      </c>
      <c r="K37" s="4" t="s">
        <v>21</v>
      </c>
      <c r="L37" s="4" t="s">
        <v>22</v>
      </c>
      <c r="M37" s="7" t="s">
        <v>47</v>
      </c>
      <c r="N37" s="7" t="s">
        <v>189</v>
      </c>
      <c r="O37" s="7" t="s">
        <v>190</v>
      </c>
      <c r="P37" s="7" t="s">
        <v>191</v>
      </c>
    </row>
    <row r="38" spans="1:16" x14ac:dyDescent="0.45">
      <c r="A38" t="s">
        <v>15</v>
      </c>
      <c r="B38" t="s">
        <v>16</v>
      </c>
      <c r="C38" t="s">
        <v>193</v>
      </c>
      <c r="D38" s="5" t="s">
        <v>194</v>
      </c>
      <c r="E38" t="s">
        <v>195</v>
      </c>
      <c r="F38" s="4">
        <v>3.8</v>
      </c>
      <c r="G38" s="4">
        <v>3.4</v>
      </c>
      <c r="H38" s="4">
        <f t="shared" si="2"/>
        <v>-0.11764705882352944</v>
      </c>
      <c r="I38" s="4" t="s">
        <v>39</v>
      </c>
      <c r="J38" s="4" t="s">
        <v>21</v>
      </c>
      <c r="K38" s="4" t="s">
        <v>21</v>
      </c>
      <c r="L38" s="4" t="s">
        <v>22</v>
      </c>
      <c r="M38" s="7" t="s">
        <v>23</v>
      </c>
      <c r="N38" s="7" t="s">
        <v>113</v>
      </c>
      <c r="O38" s="7" t="s">
        <v>196</v>
      </c>
      <c r="P38" s="7" t="s">
        <v>197</v>
      </c>
    </row>
    <row r="39" spans="1:16" x14ac:dyDescent="0.45">
      <c r="A39" t="s">
        <v>15</v>
      </c>
      <c r="B39" t="s">
        <v>44</v>
      </c>
      <c r="C39" t="s">
        <v>199</v>
      </c>
      <c r="D39" s="5" t="s">
        <v>155</v>
      </c>
      <c r="E39" t="s">
        <v>200</v>
      </c>
      <c r="F39" s="4">
        <v>21</v>
      </c>
      <c r="G39" s="4">
        <v>18</v>
      </c>
      <c r="H39" s="4">
        <f t="shared" si="2"/>
        <v>-0.16666666666666674</v>
      </c>
      <c r="I39" s="4" t="s">
        <v>39</v>
      </c>
      <c r="J39" s="4" t="s">
        <v>21</v>
      </c>
      <c r="K39" s="4" t="s">
        <v>21</v>
      </c>
      <c r="L39" s="4" t="s">
        <v>46</v>
      </c>
      <c r="M39" s="7" t="s">
        <v>47</v>
      </c>
      <c r="N39" s="7" t="s">
        <v>48</v>
      </c>
      <c r="O39" s="7" t="s">
        <v>49</v>
      </c>
      <c r="P39" s="7" t="s">
        <v>50</v>
      </c>
    </row>
    <row r="40" spans="1:16" x14ac:dyDescent="0.45">
      <c r="A40" t="s">
        <v>86</v>
      </c>
      <c r="B40" t="s">
        <v>202</v>
      </c>
      <c r="C40" t="s">
        <v>203</v>
      </c>
      <c r="D40" s="5" t="s">
        <v>157</v>
      </c>
      <c r="E40" t="s">
        <v>21</v>
      </c>
      <c r="F40" s="4">
        <v>56.9</v>
      </c>
      <c r="G40" s="4">
        <v>49</v>
      </c>
      <c r="H40" s="4">
        <f t="shared" si="2"/>
        <v>-0.1612244897959183</v>
      </c>
      <c r="I40" s="4" t="s">
        <v>39</v>
      </c>
      <c r="J40" s="4" t="s">
        <v>21</v>
      </c>
      <c r="K40" s="4" t="s">
        <v>21</v>
      </c>
      <c r="L40" s="4" t="s">
        <v>22</v>
      </c>
      <c r="M40" s="7" t="s">
        <v>134</v>
      </c>
      <c r="N40" s="7" t="s">
        <v>148</v>
      </c>
      <c r="O40" s="7" t="s">
        <v>204</v>
      </c>
      <c r="P40" s="7" t="s">
        <v>205</v>
      </c>
    </row>
    <row r="41" spans="1:16" x14ac:dyDescent="0.45">
      <c r="A41" t="s">
        <v>86</v>
      </c>
      <c r="B41" t="s">
        <v>202</v>
      </c>
      <c r="C41" t="s">
        <v>203</v>
      </c>
      <c r="D41" s="5" t="s">
        <v>207</v>
      </c>
      <c r="E41" t="s">
        <v>208</v>
      </c>
      <c r="F41" s="4">
        <v>51</v>
      </c>
      <c r="G41" s="4">
        <v>49</v>
      </c>
      <c r="H41" s="4">
        <f t="shared" si="2"/>
        <v>-4.081632653061229E-2</v>
      </c>
      <c r="I41" s="4" t="s">
        <v>39</v>
      </c>
      <c r="J41" s="4" t="s">
        <v>21</v>
      </c>
      <c r="K41" s="4" t="s">
        <v>21</v>
      </c>
      <c r="L41" s="4" t="s">
        <v>22</v>
      </c>
      <c r="M41" s="7" t="s">
        <v>112</v>
      </c>
      <c r="N41" s="7" t="s">
        <v>21</v>
      </c>
      <c r="O41" s="7" t="s">
        <v>21</v>
      </c>
      <c r="P41" s="7" t="s">
        <v>209</v>
      </c>
    </row>
    <row r="42" spans="1:16" x14ac:dyDescent="0.45">
      <c r="A42" t="s">
        <v>15</v>
      </c>
      <c r="B42" t="s">
        <v>16</v>
      </c>
      <c r="C42" t="s">
        <v>211</v>
      </c>
      <c r="D42" s="5" t="s">
        <v>166</v>
      </c>
      <c r="E42" t="s">
        <v>212</v>
      </c>
      <c r="F42" s="4">
        <v>40</v>
      </c>
      <c r="G42" s="4">
        <v>44</v>
      </c>
      <c r="H42" s="4">
        <f>(((MAX(F42:G42))/(MIN(F42:G42)))-1)</f>
        <v>0.10000000000000009</v>
      </c>
      <c r="I42" s="4" t="s">
        <v>20</v>
      </c>
      <c r="J42" s="4" t="s">
        <v>21</v>
      </c>
      <c r="K42" s="4" t="s">
        <v>21</v>
      </c>
      <c r="L42" s="4" t="s">
        <v>22</v>
      </c>
      <c r="M42" s="7" t="s">
        <v>31</v>
      </c>
      <c r="N42" s="7" t="s">
        <v>213</v>
      </c>
      <c r="O42" s="7" t="s">
        <v>21</v>
      </c>
      <c r="P42" s="7" t="s">
        <v>214</v>
      </c>
    </row>
    <row r="43" spans="1:16" x14ac:dyDescent="0.45">
      <c r="A43" t="s">
        <v>15</v>
      </c>
      <c r="B43" t="s">
        <v>16</v>
      </c>
      <c r="C43" t="s">
        <v>29</v>
      </c>
      <c r="D43" s="5" t="s">
        <v>216</v>
      </c>
      <c r="E43" t="s">
        <v>217</v>
      </c>
      <c r="F43" s="4">
        <v>22.2</v>
      </c>
      <c r="G43" s="4">
        <v>27.5</v>
      </c>
      <c r="H43" s="4">
        <f>(((MAX(F43:G43))/(MIN(F43:G43)))-1)</f>
        <v>0.23873873873873874</v>
      </c>
      <c r="I43" s="4" t="s">
        <v>39</v>
      </c>
      <c r="J43" s="4">
        <v>2</v>
      </c>
      <c r="K43" s="4">
        <v>2</v>
      </c>
      <c r="L43" s="4" t="s">
        <v>22</v>
      </c>
      <c r="M43" s="7" t="s">
        <v>31</v>
      </c>
      <c r="N43" s="7" t="s">
        <v>218</v>
      </c>
      <c r="O43" s="7" t="s">
        <v>219</v>
      </c>
      <c r="P43" s="7" t="s">
        <v>220</v>
      </c>
    </row>
    <row r="44" spans="1:16" x14ac:dyDescent="0.45">
      <c r="A44" t="s">
        <v>15</v>
      </c>
      <c r="B44" t="s">
        <v>16</v>
      </c>
      <c r="C44" t="s">
        <v>29</v>
      </c>
      <c r="D44" s="5" t="s">
        <v>174</v>
      </c>
      <c r="E44" t="s">
        <v>222</v>
      </c>
      <c r="F44" s="4">
        <v>37.200000000000003</v>
      </c>
      <c r="G44" s="4">
        <v>36.5</v>
      </c>
      <c r="H44" s="4">
        <f>-(((MAX(F44:G44))/(MIN(F44:G44)))-1)</f>
        <v>-1.9178082191780854E-2</v>
      </c>
      <c r="I44" s="4" t="s">
        <v>39</v>
      </c>
      <c r="J44" s="4">
        <v>5.6</v>
      </c>
      <c r="K44" s="4">
        <v>5</v>
      </c>
      <c r="L44" s="4" t="s">
        <v>22</v>
      </c>
      <c r="M44" s="7" t="s">
        <v>55</v>
      </c>
      <c r="N44" s="7" t="s">
        <v>218</v>
      </c>
      <c r="O44" s="11" t="s">
        <v>223</v>
      </c>
      <c r="P44" s="7" t="s">
        <v>224</v>
      </c>
    </row>
    <row r="45" spans="1:16" x14ac:dyDescent="0.45">
      <c r="A45" t="s">
        <v>15</v>
      </c>
      <c r="B45" t="s">
        <v>16</v>
      </c>
      <c r="C45" t="s">
        <v>29</v>
      </c>
      <c r="D45" s="5" t="s">
        <v>174</v>
      </c>
      <c r="E45" t="s">
        <v>222</v>
      </c>
      <c r="F45" s="4">
        <v>26.9</v>
      </c>
      <c r="G45" s="4">
        <v>26.7</v>
      </c>
      <c r="H45" s="4">
        <f>-(((MAX(F45:G45))/(MIN(F45:G45)))-1)</f>
        <v>-7.4906367041198685E-3</v>
      </c>
      <c r="I45" s="4" t="s">
        <v>20</v>
      </c>
      <c r="J45" s="4">
        <v>2.4</v>
      </c>
      <c r="K45" s="4">
        <v>2.4</v>
      </c>
      <c r="L45" s="4" t="s">
        <v>22</v>
      </c>
      <c r="M45" s="7" t="s">
        <v>55</v>
      </c>
      <c r="N45" s="11" t="s">
        <v>32</v>
      </c>
      <c r="O45" s="7" t="s">
        <v>33</v>
      </c>
      <c r="P45" s="7" t="s">
        <v>226</v>
      </c>
    </row>
    <row r="46" spans="1:16" x14ac:dyDescent="0.45">
      <c r="A46" t="s">
        <v>15</v>
      </c>
      <c r="B46" t="s">
        <v>16</v>
      </c>
      <c r="C46" t="s">
        <v>228</v>
      </c>
      <c r="D46" s="5" t="s">
        <v>180</v>
      </c>
      <c r="E46" t="s">
        <v>229</v>
      </c>
      <c r="F46" s="4">
        <v>35</v>
      </c>
      <c r="G46" s="4">
        <v>36</v>
      </c>
      <c r="H46" s="4">
        <f>(((MAX(F46:G46))/(MIN(F46:G46)))-1)</f>
        <v>2.857142857142847E-2</v>
      </c>
      <c r="I46" s="4" t="s">
        <v>39</v>
      </c>
      <c r="J46" s="4">
        <v>1.5</v>
      </c>
      <c r="K46" s="4">
        <v>1.6</v>
      </c>
      <c r="L46" s="4" t="s">
        <v>22</v>
      </c>
      <c r="M46" s="7" t="s">
        <v>47</v>
      </c>
      <c r="N46" s="7" t="s">
        <v>230</v>
      </c>
      <c r="O46" s="7" t="s">
        <v>231</v>
      </c>
      <c r="P46" s="7" t="s">
        <v>232</v>
      </c>
    </row>
    <row r="47" spans="1:16" x14ac:dyDescent="0.45">
      <c r="A47" t="s">
        <v>15</v>
      </c>
      <c r="B47" t="s">
        <v>16</v>
      </c>
      <c r="C47" t="s">
        <v>228</v>
      </c>
      <c r="D47" s="5" t="s">
        <v>180</v>
      </c>
      <c r="E47" t="s">
        <v>229</v>
      </c>
      <c r="F47" s="4">
        <v>34</v>
      </c>
      <c r="G47" s="4">
        <v>31</v>
      </c>
      <c r="H47" s="4">
        <f>-(((MAX(F47:G47))/(MIN(F47:G47)))-1)</f>
        <v>-9.6774193548387011E-2</v>
      </c>
      <c r="I47" s="4" t="s">
        <v>39</v>
      </c>
      <c r="J47" s="4" t="s">
        <v>21</v>
      </c>
      <c r="K47" s="4" t="s">
        <v>21</v>
      </c>
      <c r="L47" s="4" t="s">
        <v>22</v>
      </c>
      <c r="M47" s="7" t="s">
        <v>47</v>
      </c>
      <c r="N47" s="7" t="s">
        <v>233</v>
      </c>
      <c r="O47" s="7" t="s">
        <v>21</v>
      </c>
      <c r="P47" s="7" t="s">
        <v>234</v>
      </c>
    </row>
    <row r="48" spans="1:16" x14ac:dyDescent="0.45">
      <c r="A48" t="s">
        <v>15</v>
      </c>
      <c r="B48" t="s">
        <v>16</v>
      </c>
      <c r="C48" t="s">
        <v>228</v>
      </c>
      <c r="D48" s="5" t="s">
        <v>180</v>
      </c>
      <c r="E48" t="s">
        <v>229</v>
      </c>
      <c r="F48" s="4">
        <v>31</v>
      </c>
      <c r="G48" s="4">
        <v>29</v>
      </c>
      <c r="H48" s="4">
        <f t="shared" ref="H48:H54" si="3">-(((MAX(F48:G48))/(MIN(F48:G48)))-1)</f>
        <v>-6.8965517241379226E-2</v>
      </c>
      <c r="I48" s="4" t="s">
        <v>39</v>
      </c>
      <c r="J48" s="4">
        <v>1.3</v>
      </c>
      <c r="K48" s="4">
        <v>1</v>
      </c>
      <c r="L48" s="4" t="s">
        <v>22</v>
      </c>
      <c r="M48" s="7" t="s">
        <v>47</v>
      </c>
      <c r="N48" s="7" t="s">
        <v>233</v>
      </c>
      <c r="O48" s="7" t="s">
        <v>236</v>
      </c>
      <c r="P48" s="7" t="s">
        <v>237</v>
      </c>
    </row>
    <row r="49" spans="1:16" x14ac:dyDescent="0.45">
      <c r="A49" t="s">
        <v>15</v>
      </c>
      <c r="B49" t="s">
        <v>16</v>
      </c>
      <c r="C49" t="s">
        <v>228</v>
      </c>
      <c r="D49" s="5" t="s">
        <v>180</v>
      </c>
      <c r="E49" t="s">
        <v>229</v>
      </c>
      <c r="F49" s="4">
        <v>37.5</v>
      </c>
      <c r="G49" s="4">
        <v>32.5</v>
      </c>
      <c r="H49" s="4">
        <f t="shared" si="3"/>
        <v>-0.15384615384615374</v>
      </c>
      <c r="I49" s="4" t="s">
        <v>39</v>
      </c>
      <c r="J49" s="4">
        <v>2.4</v>
      </c>
      <c r="K49" s="4">
        <v>1.5</v>
      </c>
      <c r="L49" s="4" t="s">
        <v>22</v>
      </c>
      <c r="M49" s="7" t="s">
        <v>47</v>
      </c>
      <c r="N49" s="7" t="s">
        <v>233</v>
      </c>
      <c r="O49" s="7" t="s">
        <v>238</v>
      </c>
      <c r="P49" s="7" t="s">
        <v>237</v>
      </c>
    </row>
    <row r="50" spans="1:16" x14ac:dyDescent="0.45">
      <c r="A50" t="s">
        <v>15</v>
      </c>
      <c r="B50" t="s">
        <v>16</v>
      </c>
      <c r="C50" t="s">
        <v>228</v>
      </c>
      <c r="D50" s="5" t="s">
        <v>239</v>
      </c>
      <c r="E50" t="s">
        <v>240</v>
      </c>
      <c r="F50" s="4">
        <v>110</v>
      </c>
      <c r="G50" s="4">
        <v>95</v>
      </c>
      <c r="H50" s="4">
        <f t="shared" si="3"/>
        <v>-0.15789473684210531</v>
      </c>
      <c r="I50" s="4" t="s">
        <v>39</v>
      </c>
      <c r="J50" s="4" t="s">
        <v>21</v>
      </c>
      <c r="K50" s="4" t="s">
        <v>21</v>
      </c>
      <c r="L50" s="4" t="s">
        <v>22</v>
      </c>
      <c r="M50" s="7" t="s">
        <v>47</v>
      </c>
      <c r="N50" s="7" t="s">
        <v>233</v>
      </c>
      <c r="O50" s="7" t="s">
        <v>21</v>
      </c>
      <c r="P50" s="7" t="s">
        <v>234</v>
      </c>
    </row>
    <row r="51" spans="1:16" x14ac:dyDescent="0.45">
      <c r="A51" t="s">
        <v>15</v>
      </c>
      <c r="B51" t="s">
        <v>16</v>
      </c>
      <c r="C51" t="s">
        <v>228</v>
      </c>
      <c r="D51" s="5" t="s">
        <v>239</v>
      </c>
      <c r="E51" t="s">
        <v>240</v>
      </c>
      <c r="F51" s="4">
        <v>90</v>
      </c>
      <c r="G51" s="4">
        <v>78</v>
      </c>
      <c r="H51" s="4">
        <f t="shared" si="3"/>
        <v>-0.15384615384615374</v>
      </c>
      <c r="I51" s="4" t="s">
        <v>39</v>
      </c>
      <c r="J51" s="4" t="s">
        <v>21</v>
      </c>
      <c r="K51" s="4" t="s">
        <v>21</v>
      </c>
      <c r="L51" s="4" t="s">
        <v>22</v>
      </c>
      <c r="M51" s="7" t="s">
        <v>47</v>
      </c>
      <c r="N51" s="7" t="s">
        <v>233</v>
      </c>
      <c r="O51" s="7" t="s">
        <v>242</v>
      </c>
      <c r="P51" s="7" t="s">
        <v>243</v>
      </c>
    </row>
    <row r="52" spans="1:16" x14ac:dyDescent="0.45">
      <c r="A52" t="s">
        <v>15</v>
      </c>
      <c r="B52" t="s">
        <v>16</v>
      </c>
      <c r="C52" t="s">
        <v>244</v>
      </c>
      <c r="D52" s="5" t="s">
        <v>245</v>
      </c>
      <c r="E52" t="s">
        <v>246</v>
      </c>
      <c r="F52" s="4">
        <v>10</v>
      </c>
      <c r="G52" s="4">
        <v>10</v>
      </c>
      <c r="H52" s="4">
        <f t="shared" si="3"/>
        <v>0</v>
      </c>
      <c r="I52" s="4" t="s">
        <v>118</v>
      </c>
      <c r="J52" s="4" t="s">
        <v>21</v>
      </c>
      <c r="K52" s="4" t="s">
        <v>21</v>
      </c>
      <c r="L52" s="4" t="s">
        <v>22</v>
      </c>
      <c r="M52" s="7" t="s">
        <v>55</v>
      </c>
      <c r="N52" s="7" t="s">
        <v>48</v>
      </c>
      <c r="O52" s="7" t="s">
        <v>247</v>
      </c>
      <c r="P52" s="7" t="s">
        <v>248</v>
      </c>
    </row>
    <row r="53" spans="1:16" x14ac:dyDescent="0.45">
      <c r="A53" t="s">
        <v>15</v>
      </c>
      <c r="B53" t="s">
        <v>44</v>
      </c>
      <c r="C53" t="s">
        <v>199</v>
      </c>
      <c r="D53" s="5" t="s">
        <v>250</v>
      </c>
      <c r="E53" t="s">
        <v>21</v>
      </c>
      <c r="F53" s="4">
        <v>4.2</v>
      </c>
      <c r="G53" s="4">
        <v>3.6</v>
      </c>
      <c r="H53" s="4">
        <f t="shared" si="3"/>
        <v>-0.16666666666666674</v>
      </c>
      <c r="I53" s="4" t="s">
        <v>39</v>
      </c>
      <c r="J53" s="4" t="s">
        <v>21</v>
      </c>
      <c r="K53" s="4" t="s">
        <v>21</v>
      </c>
      <c r="L53" s="4" t="s">
        <v>46</v>
      </c>
      <c r="M53" s="7" t="s">
        <v>47</v>
      </c>
      <c r="N53" s="7" t="s">
        <v>48</v>
      </c>
      <c r="O53" s="7" t="s">
        <v>49</v>
      </c>
      <c r="P53" s="7" t="s">
        <v>251</v>
      </c>
    </row>
    <row r="54" spans="1:16" x14ac:dyDescent="0.45">
      <c r="A54" t="s">
        <v>15</v>
      </c>
      <c r="B54" t="s">
        <v>44</v>
      </c>
      <c r="C54" t="s">
        <v>199</v>
      </c>
      <c r="D54" s="5" t="s">
        <v>253</v>
      </c>
      <c r="E54" t="s">
        <v>21</v>
      </c>
      <c r="F54" s="4">
        <v>4.2</v>
      </c>
      <c r="G54" s="4">
        <v>3.6</v>
      </c>
      <c r="H54" s="4">
        <f t="shared" si="3"/>
        <v>-0.16666666666666674</v>
      </c>
      <c r="I54" s="4" t="s">
        <v>39</v>
      </c>
      <c r="J54" s="4" t="s">
        <v>21</v>
      </c>
      <c r="K54" s="4" t="s">
        <v>21</v>
      </c>
      <c r="L54" s="4" t="s">
        <v>46</v>
      </c>
      <c r="M54" s="7" t="s">
        <v>47</v>
      </c>
      <c r="N54" s="7" t="s">
        <v>48</v>
      </c>
      <c r="O54" s="7" t="s">
        <v>49</v>
      </c>
      <c r="P54" s="7" t="s">
        <v>251</v>
      </c>
    </row>
    <row r="55" spans="1:16" x14ac:dyDescent="0.45">
      <c r="A55" t="s">
        <v>15</v>
      </c>
      <c r="B55" t="s">
        <v>44</v>
      </c>
      <c r="C55" t="s">
        <v>199</v>
      </c>
      <c r="D55" s="5" t="s">
        <v>255</v>
      </c>
      <c r="E55" t="s">
        <v>21</v>
      </c>
      <c r="F55" s="4">
        <v>6</v>
      </c>
      <c r="G55" s="4">
        <v>6.9</v>
      </c>
      <c r="H55" s="4">
        <f>(((MAX(F55:G55))/(MIN(F55:G55)))-1)</f>
        <v>0.15000000000000013</v>
      </c>
      <c r="I55" s="4" t="s">
        <v>118</v>
      </c>
      <c r="J55" s="4" t="s">
        <v>21</v>
      </c>
      <c r="K55" s="4" t="s">
        <v>21</v>
      </c>
      <c r="L55" s="4" t="s">
        <v>46</v>
      </c>
      <c r="M55" s="7" t="s">
        <v>23</v>
      </c>
      <c r="N55" s="7" t="s">
        <v>48</v>
      </c>
      <c r="O55" s="11" t="s">
        <v>256</v>
      </c>
      <c r="P55" s="7" t="s">
        <v>257</v>
      </c>
    </row>
    <row r="56" spans="1:16" x14ac:dyDescent="0.45">
      <c r="A56" t="s">
        <v>15</v>
      </c>
      <c r="B56" t="s">
        <v>44</v>
      </c>
      <c r="C56" t="s">
        <v>199</v>
      </c>
      <c r="D56" s="5" t="s">
        <v>259</v>
      </c>
      <c r="E56" t="s">
        <v>21</v>
      </c>
      <c r="F56" s="4">
        <v>6</v>
      </c>
      <c r="G56" s="4">
        <v>5.6</v>
      </c>
      <c r="H56" s="4">
        <f t="shared" ref="H56:H62" si="4">-(((MAX(F56:G56))/(MIN(F56:G56)))-1)</f>
        <v>-7.1428571428571397E-2</v>
      </c>
      <c r="I56" s="4" t="s">
        <v>39</v>
      </c>
      <c r="J56" s="4" t="s">
        <v>21</v>
      </c>
      <c r="K56" s="4" t="s">
        <v>21</v>
      </c>
      <c r="L56" s="4" t="s">
        <v>46</v>
      </c>
      <c r="M56" s="7" t="s">
        <v>47</v>
      </c>
      <c r="N56" s="7" t="s">
        <v>48</v>
      </c>
      <c r="O56" s="7" t="s">
        <v>49</v>
      </c>
      <c r="P56" s="7" t="s">
        <v>251</v>
      </c>
    </row>
    <row r="57" spans="1:16" x14ac:dyDescent="0.45">
      <c r="A57" t="s">
        <v>15</v>
      </c>
      <c r="B57" t="s">
        <v>261</v>
      </c>
      <c r="C57" t="s">
        <v>262</v>
      </c>
      <c r="D57" s="5" t="s">
        <v>192</v>
      </c>
      <c r="E57" t="s">
        <v>263</v>
      </c>
      <c r="F57" s="4">
        <v>39</v>
      </c>
      <c r="G57" s="4">
        <v>34</v>
      </c>
      <c r="H57" s="4">
        <f t="shared" si="4"/>
        <v>-0.14705882352941169</v>
      </c>
      <c r="I57" s="4" t="s">
        <v>21</v>
      </c>
      <c r="J57" s="4" t="s">
        <v>21</v>
      </c>
      <c r="K57" s="4" t="s">
        <v>21</v>
      </c>
      <c r="L57" s="4" t="s">
        <v>22</v>
      </c>
      <c r="M57" s="7" t="s">
        <v>55</v>
      </c>
      <c r="N57" s="7" t="s">
        <v>56</v>
      </c>
      <c r="O57" s="7" t="s">
        <v>264</v>
      </c>
      <c r="P57" s="7" t="s">
        <v>265</v>
      </c>
    </row>
    <row r="58" spans="1:16" x14ac:dyDescent="0.45">
      <c r="A58" t="s">
        <v>15</v>
      </c>
      <c r="B58" t="s">
        <v>261</v>
      </c>
      <c r="C58" t="s">
        <v>262</v>
      </c>
      <c r="D58" s="5" t="s">
        <v>192</v>
      </c>
      <c r="E58" t="s">
        <v>263</v>
      </c>
      <c r="F58" s="4">
        <v>36.799999999999997</v>
      </c>
      <c r="G58" s="4">
        <v>28</v>
      </c>
      <c r="H58" s="4">
        <f t="shared" si="4"/>
        <v>-0.31428571428571428</v>
      </c>
      <c r="I58" s="4" t="s">
        <v>39</v>
      </c>
      <c r="J58" s="4" t="s">
        <v>21</v>
      </c>
      <c r="K58" s="4" t="s">
        <v>21</v>
      </c>
      <c r="L58" s="4" t="s">
        <v>22</v>
      </c>
      <c r="M58" s="7" t="s">
        <v>55</v>
      </c>
      <c r="N58" s="7" t="s">
        <v>26</v>
      </c>
      <c r="O58" s="7" t="s">
        <v>266</v>
      </c>
      <c r="P58" s="7" t="s">
        <v>267</v>
      </c>
    </row>
    <row r="59" spans="1:16" x14ac:dyDescent="0.45">
      <c r="A59" t="s">
        <v>15</v>
      </c>
      <c r="B59" t="s">
        <v>269</v>
      </c>
      <c r="C59" t="s">
        <v>270</v>
      </c>
      <c r="D59" s="5" t="s">
        <v>198</v>
      </c>
      <c r="E59" t="s">
        <v>271</v>
      </c>
      <c r="F59" s="4">
        <v>7.6</v>
      </c>
      <c r="G59" s="4">
        <v>6.9</v>
      </c>
      <c r="H59" s="4">
        <f t="shared" si="4"/>
        <v>-0.10144927536231862</v>
      </c>
      <c r="I59" s="4" t="s">
        <v>39</v>
      </c>
      <c r="J59" s="4" t="s">
        <v>21</v>
      </c>
      <c r="K59" s="4" t="s">
        <v>21</v>
      </c>
      <c r="L59" s="4" t="s">
        <v>22</v>
      </c>
      <c r="M59" s="7" t="s">
        <v>47</v>
      </c>
      <c r="N59" s="7" t="s">
        <v>48</v>
      </c>
      <c r="O59" s="11" t="s">
        <v>272</v>
      </c>
      <c r="P59" s="7" t="s">
        <v>161</v>
      </c>
    </row>
    <row r="60" spans="1:16" x14ac:dyDescent="0.45">
      <c r="A60" t="s">
        <v>86</v>
      </c>
      <c r="B60" t="s">
        <v>167</v>
      </c>
      <c r="C60" t="s">
        <v>273</v>
      </c>
      <c r="D60" s="5" t="s">
        <v>201</v>
      </c>
      <c r="E60" t="s">
        <v>274</v>
      </c>
      <c r="F60" s="4">
        <v>71.5</v>
      </c>
      <c r="G60" s="4">
        <v>62</v>
      </c>
      <c r="H60" s="4">
        <f t="shared" si="4"/>
        <v>-0.15322580645161299</v>
      </c>
      <c r="I60" s="4" t="s">
        <v>39</v>
      </c>
      <c r="J60" s="4" t="s">
        <v>21</v>
      </c>
      <c r="K60" s="4" t="s">
        <v>21</v>
      </c>
      <c r="L60" s="4" t="s">
        <v>22</v>
      </c>
      <c r="M60" s="7" t="s">
        <v>55</v>
      </c>
      <c r="N60" s="7" t="s">
        <v>48</v>
      </c>
      <c r="O60" s="7" t="s">
        <v>21</v>
      </c>
      <c r="P60" s="7" t="s">
        <v>161</v>
      </c>
    </row>
    <row r="61" spans="1:16" x14ac:dyDescent="0.45">
      <c r="A61" t="s">
        <v>86</v>
      </c>
      <c r="B61" t="s">
        <v>167</v>
      </c>
      <c r="C61" t="s">
        <v>273</v>
      </c>
      <c r="D61" s="5" t="s">
        <v>201</v>
      </c>
      <c r="E61" t="s">
        <v>274</v>
      </c>
      <c r="F61" s="4">
        <v>72.599999999999994</v>
      </c>
      <c r="G61" s="4">
        <v>68</v>
      </c>
      <c r="H61" s="4">
        <f t="shared" si="4"/>
        <v>-6.7647058823529393E-2</v>
      </c>
      <c r="I61" s="4" t="s">
        <v>39</v>
      </c>
      <c r="J61" s="4" t="s">
        <v>21</v>
      </c>
      <c r="K61" s="4" t="s">
        <v>21</v>
      </c>
      <c r="L61" s="4" t="s">
        <v>22</v>
      </c>
      <c r="M61" s="7" t="s">
        <v>55</v>
      </c>
      <c r="N61" s="7" t="s">
        <v>48</v>
      </c>
      <c r="O61" s="7" t="s">
        <v>276</v>
      </c>
      <c r="P61" s="7" t="s">
        <v>161</v>
      </c>
    </row>
    <row r="62" spans="1:16" x14ac:dyDescent="0.45">
      <c r="A62" t="s">
        <v>15</v>
      </c>
      <c r="B62" t="s">
        <v>278</v>
      </c>
      <c r="C62" t="s">
        <v>279</v>
      </c>
      <c r="D62" s="5" t="s">
        <v>206</v>
      </c>
      <c r="E62" t="s">
        <v>21</v>
      </c>
      <c r="F62" s="4">
        <v>15.3</v>
      </c>
      <c r="G62" s="4">
        <v>14.7</v>
      </c>
      <c r="H62" s="4">
        <f t="shared" si="4"/>
        <v>-4.081632653061229E-2</v>
      </c>
      <c r="I62" s="4" t="s">
        <v>39</v>
      </c>
      <c r="J62" s="4" t="s">
        <v>21</v>
      </c>
      <c r="K62" s="4" t="s">
        <v>21</v>
      </c>
      <c r="L62" s="4" t="s">
        <v>46</v>
      </c>
      <c r="M62" s="7" t="s">
        <v>47</v>
      </c>
      <c r="N62" s="7" t="s">
        <v>48</v>
      </c>
      <c r="O62" s="7" t="s">
        <v>49</v>
      </c>
      <c r="P62" s="7" t="s">
        <v>251</v>
      </c>
    </row>
    <row r="63" spans="1:16" x14ac:dyDescent="0.45">
      <c r="A63" t="s">
        <v>15</v>
      </c>
      <c r="B63" t="s">
        <v>278</v>
      </c>
      <c r="C63" t="s">
        <v>281</v>
      </c>
      <c r="D63" s="5" t="s">
        <v>210</v>
      </c>
      <c r="E63" t="s">
        <v>282</v>
      </c>
      <c r="F63" s="4">
        <v>44.4</v>
      </c>
      <c r="G63" s="4">
        <v>47.5</v>
      </c>
      <c r="H63" s="4">
        <f>(((MAX(F63:G63))/(MIN(F63:G63)))-1)</f>
        <v>6.9819819819819884E-2</v>
      </c>
      <c r="I63" s="4" t="s">
        <v>39</v>
      </c>
      <c r="J63" s="4" t="s">
        <v>21</v>
      </c>
      <c r="K63" s="4" t="s">
        <v>21</v>
      </c>
      <c r="L63" s="4" t="s">
        <v>46</v>
      </c>
      <c r="M63" s="7" t="s">
        <v>55</v>
      </c>
      <c r="N63" s="7" t="s">
        <v>283</v>
      </c>
      <c r="O63" s="7" t="s">
        <v>284</v>
      </c>
      <c r="P63" s="7" t="s">
        <v>285</v>
      </c>
    </row>
    <row r="64" spans="1:16" x14ac:dyDescent="0.45">
      <c r="A64" t="s">
        <v>15</v>
      </c>
      <c r="B64" t="s">
        <v>278</v>
      </c>
      <c r="C64" t="s">
        <v>281</v>
      </c>
      <c r="D64" s="5" t="s">
        <v>210</v>
      </c>
      <c r="E64" t="s">
        <v>282</v>
      </c>
      <c r="F64" s="4">
        <v>37</v>
      </c>
      <c r="G64" s="4">
        <v>33</v>
      </c>
      <c r="H64" s="4">
        <f>-(((MAX(F64:G64))/(MIN(F64:G64)))-1)</f>
        <v>-0.1212121212121211</v>
      </c>
      <c r="I64" s="4" t="s">
        <v>39</v>
      </c>
      <c r="J64" s="4">
        <v>4</v>
      </c>
      <c r="K64" s="4">
        <v>4</v>
      </c>
      <c r="L64" s="4" t="s">
        <v>46</v>
      </c>
      <c r="M64" s="7" t="s">
        <v>55</v>
      </c>
      <c r="N64" s="7" t="s">
        <v>283</v>
      </c>
      <c r="O64" s="7" t="s">
        <v>287</v>
      </c>
      <c r="P64" s="7" t="s">
        <v>288</v>
      </c>
    </row>
    <row r="65" spans="1:16" x14ac:dyDescent="0.45">
      <c r="A65" t="s">
        <v>15</v>
      </c>
      <c r="B65" t="s">
        <v>278</v>
      </c>
      <c r="C65" t="s">
        <v>281</v>
      </c>
      <c r="D65" s="5" t="s">
        <v>210</v>
      </c>
      <c r="E65" t="s">
        <v>282</v>
      </c>
      <c r="F65" s="4">
        <v>52</v>
      </c>
      <c r="G65" s="4">
        <v>43.8</v>
      </c>
      <c r="H65" s="4">
        <f>-(((MAX(F65:G65))/(MIN(F65:G65)))-1)</f>
        <v>-0.18721461187214627</v>
      </c>
      <c r="I65" s="4" t="s">
        <v>39</v>
      </c>
      <c r="J65" s="4" t="s">
        <v>21</v>
      </c>
      <c r="K65" s="4" t="s">
        <v>21</v>
      </c>
      <c r="L65" s="4" t="s">
        <v>46</v>
      </c>
      <c r="M65" s="7" t="s">
        <v>55</v>
      </c>
      <c r="N65" s="7" t="s">
        <v>283</v>
      </c>
      <c r="O65" s="7" t="s">
        <v>287</v>
      </c>
      <c r="P65" s="7" t="s">
        <v>290</v>
      </c>
    </row>
    <row r="66" spans="1:16" x14ac:dyDescent="0.45">
      <c r="A66" t="s">
        <v>15</v>
      </c>
      <c r="B66" t="s">
        <v>16</v>
      </c>
      <c r="C66" t="s">
        <v>228</v>
      </c>
      <c r="D66" s="5" t="s">
        <v>215</v>
      </c>
      <c r="E66" t="s">
        <v>292</v>
      </c>
      <c r="F66" s="4">
        <v>15.8</v>
      </c>
      <c r="G66" s="4">
        <v>15.4</v>
      </c>
      <c r="H66" s="4">
        <f>-(((MAX(F66:G66))/(MIN(F66:G66)))-1)</f>
        <v>-2.5974025974025983E-2</v>
      </c>
      <c r="I66" s="4" t="s">
        <v>39</v>
      </c>
      <c r="J66" s="4" t="s">
        <v>21</v>
      </c>
      <c r="K66" s="4" t="s">
        <v>21</v>
      </c>
      <c r="L66" s="4" t="s">
        <v>22</v>
      </c>
      <c r="M66" s="7" t="s">
        <v>55</v>
      </c>
      <c r="N66" s="11" t="s">
        <v>293</v>
      </c>
      <c r="O66" s="7" t="s">
        <v>294</v>
      </c>
      <c r="P66" s="7" t="s">
        <v>295</v>
      </c>
    </row>
    <row r="67" spans="1:16" x14ac:dyDescent="0.45">
      <c r="A67" t="s">
        <v>15</v>
      </c>
      <c r="B67" t="s">
        <v>36</v>
      </c>
      <c r="C67" t="s">
        <v>297</v>
      </c>
      <c r="D67" s="5" t="s">
        <v>221</v>
      </c>
      <c r="E67" t="s">
        <v>298</v>
      </c>
      <c r="F67" s="4">
        <v>16.899999999999999</v>
      </c>
      <c r="G67" s="4">
        <v>20</v>
      </c>
      <c r="H67" s="4">
        <f>(((MAX(F67:G67))/(MIN(F67:G67)))-1)</f>
        <v>0.18343195266272194</v>
      </c>
      <c r="I67" s="4" t="s">
        <v>20</v>
      </c>
      <c r="J67" s="4" t="s">
        <v>21</v>
      </c>
      <c r="K67" s="4" t="s">
        <v>21</v>
      </c>
      <c r="L67" s="4" t="s">
        <v>22</v>
      </c>
      <c r="M67" s="7" t="s">
        <v>31</v>
      </c>
      <c r="N67" s="7" t="s">
        <v>48</v>
      </c>
      <c r="O67" s="11" t="s">
        <v>299</v>
      </c>
      <c r="P67" s="7" t="s">
        <v>300</v>
      </c>
    </row>
    <row r="68" spans="1:16" x14ac:dyDescent="0.45">
      <c r="A68" t="s">
        <v>15</v>
      </c>
      <c r="B68" t="s">
        <v>36</v>
      </c>
      <c r="C68" t="s">
        <v>297</v>
      </c>
      <c r="D68" s="5" t="s">
        <v>221</v>
      </c>
      <c r="E68" t="s">
        <v>298</v>
      </c>
      <c r="F68" s="4">
        <v>16.899999999999999</v>
      </c>
      <c r="G68" s="4">
        <v>20</v>
      </c>
      <c r="H68" s="4">
        <f t="shared" ref="H68:H70" si="5">(((MAX(F68:G68))/(MIN(F68:G68)))-1)</f>
        <v>0.18343195266272194</v>
      </c>
      <c r="I68" s="4" t="s">
        <v>20</v>
      </c>
      <c r="J68" s="4" t="s">
        <v>21</v>
      </c>
      <c r="K68" s="4" t="s">
        <v>21</v>
      </c>
      <c r="L68" s="4" t="s">
        <v>22</v>
      </c>
      <c r="M68" s="7" t="s">
        <v>31</v>
      </c>
      <c r="N68" s="7" t="s">
        <v>48</v>
      </c>
      <c r="O68" s="11" t="s">
        <v>301</v>
      </c>
      <c r="P68" s="7" t="s">
        <v>161</v>
      </c>
    </row>
    <row r="69" spans="1:16" x14ac:dyDescent="0.45">
      <c r="A69" t="s">
        <v>15</v>
      </c>
      <c r="B69" t="s">
        <v>36</v>
      </c>
      <c r="C69" t="s">
        <v>297</v>
      </c>
      <c r="D69" s="5" t="s">
        <v>221</v>
      </c>
      <c r="E69" t="s">
        <v>298</v>
      </c>
      <c r="F69" s="4">
        <v>17</v>
      </c>
      <c r="G69" s="4">
        <v>20</v>
      </c>
      <c r="H69" s="4">
        <f t="shared" si="5"/>
        <v>0.17647058823529416</v>
      </c>
      <c r="I69" s="4" t="s">
        <v>39</v>
      </c>
      <c r="J69" s="4" t="s">
        <v>21</v>
      </c>
      <c r="K69" s="4" t="s">
        <v>21</v>
      </c>
      <c r="L69" s="4" t="s">
        <v>22</v>
      </c>
      <c r="M69" s="7" t="s">
        <v>31</v>
      </c>
      <c r="N69" s="7" t="s">
        <v>48</v>
      </c>
      <c r="O69" s="11" t="s">
        <v>303</v>
      </c>
      <c r="P69" s="7" t="s">
        <v>304</v>
      </c>
    </row>
    <row r="70" spans="1:16" x14ac:dyDescent="0.45">
      <c r="A70" t="s">
        <v>15</v>
      </c>
      <c r="B70" t="s">
        <v>36</v>
      </c>
      <c r="C70" t="s">
        <v>297</v>
      </c>
      <c r="D70" s="5" t="s">
        <v>225</v>
      </c>
      <c r="E70" t="s">
        <v>306</v>
      </c>
      <c r="F70" s="4">
        <v>23.5</v>
      </c>
      <c r="G70" s="4">
        <v>26.5</v>
      </c>
      <c r="H70" s="4">
        <f t="shared" si="5"/>
        <v>0.12765957446808507</v>
      </c>
      <c r="I70" s="4" t="s">
        <v>20</v>
      </c>
      <c r="J70" s="4" t="s">
        <v>21</v>
      </c>
      <c r="K70" s="4" t="s">
        <v>21</v>
      </c>
      <c r="L70" s="4" t="s">
        <v>22</v>
      </c>
      <c r="M70" s="7" t="s">
        <v>31</v>
      </c>
      <c r="N70" s="7" t="s">
        <v>213</v>
      </c>
      <c r="O70" s="11" t="s">
        <v>307</v>
      </c>
      <c r="P70" s="7" t="s">
        <v>308</v>
      </c>
    </row>
    <row r="71" spans="1:16" x14ac:dyDescent="0.45">
      <c r="A71" t="s">
        <v>15</v>
      </c>
      <c r="B71" t="s">
        <v>109</v>
      </c>
      <c r="C71" t="s">
        <v>310</v>
      </c>
      <c r="D71" s="5" t="s">
        <v>227</v>
      </c>
      <c r="E71" t="s">
        <v>311</v>
      </c>
      <c r="F71" s="4">
        <v>11.2</v>
      </c>
      <c r="G71" s="4">
        <v>8.8000000000000007</v>
      </c>
      <c r="H71" s="4">
        <f>-(((MAX(F71:G71))/(MIN(F71:G71)))-1)</f>
        <v>-0.27272727272727249</v>
      </c>
      <c r="I71" s="4" t="s">
        <v>118</v>
      </c>
      <c r="J71" s="4" t="s">
        <v>21</v>
      </c>
      <c r="K71" s="4" t="s">
        <v>21</v>
      </c>
      <c r="L71" s="4" t="s">
        <v>22</v>
      </c>
      <c r="M71" s="7" t="s">
        <v>134</v>
      </c>
      <c r="N71" s="7" t="s">
        <v>21</v>
      </c>
      <c r="O71" s="7" t="s">
        <v>312</v>
      </c>
      <c r="P71" s="7" t="s">
        <v>313</v>
      </c>
    </row>
    <row r="72" spans="1:16" x14ac:dyDescent="0.45">
      <c r="A72" t="s">
        <v>86</v>
      </c>
      <c r="B72" t="s">
        <v>167</v>
      </c>
      <c r="C72" t="s">
        <v>273</v>
      </c>
      <c r="D72" s="5" t="s">
        <v>315</v>
      </c>
      <c r="E72" t="s">
        <v>316</v>
      </c>
      <c r="F72" s="4">
        <v>65.3</v>
      </c>
      <c r="G72" s="4">
        <v>62.8</v>
      </c>
      <c r="H72" s="4">
        <f>-(((MAX(F72:G72))/(MIN(F72:G72)))-1)</f>
        <v>-3.9808917197452276E-2</v>
      </c>
      <c r="I72" s="4" t="s">
        <v>39</v>
      </c>
      <c r="J72" s="4" t="s">
        <v>21</v>
      </c>
      <c r="K72" s="4" t="s">
        <v>21</v>
      </c>
      <c r="L72" s="4" t="s">
        <v>22</v>
      </c>
      <c r="M72" s="7" t="s">
        <v>55</v>
      </c>
      <c r="N72" s="7" t="s">
        <v>21</v>
      </c>
      <c r="O72" s="11" t="s">
        <v>317</v>
      </c>
      <c r="P72" s="7" t="s">
        <v>318</v>
      </c>
    </row>
    <row r="73" spans="1:16" x14ac:dyDescent="0.45">
      <c r="A73" t="s">
        <v>86</v>
      </c>
      <c r="B73" t="s">
        <v>167</v>
      </c>
      <c r="C73" t="s">
        <v>273</v>
      </c>
      <c r="D73" s="5" t="s">
        <v>235</v>
      </c>
      <c r="E73" t="s">
        <v>319</v>
      </c>
      <c r="F73" s="4">
        <v>93</v>
      </c>
      <c r="G73" s="4">
        <v>92</v>
      </c>
      <c r="H73" s="4">
        <f>-(((MAX(F73:G73))/(MIN(F73:G73)))-1)</f>
        <v>-1.0869565217391353E-2</v>
      </c>
      <c r="I73" s="4" t="s">
        <v>39</v>
      </c>
      <c r="J73" s="4">
        <v>10</v>
      </c>
      <c r="K73" s="4">
        <v>9</v>
      </c>
      <c r="L73" s="4" t="s">
        <v>22</v>
      </c>
      <c r="M73" s="7" t="s">
        <v>55</v>
      </c>
      <c r="N73" s="7" t="s">
        <v>320</v>
      </c>
      <c r="O73" s="7" t="s">
        <v>321</v>
      </c>
      <c r="P73" s="7" t="s">
        <v>322</v>
      </c>
    </row>
    <row r="74" spans="1:16" x14ac:dyDescent="0.45">
      <c r="A74" t="s">
        <v>15</v>
      </c>
      <c r="B74" t="s">
        <v>324</v>
      </c>
      <c r="C74" t="s">
        <v>325</v>
      </c>
      <c r="D74" s="5" t="s">
        <v>326</v>
      </c>
      <c r="E74" t="s">
        <v>327</v>
      </c>
      <c r="F74" s="4">
        <v>20</v>
      </c>
      <c r="G74" s="4">
        <v>25</v>
      </c>
      <c r="H74" s="4">
        <f>(((MAX(F74:G74))/(MIN(F74:G74)))-1)</f>
        <v>0.25</v>
      </c>
      <c r="I74" s="4" t="s">
        <v>39</v>
      </c>
      <c r="J74" s="4" t="s">
        <v>21</v>
      </c>
      <c r="K74" s="4" t="s">
        <v>21</v>
      </c>
      <c r="L74" s="4" t="s">
        <v>22</v>
      </c>
      <c r="M74" s="7" t="s">
        <v>55</v>
      </c>
      <c r="N74" s="7" t="s">
        <v>328</v>
      </c>
      <c r="O74" s="7" t="s">
        <v>21</v>
      </c>
      <c r="P74" s="7" t="s">
        <v>329</v>
      </c>
    </row>
    <row r="75" spans="1:16" x14ac:dyDescent="0.45">
      <c r="A75" t="s">
        <v>15</v>
      </c>
      <c r="B75" t="s">
        <v>331</v>
      </c>
      <c r="C75" t="s">
        <v>332</v>
      </c>
      <c r="D75" s="5" t="s">
        <v>333</v>
      </c>
      <c r="E75" t="s">
        <v>334</v>
      </c>
      <c r="F75" s="4">
        <v>33.200000000000003</v>
      </c>
      <c r="G75" s="4">
        <v>34.5</v>
      </c>
      <c r="H75" s="4">
        <f>(((MAX(F75:G75))/(MIN(F75:G75)))-1)</f>
        <v>3.9156626506023917E-2</v>
      </c>
      <c r="I75" s="4" t="s">
        <v>20</v>
      </c>
      <c r="J75" s="4">
        <v>5.9</v>
      </c>
      <c r="K75" s="4">
        <v>7.5</v>
      </c>
      <c r="L75" s="4" t="s">
        <v>22</v>
      </c>
      <c r="M75" s="7" t="s">
        <v>47</v>
      </c>
      <c r="N75" s="7" t="s">
        <v>335</v>
      </c>
      <c r="O75" s="7" t="s">
        <v>336</v>
      </c>
      <c r="P75" s="7" t="s">
        <v>337</v>
      </c>
    </row>
    <row r="76" spans="1:16" x14ac:dyDescent="0.45">
      <c r="A76" t="s">
        <v>15</v>
      </c>
      <c r="B76" t="s">
        <v>16</v>
      </c>
      <c r="C76" t="s">
        <v>29</v>
      </c>
      <c r="D76" s="5" t="s">
        <v>241</v>
      </c>
      <c r="E76" t="s">
        <v>338</v>
      </c>
      <c r="F76" s="4">
        <v>14.3</v>
      </c>
      <c r="G76" s="4">
        <v>13.3</v>
      </c>
      <c r="H76" s="4">
        <f>-(((MAX(F76:G76))/(MIN(F76:G76)))-1)</f>
        <v>-7.5187969924812137E-2</v>
      </c>
      <c r="I76" s="4" t="s">
        <v>39</v>
      </c>
      <c r="J76" s="4" t="s">
        <v>21</v>
      </c>
      <c r="K76" s="4" t="s">
        <v>21</v>
      </c>
      <c r="L76" s="4" t="s">
        <v>22</v>
      </c>
      <c r="M76" s="7" t="s">
        <v>55</v>
      </c>
      <c r="N76" s="11" t="s">
        <v>339</v>
      </c>
      <c r="O76" s="11" t="s">
        <v>340</v>
      </c>
      <c r="P76" s="7" t="s">
        <v>341</v>
      </c>
    </row>
    <row r="77" spans="1:16" x14ac:dyDescent="0.45">
      <c r="A77" t="s">
        <v>15</v>
      </c>
      <c r="B77" t="s">
        <v>16</v>
      </c>
      <c r="C77" t="s">
        <v>342</v>
      </c>
      <c r="D77" s="5" t="s">
        <v>343</v>
      </c>
      <c r="E77" t="s">
        <v>344</v>
      </c>
      <c r="F77" s="4">
        <v>14.8</v>
      </c>
      <c r="G77" s="4">
        <v>14.4</v>
      </c>
      <c r="H77" s="4">
        <f>-(((MAX(F77:G77))/(MIN(F77:G77)))-1)</f>
        <v>-2.7777777777777901E-2</v>
      </c>
      <c r="I77" s="4" t="s">
        <v>20</v>
      </c>
      <c r="J77" s="4" t="s">
        <v>21</v>
      </c>
      <c r="K77" s="4" t="s">
        <v>21</v>
      </c>
      <c r="L77" s="4" t="s">
        <v>22</v>
      </c>
      <c r="M77" s="7" t="s">
        <v>47</v>
      </c>
      <c r="N77" s="7" t="s">
        <v>99</v>
      </c>
      <c r="O77" s="7" t="s">
        <v>345</v>
      </c>
      <c r="P77" s="7" t="s">
        <v>346</v>
      </c>
    </row>
    <row r="78" spans="1:16" x14ac:dyDescent="0.45">
      <c r="A78" t="s">
        <v>86</v>
      </c>
      <c r="B78" t="s">
        <v>95</v>
      </c>
      <c r="C78" t="s">
        <v>347</v>
      </c>
      <c r="D78" s="5" t="s">
        <v>348</v>
      </c>
      <c r="E78" t="s">
        <v>349</v>
      </c>
      <c r="F78" s="4">
        <v>16.7</v>
      </c>
      <c r="G78" s="4">
        <v>17</v>
      </c>
      <c r="H78" s="4">
        <f>(((MAX(F78:G78))/(MIN(F78:G78)))-1)</f>
        <v>1.7964071856287456E-2</v>
      </c>
      <c r="I78" s="4" t="s">
        <v>98</v>
      </c>
      <c r="J78" s="4" t="s">
        <v>21</v>
      </c>
      <c r="K78" s="4" t="s">
        <v>21</v>
      </c>
      <c r="L78" s="4" t="s">
        <v>22</v>
      </c>
      <c r="M78" s="7" t="s">
        <v>55</v>
      </c>
      <c r="N78" s="7" t="s">
        <v>350</v>
      </c>
      <c r="O78" s="7" t="s">
        <v>351</v>
      </c>
      <c r="P78" s="7" t="s">
        <v>352</v>
      </c>
    </row>
    <row r="79" spans="1:16" x14ac:dyDescent="0.45">
      <c r="A79" t="s">
        <v>15</v>
      </c>
      <c r="B79" t="s">
        <v>44</v>
      </c>
      <c r="C79" t="s">
        <v>116</v>
      </c>
      <c r="D79" s="5" t="s">
        <v>249</v>
      </c>
      <c r="E79" t="s">
        <v>353</v>
      </c>
      <c r="F79" s="4">
        <v>12</v>
      </c>
      <c r="G79" s="4">
        <v>12</v>
      </c>
      <c r="H79" s="4">
        <f>(((MAX(F79:G79))/(MIN(F79:G79)))-1)</f>
        <v>0</v>
      </c>
      <c r="I79" s="4" t="s">
        <v>39</v>
      </c>
      <c r="J79" s="4" t="s">
        <v>21</v>
      </c>
      <c r="K79" s="4" t="s">
        <v>21</v>
      </c>
      <c r="L79" s="4" t="s">
        <v>46</v>
      </c>
      <c r="M79" s="7" t="s">
        <v>55</v>
      </c>
      <c r="N79" s="7" t="s">
        <v>354</v>
      </c>
      <c r="O79" s="7" t="s">
        <v>355</v>
      </c>
      <c r="P79" s="7" t="s">
        <v>356</v>
      </c>
    </row>
    <row r="80" spans="1:16" x14ac:dyDescent="0.45">
      <c r="A80" t="s">
        <v>15</v>
      </c>
      <c r="B80" t="s">
        <v>44</v>
      </c>
      <c r="C80" t="s">
        <v>358</v>
      </c>
      <c r="D80" s="5" t="s">
        <v>252</v>
      </c>
      <c r="E80" t="s">
        <v>21</v>
      </c>
      <c r="F80" s="4">
        <v>24</v>
      </c>
      <c r="G80" s="4">
        <v>31.6</v>
      </c>
      <c r="H80" s="4">
        <f>-(((MAX(F80:G80))/(MIN(F80:G80)))-1)</f>
        <v>-0.31666666666666665</v>
      </c>
      <c r="I80" s="4" t="s">
        <v>39</v>
      </c>
      <c r="J80" s="4" t="s">
        <v>21</v>
      </c>
      <c r="K80" s="4" t="s">
        <v>21</v>
      </c>
      <c r="L80" s="4" t="s">
        <v>46</v>
      </c>
      <c r="M80" s="7" t="s">
        <v>47</v>
      </c>
      <c r="N80" s="7" t="s">
        <v>48</v>
      </c>
      <c r="O80" s="7" t="s">
        <v>49</v>
      </c>
      <c r="P80" s="7" t="s">
        <v>50</v>
      </c>
    </row>
    <row r="81" spans="1:16" x14ac:dyDescent="0.45">
      <c r="A81" t="s">
        <v>15</v>
      </c>
      <c r="B81" t="s">
        <v>44</v>
      </c>
      <c r="C81" t="s">
        <v>199</v>
      </c>
      <c r="D81" s="5" t="s">
        <v>254</v>
      </c>
      <c r="E81" t="s">
        <v>21</v>
      </c>
      <c r="F81" s="4">
        <v>2.1</v>
      </c>
      <c r="G81" s="4">
        <v>3</v>
      </c>
      <c r="H81" s="4">
        <f>(((MAX(F81:G81))/(MIN(F81:G81)))-1)</f>
        <v>0.4285714285714286</v>
      </c>
      <c r="I81" s="4" t="s">
        <v>39</v>
      </c>
      <c r="J81" s="4" t="s">
        <v>21</v>
      </c>
      <c r="K81" s="4" t="s">
        <v>21</v>
      </c>
      <c r="L81" s="4" t="s">
        <v>46</v>
      </c>
      <c r="M81" s="7" t="s">
        <v>47</v>
      </c>
      <c r="N81" s="7" t="s">
        <v>48</v>
      </c>
      <c r="O81" s="7" t="s">
        <v>49</v>
      </c>
      <c r="P81" s="7" t="s">
        <v>50</v>
      </c>
    </row>
    <row r="82" spans="1:16" x14ac:dyDescent="0.45">
      <c r="A82" t="s">
        <v>360</v>
      </c>
      <c r="B82" t="s">
        <v>361</v>
      </c>
      <c r="C82" t="s">
        <v>362</v>
      </c>
      <c r="D82" s="5" t="s">
        <v>258</v>
      </c>
      <c r="E82" t="s">
        <v>363</v>
      </c>
      <c r="F82" s="4">
        <v>49.6</v>
      </c>
      <c r="G82" s="4">
        <v>43.5</v>
      </c>
      <c r="H82" s="4">
        <f t="shared" ref="H82:H87" si="6">-(((MAX(F82:G82))/(MIN(F82:G82)))-1)</f>
        <v>-0.14022988505747125</v>
      </c>
      <c r="I82" s="4" t="s">
        <v>20</v>
      </c>
      <c r="J82" s="4">
        <v>4.2</v>
      </c>
      <c r="K82" s="4">
        <v>3.3</v>
      </c>
      <c r="L82" s="4" t="s">
        <v>22</v>
      </c>
      <c r="M82" s="7" t="s">
        <v>55</v>
      </c>
      <c r="N82" s="7" t="s">
        <v>233</v>
      </c>
      <c r="O82" s="7" t="s">
        <v>364</v>
      </c>
      <c r="P82" s="7" t="s">
        <v>365</v>
      </c>
    </row>
    <row r="83" spans="1:16" x14ac:dyDescent="0.45">
      <c r="A83" t="s">
        <v>360</v>
      </c>
      <c r="B83" t="s">
        <v>361</v>
      </c>
      <c r="C83" t="s">
        <v>362</v>
      </c>
      <c r="D83" s="5" t="s">
        <v>260</v>
      </c>
      <c r="E83" t="s">
        <v>366</v>
      </c>
      <c r="F83" s="4">
        <v>71</v>
      </c>
      <c r="G83" s="4">
        <v>52</v>
      </c>
      <c r="H83" s="4">
        <f t="shared" si="6"/>
        <v>-0.36538461538461542</v>
      </c>
      <c r="I83" s="4" t="s">
        <v>20</v>
      </c>
      <c r="J83" s="4" t="s">
        <v>21</v>
      </c>
      <c r="K83" s="4" t="s">
        <v>21</v>
      </c>
      <c r="L83" s="4" t="s">
        <v>22</v>
      </c>
      <c r="M83" s="7" t="s">
        <v>55</v>
      </c>
      <c r="N83" s="7" t="s">
        <v>367</v>
      </c>
      <c r="O83" s="11" t="s">
        <v>368</v>
      </c>
      <c r="P83" s="7" t="s">
        <v>369</v>
      </c>
    </row>
    <row r="84" spans="1:16" x14ac:dyDescent="0.45">
      <c r="A84" t="s">
        <v>15</v>
      </c>
      <c r="B84" t="s">
        <v>370</v>
      </c>
      <c r="C84" t="s">
        <v>371</v>
      </c>
      <c r="D84" s="5" t="s">
        <v>372</v>
      </c>
      <c r="E84" t="s">
        <v>373</v>
      </c>
      <c r="F84" s="4">
        <v>15.4</v>
      </c>
      <c r="G84" s="4">
        <v>14</v>
      </c>
      <c r="H84" s="4">
        <f t="shared" si="6"/>
        <v>-0.10000000000000009</v>
      </c>
      <c r="I84" s="4" t="s">
        <v>20</v>
      </c>
      <c r="J84" s="4">
        <v>2.2000000000000002</v>
      </c>
      <c r="K84" s="4">
        <v>1.9</v>
      </c>
      <c r="L84" s="4" t="s">
        <v>46</v>
      </c>
      <c r="M84" s="7" t="s">
        <v>47</v>
      </c>
      <c r="N84" s="7" t="s">
        <v>374</v>
      </c>
      <c r="O84" s="11" t="s">
        <v>375</v>
      </c>
      <c r="P84" s="7" t="s">
        <v>376</v>
      </c>
    </row>
    <row r="85" spans="1:16" x14ac:dyDescent="0.45">
      <c r="A85" t="s">
        <v>15</v>
      </c>
      <c r="B85" t="s">
        <v>370</v>
      </c>
      <c r="C85" t="s">
        <v>371</v>
      </c>
      <c r="D85" s="5" t="s">
        <v>268</v>
      </c>
      <c r="E85" t="s">
        <v>377</v>
      </c>
      <c r="F85" s="4">
        <v>20.9</v>
      </c>
      <c r="G85" s="4">
        <v>16.899999999999999</v>
      </c>
      <c r="H85" s="4">
        <f t="shared" si="6"/>
        <v>-0.23668639053254448</v>
      </c>
      <c r="I85" s="4" t="s">
        <v>20</v>
      </c>
      <c r="J85" s="4" t="s">
        <v>21</v>
      </c>
      <c r="K85" s="4" t="s">
        <v>21</v>
      </c>
      <c r="L85" s="4" t="s">
        <v>46</v>
      </c>
      <c r="M85" s="7" t="s">
        <v>47</v>
      </c>
      <c r="N85" s="7" t="s">
        <v>374</v>
      </c>
      <c r="O85" s="11" t="s">
        <v>378</v>
      </c>
      <c r="P85" s="7" t="s">
        <v>379</v>
      </c>
    </row>
    <row r="86" spans="1:16" x14ac:dyDescent="0.45">
      <c r="A86" t="s">
        <v>15</v>
      </c>
      <c r="B86" t="s">
        <v>16</v>
      </c>
      <c r="C86" t="s">
        <v>380</v>
      </c>
      <c r="D86" s="5" t="s">
        <v>381</v>
      </c>
      <c r="E86" t="s">
        <v>382</v>
      </c>
      <c r="F86" s="4">
        <v>28</v>
      </c>
      <c r="G86" s="4">
        <v>26</v>
      </c>
      <c r="H86" s="4">
        <f t="shared" si="6"/>
        <v>-7.6923076923076872E-2</v>
      </c>
      <c r="I86" s="4" t="s">
        <v>20</v>
      </c>
      <c r="J86" s="4" t="s">
        <v>21</v>
      </c>
      <c r="K86" s="4" t="s">
        <v>21</v>
      </c>
      <c r="L86" s="4" t="s">
        <v>22</v>
      </c>
      <c r="M86" s="7" t="s">
        <v>31</v>
      </c>
      <c r="N86" s="7" t="s">
        <v>213</v>
      </c>
      <c r="O86" s="7" t="s">
        <v>21</v>
      </c>
      <c r="P86" s="7" t="s">
        <v>383</v>
      </c>
    </row>
    <row r="87" spans="1:16" x14ac:dyDescent="0.45">
      <c r="A87" t="s">
        <v>15</v>
      </c>
      <c r="B87" t="s">
        <v>16</v>
      </c>
      <c r="C87" t="s">
        <v>380</v>
      </c>
      <c r="D87" s="5" t="s">
        <v>275</v>
      </c>
      <c r="E87" t="s">
        <v>384</v>
      </c>
      <c r="F87" s="4">
        <v>66</v>
      </c>
      <c r="G87" s="4">
        <v>55</v>
      </c>
      <c r="H87" s="4">
        <f t="shared" si="6"/>
        <v>-0.19999999999999996</v>
      </c>
      <c r="I87" s="4" t="s">
        <v>20</v>
      </c>
      <c r="J87" s="4" t="s">
        <v>21</v>
      </c>
      <c r="K87" s="4" t="s">
        <v>21</v>
      </c>
      <c r="L87" s="4" t="s">
        <v>22</v>
      </c>
      <c r="M87" s="7" t="s">
        <v>31</v>
      </c>
      <c r="N87" s="7" t="s">
        <v>213</v>
      </c>
      <c r="O87" s="7" t="s">
        <v>21</v>
      </c>
      <c r="P87" s="7" t="s">
        <v>383</v>
      </c>
    </row>
    <row r="88" spans="1:16" x14ac:dyDescent="0.45">
      <c r="A88" t="s">
        <v>15</v>
      </c>
      <c r="B88" t="s">
        <v>16</v>
      </c>
      <c r="C88" t="s">
        <v>380</v>
      </c>
      <c r="D88" s="5" t="s">
        <v>277</v>
      </c>
      <c r="E88" t="s">
        <v>385</v>
      </c>
      <c r="F88" s="4">
        <v>37</v>
      </c>
      <c r="G88" s="4">
        <v>42</v>
      </c>
      <c r="H88" s="4">
        <f>(((MAX(F88:G88))/(MIN(F88:G88)))-1)</f>
        <v>0.13513513513513509</v>
      </c>
      <c r="I88" s="4" t="s">
        <v>20</v>
      </c>
      <c r="J88" s="4" t="s">
        <v>21</v>
      </c>
      <c r="K88" s="4" t="s">
        <v>21</v>
      </c>
      <c r="L88" s="4" t="s">
        <v>22</v>
      </c>
      <c r="M88" s="7" t="s">
        <v>31</v>
      </c>
      <c r="N88" s="7" t="s">
        <v>213</v>
      </c>
      <c r="O88" s="7" t="s">
        <v>21</v>
      </c>
      <c r="P88" s="7" t="s">
        <v>383</v>
      </c>
    </row>
    <row r="89" spans="1:16" x14ac:dyDescent="0.45">
      <c r="A89" t="s">
        <v>15</v>
      </c>
      <c r="B89" t="s">
        <v>16</v>
      </c>
      <c r="C89" t="s">
        <v>380</v>
      </c>
      <c r="D89" s="5" t="s">
        <v>280</v>
      </c>
      <c r="E89" t="s">
        <v>387</v>
      </c>
      <c r="F89" s="4">
        <v>31</v>
      </c>
      <c r="G89" s="4">
        <v>25</v>
      </c>
      <c r="H89" s="4">
        <f>-(((MAX(F89:G89))/(MIN(F89:G89)))-1)</f>
        <v>-0.24</v>
      </c>
      <c r="I89" s="4" t="s">
        <v>20</v>
      </c>
      <c r="J89" s="4">
        <v>3</v>
      </c>
      <c r="K89" s="4" t="s">
        <v>21</v>
      </c>
      <c r="L89" s="4" t="s">
        <v>22</v>
      </c>
      <c r="M89" s="7" t="s">
        <v>31</v>
      </c>
      <c r="N89" s="7" t="s">
        <v>388</v>
      </c>
      <c r="O89" s="7" t="s">
        <v>389</v>
      </c>
      <c r="P89" s="7" t="s">
        <v>383</v>
      </c>
    </row>
    <row r="90" spans="1:16" x14ac:dyDescent="0.45">
      <c r="A90" t="s">
        <v>15</v>
      </c>
      <c r="B90" t="s">
        <v>16</v>
      </c>
      <c r="C90" t="s">
        <v>380</v>
      </c>
      <c r="D90" s="5" t="s">
        <v>286</v>
      </c>
      <c r="E90" t="s">
        <v>391</v>
      </c>
      <c r="F90" s="4">
        <v>21</v>
      </c>
      <c r="G90" s="4">
        <v>24</v>
      </c>
      <c r="H90" s="4">
        <f>(((MAX(F90:G90))/(MIN(F90:G90)))-1)</f>
        <v>0.14285714285714279</v>
      </c>
      <c r="I90" s="4" t="s">
        <v>20</v>
      </c>
      <c r="J90" s="4" t="s">
        <v>21</v>
      </c>
      <c r="K90" s="4" t="s">
        <v>21</v>
      </c>
      <c r="L90" s="4" t="s">
        <v>22</v>
      </c>
      <c r="M90" s="7" t="s">
        <v>47</v>
      </c>
      <c r="N90" s="11" t="s">
        <v>392</v>
      </c>
      <c r="O90" s="11" t="s">
        <v>393</v>
      </c>
      <c r="P90" s="7" t="s">
        <v>394</v>
      </c>
    </row>
    <row r="91" spans="1:16" x14ac:dyDescent="0.45">
      <c r="A91" t="s">
        <v>15</v>
      </c>
      <c r="B91" t="s">
        <v>370</v>
      </c>
      <c r="C91" t="s">
        <v>371</v>
      </c>
      <c r="D91" s="5" t="s">
        <v>289</v>
      </c>
      <c r="E91" t="s">
        <v>396</v>
      </c>
      <c r="F91" s="4">
        <v>10.3</v>
      </c>
      <c r="G91" s="4">
        <v>9.6999999999999993</v>
      </c>
      <c r="H91" s="4">
        <f>-(((MAX(F91:G91))/(MIN(F91:G91)))-1)</f>
        <v>-6.1855670103093008E-2</v>
      </c>
      <c r="I91" s="4" t="s">
        <v>20</v>
      </c>
      <c r="J91" s="4" t="s">
        <v>21</v>
      </c>
      <c r="K91" s="4" t="s">
        <v>21</v>
      </c>
      <c r="L91" s="4" t="s">
        <v>46</v>
      </c>
      <c r="M91" s="7" t="s">
        <v>47</v>
      </c>
      <c r="N91" s="7" t="s">
        <v>374</v>
      </c>
      <c r="O91" s="11" t="s">
        <v>397</v>
      </c>
      <c r="P91" s="7" t="s">
        <v>398</v>
      </c>
    </row>
    <row r="92" spans="1:16" x14ac:dyDescent="0.45">
      <c r="A92" t="s">
        <v>86</v>
      </c>
      <c r="B92" t="s">
        <v>202</v>
      </c>
      <c r="C92" t="s">
        <v>399</v>
      </c>
      <c r="D92" s="5" t="s">
        <v>291</v>
      </c>
      <c r="E92" t="s">
        <v>400</v>
      </c>
      <c r="F92" s="4">
        <v>110</v>
      </c>
      <c r="G92" s="4">
        <v>103</v>
      </c>
      <c r="H92" s="4">
        <f t="shared" ref="H92:H107" si="7">-(((MAX(F92:G92))/(MIN(F92:G92)))-1)</f>
        <v>-6.7961165048543659E-2</v>
      </c>
      <c r="I92" s="4" t="s">
        <v>39</v>
      </c>
      <c r="J92" s="4">
        <v>3</v>
      </c>
      <c r="K92" s="4">
        <v>2.5</v>
      </c>
      <c r="L92" s="4" t="s">
        <v>22</v>
      </c>
      <c r="M92" s="7" t="s">
        <v>31</v>
      </c>
      <c r="N92" s="7" t="s">
        <v>21</v>
      </c>
      <c r="O92" s="11" t="s">
        <v>401</v>
      </c>
      <c r="P92" s="7" t="s">
        <v>402</v>
      </c>
    </row>
    <row r="93" spans="1:16" x14ac:dyDescent="0.45">
      <c r="A93" t="s">
        <v>86</v>
      </c>
      <c r="B93" t="s">
        <v>202</v>
      </c>
      <c r="C93" t="s">
        <v>399</v>
      </c>
      <c r="D93" s="5" t="s">
        <v>291</v>
      </c>
      <c r="E93" t="s">
        <v>400</v>
      </c>
      <c r="F93" s="4">
        <v>120</v>
      </c>
      <c r="G93" s="4">
        <v>110</v>
      </c>
      <c r="H93" s="4">
        <f t="shared" si="7"/>
        <v>-9.0909090909090828E-2</v>
      </c>
      <c r="I93" s="4" t="s">
        <v>39</v>
      </c>
      <c r="J93" s="4" t="s">
        <v>21</v>
      </c>
      <c r="K93" s="4">
        <v>3</v>
      </c>
      <c r="L93" s="4" t="s">
        <v>22</v>
      </c>
      <c r="M93" s="7" t="s">
        <v>31</v>
      </c>
      <c r="N93" s="7" t="s">
        <v>21</v>
      </c>
      <c r="O93" s="11" t="s">
        <v>404</v>
      </c>
      <c r="P93" s="7" t="s">
        <v>405</v>
      </c>
    </row>
    <row r="94" spans="1:16" x14ac:dyDescent="0.45">
      <c r="A94" t="s">
        <v>86</v>
      </c>
      <c r="B94" t="s">
        <v>202</v>
      </c>
      <c r="C94" t="s">
        <v>399</v>
      </c>
      <c r="D94" s="5" t="s">
        <v>296</v>
      </c>
      <c r="E94" t="s">
        <v>407</v>
      </c>
      <c r="F94" s="4">
        <v>226</v>
      </c>
      <c r="G94" s="4">
        <v>216</v>
      </c>
      <c r="H94" s="4">
        <f t="shared" si="7"/>
        <v>-4.629629629629628E-2</v>
      </c>
      <c r="I94" s="4" t="s">
        <v>39</v>
      </c>
      <c r="J94" s="4" t="s">
        <v>21</v>
      </c>
      <c r="K94" s="4" t="s">
        <v>21</v>
      </c>
      <c r="L94" s="4" t="s">
        <v>22</v>
      </c>
      <c r="M94" s="7" t="s">
        <v>31</v>
      </c>
      <c r="N94" s="7" t="s">
        <v>21</v>
      </c>
      <c r="O94" s="11" t="s">
        <v>404</v>
      </c>
      <c r="P94" s="7" t="s">
        <v>405</v>
      </c>
    </row>
    <row r="95" spans="1:16" x14ac:dyDescent="0.45">
      <c r="A95" t="s">
        <v>86</v>
      </c>
      <c r="B95" t="s">
        <v>202</v>
      </c>
      <c r="C95" t="s">
        <v>399</v>
      </c>
      <c r="D95" s="5" t="s">
        <v>408</v>
      </c>
      <c r="E95" t="s">
        <v>409</v>
      </c>
      <c r="F95" s="4">
        <v>126</v>
      </c>
      <c r="G95" s="4">
        <v>123.2</v>
      </c>
      <c r="H95" s="4">
        <f t="shared" si="7"/>
        <v>-2.2727272727272707E-2</v>
      </c>
      <c r="I95" s="4" t="s">
        <v>39</v>
      </c>
      <c r="J95" s="4" t="s">
        <v>21</v>
      </c>
      <c r="K95" s="4" t="s">
        <v>21</v>
      </c>
      <c r="L95" s="4" t="s">
        <v>22</v>
      </c>
      <c r="M95" s="7" t="s">
        <v>31</v>
      </c>
      <c r="N95" s="7" t="s">
        <v>21</v>
      </c>
      <c r="O95" s="7" t="s">
        <v>410</v>
      </c>
      <c r="P95" s="7" t="s">
        <v>21</v>
      </c>
    </row>
    <row r="96" spans="1:16" x14ac:dyDescent="0.45">
      <c r="A96" t="s">
        <v>86</v>
      </c>
      <c r="B96" t="s">
        <v>202</v>
      </c>
      <c r="C96" t="s">
        <v>399</v>
      </c>
      <c r="D96" s="5" t="s">
        <v>408</v>
      </c>
      <c r="E96" t="s">
        <v>409</v>
      </c>
      <c r="F96" s="4">
        <v>136</v>
      </c>
      <c r="G96" s="4">
        <v>123</v>
      </c>
      <c r="H96" s="4">
        <f t="shared" si="7"/>
        <v>-0.10569105691056913</v>
      </c>
      <c r="I96" s="4" t="s">
        <v>39</v>
      </c>
      <c r="J96" s="4" t="s">
        <v>21</v>
      </c>
      <c r="K96" s="4" t="s">
        <v>21</v>
      </c>
      <c r="L96" s="4" t="s">
        <v>22</v>
      </c>
      <c r="M96" s="7" t="s">
        <v>31</v>
      </c>
      <c r="N96" s="7" t="s">
        <v>412</v>
      </c>
      <c r="O96" s="7" t="s">
        <v>21</v>
      </c>
      <c r="P96" s="7" t="s">
        <v>413</v>
      </c>
    </row>
    <row r="97" spans="1:16" x14ac:dyDescent="0.45">
      <c r="A97" t="s">
        <v>86</v>
      </c>
      <c r="B97" t="s">
        <v>202</v>
      </c>
      <c r="C97" t="s">
        <v>399</v>
      </c>
      <c r="D97" s="5" t="s">
        <v>302</v>
      </c>
      <c r="E97" t="s">
        <v>415</v>
      </c>
      <c r="F97" s="4">
        <v>215</v>
      </c>
      <c r="G97" s="4">
        <v>208</v>
      </c>
      <c r="H97" s="4">
        <f t="shared" si="7"/>
        <v>-3.3653846153846256E-2</v>
      </c>
      <c r="I97" s="4" t="s">
        <v>39</v>
      </c>
      <c r="J97" s="4" t="s">
        <v>21</v>
      </c>
      <c r="K97" s="4" t="s">
        <v>21</v>
      </c>
      <c r="L97" s="4" t="s">
        <v>22</v>
      </c>
      <c r="M97" s="7" t="s">
        <v>31</v>
      </c>
      <c r="N97" s="7" t="s">
        <v>21</v>
      </c>
      <c r="O97" s="11" t="s">
        <v>416</v>
      </c>
      <c r="P97" s="7" t="s">
        <v>405</v>
      </c>
    </row>
    <row r="98" spans="1:16" x14ac:dyDescent="0.45">
      <c r="A98" t="s">
        <v>86</v>
      </c>
      <c r="B98" t="s">
        <v>202</v>
      </c>
      <c r="C98" t="s">
        <v>399</v>
      </c>
      <c r="D98" s="5" t="s">
        <v>302</v>
      </c>
      <c r="E98" t="s">
        <v>415</v>
      </c>
      <c r="F98" s="4">
        <v>224</v>
      </c>
      <c r="G98" s="4">
        <v>210</v>
      </c>
      <c r="H98" s="4">
        <f t="shared" si="7"/>
        <v>-6.6666666666666652E-2</v>
      </c>
      <c r="I98" s="4" t="s">
        <v>39</v>
      </c>
      <c r="J98" s="4" t="s">
        <v>21</v>
      </c>
      <c r="K98" s="4" t="s">
        <v>21</v>
      </c>
      <c r="L98" s="4" t="s">
        <v>22</v>
      </c>
      <c r="M98" s="7" t="s">
        <v>31</v>
      </c>
      <c r="N98" s="7" t="s">
        <v>21</v>
      </c>
      <c r="O98" s="11" t="s">
        <v>418</v>
      </c>
      <c r="P98" s="7" t="s">
        <v>405</v>
      </c>
    </row>
    <row r="99" spans="1:16" x14ac:dyDescent="0.45">
      <c r="A99" t="s">
        <v>86</v>
      </c>
      <c r="B99" t="s">
        <v>202</v>
      </c>
      <c r="C99" t="s">
        <v>399</v>
      </c>
      <c r="D99" s="5" t="s">
        <v>305</v>
      </c>
      <c r="E99" t="s">
        <v>420</v>
      </c>
      <c r="F99" s="4">
        <v>229</v>
      </c>
      <c r="G99" s="4">
        <v>200</v>
      </c>
      <c r="H99" s="4">
        <f t="shared" si="7"/>
        <v>-0.14500000000000002</v>
      </c>
      <c r="I99" s="4" t="s">
        <v>39</v>
      </c>
      <c r="J99" s="4">
        <v>19.5</v>
      </c>
      <c r="K99" s="4">
        <v>16</v>
      </c>
      <c r="L99" s="4" t="s">
        <v>22</v>
      </c>
      <c r="M99" s="7" t="s">
        <v>31</v>
      </c>
      <c r="N99" s="7" t="s">
        <v>21</v>
      </c>
      <c r="O99" s="11" t="s">
        <v>418</v>
      </c>
      <c r="P99" s="7" t="s">
        <v>405</v>
      </c>
    </row>
    <row r="100" spans="1:16" x14ac:dyDescent="0.45">
      <c r="A100" t="s">
        <v>86</v>
      </c>
      <c r="B100" t="s">
        <v>202</v>
      </c>
      <c r="C100" t="s">
        <v>399</v>
      </c>
      <c r="D100" s="5" t="s">
        <v>305</v>
      </c>
      <c r="E100" t="s">
        <v>420</v>
      </c>
      <c r="F100" s="4">
        <v>231</v>
      </c>
      <c r="G100" s="4">
        <v>200</v>
      </c>
      <c r="H100" s="4">
        <f t="shared" si="7"/>
        <v>-0.15500000000000003</v>
      </c>
      <c r="I100" s="4" t="s">
        <v>39</v>
      </c>
      <c r="J100" s="4" t="s">
        <v>21</v>
      </c>
      <c r="K100" s="4" t="s">
        <v>21</v>
      </c>
      <c r="L100" s="4" t="s">
        <v>22</v>
      </c>
      <c r="M100" s="7" t="s">
        <v>31</v>
      </c>
      <c r="N100" s="7" t="s">
        <v>21</v>
      </c>
      <c r="O100" s="11" t="s">
        <v>418</v>
      </c>
      <c r="P100" s="7" t="s">
        <v>405</v>
      </c>
    </row>
    <row r="101" spans="1:16" x14ac:dyDescent="0.45">
      <c r="A101" t="s">
        <v>86</v>
      </c>
      <c r="B101" t="s">
        <v>202</v>
      </c>
      <c r="C101" t="s">
        <v>399</v>
      </c>
      <c r="D101" s="5" t="s">
        <v>309</v>
      </c>
      <c r="E101" t="s">
        <v>423</v>
      </c>
      <c r="F101" s="4">
        <v>210</v>
      </c>
      <c r="G101" s="4">
        <v>195</v>
      </c>
      <c r="H101" s="4">
        <f t="shared" si="7"/>
        <v>-7.6923076923076872E-2</v>
      </c>
      <c r="I101" s="4" t="s">
        <v>39</v>
      </c>
      <c r="J101" s="4" t="s">
        <v>21</v>
      </c>
      <c r="K101" s="4" t="s">
        <v>21</v>
      </c>
      <c r="L101" s="4" t="s">
        <v>22</v>
      </c>
      <c r="M101" s="7" t="s">
        <v>31</v>
      </c>
      <c r="N101" s="7" t="s">
        <v>21</v>
      </c>
      <c r="O101" s="11" t="s">
        <v>416</v>
      </c>
      <c r="P101" s="7" t="s">
        <v>405</v>
      </c>
    </row>
    <row r="102" spans="1:16" x14ac:dyDescent="0.45">
      <c r="A102" t="s">
        <v>86</v>
      </c>
      <c r="B102" t="s">
        <v>202</v>
      </c>
      <c r="C102" t="s">
        <v>399</v>
      </c>
      <c r="D102" s="5" t="s">
        <v>314</v>
      </c>
      <c r="E102" t="s">
        <v>425</v>
      </c>
      <c r="F102" s="4">
        <v>64.2</v>
      </c>
      <c r="G102" s="4">
        <v>63.1</v>
      </c>
      <c r="H102" s="4">
        <f t="shared" si="7"/>
        <v>-1.7432646592709933E-2</v>
      </c>
      <c r="I102" s="4" t="s">
        <v>39</v>
      </c>
      <c r="J102" s="4" t="s">
        <v>21</v>
      </c>
      <c r="K102" s="4" t="s">
        <v>21</v>
      </c>
      <c r="L102" s="4" t="s">
        <v>22</v>
      </c>
      <c r="M102" s="7" t="s">
        <v>31</v>
      </c>
      <c r="N102" s="7" t="s">
        <v>426</v>
      </c>
      <c r="O102" s="11" t="s">
        <v>427</v>
      </c>
      <c r="P102" s="7" t="s">
        <v>428</v>
      </c>
    </row>
    <row r="103" spans="1:16" x14ac:dyDescent="0.45">
      <c r="A103" t="s">
        <v>86</v>
      </c>
      <c r="B103" t="s">
        <v>202</v>
      </c>
      <c r="C103" t="s">
        <v>399</v>
      </c>
      <c r="D103" s="5" t="s">
        <v>429</v>
      </c>
      <c r="E103" t="s">
        <v>430</v>
      </c>
      <c r="F103" s="4">
        <v>234</v>
      </c>
      <c r="G103" s="4">
        <v>218</v>
      </c>
      <c r="H103" s="4">
        <f t="shared" si="7"/>
        <v>-7.3394495412844041E-2</v>
      </c>
      <c r="I103" s="4" t="s">
        <v>39</v>
      </c>
      <c r="J103" s="4" t="s">
        <v>21</v>
      </c>
      <c r="K103" s="4" t="s">
        <v>21</v>
      </c>
      <c r="L103" s="4" t="s">
        <v>22</v>
      </c>
      <c r="M103" s="7" t="s">
        <v>31</v>
      </c>
      <c r="N103" s="7" t="s">
        <v>21</v>
      </c>
      <c r="O103" s="7" t="s">
        <v>404</v>
      </c>
      <c r="P103" s="7" t="s">
        <v>405</v>
      </c>
    </row>
    <row r="104" spans="1:16" x14ac:dyDescent="0.45">
      <c r="A104" t="s">
        <v>86</v>
      </c>
      <c r="B104" t="s">
        <v>202</v>
      </c>
      <c r="C104" t="s">
        <v>399</v>
      </c>
      <c r="D104" s="5" t="s">
        <v>323</v>
      </c>
      <c r="E104" t="s">
        <v>432</v>
      </c>
      <c r="F104" s="4">
        <v>123</v>
      </c>
      <c r="G104" s="4">
        <v>119</v>
      </c>
      <c r="H104" s="4">
        <f t="shared" si="7"/>
        <v>-3.3613445378151363E-2</v>
      </c>
      <c r="I104" s="4" t="s">
        <v>39</v>
      </c>
      <c r="J104" s="4">
        <v>4.3</v>
      </c>
      <c r="K104" s="4">
        <v>3.9</v>
      </c>
      <c r="L104" s="4" t="s">
        <v>22</v>
      </c>
      <c r="M104" s="7" t="s">
        <v>55</v>
      </c>
      <c r="N104" s="7" t="s">
        <v>26</v>
      </c>
      <c r="O104" s="11" t="s">
        <v>433</v>
      </c>
      <c r="P104" s="7" t="s">
        <v>434</v>
      </c>
    </row>
    <row r="105" spans="1:16" x14ac:dyDescent="0.45">
      <c r="A105" t="s">
        <v>86</v>
      </c>
      <c r="B105" t="s">
        <v>202</v>
      </c>
      <c r="C105" t="s">
        <v>399</v>
      </c>
      <c r="D105" s="5" t="s">
        <v>330</v>
      </c>
      <c r="E105" t="s">
        <v>436</v>
      </c>
      <c r="F105" s="4">
        <v>193</v>
      </c>
      <c r="G105" s="4">
        <v>190</v>
      </c>
      <c r="H105" s="4">
        <f t="shared" si="7"/>
        <v>-1.5789473684210575E-2</v>
      </c>
      <c r="I105" s="4" t="s">
        <v>437</v>
      </c>
      <c r="J105" s="4">
        <v>21</v>
      </c>
      <c r="K105" s="4">
        <v>20</v>
      </c>
      <c r="L105" s="4" t="s">
        <v>22</v>
      </c>
      <c r="M105" s="7" t="s">
        <v>31</v>
      </c>
      <c r="N105" s="7" t="s">
        <v>233</v>
      </c>
      <c r="O105" s="7" t="s">
        <v>438</v>
      </c>
      <c r="P105" s="7" t="s">
        <v>439</v>
      </c>
    </row>
    <row r="106" spans="1:16" x14ac:dyDescent="0.45">
      <c r="A106" t="s">
        <v>86</v>
      </c>
      <c r="B106" t="s">
        <v>202</v>
      </c>
      <c r="C106" t="s">
        <v>399</v>
      </c>
      <c r="D106" s="5" t="s">
        <v>441</v>
      </c>
      <c r="E106" t="s">
        <v>442</v>
      </c>
      <c r="F106" s="4">
        <v>235</v>
      </c>
      <c r="G106" s="4">
        <v>231</v>
      </c>
      <c r="H106" s="4">
        <f t="shared" si="7"/>
        <v>-1.7316017316017396E-2</v>
      </c>
      <c r="I106" s="4" t="s">
        <v>20</v>
      </c>
      <c r="J106" s="4">
        <v>21</v>
      </c>
      <c r="K106" s="4">
        <v>19</v>
      </c>
      <c r="L106" s="4" t="s">
        <v>22</v>
      </c>
      <c r="M106" s="7" t="s">
        <v>31</v>
      </c>
      <c r="N106" s="7" t="s">
        <v>26</v>
      </c>
      <c r="O106" s="11" t="s">
        <v>443</v>
      </c>
      <c r="P106" s="7" t="s">
        <v>444</v>
      </c>
    </row>
    <row r="107" spans="1:16" x14ac:dyDescent="0.45">
      <c r="A107" t="s">
        <v>86</v>
      </c>
      <c r="B107" t="s">
        <v>202</v>
      </c>
      <c r="C107" t="s">
        <v>399</v>
      </c>
      <c r="D107" s="5" t="s">
        <v>445</v>
      </c>
      <c r="E107" t="s">
        <v>446</v>
      </c>
      <c r="F107" s="4">
        <v>70</v>
      </c>
      <c r="G107" s="4">
        <v>71</v>
      </c>
      <c r="H107" s="4">
        <f t="shared" si="7"/>
        <v>-1.4285714285714235E-2</v>
      </c>
      <c r="I107" s="4" t="s">
        <v>39</v>
      </c>
      <c r="J107" s="4">
        <v>6</v>
      </c>
      <c r="K107" s="4">
        <v>6</v>
      </c>
      <c r="L107" s="4" t="s">
        <v>22</v>
      </c>
      <c r="M107" s="7" t="s">
        <v>55</v>
      </c>
      <c r="N107" s="7" t="s">
        <v>48</v>
      </c>
      <c r="O107" s="11" t="s">
        <v>447</v>
      </c>
      <c r="P107" s="7" t="s">
        <v>448</v>
      </c>
    </row>
    <row r="108" spans="1:16" x14ac:dyDescent="0.45">
      <c r="A108" t="s">
        <v>15</v>
      </c>
      <c r="B108" t="s">
        <v>261</v>
      </c>
      <c r="C108" t="s">
        <v>450</v>
      </c>
      <c r="D108" s="5" t="s">
        <v>451</v>
      </c>
      <c r="E108" t="s">
        <v>21</v>
      </c>
      <c r="F108" s="4">
        <v>10.4</v>
      </c>
      <c r="G108" s="4">
        <v>10.8</v>
      </c>
      <c r="H108" s="4">
        <f>(((MAX(F108:G108))/(MIN(F108:G108)))-1)</f>
        <v>3.8461538461538547E-2</v>
      </c>
      <c r="I108" s="4" t="s">
        <v>39</v>
      </c>
      <c r="J108" s="4" t="s">
        <v>21</v>
      </c>
      <c r="K108" s="4" t="s">
        <v>21</v>
      </c>
      <c r="L108" s="4" t="s">
        <v>46</v>
      </c>
      <c r="M108" s="7" t="s">
        <v>55</v>
      </c>
      <c r="N108" s="7" t="s">
        <v>48</v>
      </c>
      <c r="O108" s="7" t="s">
        <v>49</v>
      </c>
      <c r="P108" s="7" t="s">
        <v>50</v>
      </c>
    </row>
    <row r="109" spans="1:16" x14ac:dyDescent="0.45">
      <c r="A109" t="s">
        <v>86</v>
      </c>
      <c r="B109" t="s">
        <v>452</v>
      </c>
      <c r="C109" t="s">
        <v>453</v>
      </c>
      <c r="D109" s="5" t="s">
        <v>454</v>
      </c>
      <c r="E109" t="s">
        <v>455</v>
      </c>
      <c r="F109" s="4">
        <v>99</v>
      </c>
      <c r="G109" s="4">
        <v>84</v>
      </c>
      <c r="H109" s="4">
        <f t="shared" ref="H109:H117" si="8">-(((MAX(F109:G109))/(MIN(F109:G109)))-1)</f>
        <v>-0.1785714285714286</v>
      </c>
      <c r="I109" s="4" t="s">
        <v>39</v>
      </c>
      <c r="J109" s="4" t="s">
        <v>21</v>
      </c>
      <c r="K109" s="4" t="s">
        <v>21</v>
      </c>
      <c r="L109" s="4" t="s">
        <v>22</v>
      </c>
      <c r="M109" s="7" t="s">
        <v>112</v>
      </c>
      <c r="N109" s="7" t="s">
        <v>135</v>
      </c>
      <c r="O109" s="7" t="s">
        <v>456</v>
      </c>
      <c r="P109" s="7" t="s">
        <v>457</v>
      </c>
    </row>
    <row r="110" spans="1:16" x14ac:dyDescent="0.45">
      <c r="A110" t="s">
        <v>86</v>
      </c>
      <c r="B110" t="s">
        <v>452</v>
      </c>
      <c r="C110" t="s">
        <v>453</v>
      </c>
      <c r="D110" s="5" t="s">
        <v>357</v>
      </c>
      <c r="E110" t="s">
        <v>458</v>
      </c>
      <c r="F110" s="4">
        <v>119</v>
      </c>
      <c r="G110" s="4">
        <v>98.9</v>
      </c>
      <c r="H110" s="4">
        <f t="shared" si="8"/>
        <v>-0.20323559150657222</v>
      </c>
      <c r="I110" s="4" t="s">
        <v>39</v>
      </c>
      <c r="J110" s="4">
        <v>20.8</v>
      </c>
      <c r="K110" s="4">
        <v>15.4</v>
      </c>
      <c r="L110" s="4" t="s">
        <v>22</v>
      </c>
      <c r="M110" s="7" t="s">
        <v>112</v>
      </c>
      <c r="N110" s="7" t="s">
        <v>367</v>
      </c>
      <c r="O110" s="11" t="s">
        <v>459</v>
      </c>
      <c r="P110" s="7" t="s">
        <v>460</v>
      </c>
    </row>
    <row r="111" spans="1:16" x14ac:dyDescent="0.45">
      <c r="A111" t="s">
        <v>86</v>
      </c>
      <c r="B111" t="s">
        <v>452</v>
      </c>
      <c r="C111" t="s">
        <v>453</v>
      </c>
      <c r="D111" s="5" t="s">
        <v>357</v>
      </c>
      <c r="E111" t="s">
        <v>458</v>
      </c>
      <c r="F111" s="4">
        <v>125</v>
      </c>
      <c r="G111" s="4">
        <v>101</v>
      </c>
      <c r="H111" s="4">
        <f t="shared" si="8"/>
        <v>-0.23762376237623761</v>
      </c>
      <c r="I111" s="4" t="s">
        <v>39</v>
      </c>
      <c r="J111" s="4" t="s">
        <v>21</v>
      </c>
      <c r="K111" s="4" t="s">
        <v>21</v>
      </c>
      <c r="L111" s="4" t="s">
        <v>22</v>
      </c>
      <c r="M111" s="7" t="s">
        <v>112</v>
      </c>
      <c r="N111" s="7" t="s">
        <v>461</v>
      </c>
      <c r="O111" s="11" t="s">
        <v>462</v>
      </c>
      <c r="P111" s="7" t="s">
        <v>463</v>
      </c>
    </row>
    <row r="112" spans="1:16" x14ac:dyDescent="0.45">
      <c r="A112" t="s">
        <v>86</v>
      </c>
      <c r="B112" t="s">
        <v>452</v>
      </c>
      <c r="C112" t="s">
        <v>453</v>
      </c>
      <c r="D112" s="5" t="s">
        <v>357</v>
      </c>
      <c r="E112" t="s">
        <v>458</v>
      </c>
      <c r="F112" s="4">
        <v>126.3</v>
      </c>
      <c r="G112" s="4">
        <v>99.1</v>
      </c>
      <c r="H112" s="4">
        <f t="shared" si="8"/>
        <v>-0.27447023208879928</v>
      </c>
      <c r="I112" s="4" t="s">
        <v>39</v>
      </c>
      <c r="J112" s="4" t="s">
        <v>21</v>
      </c>
      <c r="K112" s="4" t="s">
        <v>21</v>
      </c>
      <c r="L112" s="4" t="s">
        <v>22</v>
      </c>
      <c r="M112" s="7" t="s">
        <v>112</v>
      </c>
      <c r="N112" s="7" t="s">
        <v>461</v>
      </c>
      <c r="O112" s="11" t="s">
        <v>464</v>
      </c>
      <c r="P112" s="7" t="s">
        <v>465</v>
      </c>
    </row>
    <row r="113" spans="1:16" x14ac:dyDescent="0.45">
      <c r="A113" t="s">
        <v>86</v>
      </c>
      <c r="B113" t="s">
        <v>452</v>
      </c>
      <c r="C113" t="s">
        <v>453</v>
      </c>
      <c r="D113" s="5" t="s">
        <v>357</v>
      </c>
      <c r="E113" t="s">
        <v>458</v>
      </c>
      <c r="F113" s="4">
        <v>128</v>
      </c>
      <c r="G113" s="4">
        <v>102</v>
      </c>
      <c r="H113" s="4">
        <f t="shared" si="8"/>
        <v>-0.25490196078431371</v>
      </c>
      <c r="I113" s="4" t="s">
        <v>39</v>
      </c>
      <c r="J113" s="4">
        <v>44</v>
      </c>
      <c r="K113" s="4">
        <v>25</v>
      </c>
      <c r="L113" s="4" t="s">
        <v>22</v>
      </c>
      <c r="M113" s="7" t="s">
        <v>112</v>
      </c>
      <c r="N113" s="7" t="s">
        <v>467</v>
      </c>
      <c r="O113" s="11" t="s">
        <v>468</v>
      </c>
      <c r="P113" s="7" t="s">
        <v>469</v>
      </c>
    </row>
    <row r="114" spans="1:16" x14ac:dyDescent="0.45">
      <c r="A114" t="s">
        <v>86</v>
      </c>
      <c r="B114" t="s">
        <v>452</v>
      </c>
      <c r="C114" t="s">
        <v>453</v>
      </c>
      <c r="D114" s="5" t="s">
        <v>357</v>
      </c>
      <c r="E114" t="s">
        <v>458</v>
      </c>
      <c r="F114" s="4">
        <v>124</v>
      </c>
      <c r="G114" s="4">
        <v>98</v>
      </c>
      <c r="H114" s="4">
        <f t="shared" si="8"/>
        <v>-0.26530612244897966</v>
      </c>
      <c r="I114" s="4" t="s">
        <v>39</v>
      </c>
      <c r="J114" s="4" t="s">
        <v>21</v>
      </c>
      <c r="K114" s="4" t="s">
        <v>21</v>
      </c>
      <c r="L114" s="4" t="s">
        <v>22</v>
      </c>
      <c r="M114" s="7" t="s">
        <v>112</v>
      </c>
      <c r="N114" s="7" t="s">
        <v>470</v>
      </c>
      <c r="O114" s="11" t="s">
        <v>471</v>
      </c>
      <c r="P114" s="7" t="s">
        <v>472</v>
      </c>
    </row>
    <row r="115" spans="1:16" x14ac:dyDescent="0.45">
      <c r="A115" t="s">
        <v>15</v>
      </c>
      <c r="B115" t="s">
        <v>16</v>
      </c>
      <c r="C115" t="s">
        <v>158</v>
      </c>
      <c r="D115" s="5" t="s">
        <v>359</v>
      </c>
      <c r="E115" t="s">
        <v>473</v>
      </c>
      <c r="F115" s="4">
        <v>19.100000000000001</v>
      </c>
      <c r="G115" s="4">
        <v>19</v>
      </c>
      <c r="H115" s="4">
        <f t="shared" si="8"/>
        <v>-5.2631578947368585E-3</v>
      </c>
      <c r="I115" s="4" t="s">
        <v>39</v>
      </c>
      <c r="J115" s="4" t="s">
        <v>21</v>
      </c>
      <c r="K115" s="4" t="s">
        <v>21</v>
      </c>
      <c r="L115" s="4" t="s">
        <v>22</v>
      </c>
      <c r="M115" s="7" t="s">
        <v>31</v>
      </c>
      <c r="N115" s="7" t="s">
        <v>26</v>
      </c>
      <c r="O115" s="11" t="s">
        <v>474</v>
      </c>
      <c r="P115" s="7" t="s">
        <v>475</v>
      </c>
    </row>
    <row r="116" spans="1:16" x14ac:dyDescent="0.45">
      <c r="A116" t="s">
        <v>86</v>
      </c>
      <c r="B116" t="s">
        <v>452</v>
      </c>
      <c r="C116" t="s">
        <v>477</v>
      </c>
      <c r="D116" s="5" t="s">
        <v>478</v>
      </c>
      <c r="E116" t="s">
        <v>479</v>
      </c>
      <c r="F116" s="4">
        <v>101.2</v>
      </c>
      <c r="G116" s="4">
        <v>85.1</v>
      </c>
      <c r="H116" s="4">
        <f t="shared" si="8"/>
        <v>-0.18918918918918926</v>
      </c>
      <c r="I116" s="4" t="s">
        <v>39</v>
      </c>
      <c r="J116" s="4" t="s">
        <v>21</v>
      </c>
      <c r="K116" s="4" t="s">
        <v>21</v>
      </c>
      <c r="L116" s="4" t="s">
        <v>22</v>
      </c>
      <c r="M116" s="7" t="s">
        <v>112</v>
      </c>
      <c r="N116" s="7" t="s">
        <v>461</v>
      </c>
      <c r="O116" s="11" t="s">
        <v>480</v>
      </c>
      <c r="P116" s="7" t="s">
        <v>465</v>
      </c>
    </row>
    <row r="117" spans="1:16" x14ac:dyDescent="0.45">
      <c r="A117" t="s">
        <v>86</v>
      </c>
      <c r="B117" t="s">
        <v>452</v>
      </c>
      <c r="C117" t="s">
        <v>477</v>
      </c>
      <c r="D117" s="5" t="s">
        <v>482</v>
      </c>
      <c r="E117" t="s">
        <v>483</v>
      </c>
      <c r="F117" s="4">
        <v>75.400000000000006</v>
      </c>
      <c r="G117" s="4">
        <v>57.2</v>
      </c>
      <c r="H117" s="4">
        <f t="shared" si="8"/>
        <v>-0.31818181818181812</v>
      </c>
      <c r="I117" s="4" t="s">
        <v>39</v>
      </c>
      <c r="J117" s="4" t="s">
        <v>21</v>
      </c>
      <c r="K117" s="4" t="s">
        <v>21</v>
      </c>
      <c r="L117" s="4" t="s">
        <v>22</v>
      </c>
      <c r="M117" s="7" t="s">
        <v>112</v>
      </c>
      <c r="N117" s="7" t="s">
        <v>148</v>
      </c>
      <c r="O117" s="11" t="s">
        <v>204</v>
      </c>
      <c r="P117" s="7" t="s">
        <v>205</v>
      </c>
    </row>
    <row r="118" spans="1:16" x14ac:dyDescent="0.45">
      <c r="A118" t="s">
        <v>15</v>
      </c>
      <c r="B118" t="s">
        <v>16</v>
      </c>
      <c r="C118" t="s">
        <v>158</v>
      </c>
      <c r="D118" s="5" t="s">
        <v>484</v>
      </c>
      <c r="E118" t="s">
        <v>485</v>
      </c>
      <c r="F118" s="4">
        <v>12.2</v>
      </c>
      <c r="G118" s="4">
        <v>13</v>
      </c>
      <c r="H118" s="4">
        <f>(((MAX(F118:G118))/(MIN(F118:G118)))-1)</f>
        <v>6.5573770491803351E-2</v>
      </c>
      <c r="I118" s="4" t="s">
        <v>118</v>
      </c>
      <c r="J118" s="4">
        <v>1.8</v>
      </c>
      <c r="K118" s="4">
        <v>2</v>
      </c>
      <c r="L118" s="4" t="s">
        <v>22</v>
      </c>
      <c r="M118" s="7" t="s">
        <v>31</v>
      </c>
      <c r="N118" s="7" t="s">
        <v>486</v>
      </c>
      <c r="O118" s="11" t="s">
        <v>487</v>
      </c>
      <c r="P118" s="7" t="s">
        <v>488</v>
      </c>
    </row>
    <row r="119" spans="1:16" x14ac:dyDescent="0.45">
      <c r="A119" t="s">
        <v>15</v>
      </c>
      <c r="B119" t="s">
        <v>16</v>
      </c>
      <c r="C119" t="s">
        <v>158</v>
      </c>
      <c r="D119" s="5" t="s">
        <v>490</v>
      </c>
      <c r="E119" t="s">
        <v>491</v>
      </c>
      <c r="F119" s="4">
        <v>16</v>
      </c>
      <c r="G119" s="4">
        <v>24</v>
      </c>
      <c r="H119" s="4">
        <f>(((MAX(F119:G119))/(MIN(F119:G119)))-1)</f>
        <v>0.5</v>
      </c>
      <c r="I119" s="4" t="s">
        <v>20</v>
      </c>
      <c r="J119" s="4">
        <v>3.5</v>
      </c>
      <c r="K119" s="4">
        <v>5.5</v>
      </c>
      <c r="L119" s="4" t="s">
        <v>22</v>
      </c>
      <c r="M119" s="7" t="s">
        <v>31</v>
      </c>
      <c r="N119" s="7" t="s">
        <v>388</v>
      </c>
      <c r="O119" s="7" t="s">
        <v>21</v>
      </c>
      <c r="P119" s="7" t="s">
        <v>214</v>
      </c>
    </row>
    <row r="120" spans="1:16" x14ac:dyDescent="0.45">
      <c r="A120" t="s">
        <v>15</v>
      </c>
      <c r="B120" t="s">
        <v>16</v>
      </c>
      <c r="C120" t="s">
        <v>158</v>
      </c>
      <c r="D120" s="5" t="s">
        <v>493</v>
      </c>
      <c r="E120" t="s">
        <v>494</v>
      </c>
      <c r="F120" s="4">
        <v>13.3</v>
      </c>
      <c r="G120" s="4">
        <v>12.9</v>
      </c>
      <c r="H120" s="4">
        <f>-(((MAX(F120:G120))/(MIN(F120:G120)))-1)</f>
        <v>-3.1007751937984551E-2</v>
      </c>
      <c r="I120" s="4" t="s">
        <v>39</v>
      </c>
      <c r="J120" s="4" t="s">
        <v>21</v>
      </c>
      <c r="K120" s="4" t="s">
        <v>21</v>
      </c>
      <c r="L120" s="4" t="s">
        <v>22</v>
      </c>
      <c r="M120" s="7" t="s">
        <v>31</v>
      </c>
      <c r="N120" s="7" t="s">
        <v>48</v>
      </c>
      <c r="O120" s="11" t="s">
        <v>495</v>
      </c>
      <c r="P120" s="7" t="s">
        <v>161</v>
      </c>
    </row>
    <row r="121" spans="1:16" x14ac:dyDescent="0.45">
      <c r="A121" t="s">
        <v>15</v>
      </c>
      <c r="B121" t="s">
        <v>16</v>
      </c>
      <c r="C121" t="s">
        <v>496</v>
      </c>
      <c r="D121" s="5" t="s">
        <v>497</v>
      </c>
      <c r="E121" t="s">
        <v>498</v>
      </c>
      <c r="F121" s="4">
        <v>22</v>
      </c>
      <c r="G121" s="4">
        <v>29.9</v>
      </c>
      <c r="H121" s="4">
        <f>(((MAX(F121:G121))/(MIN(F121:G121)))-1)</f>
        <v>0.35909090909090913</v>
      </c>
      <c r="I121" s="4" t="s">
        <v>39</v>
      </c>
      <c r="J121" s="4" t="s">
        <v>21</v>
      </c>
      <c r="K121" s="4" t="s">
        <v>21</v>
      </c>
      <c r="L121" s="4" t="s">
        <v>22</v>
      </c>
      <c r="M121" s="7" t="s">
        <v>55</v>
      </c>
      <c r="N121" s="7" t="s">
        <v>499</v>
      </c>
      <c r="O121" s="11" t="s">
        <v>500</v>
      </c>
      <c r="P121" s="7" t="s">
        <v>501</v>
      </c>
    </row>
    <row r="122" spans="1:16" x14ac:dyDescent="0.45">
      <c r="A122" t="s">
        <v>15</v>
      </c>
      <c r="B122" t="s">
        <v>145</v>
      </c>
      <c r="C122" t="s">
        <v>171</v>
      </c>
      <c r="D122" s="5" t="s">
        <v>503</v>
      </c>
      <c r="E122" t="s">
        <v>504</v>
      </c>
      <c r="F122" s="4">
        <v>15.4</v>
      </c>
      <c r="G122" s="4">
        <v>14.8</v>
      </c>
      <c r="H122" s="4">
        <f>-(((MAX(F122:G122))/(MIN(F122:G122)))-1)</f>
        <v>-4.0540540540540571E-2</v>
      </c>
      <c r="I122" s="4" t="s">
        <v>39</v>
      </c>
      <c r="J122" s="4" t="s">
        <v>21</v>
      </c>
      <c r="K122" s="4" t="s">
        <v>21</v>
      </c>
      <c r="L122" s="4" t="s">
        <v>22</v>
      </c>
      <c r="M122" s="7" t="s">
        <v>23</v>
      </c>
      <c r="N122" s="7" t="s">
        <v>293</v>
      </c>
      <c r="O122" s="11" t="s">
        <v>505</v>
      </c>
      <c r="P122" s="7" t="s">
        <v>506</v>
      </c>
    </row>
    <row r="123" spans="1:16" x14ac:dyDescent="0.45">
      <c r="A123" t="s">
        <v>15</v>
      </c>
      <c r="B123" t="s">
        <v>145</v>
      </c>
      <c r="C123" t="s">
        <v>171</v>
      </c>
      <c r="D123" s="5" t="s">
        <v>503</v>
      </c>
      <c r="E123" t="s">
        <v>504</v>
      </c>
      <c r="F123" s="4">
        <v>11.8</v>
      </c>
      <c r="G123" s="4">
        <v>11.2</v>
      </c>
      <c r="H123" s="4">
        <f>-(((MAX(F123:G123))/(MIN(F123:G123)))-1)</f>
        <v>-5.3571428571428603E-2</v>
      </c>
      <c r="I123" s="4" t="s">
        <v>39</v>
      </c>
      <c r="J123" s="4" t="s">
        <v>21</v>
      </c>
      <c r="K123" s="4" t="s">
        <v>21</v>
      </c>
      <c r="L123" s="4" t="s">
        <v>22</v>
      </c>
      <c r="M123" s="7" t="s">
        <v>23</v>
      </c>
      <c r="N123" s="7" t="s">
        <v>48</v>
      </c>
      <c r="O123" s="11" t="s">
        <v>508</v>
      </c>
      <c r="P123" s="7" t="s">
        <v>161</v>
      </c>
    </row>
    <row r="124" spans="1:16" x14ac:dyDescent="0.45">
      <c r="A124" t="s">
        <v>15</v>
      </c>
      <c r="B124" t="s">
        <v>16</v>
      </c>
      <c r="C124" t="s">
        <v>510</v>
      </c>
      <c r="D124" s="5" t="s">
        <v>386</v>
      </c>
      <c r="E124" t="s">
        <v>511</v>
      </c>
      <c r="F124" s="4">
        <v>12.4</v>
      </c>
      <c r="G124" s="4">
        <v>13.2</v>
      </c>
      <c r="H124" s="4">
        <f>(((MAX(F124:G124))/(MIN(F124:G124)))-1)</f>
        <v>6.4516129032258007E-2</v>
      </c>
      <c r="I124" s="4" t="s">
        <v>39</v>
      </c>
      <c r="J124" s="4" t="s">
        <v>21</v>
      </c>
      <c r="K124" s="4" t="s">
        <v>21</v>
      </c>
      <c r="L124" s="4" t="s">
        <v>22</v>
      </c>
      <c r="M124" s="7" t="s">
        <v>31</v>
      </c>
      <c r="N124" s="7" t="s">
        <v>213</v>
      </c>
      <c r="O124" s="7" t="s">
        <v>21</v>
      </c>
      <c r="P124" s="7" t="s">
        <v>512</v>
      </c>
    </row>
    <row r="125" spans="1:16" x14ac:dyDescent="0.45">
      <c r="A125" t="s">
        <v>15</v>
      </c>
      <c r="B125" t="s">
        <v>16</v>
      </c>
      <c r="C125" t="s">
        <v>513</v>
      </c>
      <c r="D125" s="5" t="s">
        <v>390</v>
      </c>
      <c r="E125" t="s">
        <v>514</v>
      </c>
      <c r="F125" s="4">
        <v>18</v>
      </c>
      <c r="G125" s="4">
        <v>15.4</v>
      </c>
      <c r="H125" s="4">
        <f>-(((MAX(F125:G125))/(MIN(F125:G125)))-1)</f>
        <v>-0.16883116883116878</v>
      </c>
      <c r="I125" s="4" t="s">
        <v>39</v>
      </c>
      <c r="J125" s="4" t="s">
        <v>21</v>
      </c>
      <c r="K125" s="4" t="s">
        <v>21</v>
      </c>
      <c r="L125" s="4" t="s">
        <v>46</v>
      </c>
      <c r="M125" s="7" t="s">
        <v>47</v>
      </c>
      <c r="N125" s="7" t="s">
        <v>350</v>
      </c>
      <c r="O125" s="11" t="s">
        <v>515</v>
      </c>
      <c r="P125" s="7" t="s">
        <v>516</v>
      </c>
    </row>
    <row r="126" spans="1:16" x14ac:dyDescent="0.45">
      <c r="A126" t="s">
        <v>15</v>
      </c>
      <c r="B126" t="s">
        <v>518</v>
      </c>
      <c r="C126" t="s">
        <v>519</v>
      </c>
      <c r="D126" s="5" t="s">
        <v>395</v>
      </c>
      <c r="E126" t="s">
        <v>520</v>
      </c>
      <c r="F126" s="4">
        <v>110</v>
      </c>
      <c r="G126" s="4">
        <v>111</v>
      </c>
      <c r="H126" s="4">
        <f>(((MAX(F126:G126))/(MIN(F126:G126)))-1)</f>
        <v>9.0909090909090384E-3</v>
      </c>
      <c r="I126" s="4" t="s">
        <v>39</v>
      </c>
      <c r="J126" s="4">
        <v>4.5</v>
      </c>
      <c r="K126" s="4" t="s">
        <v>21</v>
      </c>
      <c r="L126" s="4" t="s">
        <v>22</v>
      </c>
      <c r="M126" s="7" t="s">
        <v>47</v>
      </c>
      <c r="N126" s="7" t="s">
        <v>91</v>
      </c>
      <c r="O126" s="7" t="s">
        <v>21</v>
      </c>
      <c r="P126" s="7" t="s">
        <v>521</v>
      </c>
    </row>
    <row r="127" spans="1:16" x14ac:dyDescent="0.45">
      <c r="A127" t="s">
        <v>15</v>
      </c>
      <c r="B127" t="s">
        <v>518</v>
      </c>
      <c r="C127" t="s">
        <v>519</v>
      </c>
      <c r="D127" s="5" t="s">
        <v>395</v>
      </c>
      <c r="E127" t="s">
        <v>520</v>
      </c>
      <c r="F127" s="4">
        <v>71.5</v>
      </c>
      <c r="G127" s="4">
        <v>73</v>
      </c>
      <c r="H127" s="4">
        <f>(((MAX(F127:G127))/(MIN(F127:G127)))-1)</f>
        <v>2.0979020979021046E-2</v>
      </c>
      <c r="I127" s="4" t="s">
        <v>39</v>
      </c>
      <c r="J127" s="4">
        <v>8.5</v>
      </c>
      <c r="K127" s="4">
        <v>8.5</v>
      </c>
      <c r="L127" s="4" t="s">
        <v>22</v>
      </c>
      <c r="M127" s="7" t="s">
        <v>47</v>
      </c>
      <c r="N127" s="7" t="s">
        <v>350</v>
      </c>
      <c r="O127" s="7" t="s">
        <v>21</v>
      </c>
      <c r="P127" s="7" t="s">
        <v>521</v>
      </c>
    </row>
    <row r="128" spans="1:16" x14ac:dyDescent="0.45">
      <c r="A128" t="s">
        <v>15</v>
      </c>
      <c r="B128" t="s">
        <v>16</v>
      </c>
      <c r="C128" t="s">
        <v>524</v>
      </c>
      <c r="D128" s="5" t="s">
        <v>525</v>
      </c>
      <c r="E128" t="s">
        <v>526</v>
      </c>
      <c r="F128" s="4">
        <v>24.6</v>
      </c>
      <c r="G128" s="4">
        <v>25.8</v>
      </c>
      <c r="H128" s="4">
        <f>(((MAX(F128:G128))/(MIN(F128:G128)))-1)</f>
        <v>4.8780487804878092E-2</v>
      </c>
      <c r="I128" s="4" t="s">
        <v>39</v>
      </c>
      <c r="J128" s="4" t="s">
        <v>21</v>
      </c>
      <c r="K128" s="4" t="s">
        <v>21</v>
      </c>
      <c r="L128" s="4" t="s">
        <v>22</v>
      </c>
      <c r="M128" s="7" t="s">
        <v>47</v>
      </c>
      <c r="N128" s="7" t="s">
        <v>527</v>
      </c>
      <c r="O128" s="11" t="s">
        <v>528</v>
      </c>
      <c r="P128" s="7" t="s">
        <v>21</v>
      </c>
    </row>
    <row r="129" spans="1:16" x14ac:dyDescent="0.45">
      <c r="A129" t="s">
        <v>15</v>
      </c>
      <c r="B129" t="s">
        <v>175</v>
      </c>
      <c r="C129" t="s">
        <v>530</v>
      </c>
      <c r="D129" s="5" t="s">
        <v>403</v>
      </c>
      <c r="E129" t="s">
        <v>531</v>
      </c>
      <c r="F129" s="4">
        <v>30.5</v>
      </c>
      <c r="G129" s="4">
        <v>34</v>
      </c>
      <c r="H129" s="4">
        <f>(((MAX(F129:G129))/(MIN(F129:G129)))-1)</f>
        <v>0.11475409836065564</v>
      </c>
      <c r="I129" s="4" t="s">
        <v>39</v>
      </c>
      <c r="J129" s="4">
        <v>3</v>
      </c>
      <c r="K129" s="4" t="s">
        <v>21</v>
      </c>
      <c r="L129" s="4" t="s">
        <v>22</v>
      </c>
      <c r="M129" s="7" t="s">
        <v>55</v>
      </c>
      <c r="N129" s="7" t="s">
        <v>233</v>
      </c>
      <c r="O129" s="11" t="s">
        <v>532</v>
      </c>
      <c r="P129" s="7" t="s">
        <v>533</v>
      </c>
    </row>
    <row r="130" spans="1:16" x14ac:dyDescent="0.45">
      <c r="A130" t="s">
        <v>15</v>
      </c>
      <c r="B130" t="s">
        <v>175</v>
      </c>
      <c r="C130" t="s">
        <v>530</v>
      </c>
      <c r="D130" s="5" t="s">
        <v>406</v>
      </c>
      <c r="E130" t="s">
        <v>535</v>
      </c>
      <c r="F130" s="4">
        <v>25</v>
      </c>
      <c r="G130" s="4">
        <v>25</v>
      </c>
      <c r="H130" s="4">
        <f>(((MAX(F130:G130))/(MIN(F130:G130)))-1)</f>
        <v>0</v>
      </c>
      <c r="I130" s="4" t="s">
        <v>39</v>
      </c>
      <c r="J130" s="4" t="s">
        <v>21</v>
      </c>
      <c r="K130" s="4" t="s">
        <v>21</v>
      </c>
      <c r="L130" s="4" t="s">
        <v>22</v>
      </c>
      <c r="M130" s="7" t="s">
        <v>55</v>
      </c>
      <c r="N130" s="7" t="s">
        <v>536</v>
      </c>
      <c r="O130" s="11" t="s">
        <v>537</v>
      </c>
      <c r="P130" s="7" t="s">
        <v>538</v>
      </c>
    </row>
    <row r="131" spans="1:16" x14ac:dyDescent="0.45">
      <c r="A131" t="s">
        <v>15</v>
      </c>
      <c r="B131" t="s">
        <v>175</v>
      </c>
      <c r="C131" t="s">
        <v>530</v>
      </c>
      <c r="D131" s="5" t="s">
        <v>406</v>
      </c>
      <c r="E131" t="s">
        <v>535</v>
      </c>
      <c r="F131" s="4">
        <v>28.1</v>
      </c>
      <c r="G131" s="4">
        <v>26.3</v>
      </c>
      <c r="H131" s="4">
        <f>-(((MAX(F131:G131))/(MIN(F131:G131)))-1)</f>
        <v>-6.8441064638783189E-2</v>
      </c>
      <c r="I131" s="4" t="s">
        <v>39</v>
      </c>
      <c r="J131" s="4">
        <v>3.5</v>
      </c>
      <c r="K131" s="4">
        <v>3.6</v>
      </c>
      <c r="L131" s="4" t="s">
        <v>22</v>
      </c>
      <c r="M131" s="7" t="s">
        <v>55</v>
      </c>
      <c r="N131" s="7" t="s">
        <v>470</v>
      </c>
      <c r="O131" s="11" t="s">
        <v>540</v>
      </c>
      <c r="P131" s="7" t="s">
        <v>541</v>
      </c>
    </row>
    <row r="132" spans="1:16" x14ac:dyDescent="0.45">
      <c r="A132" t="s">
        <v>15</v>
      </c>
      <c r="B132" t="s">
        <v>175</v>
      </c>
      <c r="C132" t="s">
        <v>530</v>
      </c>
      <c r="D132" s="5" t="s">
        <v>543</v>
      </c>
      <c r="E132" t="s">
        <v>544</v>
      </c>
      <c r="F132" s="4">
        <v>21.6</v>
      </c>
      <c r="G132" s="4">
        <v>19.2</v>
      </c>
      <c r="H132" s="4">
        <f>-(((MAX(F132:G132))/(MIN(F132:G132)))-1)</f>
        <v>-0.12500000000000022</v>
      </c>
      <c r="I132" s="4" t="s">
        <v>39</v>
      </c>
      <c r="J132" s="4">
        <v>3</v>
      </c>
      <c r="K132" s="4">
        <v>1.5</v>
      </c>
      <c r="L132" s="4" t="s">
        <v>22</v>
      </c>
      <c r="M132" s="7" t="s">
        <v>55</v>
      </c>
      <c r="N132" s="7" t="s">
        <v>152</v>
      </c>
      <c r="O132" s="11" t="s">
        <v>545</v>
      </c>
      <c r="P132" s="7" t="s">
        <v>546</v>
      </c>
    </row>
    <row r="133" spans="1:16" x14ac:dyDescent="0.45">
      <c r="A133" t="s">
        <v>15</v>
      </c>
      <c r="B133" t="s">
        <v>548</v>
      </c>
      <c r="C133" t="s">
        <v>549</v>
      </c>
      <c r="D133" s="5" t="s">
        <v>411</v>
      </c>
      <c r="E133" t="s">
        <v>550</v>
      </c>
      <c r="F133" s="4">
        <v>34</v>
      </c>
      <c r="G133" s="4">
        <v>27</v>
      </c>
      <c r="H133" s="4">
        <f>-(((MAX(F133:G133))/(MIN(F133:G133)))-1)</f>
        <v>-0.2592592592592593</v>
      </c>
      <c r="I133" s="4" t="s">
        <v>39</v>
      </c>
      <c r="J133" s="4">
        <v>4</v>
      </c>
      <c r="K133" s="4">
        <v>3</v>
      </c>
      <c r="L133" s="4" t="s">
        <v>22</v>
      </c>
      <c r="M133" s="7" t="s">
        <v>23</v>
      </c>
      <c r="N133" s="7" t="s">
        <v>536</v>
      </c>
      <c r="O133" s="7" t="s">
        <v>551</v>
      </c>
      <c r="P133" s="7" t="s">
        <v>552</v>
      </c>
    </row>
    <row r="134" spans="1:16" x14ac:dyDescent="0.45">
      <c r="A134" t="s">
        <v>15</v>
      </c>
      <c r="B134" t="s">
        <v>548</v>
      </c>
      <c r="C134" t="s">
        <v>549</v>
      </c>
      <c r="D134" s="5" t="s">
        <v>414</v>
      </c>
      <c r="E134" t="s">
        <v>554</v>
      </c>
      <c r="F134" s="4">
        <v>20</v>
      </c>
      <c r="G134" s="4">
        <v>18</v>
      </c>
      <c r="H134" s="4">
        <f t="shared" ref="H134" si="9">-(((MAX(F134:G134))/(MIN(F134:G134)))-1)</f>
        <v>-0.11111111111111116</v>
      </c>
      <c r="I134" s="4" t="s">
        <v>21</v>
      </c>
      <c r="J134" s="4" t="s">
        <v>21</v>
      </c>
      <c r="K134" s="4" t="s">
        <v>21</v>
      </c>
      <c r="L134" s="4" t="s">
        <v>22</v>
      </c>
      <c r="M134" s="7" t="s">
        <v>55</v>
      </c>
      <c r="N134" s="11" t="s">
        <v>392</v>
      </c>
      <c r="O134" s="11" t="s">
        <v>555</v>
      </c>
      <c r="P134" s="7" t="s">
        <v>394</v>
      </c>
    </row>
    <row r="135" spans="1:16" x14ac:dyDescent="0.45">
      <c r="A135" t="s">
        <v>15</v>
      </c>
      <c r="B135" t="s">
        <v>548</v>
      </c>
      <c r="C135" t="s">
        <v>549</v>
      </c>
      <c r="D135" s="5" t="s">
        <v>414</v>
      </c>
      <c r="E135" t="s">
        <v>554</v>
      </c>
      <c r="F135" s="4">
        <v>14</v>
      </c>
      <c r="G135" s="4">
        <v>15</v>
      </c>
      <c r="H135" s="4">
        <f>(((MAX(F135:G135))/(MIN(F135:G135)))-1)</f>
        <v>7.1428571428571397E-2</v>
      </c>
      <c r="I135" s="4" t="s">
        <v>39</v>
      </c>
      <c r="J135" s="4" t="s">
        <v>21</v>
      </c>
      <c r="K135" s="4" t="s">
        <v>21</v>
      </c>
      <c r="L135" s="4" t="s">
        <v>22</v>
      </c>
      <c r="M135" s="7" t="s">
        <v>55</v>
      </c>
      <c r="N135" s="11" t="s">
        <v>99</v>
      </c>
      <c r="O135" s="11" t="s">
        <v>556</v>
      </c>
      <c r="P135" s="7" t="s">
        <v>557</v>
      </c>
    </row>
    <row r="136" spans="1:16" x14ac:dyDescent="0.45">
      <c r="A136" t="s">
        <v>15</v>
      </c>
      <c r="B136" t="s">
        <v>548</v>
      </c>
      <c r="C136" t="s">
        <v>549</v>
      </c>
      <c r="D136" s="5" t="s">
        <v>417</v>
      </c>
      <c r="E136" t="s">
        <v>559</v>
      </c>
      <c r="F136" s="4">
        <v>29.5</v>
      </c>
      <c r="G136" s="4">
        <v>25</v>
      </c>
      <c r="H136" s="4">
        <f>-(((MAX(F136:G136))/(MIN(F136:G136)))-1)</f>
        <v>-0.17999999999999994</v>
      </c>
      <c r="I136" s="4" t="s">
        <v>118</v>
      </c>
      <c r="J136" s="4">
        <v>3</v>
      </c>
      <c r="K136" s="4">
        <v>3</v>
      </c>
      <c r="L136" s="4" t="s">
        <v>22</v>
      </c>
      <c r="M136" s="7" t="s">
        <v>55</v>
      </c>
      <c r="N136" s="7" t="s">
        <v>536</v>
      </c>
      <c r="O136" s="7" t="s">
        <v>560</v>
      </c>
      <c r="P136" s="7" t="s">
        <v>561</v>
      </c>
    </row>
    <row r="137" spans="1:16" x14ac:dyDescent="0.45">
      <c r="A137" t="s">
        <v>15</v>
      </c>
      <c r="B137" t="s">
        <v>548</v>
      </c>
      <c r="C137" t="s">
        <v>549</v>
      </c>
      <c r="D137" s="5" t="s">
        <v>419</v>
      </c>
      <c r="E137" t="s">
        <v>563</v>
      </c>
      <c r="F137" s="4">
        <v>25</v>
      </c>
      <c r="G137" s="4">
        <v>25</v>
      </c>
      <c r="H137" s="4">
        <f>-(((MAX(F137:G137))/(MIN(F137:G137)))-1)</f>
        <v>0</v>
      </c>
      <c r="I137" s="4" t="s">
        <v>39</v>
      </c>
      <c r="J137" s="4" t="s">
        <v>21</v>
      </c>
      <c r="K137" s="4" t="s">
        <v>21</v>
      </c>
      <c r="L137" s="4" t="s">
        <v>22</v>
      </c>
      <c r="M137" s="7" t="s">
        <v>23</v>
      </c>
      <c r="N137" s="7" t="s">
        <v>536</v>
      </c>
      <c r="O137" s="7" t="s">
        <v>560</v>
      </c>
      <c r="P137" s="7" t="s">
        <v>561</v>
      </c>
    </row>
    <row r="138" spans="1:16" x14ac:dyDescent="0.45">
      <c r="A138" t="s">
        <v>15</v>
      </c>
      <c r="B138" t="s">
        <v>548</v>
      </c>
      <c r="C138" t="s">
        <v>549</v>
      </c>
      <c r="D138" s="5" t="s">
        <v>419</v>
      </c>
      <c r="E138" t="s">
        <v>563</v>
      </c>
      <c r="F138" s="4">
        <v>26.8</v>
      </c>
      <c r="G138" s="4">
        <v>27.8</v>
      </c>
      <c r="H138" s="4">
        <f>(((MAX(F138:G138))/(MIN(F138:G138)))-1)</f>
        <v>3.7313432835820892E-2</v>
      </c>
      <c r="I138" s="4" t="s">
        <v>118</v>
      </c>
      <c r="J138" s="4">
        <v>3</v>
      </c>
      <c r="K138" s="4">
        <v>3</v>
      </c>
      <c r="L138" s="4" t="s">
        <v>22</v>
      </c>
      <c r="M138" s="7" t="s">
        <v>23</v>
      </c>
      <c r="N138" s="7" t="s">
        <v>499</v>
      </c>
      <c r="O138" s="11" t="s">
        <v>564</v>
      </c>
      <c r="P138" s="7" t="s">
        <v>565</v>
      </c>
    </row>
    <row r="139" spans="1:16" x14ac:dyDescent="0.45">
      <c r="A139" t="s">
        <v>15</v>
      </c>
      <c r="B139" t="s">
        <v>548</v>
      </c>
      <c r="C139" t="s">
        <v>549</v>
      </c>
      <c r="D139" s="5" t="s">
        <v>421</v>
      </c>
      <c r="E139" t="s">
        <v>567</v>
      </c>
      <c r="F139" s="4">
        <v>22</v>
      </c>
      <c r="G139" s="4">
        <v>21</v>
      </c>
      <c r="H139" s="4">
        <f>-(((MAX(F139:G139))/(MIN(F139:G139)))-1)</f>
        <v>-4.7619047619047672E-2</v>
      </c>
      <c r="I139" s="4" t="s">
        <v>39</v>
      </c>
      <c r="J139" s="4" t="s">
        <v>21</v>
      </c>
      <c r="K139" s="4" t="s">
        <v>21</v>
      </c>
      <c r="L139" s="4" t="s">
        <v>22</v>
      </c>
      <c r="M139" s="7" t="s">
        <v>55</v>
      </c>
      <c r="N139" s="7" t="s">
        <v>536</v>
      </c>
      <c r="O139" s="7" t="s">
        <v>560</v>
      </c>
      <c r="P139" s="7" t="s">
        <v>561</v>
      </c>
    </row>
    <row r="140" spans="1:16" x14ac:dyDescent="0.45">
      <c r="A140" t="s">
        <v>15</v>
      </c>
      <c r="B140" t="s">
        <v>548</v>
      </c>
      <c r="C140" t="s">
        <v>549</v>
      </c>
      <c r="D140" s="5" t="s">
        <v>421</v>
      </c>
      <c r="E140" t="s">
        <v>567</v>
      </c>
      <c r="F140" s="4">
        <v>20.7</v>
      </c>
      <c r="G140" s="4">
        <v>19.600000000000001</v>
      </c>
      <c r="H140" s="4">
        <f t="shared" ref="H140:H142" si="10">-(((MAX(F140:G140))/(MIN(F140:G140)))-1)</f>
        <v>-5.6122448979591733E-2</v>
      </c>
      <c r="I140" s="4" t="s">
        <v>118</v>
      </c>
      <c r="J140" s="4">
        <v>2</v>
      </c>
      <c r="K140" s="4">
        <v>2</v>
      </c>
      <c r="L140" s="4" t="s">
        <v>22</v>
      </c>
      <c r="M140" s="7" t="s">
        <v>55</v>
      </c>
      <c r="N140" s="7" t="s">
        <v>499</v>
      </c>
      <c r="O140" s="11" t="s">
        <v>564</v>
      </c>
      <c r="P140" s="7" t="s">
        <v>565</v>
      </c>
    </row>
    <row r="141" spans="1:16" x14ac:dyDescent="0.45">
      <c r="A141" t="s">
        <v>360</v>
      </c>
      <c r="B141" t="s">
        <v>361</v>
      </c>
      <c r="C141" t="s">
        <v>570</v>
      </c>
      <c r="D141" s="5" t="s">
        <v>422</v>
      </c>
      <c r="E141" t="s">
        <v>571</v>
      </c>
      <c r="F141" s="4">
        <v>45.9</v>
      </c>
      <c r="G141" s="4">
        <v>40.700000000000003</v>
      </c>
      <c r="H141" s="4">
        <f t="shared" si="10"/>
        <v>-0.12776412776412771</v>
      </c>
      <c r="I141" s="4" t="s">
        <v>437</v>
      </c>
      <c r="J141" s="4" t="s">
        <v>21</v>
      </c>
      <c r="K141" s="4" t="s">
        <v>21</v>
      </c>
      <c r="L141" s="4" t="s">
        <v>22</v>
      </c>
      <c r="M141" s="7" t="s">
        <v>112</v>
      </c>
      <c r="N141" s="7" t="s">
        <v>461</v>
      </c>
      <c r="O141" s="11" t="s">
        <v>572</v>
      </c>
      <c r="P141" s="7" t="s">
        <v>573</v>
      </c>
    </row>
    <row r="142" spans="1:16" x14ac:dyDescent="0.45">
      <c r="A142" t="s">
        <v>15</v>
      </c>
      <c r="B142" t="s">
        <v>16</v>
      </c>
      <c r="C142" t="s">
        <v>380</v>
      </c>
      <c r="D142" s="5" t="s">
        <v>424</v>
      </c>
      <c r="E142" t="s">
        <v>575</v>
      </c>
      <c r="F142" s="4">
        <v>11</v>
      </c>
      <c r="G142" s="4">
        <v>9.8000000000000007</v>
      </c>
      <c r="H142" s="4">
        <f t="shared" si="10"/>
        <v>-0.12244897959183665</v>
      </c>
      <c r="I142" s="4" t="s">
        <v>21</v>
      </c>
      <c r="J142" s="4" t="s">
        <v>21</v>
      </c>
      <c r="K142" s="4" t="s">
        <v>21</v>
      </c>
      <c r="L142" s="4" t="s">
        <v>22</v>
      </c>
      <c r="M142" s="7" t="s">
        <v>23</v>
      </c>
      <c r="N142" s="11" t="s">
        <v>392</v>
      </c>
      <c r="O142" s="11" t="s">
        <v>576</v>
      </c>
      <c r="P142" s="7" t="s">
        <v>394</v>
      </c>
    </row>
    <row r="143" spans="1:16" x14ac:dyDescent="0.45">
      <c r="A143" t="s">
        <v>15</v>
      </c>
      <c r="B143" t="s">
        <v>16</v>
      </c>
      <c r="C143" t="s">
        <v>578</v>
      </c>
      <c r="D143" s="5" t="s">
        <v>579</v>
      </c>
      <c r="E143" t="s">
        <v>21</v>
      </c>
      <c r="F143" s="4">
        <v>20.7</v>
      </c>
      <c r="G143" s="4">
        <v>21.5</v>
      </c>
      <c r="H143" s="4">
        <f>(((MAX(F143:G143))/(MIN(F143:G143)))-1)</f>
        <v>3.8647342995169032E-2</v>
      </c>
      <c r="I143" s="4" t="s">
        <v>39</v>
      </c>
      <c r="J143" s="4" t="s">
        <v>21</v>
      </c>
      <c r="K143" s="4" t="s">
        <v>21</v>
      </c>
      <c r="L143" s="4" t="s">
        <v>46</v>
      </c>
      <c r="M143" s="7" t="s">
        <v>47</v>
      </c>
      <c r="N143" s="7" t="s">
        <v>48</v>
      </c>
      <c r="O143" s="11" t="s">
        <v>580</v>
      </c>
      <c r="P143" s="7" t="s">
        <v>581</v>
      </c>
    </row>
    <row r="144" spans="1:16" x14ac:dyDescent="0.45">
      <c r="A144" t="s">
        <v>15</v>
      </c>
      <c r="B144" t="s">
        <v>16</v>
      </c>
      <c r="C144" t="s">
        <v>578</v>
      </c>
      <c r="D144" s="5" t="s">
        <v>431</v>
      </c>
      <c r="E144" t="s">
        <v>21</v>
      </c>
      <c r="F144" s="4">
        <v>4.8</v>
      </c>
      <c r="G144" s="4">
        <v>4.7</v>
      </c>
      <c r="H144" s="4">
        <f>-(((MAX(F144:G144))/(MIN(F144:G144)))-1)</f>
        <v>-2.1276595744680771E-2</v>
      </c>
      <c r="I144" s="4" t="s">
        <v>39</v>
      </c>
      <c r="J144" s="4" t="s">
        <v>21</v>
      </c>
      <c r="K144" s="4" t="s">
        <v>21</v>
      </c>
      <c r="L144" s="4" t="s">
        <v>46</v>
      </c>
      <c r="M144" s="7" t="s">
        <v>47</v>
      </c>
      <c r="N144" s="7" t="s">
        <v>48</v>
      </c>
      <c r="O144" s="7" t="s">
        <v>49</v>
      </c>
      <c r="P144" s="7" t="s">
        <v>50</v>
      </c>
    </row>
    <row r="145" spans="1:16" x14ac:dyDescent="0.45">
      <c r="A145" t="s">
        <v>15</v>
      </c>
      <c r="B145" t="s">
        <v>583</v>
      </c>
      <c r="C145" t="s">
        <v>584</v>
      </c>
      <c r="D145" s="5" t="s">
        <v>435</v>
      </c>
      <c r="E145" t="s">
        <v>585</v>
      </c>
      <c r="F145" s="4">
        <v>6.2</v>
      </c>
      <c r="G145" s="4">
        <v>7.2</v>
      </c>
      <c r="H145" s="4">
        <f>(((MAX(F145:G145))/(MIN(F145:G145)))-1)</f>
        <v>0.16129032258064524</v>
      </c>
      <c r="I145" s="4" t="s">
        <v>118</v>
      </c>
      <c r="J145" s="4">
        <v>1</v>
      </c>
      <c r="K145" s="4">
        <v>1</v>
      </c>
      <c r="L145" s="4" t="s">
        <v>22</v>
      </c>
      <c r="M145" s="7" t="s">
        <v>55</v>
      </c>
      <c r="N145" s="7" t="s">
        <v>470</v>
      </c>
      <c r="O145" s="11" t="s">
        <v>586</v>
      </c>
      <c r="P145" s="7" t="s">
        <v>587</v>
      </c>
    </row>
    <row r="146" spans="1:16" x14ac:dyDescent="0.45">
      <c r="A146" t="s">
        <v>15</v>
      </c>
      <c r="B146" t="s">
        <v>370</v>
      </c>
      <c r="C146" t="s">
        <v>371</v>
      </c>
      <c r="D146" s="5" t="s">
        <v>440</v>
      </c>
      <c r="E146" t="s">
        <v>589</v>
      </c>
      <c r="F146" s="4">
        <v>13.5</v>
      </c>
      <c r="G146" s="4">
        <v>11.5</v>
      </c>
      <c r="H146" s="4">
        <f>-(((MAX(F146:G146))/(MIN(F146:G146)))-1)</f>
        <v>-0.17391304347826098</v>
      </c>
      <c r="I146" s="4" t="s">
        <v>39</v>
      </c>
      <c r="J146" s="4" t="s">
        <v>21</v>
      </c>
      <c r="K146" s="4" t="s">
        <v>21</v>
      </c>
      <c r="L146" s="4" t="s">
        <v>46</v>
      </c>
      <c r="M146" s="7" t="s">
        <v>47</v>
      </c>
      <c r="N146" s="11" t="s">
        <v>590</v>
      </c>
      <c r="O146" s="11" t="s">
        <v>591</v>
      </c>
      <c r="P146" s="7" t="s">
        <v>592</v>
      </c>
    </row>
    <row r="147" spans="1:16" x14ac:dyDescent="0.45">
      <c r="A147" t="s">
        <v>15</v>
      </c>
      <c r="B147" t="s">
        <v>278</v>
      </c>
      <c r="C147" t="s">
        <v>594</v>
      </c>
      <c r="D147" s="5" t="s">
        <v>595</v>
      </c>
      <c r="E147" t="s">
        <v>596</v>
      </c>
      <c r="F147" s="4">
        <v>34</v>
      </c>
      <c r="G147" s="4">
        <v>37</v>
      </c>
      <c r="H147" s="4">
        <f>(((MAX(F147:G147))/(MIN(F147:G147)))-1)</f>
        <v>8.8235294117646967E-2</v>
      </c>
      <c r="I147" s="4" t="s">
        <v>39</v>
      </c>
      <c r="J147" s="4" t="s">
        <v>21</v>
      </c>
      <c r="K147" s="4" t="s">
        <v>21</v>
      </c>
      <c r="L147" s="4" t="s">
        <v>46</v>
      </c>
      <c r="M147" s="7" t="s">
        <v>47</v>
      </c>
      <c r="N147" s="7" t="s">
        <v>354</v>
      </c>
      <c r="O147" s="7" t="s">
        <v>355</v>
      </c>
      <c r="P147" s="7" t="s">
        <v>597</v>
      </c>
    </row>
    <row r="148" spans="1:16" x14ac:dyDescent="0.45">
      <c r="A148" t="s">
        <v>15</v>
      </c>
      <c r="B148" t="s">
        <v>278</v>
      </c>
      <c r="C148" t="s">
        <v>594</v>
      </c>
      <c r="D148" s="5" t="s">
        <v>595</v>
      </c>
      <c r="E148" t="s">
        <v>596</v>
      </c>
      <c r="F148" s="4">
        <v>37.5</v>
      </c>
      <c r="G148" s="4">
        <v>35</v>
      </c>
      <c r="H148" s="4">
        <f>-(((MAX(F148:G148))/(MIN(F148:G148)))-1)</f>
        <v>-7.1428571428571397E-2</v>
      </c>
      <c r="I148" s="4" t="s">
        <v>39</v>
      </c>
      <c r="J148" s="4">
        <v>2</v>
      </c>
      <c r="K148" s="4">
        <v>2</v>
      </c>
      <c r="L148" s="4" t="s">
        <v>46</v>
      </c>
      <c r="M148" s="7" t="s">
        <v>47</v>
      </c>
      <c r="N148" s="11" t="s">
        <v>598</v>
      </c>
      <c r="O148" s="11" t="s">
        <v>599</v>
      </c>
      <c r="P148" s="7" t="s">
        <v>600</v>
      </c>
    </row>
    <row r="149" spans="1:16" x14ac:dyDescent="0.45">
      <c r="A149" t="s">
        <v>15</v>
      </c>
      <c r="B149" t="s">
        <v>278</v>
      </c>
      <c r="C149" t="s">
        <v>594</v>
      </c>
      <c r="D149" s="5" t="s">
        <v>595</v>
      </c>
      <c r="E149" t="s">
        <v>596</v>
      </c>
      <c r="F149" s="4">
        <v>21.1</v>
      </c>
      <c r="G149" s="4">
        <v>14.1</v>
      </c>
      <c r="H149" s="4">
        <f>-(((MAX(F149:G149))/(MIN(F149:G149)))-1)</f>
        <v>-0.49645390070921991</v>
      </c>
      <c r="I149" s="4" t="s">
        <v>118</v>
      </c>
      <c r="J149" s="4" t="s">
        <v>21</v>
      </c>
      <c r="K149" s="4" t="s">
        <v>21</v>
      </c>
      <c r="L149" s="4" t="s">
        <v>46</v>
      </c>
      <c r="M149" s="7" t="s">
        <v>47</v>
      </c>
      <c r="N149" s="11" t="s">
        <v>601</v>
      </c>
      <c r="O149" s="11" t="s">
        <v>602</v>
      </c>
      <c r="P149" s="7" t="s">
        <v>603</v>
      </c>
    </row>
    <row r="150" spans="1:16" x14ac:dyDescent="0.45">
      <c r="A150" t="s">
        <v>15</v>
      </c>
      <c r="B150" t="s">
        <v>145</v>
      </c>
      <c r="C150" t="s">
        <v>146</v>
      </c>
      <c r="D150" s="5" t="s">
        <v>449</v>
      </c>
      <c r="E150" t="s">
        <v>605</v>
      </c>
      <c r="F150" s="4">
        <v>15</v>
      </c>
      <c r="G150" s="4">
        <v>14.5</v>
      </c>
      <c r="H150" s="4">
        <f>-(((MAX(F150:G150))/(MIN(F150:G150)))-1)</f>
        <v>-3.4482758620689724E-2</v>
      </c>
      <c r="I150" s="4" t="s">
        <v>21</v>
      </c>
      <c r="J150" s="4" t="s">
        <v>21</v>
      </c>
      <c r="K150" s="4" t="s">
        <v>21</v>
      </c>
      <c r="L150" s="4" t="s">
        <v>22</v>
      </c>
      <c r="M150" s="7" t="s">
        <v>47</v>
      </c>
      <c r="N150" s="7" t="s">
        <v>606</v>
      </c>
      <c r="O150" s="11" t="s">
        <v>607</v>
      </c>
      <c r="P150" s="7" t="s">
        <v>608</v>
      </c>
    </row>
    <row r="151" spans="1:16" x14ac:dyDescent="0.45">
      <c r="A151" t="s">
        <v>15</v>
      </c>
      <c r="B151" t="s">
        <v>145</v>
      </c>
      <c r="C151" t="s">
        <v>146</v>
      </c>
      <c r="D151" s="5" t="s">
        <v>449</v>
      </c>
      <c r="E151" t="s">
        <v>605</v>
      </c>
      <c r="F151" s="4">
        <v>15</v>
      </c>
      <c r="G151" s="4">
        <v>14</v>
      </c>
      <c r="H151" s="4">
        <f>-(((MAX(F151:G151))/(MIN(F151:G151)))-1)</f>
        <v>-7.1428571428571397E-2</v>
      </c>
      <c r="I151" s="4" t="s">
        <v>21</v>
      </c>
      <c r="J151" s="4" t="s">
        <v>21</v>
      </c>
      <c r="K151" s="4" t="s">
        <v>21</v>
      </c>
      <c r="L151" s="4" t="s">
        <v>22</v>
      </c>
      <c r="M151" s="7" t="s">
        <v>47</v>
      </c>
      <c r="N151" s="7" t="s">
        <v>606</v>
      </c>
      <c r="O151" s="11" t="s">
        <v>610</v>
      </c>
      <c r="P151" s="7" t="s">
        <v>608</v>
      </c>
    </row>
    <row r="152" spans="1:16" x14ac:dyDescent="0.45">
      <c r="A152" t="s">
        <v>15</v>
      </c>
      <c r="B152" t="s">
        <v>145</v>
      </c>
      <c r="C152" t="s">
        <v>146</v>
      </c>
      <c r="D152" s="5" t="s">
        <v>449</v>
      </c>
      <c r="E152" t="s">
        <v>605</v>
      </c>
      <c r="F152" s="4">
        <v>15</v>
      </c>
      <c r="G152" s="4">
        <v>14.5</v>
      </c>
      <c r="H152" s="4">
        <f t="shared" ref="H152:H164" si="11">-(((MAX(F152:G152))/(MIN(F152:G152)))-1)</f>
        <v>-3.4482758620689724E-2</v>
      </c>
      <c r="I152" s="4" t="s">
        <v>21</v>
      </c>
      <c r="J152" s="4" t="s">
        <v>21</v>
      </c>
      <c r="K152" s="4" t="s">
        <v>21</v>
      </c>
      <c r="L152" s="4" t="s">
        <v>22</v>
      </c>
      <c r="M152" s="7" t="s">
        <v>47</v>
      </c>
      <c r="N152" s="7" t="s">
        <v>606</v>
      </c>
      <c r="O152" s="11" t="s">
        <v>612</v>
      </c>
      <c r="P152" s="7" t="s">
        <v>608</v>
      </c>
    </row>
    <row r="153" spans="1:16" x14ac:dyDescent="0.45">
      <c r="A153" t="s">
        <v>15</v>
      </c>
      <c r="B153" t="s">
        <v>145</v>
      </c>
      <c r="C153" t="s">
        <v>146</v>
      </c>
      <c r="D153" s="5" t="s">
        <v>449</v>
      </c>
      <c r="E153" t="s">
        <v>605</v>
      </c>
      <c r="F153" s="4">
        <v>14.5</v>
      </c>
      <c r="G153" s="4">
        <v>14.5</v>
      </c>
      <c r="H153" s="4">
        <f t="shared" si="11"/>
        <v>0</v>
      </c>
      <c r="I153" s="4" t="s">
        <v>21</v>
      </c>
      <c r="J153" s="4" t="s">
        <v>21</v>
      </c>
      <c r="K153" s="4" t="s">
        <v>21</v>
      </c>
      <c r="L153" s="4" t="s">
        <v>22</v>
      </c>
      <c r="M153" s="7" t="s">
        <v>47</v>
      </c>
      <c r="N153" s="7" t="s">
        <v>606</v>
      </c>
      <c r="O153" s="11" t="s">
        <v>614</v>
      </c>
      <c r="P153" s="7" t="s">
        <v>608</v>
      </c>
    </row>
    <row r="154" spans="1:16" x14ac:dyDescent="0.45">
      <c r="A154" t="s">
        <v>15</v>
      </c>
      <c r="B154" t="s">
        <v>145</v>
      </c>
      <c r="C154" t="s">
        <v>146</v>
      </c>
      <c r="D154" s="5" t="s">
        <v>449</v>
      </c>
      <c r="E154" t="s">
        <v>605</v>
      </c>
      <c r="F154" s="4">
        <v>26</v>
      </c>
      <c r="G154" s="4">
        <v>26</v>
      </c>
      <c r="H154" s="4">
        <f t="shared" si="11"/>
        <v>0</v>
      </c>
      <c r="I154" s="4" t="s">
        <v>39</v>
      </c>
      <c r="J154" s="4" t="s">
        <v>21</v>
      </c>
      <c r="K154" s="4" t="s">
        <v>21</v>
      </c>
      <c r="L154" s="4" t="s">
        <v>22</v>
      </c>
      <c r="M154" s="7" t="s">
        <v>47</v>
      </c>
      <c r="N154" s="7" t="s">
        <v>536</v>
      </c>
      <c r="O154" s="11" t="s">
        <v>537</v>
      </c>
      <c r="P154" s="7" t="s">
        <v>538</v>
      </c>
    </row>
    <row r="155" spans="1:16" x14ac:dyDescent="0.45">
      <c r="A155" t="s">
        <v>15</v>
      </c>
      <c r="B155" t="s">
        <v>145</v>
      </c>
      <c r="C155" t="s">
        <v>146</v>
      </c>
      <c r="D155" s="5" t="s">
        <v>449</v>
      </c>
      <c r="E155" t="s">
        <v>605</v>
      </c>
      <c r="F155" s="4">
        <v>15</v>
      </c>
      <c r="G155" s="4">
        <v>13.5</v>
      </c>
      <c r="H155" s="4">
        <f t="shared" si="11"/>
        <v>-0.11111111111111116</v>
      </c>
      <c r="I155" s="4" t="s">
        <v>21</v>
      </c>
      <c r="J155" s="4" t="s">
        <v>21</v>
      </c>
      <c r="K155" s="4" t="s">
        <v>21</v>
      </c>
      <c r="L155" s="4" t="s">
        <v>22</v>
      </c>
      <c r="M155" s="7" t="s">
        <v>47</v>
      </c>
      <c r="N155" s="7" t="s">
        <v>606</v>
      </c>
      <c r="O155" s="7" t="s">
        <v>616</v>
      </c>
      <c r="P155" s="7" t="s">
        <v>608</v>
      </c>
    </row>
    <row r="156" spans="1:16" x14ac:dyDescent="0.45">
      <c r="A156" t="s">
        <v>15</v>
      </c>
      <c r="B156" t="s">
        <v>145</v>
      </c>
      <c r="C156" t="s">
        <v>146</v>
      </c>
      <c r="D156" s="5" t="s">
        <v>449</v>
      </c>
      <c r="E156" t="s">
        <v>605</v>
      </c>
      <c r="F156" s="4">
        <v>12.5</v>
      </c>
      <c r="G156" s="4">
        <v>12.5</v>
      </c>
      <c r="H156" s="4">
        <f t="shared" si="11"/>
        <v>0</v>
      </c>
      <c r="I156" s="4" t="s">
        <v>21</v>
      </c>
      <c r="J156" s="4" t="s">
        <v>21</v>
      </c>
      <c r="K156" s="4" t="s">
        <v>21</v>
      </c>
      <c r="L156" s="4" t="s">
        <v>22</v>
      </c>
      <c r="M156" s="7" t="s">
        <v>47</v>
      </c>
      <c r="N156" s="7" t="s">
        <v>606</v>
      </c>
      <c r="O156" s="11" t="s">
        <v>618</v>
      </c>
      <c r="P156" s="7" t="s">
        <v>608</v>
      </c>
    </row>
    <row r="157" spans="1:16" x14ac:dyDescent="0.45">
      <c r="A157" t="s">
        <v>15</v>
      </c>
      <c r="B157" t="s">
        <v>145</v>
      </c>
      <c r="C157" t="s">
        <v>146</v>
      </c>
      <c r="D157" s="5" t="s">
        <v>449</v>
      </c>
      <c r="E157" t="s">
        <v>605</v>
      </c>
      <c r="F157" s="4">
        <v>14</v>
      </c>
      <c r="G157" s="4">
        <v>13</v>
      </c>
      <c r="H157" s="4">
        <f t="shared" si="11"/>
        <v>-7.6923076923076872E-2</v>
      </c>
      <c r="I157" s="4" t="s">
        <v>21</v>
      </c>
      <c r="J157" s="4" t="s">
        <v>21</v>
      </c>
      <c r="K157" s="4" t="s">
        <v>21</v>
      </c>
      <c r="L157" s="4" t="s">
        <v>22</v>
      </c>
      <c r="M157" s="7" t="s">
        <v>47</v>
      </c>
      <c r="N157" s="7" t="s">
        <v>606</v>
      </c>
      <c r="O157" s="11" t="s">
        <v>620</v>
      </c>
      <c r="P157" s="7" t="s">
        <v>608</v>
      </c>
    </row>
    <row r="158" spans="1:16" x14ac:dyDescent="0.45">
      <c r="A158" t="s">
        <v>15</v>
      </c>
      <c r="B158" t="s">
        <v>145</v>
      </c>
      <c r="C158" t="s">
        <v>146</v>
      </c>
      <c r="D158" s="5" t="s">
        <v>449</v>
      </c>
      <c r="E158" t="s">
        <v>605</v>
      </c>
      <c r="F158" s="4">
        <v>25.4</v>
      </c>
      <c r="G158" s="4">
        <v>25.3</v>
      </c>
      <c r="H158" s="4">
        <f t="shared" si="11"/>
        <v>-3.9525691699604515E-3</v>
      </c>
      <c r="I158" s="4" t="s">
        <v>39</v>
      </c>
      <c r="J158" s="4">
        <v>3</v>
      </c>
      <c r="K158" s="4">
        <v>2.9</v>
      </c>
      <c r="L158" s="4" t="s">
        <v>22</v>
      </c>
      <c r="M158" s="7" t="s">
        <v>47</v>
      </c>
      <c r="N158" s="7" t="s">
        <v>26</v>
      </c>
      <c r="O158" s="11" t="s">
        <v>622</v>
      </c>
      <c r="P158" s="7" t="s">
        <v>475</v>
      </c>
    </row>
    <row r="159" spans="1:16" x14ac:dyDescent="0.45">
      <c r="A159" t="s">
        <v>15</v>
      </c>
      <c r="B159" t="s">
        <v>145</v>
      </c>
      <c r="C159" t="s">
        <v>146</v>
      </c>
      <c r="D159" s="5" t="s">
        <v>449</v>
      </c>
      <c r="E159" t="s">
        <v>605</v>
      </c>
      <c r="F159" s="4">
        <v>15</v>
      </c>
      <c r="G159" s="4">
        <v>15</v>
      </c>
      <c r="H159" s="4">
        <f t="shared" si="11"/>
        <v>0</v>
      </c>
      <c r="I159" s="4" t="s">
        <v>21</v>
      </c>
      <c r="J159" s="4" t="s">
        <v>21</v>
      </c>
      <c r="K159" s="4" t="s">
        <v>21</v>
      </c>
      <c r="L159" s="4" t="s">
        <v>22</v>
      </c>
      <c r="M159" s="7" t="s">
        <v>47</v>
      </c>
      <c r="N159" s="7" t="s">
        <v>606</v>
      </c>
      <c r="O159" s="11" t="s">
        <v>624</v>
      </c>
      <c r="P159" s="7" t="s">
        <v>608</v>
      </c>
    </row>
    <row r="160" spans="1:16" x14ac:dyDescent="0.45">
      <c r="A160" t="s">
        <v>15</v>
      </c>
      <c r="B160" t="s">
        <v>145</v>
      </c>
      <c r="C160" t="s">
        <v>146</v>
      </c>
      <c r="D160" s="5" t="s">
        <v>625</v>
      </c>
      <c r="E160" t="s">
        <v>626</v>
      </c>
      <c r="F160" s="4">
        <v>22</v>
      </c>
      <c r="G160" s="4">
        <v>19</v>
      </c>
      <c r="H160" s="4">
        <f t="shared" si="11"/>
        <v>-0.15789473684210531</v>
      </c>
      <c r="I160" s="4" t="s">
        <v>20</v>
      </c>
      <c r="J160" s="4">
        <v>4</v>
      </c>
      <c r="K160" s="4">
        <v>4</v>
      </c>
      <c r="L160" s="4" t="s">
        <v>22</v>
      </c>
      <c r="M160" s="7" t="s">
        <v>23</v>
      </c>
      <c r="N160" s="7" t="s">
        <v>56</v>
      </c>
      <c r="O160" s="11" t="s">
        <v>627</v>
      </c>
      <c r="P160" s="7" t="s">
        <v>628</v>
      </c>
    </row>
    <row r="161" spans="1:16" x14ac:dyDescent="0.45">
      <c r="A161" t="s">
        <v>15</v>
      </c>
      <c r="B161" t="s">
        <v>145</v>
      </c>
      <c r="C161" t="s">
        <v>146</v>
      </c>
      <c r="D161" s="5" t="s">
        <v>625</v>
      </c>
      <c r="E161" t="s">
        <v>626</v>
      </c>
      <c r="F161" s="4">
        <v>15</v>
      </c>
      <c r="G161" s="4">
        <v>15</v>
      </c>
      <c r="H161" s="4">
        <f t="shared" si="11"/>
        <v>0</v>
      </c>
      <c r="I161" s="4" t="s">
        <v>20</v>
      </c>
      <c r="J161" s="4">
        <v>2</v>
      </c>
      <c r="K161" s="4">
        <v>2</v>
      </c>
      <c r="L161" s="4" t="s">
        <v>22</v>
      </c>
      <c r="M161" s="7" t="s">
        <v>23</v>
      </c>
      <c r="N161" s="7" t="s">
        <v>56</v>
      </c>
      <c r="O161" s="11" t="s">
        <v>630</v>
      </c>
      <c r="P161" s="7" t="s">
        <v>628</v>
      </c>
    </row>
    <row r="162" spans="1:16" x14ac:dyDescent="0.45">
      <c r="A162" t="s">
        <v>15</v>
      </c>
      <c r="B162" t="s">
        <v>145</v>
      </c>
      <c r="C162" t="s">
        <v>146</v>
      </c>
      <c r="D162" s="5" t="s">
        <v>625</v>
      </c>
      <c r="E162" t="s">
        <v>626</v>
      </c>
      <c r="F162" s="4">
        <v>29</v>
      </c>
      <c r="G162" s="4">
        <v>28</v>
      </c>
      <c r="H162" s="4">
        <f t="shared" si="11"/>
        <v>-3.5714285714285809E-2</v>
      </c>
      <c r="I162" s="4" t="s">
        <v>20</v>
      </c>
      <c r="J162" s="4">
        <v>5</v>
      </c>
      <c r="K162" s="4">
        <v>5</v>
      </c>
      <c r="L162" s="4" t="s">
        <v>22</v>
      </c>
      <c r="M162" s="7" t="s">
        <v>23</v>
      </c>
      <c r="N162" s="7" t="s">
        <v>56</v>
      </c>
      <c r="O162" s="11" t="s">
        <v>632</v>
      </c>
      <c r="P162" s="7" t="s">
        <v>633</v>
      </c>
    </row>
    <row r="163" spans="1:16" x14ac:dyDescent="0.45">
      <c r="A163" t="s">
        <v>15</v>
      </c>
      <c r="B163" t="s">
        <v>370</v>
      </c>
      <c r="C163" t="s">
        <v>635</v>
      </c>
      <c r="D163" s="5" t="s">
        <v>636</v>
      </c>
      <c r="E163" t="s">
        <v>637</v>
      </c>
      <c r="F163" s="4">
        <v>5.3</v>
      </c>
      <c r="G163" s="4">
        <v>4</v>
      </c>
      <c r="H163" s="4">
        <f t="shared" si="11"/>
        <v>-0.32499999999999996</v>
      </c>
      <c r="I163" s="4" t="s">
        <v>118</v>
      </c>
      <c r="J163" s="4" t="s">
        <v>21</v>
      </c>
      <c r="K163" s="4" t="s">
        <v>21</v>
      </c>
      <c r="L163" s="4" t="s">
        <v>46</v>
      </c>
      <c r="M163" s="7" t="s">
        <v>55</v>
      </c>
      <c r="N163" s="7" t="s">
        <v>638</v>
      </c>
      <c r="O163" s="7" t="s">
        <v>21</v>
      </c>
      <c r="P163" s="7" t="s">
        <v>639</v>
      </c>
    </row>
    <row r="164" spans="1:16" x14ac:dyDescent="0.45">
      <c r="A164" t="s">
        <v>15</v>
      </c>
      <c r="B164" t="s">
        <v>16</v>
      </c>
      <c r="C164" t="s">
        <v>578</v>
      </c>
      <c r="D164" s="5" t="s">
        <v>641</v>
      </c>
      <c r="E164" t="s">
        <v>21</v>
      </c>
      <c r="F164" s="4">
        <v>17.7</v>
      </c>
      <c r="G164" s="4">
        <v>17.7</v>
      </c>
      <c r="H164" s="4">
        <f t="shared" si="11"/>
        <v>0</v>
      </c>
      <c r="I164" s="4" t="s">
        <v>39</v>
      </c>
      <c r="J164" s="4">
        <v>3</v>
      </c>
      <c r="K164" s="4">
        <v>3</v>
      </c>
      <c r="L164" s="4" t="s">
        <v>46</v>
      </c>
      <c r="M164" s="7" t="s">
        <v>47</v>
      </c>
      <c r="N164" s="7" t="s">
        <v>642</v>
      </c>
      <c r="O164" s="11" t="s">
        <v>643</v>
      </c>
      <c r="P164" s="7" t="s">
        <v>644</v>
      </c>
    </row>
    <row r="165" spans="1:16" x14ac:dyDescent="0.45">
      <c r="A165" t="s">
        <v>15</v>
      </c>
      <c r="B165" t="s">
        <v>16</v>
      </c>
      <c r="C165" t="s">
        <v>578</v>
      </c>
      <c r="D165" s="5" t="s">
        <v>646</v>
      </c>
      <c r="E165" t="s">
        <v>647</v>
      </c>
      <c r="F165" s="4">
        <v>9.3000000000000007</v>
      </c>
      <c r="G165" s="4">
        <v>12</v>
      </c>
      <c r="H165" s="4">
        <f>(((MAX(F165:G165))/(MIN(F165:G165)))-1)</f>
        <v>0.29032258064516125</v>
      </c>
      <c r="I165" s="4" t="s">
        <v>39</v>
      </c>
      <c r="J165" s="4" t="s">
        <v>21</v>
      </c>
      <c r="K165" s="4" t="s">
        <v>21</v>
      </c>
      <c r="L165" s="4" t="s">
        <v>46</v>
      </c>
      <c r="M165" s="7" t="s">
        <v>47</v>
      </c>
      <c r="N165" s="7" t="s">
        <v>99</v>
      </c>
      <c r="O165" s="11" t="s">
        <v>556</v>
      </c>
      <c r="P165" s="7" t="s">
        <v>557</v>
      </c>
    </row>
    <row r="166" spans="1:16" x14ac:dyDescent="0.45">
      <c r="A166" t="s">
        <v>15</v>
      </c>
      <c r="B166" t="s">
        <v>16</v>
      </c>
      <c r="C166" t="s">
        <v>578</v>
      </c>
      <c r="D166" s="5" t="s">
        <v>466</v>
      </c>
      <c r="E166" t="s">
        <v>649</v>
      </c>
      <c r="F166" s="4">
        <v>15</v>
      </c>
      <c r="G166" s="4">
        <v>12</v>
      </c>
      <c r="H166" s="4">
        <f>-(((MAX(F166:G166))/(MIN(F166:G166)))-1)</f>
        <v>-0.25</v>
      </c>
      <c r="I166" s="4" t="s">
        <v>21</v>
      </c>
      <c r="J166" s="4" t="s">
        <v>21</v>
      </c>
      <c r="K166" s="4" t="s">
        <v>21</v>
      </c>
      <c r="L166" s="4" t="s">
        <v>46</v>
      </c>
      <c r="M166" s="7" t="s">
        <v>47</v>
      </c>
      <c r="N166" s="7" t="s">
        <v>233</v>
      </c>
      <c r="O166" s="11" t="s">
        <v>650</v>
      </c>
      <c r="P166" s="7" t="s">
        <v>651</v>
      </c>
    </row>
    <row r="167" spans="1:16" x14ac:dyDescent="0.45">
      <c r="A167" t="s">
        <v>15</v>
      </c>
      <c r="B167" t="s">
        <v>16</v>
      </c>
      <c r="C167" t="s">
        <v>578</v>
      </c>
      <c r="D167" s="5" t="s">
        <v>466</v>
      </c>
      <c r="E167" t="s">
        <v>649</v>
      </c>
      <c r="F167" s="4">
        <v>21</v>
      </c>
      <c r="G167" s="4">
        <v>23</v>
      </c>
      <c r="H167" s="4">
        <f>(((MAX(F167:G167))/(MIN(F167:G167)))-1)</f>
        <v>9.5238095238095344E-2</v>
      </c>
      <c r="I167" s="4" t="s">
        <v>39</v>
      </c>
      <c r="J167" s="4" t="s">
        <v>21</v>
      </c>
      <c r="K167" s="4" t="s">
        <v>21</v>
      </c>
      <c r="L167" s="4" t="s">
        <v>46</v>
      </c>
      <c r="M167" s="7" t="s">
        <v>47</v>
      </c>
      <c r="N167" s="7" t="s">
        <v>354</v>
      </c>
      <c r="O167" s="7" t="s">
        <v>355</v>
      </c>
      <c r="P167" s="7" t="s">
        <v>356</v>
      </c>
    </row>
    <row r="168" spans="1:16" x14ac:dyDescent="0.45">
      <c r="A168" t="s">
        <v>15</v>
      </c>
      <c r="B168" t="s">
        <v>16</v>
      </c>
      <c r="C168" t="s">
        <v>578</v>
      </c>
      <c r="D168" s="5" t="s">
        <v>466</v>
      </c>
      <c r="E168" t="s">
        <v>649</v>
      </c>
      <c r="F168" s="4">
        <v>17</v>
      </c>
      <c r="G168" s="4">
        <v>22.5</v>
      </c>
      <c r="H168" s="4">
        <f>(((MAX(F168:G168))/(MIN(F168:G168)))-1)</f>
        <v>0.32352941176470584</v>
      </c>
      <c r="I168" s="4" t="s">
        <v>21</v>
      </c>
      <c r="J168" s="4" t="s">
        <v>21</v>
      </c>
      <c r="K168" s="4" t="s">
        <v>21</v>
      </c>
      <c r="L168" s="4" t="s">
        <v>46</v>
      </c>
      <c r="M168" s="7" t="s">
        <v>47</v>
      </c>
      <c r="N168" s="7" t="s">
        <v>163</v>
      </c>
      <c r="O168" s="7" t="s">
        <v>654</v>
      </c>
      <c r="P168" s="7" t="s">
        <v>655</v>
      </c>
    </row>
    <row r="169" spans="1:16" x14ac:dyDescent="0.45">
      <c r="A169" t="s">
        <v>15</v>
      </c>
      <c r="B169" t="s">
        <v>657</v>
      </c>
      <c r="C169" t="s">
        <v>658</v>
      </c>
      <c r="D169" s="5" t="s">
        <v>659</v>
      </c>
      <c r="E169" t="s">
        <v>660</v>
      </c>
      <c r="F169" s="4">
        <v>27.1</v>
      </c>
      <c r="G169" s="4">
        <v>27.9</v>
      </c>
      <c r="H169" s="4">
        <f>(((MAX(F169:G169))/(MIN(F169:G169)))-1)</f>
        <v>2.9520295202951852E-2</v>
      </c>
      <c r="I169" s="4" t="s">
        <v>39</v>
      </c>
      <c r="J169" s="4">
        <v>2</v>
      </c>
      <c r="K169" s="4">
        <v>1</v>
      </c>
      <c r="L169" s="4" t="s">
        <v>46</v>
      </c>
      <c r="M169" s="7" t="s">
        <v>55</v>
      </c>
      <c r="N169" s="7" t="s">
        <v>661</v>
      </c>
      <c r="O169" s="11" t="s">
        <v>662</v>
      </c>
      <c r="P169" s="7" t="s">
        <v>663</v>
      </c>
    </row>
    <row r="170" spans="1:16" x14ac:dyDescent="0.45">
      <c r="A170" t="s">
        <v>15</v>
      </c>
      <c r="B170" t="s">
        <v>16</v>
      </c>
      <c r="C170" t="s">
        <v>665</v>
      </c>
      <c r="D170" s="5" t="s">
        <v>666</v>
      </c>
      <c r="E170" t="s">
        <v>667</v>
      </c>
      <c r="F170" s="4">
        <v>66.7</v>
      </c>
      <c r="G170" s="4">
        <v>80.5</v>
      </c>
      <c r="H170" s="4">
        <f>(((MAX(F170:G170))/(MIN(F170:G170)))-1)</f>
        <v>0.2068965517241379</v>
      </c>
      <c r="I170" s="4" t="s">
        <v>20</v>
      </c>
      <c r="J170" s="4" t="s">
        <v>21</v>
      </c>
      <c r="K170" s="4" t="s">
        <v>21</v>
      </c>
      <c r="L170" s="4" t="s">
        <v>22</v>
      </c>
      <c r="M170" s="7" t="s">
        <v>23</v>
      </c>
      <c r="N170" s="7" t="s">
        <v>668</v>
      </c>
      <c r="O170" s="7" t="s">
        <v>21</v>
      </c>
      <c r="P170" s="7" t="s">
        <v>669</v>
      </c>
    </row>
    <row r="171" spans="1:16" x14ac:dyDescent="0.45">
      <c r="A171" t="s">
        <v>15</v>
      </c>
      <c r="B171" t="s">
        <v>583</v>
      </c>
      <c r="C171" t="s">
        <v>671</v>
      </c>
      <c r="D171" s="5" t="s">
        <v>476</v>
      </c>
      <c r="E171" t="s">
        <v>672</v>
      </c>
      <c r="F171" s="4">
        <v>57</v>
      </c>
      <c r="G171" s="4">
        <v>48</v>
      </c>
      <c r="H171" s="4">
        <f>-(((MAX(F171:G171))/(MIN(F171:G171)))-1)</f>
        <v>-0.1875</v>
      </c>
      <c r="I171" s="4" t="s">
        <v>39</v>
      </c>
      <c r="J171" s="4">
        <v>10</v>
      </c>
      <c r="K171" s="4" t="s">
        <v>21</v>
      </c>
      <c r="L171" s="4" t="s">
        <v>22</v>
      </c>
      <c r="M171" s="7" t="s">
        <v>134</v>
      </c>
      <c r="N171" s="7" t="s">
        <v>467</v>
      </c>
      <c r="O171" s="11" t="s">
        <v>673</v>
      </c>
      <c r="P171" s="7" t="s">
        <v>674</v>
      </c>
    </row>
    <row r="172" spans="1:16" x14ac:dyDescent="0.45">
      <c r="A172" t="s">
        <v>15</v>
      </c>
      <c r="B172" t="s">
        <v>583</v>
      </c>
      <c r="C172" t="s">
        <v>671</v>
      </c>
      <c r="D172" s="5" t="s">
        <v>476</v>
      </c>
      <c r="E172" t="s">
        <v>672</v>
      </c>
      <c r="F172" s="4">
        <v>54.5</v>
      </c>
      <c r="G172" s="4">
        <v>45.6</v>
      </c>
      <c r="H172" s="4">
        <f>-(((MAX(F172:G172))/(MIN(F172:G172)))-1)</f>
        <v>-0.19517543859649122</v>
      </c>
      <c r="I172" s="4" t="s">
        <v>39</v>
      </c>
      <c r="J172" s="4" t="s">
        <v>21</v>
      </c>
      <c r="K172" s="4" t="s">
        <v>21</v>
      </c>
      <c r="L172" s="4" t="s">
        <v>22</v>
      </c>
      <c r="M172" s="7" t="s">
        <v>134</v>
      </c>
      <c r="N172" s="7" t="s">
        <v>467</v>
      </c>
      <c r="O172" s="11" t="s">
        <v>676</v>
      </c>
      <c r="P172" s="7" t="s">
        <v>677</v>
      </c>
    </row>
    <row r="173" spans="1:16" x14ac:dyDescent="0.45">
      <c r="A173" t="s">
        <v>15</v>
      </c>
      <c r="B173" t="s">
        <v>175</v>
      </c>
      <c r="C173" t="s">
        <v>678</v>
      </c>
      <c r="D173" s="5" t="s">
        <v>481</v>
      </c>
      <c r="E173" t="s">
        <v>679</v>
      </c>
      <c r="F173" s="4">
        <v>4.2</v>
      </c>
      <c r="G173" s="4">
        <v>4.5999999999999996</v>
      </c>
      <c r="H173" s="4">
        <f>(((MAX(F173:G173))/(MIN(F173:G173)))-1)</f>
        <v>9.5238095238095122E-2</v>
      </c>
      <c r="I173" s="4" t="s">
        <v>21</v>
      </c>
      <c r="J173" s="4" t="s">
        <v>21</v>
      </c>
      <c r="K173" s="4" t="s">
        <v>21</v>
      </c>
      <c r="L173" s="4" t="s">
        <v>46</v>
      </c>
      <c r="M173" s="7" t="s">
        <v>55</v>
      </c>
      <c r="N173" s="7" t="s">
        <v>470</v>
      </c>
      <c r="O173" s="7" t="s">
        <v>680</v>
      </c>
      <c r="P173" s="7" t="s">
        <v>681</v>
      </c>
    </row>
    <row r="174" spans="1:16" x14ac:dyDescent="0.45">
      <c r="A174" t="s">
        <v>15</v>
      </c>
      <c r="B174" t="s">
        <v>175</v>
      </c>
      <c r="C174" t="s">
        <v>678</v>
      </c>
      <c r="D174" s="5" t="s">
        <v>683</v>
      </c>
      <c r="E174" t="s">
        <v>684</v>
      </c>
      <c r="F174" s="4">
        <v>7.4</v>
      </c>
      <c r="G174" s="4">
        <v>9</v>
      </c>
      <c r="H174" s="4">
        <f>(((MAX(F174:G174))/(MIN(F174:G174)))-1)</f>
        <v>0.21621621621621623</v>
      </c>
      <c r="I174" s="4" t="s">
        <v>118</v>
      </c>
      <c r="J174" s="4">
        <v>2</v>
      </c>
      <c r="K174" s="4">
        <v>2</v>
      </c>
      <c r="L174" s="4" t="s">
        <v>46</v>
      </c>
      <c r="M174" s="7" t="s">
        <v>55</v>
      </c>
      <c r="N174" s="7" t="s">
        <v>685</v>
      </c>
      <c r="O174" s="11" t="s">
        <v>686</v>
      </c>
      <c r="P174" s="7" t="s">
        <v>687</v>
      </c>
    </row>
    <row r="175" spans="1:16" x14ac:dyDescent="0.45">
      <c r="A175" t="s">
        <v>15</v>
      </c>
      <c r="B175" t="s">
        <v>16</v>
      </c>
      <c r="C175" t="s">
        <v>578</v>
      </c>
      <c r="D175" s="5" t="s">
        <v>489</v>
      </c>
      <c r="E175" t="s">
        <v>21</v>
      </c>
      <c r="F175" s="4">
        <v>6.8</v>
      </c>
      <c r="G175" s="4">
        <v>7</v>
      </c>
      <c r="H175" s="4">
        <f>(((MAX(F175:G175))/(MIN(F175:G175)))-1)</f>
        <v>2.941176470588247E-2</v>
      </c>
      <c r="I175" s="4" t="s">
        <v>39</v>
      </c>
      <c r="J175" s="4" t="s">
        <v>21</v>
      </c>
      <c r="K175" s="4" t="s">
        <v>21</v>
      </c>
      <c r="L175" s="4" t="s">
        <v>46</v>
      </c>
      <c r="M175" s="7" t="s">
        <v>47</v>
      </c>
      <c r="N175" s="7" t="s">
        <v>48</v>
      </c>
      <c r="O175" s="7" t="s">
        <v>49</v>
      </c>
      <c r="P175" s="7" t="s">
        <v>689</v>
      </c>
    </row>
    <row r="176" spans="1:16" x14ac:dyDescent="0.45">
      <c r="A176" t="s">
        <v>15</v>
      </c>
      <c r="B176" t="s">
        <v>691</v>
      </c>
      <c r="C176" t="s">
        <v>692</v>
      </c>
      <c r="D176" s="5" t="s">
        <v>492</v>
      </c>
      <c r="E176" t="s">
        <v>693</v>
      </c>
      <c r="F176" s="4">
        <v>4.3</v>
      </c>
      <c r="G176" s="4">
        <v>3.3</v>
      </c>
      <c r="H176" s="4">
        <f t="shared" ref="H176:H183" si="12">-(((MAX(F176:G176))/(MIN(F176:G176)))-1)</f>
        <v>-0.30303030303030298</v>
      </c>
      <c r="I176" s="4" t="s">
        <v>118</v>
      </c>
      <c r="J176" s="4">
        <v>3.5</v>
      </c>
      <c r="K176" s="4">
        <v>3.5</v>
      </c>
      <c r="L176" s="4" t="s">
        <v>22</v>
      </c>
      <c r="M176" s="7" t="s">
        <v>134</v>
      </c>
      <c r="N176" s="7" t="s">
        <v>685</v>
      </c>
      <c r="O176" s="7" t="s">
        <v>21</v>
      </c>
      <c r="P176" s="7" t="s">
        <v>694</v>
      </c>
    </row>
    <row r="177" spans="1:16" x14ac:dyDescent="0.45">
      <c r="A177" t="s">
        <v>15</v>
      </c>
      <c r="B177" t="s">
        <v>261</v>
      </c>
      <c r="C177" t="s">
        <v>696</v>
      </c>
      <c r="D177" s="5" t="s">
        <v>697</v>
      </c>
      <c r="E177" t="s">
        <v>698</v>
      </c>
      <c r="F177" s="4">
        <v>21</v>
      </c>
      <c r="G177" s="4">
        <v>19.5</v>
      </c>
      <c r="H177" s="4">
        <f t="shared" si="12"/>
        <v>-7.6923076923076872E-2</v>
      </c>
      <c r="I177" s="4" t="s">
        <v>39</v>
      </c>
      <c r="J177" s="4" t="s">
        <v>21</v>
      </c>
      <c r="K177" s="4" t="s">
        <v>21</v>
      </c>
      <c r="L177" s="4" t="s">
        <v>22</v>
      </c>
      <c r="M177" s="7" t="s">
        <v>55</v>
      </c>
      <c r="N177" s="7" t="s">
        <v>91</v>
      </c>
      <c r="O177" s="11" t="s">
        <v>699</v>
      </c>
      <c r="P177" s="7" t="s">
        <v>700</v>
      </c>
    </row>
    <row r="178" spans="1:16" x14ac:dyDescent="0.45">
      <c r="A178" t="s">
        <v>15</v>
      </c>
      <c r="B178" t="s">
        <v>261</v>
      </c>
      <c r="C178" t="s">
        <v>696</v>
      </c>
      <c r="D178" s="5" t="s">
        <v>502</v>
      </c>
      <c r="E178" t="s">
        <v>702</v>
      </c>
      <c r="F178" s="4">
        <v>17.899999999999999</v>
      </c>
      <c r="G178" s="4">
        <v>16.7</v>
      </c>
      <c r="H178" s="4">
        <f t="shared" si="12"/>
        <v>-7.1856287425149601E-2</v>
      </c>
      <c r="I178" s="4" t="s">
        <v>39</v>
      </c>
      <c r="J178" s="4" t="s">
        <v>21</v>
      </c>
      <c r="K178" s="4" t="s">
        <v>21</v>
      </c>
      <c r="L178" s="4" t="s">
        <v>22</v>
      </c>
      <c r="M178" s="7" t="s">
        <v>55</v>
      </c>
      <c r="N178" s="7" t="s">
        <v>91</v>
      </c>
      <c r="O178" s="11" t="s">
        <v>699</v>
      </c>
      <c r="P178" s="7" t="s">
        <v>700</v>
      </c>
    </row>
    <row r="179" spans="1:16" x14ac:dyDescent="0.45">
      <c r="A179" t="s">
        <v>15</v>
      </c>
      <c r="B179" t="s">
        <v>16</v>
      </c>
      <c r="C179" t="s">
        <v>228</v>
      </c>
      <c r="D179" s="5" t="s">
        <v>507</v>
      </c>
      <c r="E179" t="s">
        <v>703</v>
      </c>
      <c r="F179" s="4">
        <v>34.6</v>
      </c>
      <c r="G179" s="4">
        <v>32.6</v>
      </c>
      <c r="H179" s="4">
        <f t="shared" si="12"/>
        <v>-6.1349693251533832E-2</v>
      </c>
      <c r="I179" s="4" t="s">
        <v>39</v>
      </c>
      <c r="J179" s="4" t="s">
        <v>21</v>
      </c>
      <c r="K179" s="4" t="s">
        <v>21</v>
      </c>
      <c r="L179" s="4" t="s">
        <v>22</v>
      </c>
      <c r="M179" s="7" t="s">
        <v>47</v>
      </c>
      <c r="N179" s="7" t="s">
        <v>48</v>
      </c>
      <c r="O179" s="11" t="s">
        <v>704</v>
      </c>
      <c r="P179" s="7" t="s">
        <v>705</v>
      </c>
    </row>
    <row r="180" spans="1:16" x14ac:dyDescent="0.45">
      <c r="A180" t="s">
        <v>15</v>
      </c>
      <c r="B180" t="s">
        <v>16</v>
      </c>
      <c r="C180" t="s">
        <v>228</v>
      </c>
      <c r="D180" s="5" t="s">
        <v>509</v>
      </c>
      <c r="E180" t="s">
        <v>706</v>
      </c>
      <c r="F180" s="4">
        <v>25.1</v>
      </c>
      <c r="G180" s="4">
        <v>25.1</v>
      </c>
      <c r="H180" s="4">
        <f t="shared" si="12"/>
        <v>0</v>
      </c>
      <c r="I180" s="4" t="s">
        <v>39</v>
      </c>
      <c r="J180" s="4" t="s">
        <v>21</v>
      </c>
      <c r="K180" s="4" t="s">
        <v>21</v>
      </c>
      <c r="L180" s="4" t="s">
        <v>22</v>
      </c>
      <c r="M180" s="7" t="s">
        <v>55</v>
      </c>
      <c r="N180" s="7" t="s">
        <v>40</v>
      </c>
      <c r="O180" s="7" t="s">
        <v>707</v>
      </c>
      <c r="P180" s="7" t="s">
        <v>708</v>
      </c>
    </row>
    <row r="181" spans="1:16" x14ac:dyDescent="0.45">
      <c r="A181" t="s">
        <v>15</v>
      </c>
      <c r="B181" t="s">
        <v>16</v>
      </c>
      <c r="C181" t="s">
        <v>228</v>
      </c>
      <c r="D181" s="5" t="s">
        <v>710</v>
      </c>
      <c r="E181" t="s">
        <v>711</v>
      </c>
      <c r="F181" s="4">
        <v>32.1</v>
      </c>
      <c r="G181" s="4">
        <v>23.5</v>
      </c>
      <c r="H181" s="4">
        <f t="shared" si="12"/>
        <v>-0.36595744680851072</v>
      </c>
      <c r="I181" s="4" t="s">
        <v>39</v>
      </c>
      <c r="J181" s="4" t="s">
        <v>21</v>
      </c>
      <c r="K181" s="4" t="s">
        <v>21</v>
      </c>
      <c r="L181" s="4" t="s">
        <v>22</v>
      </c>
      <c r="M181" s="7" t="s">
        <v>55</v>
      </c>
      <c r="N181" s="7" t="s">
        <v>48</v>
      </c>
      <c r="O181" s="7" t="s">
        <v>712</v>
      </c>
      <c r="P181" s="7" t="s">
        <v>161</v>
      </c>
    </row>
    <row r="182" spans="1:16" x14ac:dyDescent="0.45">
      <c r="A182" t="s">
        <v>15</v>
      </c>
      <c r="B182" t="s">
        <v>44</v>
      </c>
      <c r="C182" t="s">
        <v>714</v>
      </c>
      <c r="D182" s="5" t="s">
        <v>517</v>
      </c>
      <c r="E182" t="s">
        <v>21</v>
      </c>
      <c r="F182" s="4">
        <v>7.5</v>
      </c>
      <c r="G182" s="4">
        <v>7.3</v>
      </c>
      <c r="H182" s="4">
        <f t="shared" si="12"/>
        <v>-2.7397260273972712E-2</v>
      </c>
      <c r="I182" s="4" t="s">
        <v>39</v>
      </c>
      <c r="J182" s="4" t="s">
        <v>21</v>
      </c>
      <c r="K182" s="4" t="s">
        <v>21</v>
      </c>
      <c r="L182" s="4" t="s">
        <v>46</v>
      </c>
      <c r="M182" s="7" t="s">
        <v>47</v>
      </c>
      <c r="N182" s="7" t="s">
        <v>48</v>
      </c>
      <c r="O182" s="7" t="s">
        <v>49</v>
      </c>
      <c r="P182" s="7" t="s">
        <v>689</v>
      </c>
    </row>
    <row r="183" spans="1:16" x14ac:dyDescent="0.45">
      <c r="A183" t="s">
        <v>15</v>
      </c>
      <c r="B183" t="s">
        <v>44</v>
      </c>
      <c r="C183" t="s">
        <v>714</v>
      </c>
      <c r="D183" s="5" t="s">
        <v>522</v>
      </c>
      <c r="E183" t="s">
        <v>21</v>
      </c>
      <c r="F183" s="4">
        <v>8.9</v>
      </c>
      <c r="G183" s="4">
        <v>7</v>
      </c>
      <c r="H183" s="4">
        <f t="shared" si="12"/>
        <v>-0.27142857142857157</v>
      </c>
      <c r="I183" s="4" t="s">
        <v>39</v>
      </c>
      <c r="J183" s="4" t="s">
        <v>21</v>
      </c>
      <c r="K183" s="4" t="s">
        <v>21</v>
      </c>
      <c r="L183" s="4" t="s">
        <v>46</v>
      </c>
      <c r="M183" s="7" t="s">
        <v>47</v>
      </c>
      <c r="N183" s="7" t="s">
        <v>48</v>
      </c>
      <c r="O183" s="7" t="s">
        <v>49</v>
      </c>
      <c r="P183" s="7" t="s">
        <v>689</v>
      </c>
    </row>
    <row r="184" spans="1:16" x14ac:dyDescent="0.45">
      <c r="A184" t="s">
        <v>15</v>
      </c>
      <c r="B184" t="s">
        <v>716</v>
      </c>
      <c r="C184" t="s">
        <v>717</v>
      </c>
      <c r="D184" s="5" t="s">
        <v>523</v>
      </c>
      <c r="E184" t="s">
        <v>718</v>
      </c>
      <c r="F184" s="4">
        <v>11</v>
      </c>
      <c r="G184" s="4">
        <v>13</v>
      </c>
      <c r="H184" s="4">
        <f>(((MAX(F184:G184))/(MIN(F184:G184)))-1)</f>
        <v>0.18181818181818188</v>
      </c>
      <c r="I184" s="4" t="s">
        <v>39</v>
      </c>
      <c r="J184" s="4" t="s">
        <v>21</v>
      </c>
      <c r="K184" s="4" t="s">
        <v>21</v>
      </c>
      <c r="L184" s="4" t="s">
        <v>46</v>
      </c>
      <c r="M184" s="7" t="s">
        <v>55</v>
      </c>
      <c r="N184" s="7" t="s">
        <v>354</v>
      </c>
      <c r="O184" s="7" t="s">
        <v>355</v>
      </c>
      <c r="P184" s="7" t="s">
        <v>356</v>
      </c>
    </row>
    <row r="185" spans="1:16" x14ac:dyDescent="0.45">
      <c r="A185" t="s">
        <v>15</v>
      </c>
      <c r="B185" t="s">
        <v>370</v>
      </c>
      <c r="C185" t="s">
        <v>371</v>
      </c>
      <c r="D185" s="5" t="s">
        <v>529</v>
      </c>
      <c r="E185" t="s">
        <v>720</v>
      </c>
      <c r="F185" s="4">
        <v>10.199999999999999</v>
      </c>
      <c r="G185" s="4">
        <v>8.1999999999999993</v>
      </c>
      <c r="H185" s="4">
        <f>-(((MAX(F185:G185))/(MIN(F185:G185)))-1)</f>
        <v>-0.24390243902439024</v>
      </c>
      <c r="I185" s="4" t="s">
        <v>20</v>
      </c>
      <c r="J185" s="4" t="s">
        <v>21</v>
      </c>
      <c r="K185" s="4" t="s">
        <v>21</v>
      </c>
      <c r="L185" s="4" t="s">
        <v>46</v>
      </c>
      <c r="M185" s="7" t="s">
        <v>47</v>
      </c>
      <c r="N185" s="7" t="s">
        <v>374</v>
      </c>
      <c r="O185" s="11" t="s">
        <v>721</v>
      </c>
      <c r="P185" s="7" t="s">
        <v>722</v>
      </c>
    </row>
    <row r="186" spans="1:16" x14ac:dyDescent="0.45">
      <c r="A186" t="s">
        <v>15</v>
      </c>
      <c r="B186" t="s">
        <v>370</v>
      </c>
      <c r="C186" t="s">
        <v>371</v>
      </c>
      <c r="D186" s="5" t="s">
        <v>534</v>
      </c>
      <c r="E186" t="s">
        <v>724</v>
      </c>
      <c r="F186" s="4">
        <v>9.9</v>
      </c>
      <c r="G186" s="4">
        <v>8.1999999999999993</v>
      </c>
      <c r="H186" s="4">
        <f>-(((MAX(F186:G186))/(MIN(F186:G186)))-1)</f>
        <v>-0.20731707317073189</v>
      </c>
      <c r="I186" s="4" t="s">
        <v>20</v>
      </c>
      <c r="J186" s="4" t="s">
        <v>21</v>
      </c>
      <c r="K186" s="4" t="s">
        <v>21</v>
      </c>
      <c r="L186" s="4" t="s">
        <v>46</v>
      </c>
      <c r="M186" s="7" t="s">
        <v>47</v>
      </c>
      <c r="N186" s="7" t="s">
        <v>374</v>
      </c>
      <c r="O186" s="11" t="s">
        <v>721</v>
      </c>
      <c r="P186" s="7" t="s">
        <v>722</v>
      </c>
    </row>
    <row r="187" spans="1:16" x14ac:dyDescent="0.45">
      <c r="A187" t="s">
        <v>15</v>
      </c>
      <c r="B187" t="s">
        <v>370</v>
      </c>
      <c r="C187" t="s">
        <v>371</v>
      </c>
      <c r="D187" s="5" t="s">
        <v>539</v>
      </c>
      <c r="E187" t="s">
        <v>725</v>
      </c>
      <c r="F187" s="4">
        <v>32.799999999999997</v>
      </c>
      <c r="G187" s="4">
        <v>30.7</v>
      </c>
      <c r="H187" s="4">
        <f>-(((MAX(F187:G187))/(MIN(F187:G187)))-1)</f>
        <v>-6.8403908794788304E-2</v>
      </c>
      <c r="I187" s="4" t="s">
        <v>20</v>
      </c>
      <c r="J187" s="4" t="s">
        <v>21</v>
      </c>
      <c r="K187" s="4" t="s">
        <v>21</v>
      </c>
      <c r="L187" s="4" t="s">
        <v>46</v>
      </c>
      <c r="M187" s="7" t="s">
        <v>47</v>
      </c>
      <c r="N187" s="7" t="s">
        <v>135</v>
      </c>
      <c r="O187" s="11" t="s">
        <v>726</v>
      </c>
      <c r="P187" s="7" t="s">
        <v>727</v>
      </c>
    </row>
    <row r="188" spans="1:16" x14ac:dyDescent="0.45">
      <c r="A188" t="s">
        <v>15</v>
      </c>
      <c r="B188" t="s">
        <v>370</v>
      </c>
      <c r="C188" t="s">
        <v>371</v>
      </c>
      <c r="D188" s="5" t="s">
        <v>539</v>
      </c>
      <c r="E188" t="s">
        <v>725</v>
      </c>
      <c r="F188" s="4">
        <v>33.799999999999997</v>
      </c>
      <c r="G188" s="4">
        <v>28.3</v>
      </c>
      <c r="H188" s="4">
        <f>-(((MAX(F188:G188))/(MIN(F188:G188)))-1)</f>
        <v>-0.19434628975265</v>
      </c>
      <c r="I188" s="4" t="s">
        <v>20</v>
      </c>
      <c r="J188" s="4">
        <v>4</v>
      </c>
      <c r="K188" s="4">
        <v>3</v>
      </c>
      <c r="L188" s="4" t="s">
        <v>46</v>
      </c>
      <c r="M188" s="7" t="s">
        <v>47</v>
      </c>
      <c r="N188" s="7" t="s">
        <v>374</v>
      </c>
      <c r="O188" s="11" t="s">
        <v>729</v>
      </c>
      <c r="P188" s="7" t="s">
        <v>730</v>
      </c>
    </row>
    <row r="189" spans="1:16" x14ac:dyDescent="0.45">
      <c r="A189" t="s">
        <v>15</v>
      </c>
      <c r="B189" t="s">
        <v>370</v>
      </c>
      <c r="C189" t="s">
        <v>371</v>
      </c>
      <c r="D189" s="5" t="s">
        <v>539</v>
      </c>
      <c r="E189" t="s">
        <v>725</v>
      </c>
      <c r="F189" s="4">
        <v>27.3</v>
      </c>
      <c r="G189" s="4">
        <v>28.7</v>
      </c>
      <c r="H189" s="4">
        <f>(((MAX(F189:G189))/(MIN(F189:G189)))-1)</f>
        <v>5.1282051282051322E-2</v>
      </c>
      <c r="I189" s="4" t="s">
        <v>20</v>
      </c>
      <c r="J189" s="4" t="s">
        <v>21</v>
      </c>
      <c r="K189" s="4" t="s">
        <v>21</v>
      </c>
      <c r="L189" s="4" t="s">
        <v>46</v>
      </c>
      <c r="M189" s="7" t="s">
        <v>47</v>
      </c>
      <c r="N189" s="7" t="s">
        <v>135</v>
      </c>
      <c r="O189" s="11" t="s">
        <v>732</v>
      </c>
      <c r="P189" s="7" t="s">
        <v>727</v>
      </c>
    </row>
    <row r="190" spans="1:16" x14ac:dyDescent="0.45">
      <c r="A190" t="s">
        <v>15</v>
      </c>
      <c r="B190" t="s">
        <v>370</v>
      </c>
      <c r="C190" t="s">
        <v>371</v>
      </c>
      <c r="D190" s="5" t="s">
        <v>539</v>
      </c>
      <c r="E190" t="s">
        <v>725</v>
      </c>
      <c r="F190" s="4">
        <v>34.700000000000003</v>
      </c>
      <c r="G190" s="4">
        <v>31.6</v>
      </c>
      <c r="H190" s="4">
        <f t="shared" ref="H190:H198" si="13">-(((MAX(F190:G190))/(MIN(F190:G190)))-1)</f>
        <v>-9.8101265822784889E-2</v>
      </c>
      <c r="I190" s="4" t="s">
        <v>20</v>
      </c>
      <c r="J190" s="4" t="s">
        <v>21</v>
      </c>
      <c r="K190" s="4" t="s">
        <v>21</v>
      </c>
      <c r="L190" s="4" t="s">
        <v>46</v>
      </c>
      <c r="M190" s="7" t="s">
        <v>47</v>
      </c>
      <c r="N190" s="7" t="s">
        <v>734</v>
      </c>
      <c r="O190" s="7" t="s">
        <v>735</v>
      </c>
      <c r="P190" s="7" t="s">
        <v>727</v>
      </c>
    </row>
    <row r="191" spans="1:16" x14ac:dyDescent="0.45">
      <c r="A191" t="s">
        <v>15</v>
      </c>
      <c r="B191" t="s">
        <v>370</v>
      </c>
      <c r="C191" t="s">
        <v>371</v>
      </c>
      <c r="D191" s="5" t="s">
        <v>539</v>
      </c>
      <c r="E191" t="s">
        <v>725</v>
      </c>
      <c r="F191" s="4">
        <v>33.5</v>
      </c>
      <c r="G191" s="4">
        <v>29.6</v>
      </c>
      <c r="H191" s="4">
        <f t="shared" si="13"/>
        <v>-0.1317567567567568</v>
      </c>
      <c r="I191" s="4" t="s">
        <v>20</v>
      </c>
      <c r="J191" s="4">
        <v>2.5</v>
      </c>
      <c r="K191" s="4">
        <v>2</v>
      </c>
      <c r="L191" s="4" t="s">
        <v>46</v>
      </c>
      <c r="M191" s="7" t="s">
        <v>47</v>
      </c>
      <c r="N191" s="7" t="s">
        <v>233</v>
      </c>
      <c r="O191" s="11" t="s">
        <v>737</v>
      </c>
      <c r="P191" s="7" t="s">
        <v>21</v>
      </c>
    </row>
    <row r="192" spans="1:16" x14ac:dyDescent="0.45">
      <c r="A192" t="s">
        <v>15</v>
      </c>
      <c r="B192" t="s">
        <v>370</v>
      </c>
      <c r="C192" t="s">
        <v>371</v>
      </c>
      <c r="D192" s="5" t="s">
        <v>539</v>
      </c>
      <c r="E192" t="s">
        <v>725</v>
      </c>
      <c r="F192" s="4">
        <v>42</v>
      </c>
      <c r="G192" s="4">
        <v>34</v>
      </c>
      <c r="H192" s="4">
        <f t="shared" si="13"/>
        <v>-0.23529411764705888</v>
      </c>
      <c r="I192" s="4" t="s">
        <v>20</v>
      </c>
      <c r="J192" s="4" t="s">
        <v>21</v>
      </c>
      <c r="K192" s="4" t="s">
        <v>21</v>
      </c>
      <c r="L192" s="4" t="s">
        <v>46</v>
      </c>
      <c r="M192" s="7" t="s">
        <v>47</v>
      </c>
      <c r="N192" s="7" t="s">
        <v>601</v>
      </c>
      <c r="O192" s="11" t="s">
        <v>739</v>
      </c>
      <c r="P192" s="7" t="s">
        <v>727</v>
      </c>
    </row>
    <row r="193" spans="1:16" x14ac:dyDescent="0.45">
      <c r="A193" t="s">
        <v>15</v>
      </c>
      <c r="B193" t="s">
        <v>131</v>
      </c>
      <c r="C193" t="s">
        <v>741</v>
      </c>
      <c r="D193" s="5" t="s">
        <v>542</v>
      </c>
      <c r="E193" t="s">
        <v>742</v>
      </c>
      <c r="F193" s="4">
        <v>21.6</v>
      </c>
      <c r="G193" s="4">
        <v>18.3</v>
      </c>
      <c r="H193" s="4">
        <f t="shared" si="13"/>
        <v>-0.18032786885245899</v>
      </c>
      <c r="I193" s="4" t="s">
        <v>39</v>
      </c>
      <c r="J193" s="4">
        <v>6.3</v>
      </c>
      <c r="K193" s="4">
        <v>5.2</v>
      </c>
      <c r="L193" s="4" t="s">
        <v>22</v>
      </c>
      <c r="M193" s="7" t="s">
        <v>112</v>
      </c>
      <c r="N193" s="7" t="s">
        <v>367</v>
      </c>
      <c r="O193" s="7" t="s">
        <v>743</v>
      </c>
      <c r="P193" s="7" t="s">
        <v>744</v>
      </c>
    </row>
    <row r="194" spans="1:16" x14ac:dyDescent="0.45">
      <c r="A194" t="s">
        <v>15</v>
      </c>
      <c r="B194" t="s">
        <v>548</v>
      </c>
      <c r="C194" t="s">
        <v>549</v>
      </c>
      <c r="D194" s="5" t="s">
        <v>547</v>
      </c>
      <c r="E194" t="s">
        <v>746</v>
      </c>
      <c r="F194" s="4">
        <v>16.600000000000001</v>
      </c>
      <c r="G194" s="4">
        <v>14.8</v>
      </c>
      <c r="H194" s="4">
        <f t="shared" si="13"/>
        <v>-0.12162162162162171</v>
      </c>
      <c r="I194" s="4" t="s">
        <v>20</v>
      </c>
      <c r="J194" s="4" t="s">
        <v>21</v>
      </c>
      <c r="K194" s="4" t="s">
        <v>21</v>
      </c>
      <c r="L194" s="4" t="s">
        <v>22</v>
      </c>
      <c r="M194" s="7" t="s">
        <v>23</v>
      </c>
      <c r="N194" s="7" t="s">
        <v>213</v>
      </c>
      <c r="O194" s="11" t="s">
        <v>747</v>
      </c>
      <c r="P194" s="7" t="s">
        <v>748</v>
      </c>
    </row>
    <row r="195" spans="1:16" x14ac:dyDescent="0.45">
      <c r="A195" t="s">
        <v>15</v>
      </c>
      <c r="B195" t="s">
        <v>370</v>
      </c>
      <c r="C195" t="s">
        <v>371</v>
      </c>
      <c r="D195" s="5" t="s">
        <v>553</v>
      </c>
      <c r="E195" t="s">
        <v>750</v>
      </c>
      <c r="F195" s="4">
        <v>2.5</v>
      </c>
      <c r="G195" s="4">
        <v>2.2999999999999998</v>
      </c>
      <c r="H195" s="4">
        <f t="shared" si="13"/>
        <v>-8.6956521739130599E-2</v>
      </c>
      <c r="I195" s="4" t="s">
        <v>118</v>
      </c>
      <c r="J195" s="4">
        <v>0.2</v>
      </c>
      <c r="K195" s="4">
        <v>0.2</v>
      </c>
      <c r="L195" s="4" t="s">
        <v>46</v>
      </c>
      <c r="M195" s="7" t="s">
        <v>47</v>
      </c>
      <c r="N195" s="7" t="s">
        <v>21</v>
      </c>
      <c r="O195" s="7" t="s">
        <v>751</v>
      </c>
      <c r="P195" s="7" t="s">
        <v>752</v>
      </c>
    </row>
    <row r="196" spans="1:16" x14ac:dyDescent="0.45">
      <c r="A196" t="s">
        <v>86</v>
      </c>
      <c r="B196" t="s">
        <v>452</v>
      </c>
      <c r="C196" t="s">
        <v>453</v>
      </c>
      <c r="D196" s="5" t="s">
        <v>754</v>
      </c>
      <c r="E196" t="s">
        <v>755</v>
      </c>
      <c r="F196" s="4">
        <v>105</v>
      </c>
      <c r="G196" s="4">
        <v>85</v>
      </c>
      <c r="H196" s="4">
        <f t="shared" si="13"/>
        <v>-0.23529411764705888</v>
      </c>
      <c r="I196" s="4" t="s">
        <v>39</v>
      </c>
      <c r="J196" s="4">
        <v>25</v>
      </c>
      <c r="K196" s="4" t="s">
        <v>21</v>
      </c>
      <c r="L196" s="4" t="s">
        <v>22</v>
      </c>
      <c r="M196" s="7" t="s">
        <v>112</v>
      </c>
      <c r="N196" s="7" t="s">
        <v>467</v>
      </c>
      <c r="O196" s="11" t="s">
        <v>756</v>
      </c>
      <c r="P196" s="7" t="s">
        <v>757</v>
      </c>
    </row>
    <row r="197" spans="1:16" x14ac:dyDescent="0.45">
      <c r="A197" t="s">
        <v>15</v>
      </c>
      <c r="B197" t="s">
        <v>16</v>
      </c>
      <c r="C197" t="s">
        <v>380</v>
      </c>
      <c r="D197" s="5" t="s">
        <v>558</v>
      </c>
      <c r="E197" t="s">
        <v>759</v>
      </c>
      <c r="F197" s="4">
        <v>15.5</v>
      </c>
      <c r="G197" s="4">
        <v>14.8</v>
      </c>
      <c r="H197" s="4">
        <f t="shared" si="13"/>
        <v>-4.7297297297297147E-2</v>
      </c>
      <c r="I197" s="4" t="s">
        <v>20</v>
      </c>
      <c r="J197" s="4" t="s">
        <v>21</v>
      </c>
      <c r="K197" s="4" t="s">
        <v>21</v>
      </c>
      <c r="L197" s="4" t="s">
        <v>22</v>
      </c>
      <c r="M197" s="7" t="s">
        <v>31</v>
      </c>
      <c r="N197" s="7" t="s">
        <v>350</v>
      </c>
      <c r="O197" s="11" t="s">
        <v>760</v>
      </c>
      <c r="P197" s="7" t="s">
        <v>761</v>
      </c>
    </row>
    <row r="198" spans="1:16" x14ac:dyDescent="0.45">
      <c r="A198" t="s">
        <v>15</v>
      </c>
      <c r="B198" t="s">
        <v>16</v>
      </c>
      <c r="C198" t="s">
        <v>380</v>
      </c>
      <c r="D198" s="5" t="s">
        <v>562</v>
      </c>
      <c r="E198" t="s">
        <v>763</v>
      </c>
      <c r="F198" s="4">
        <v>15.8</v>
      </c>
      <c r="G198" s="4">
        <v>14.8</v>
      </c>
      <c r="H198" s="4">
        <f t="shared" si="13"/>
        <v>-6.7567567567567544E-2</v>
      </c>
      <c r="I198" s="4" t="s">
        <v>20</v>
      </c>
      <c r="J198" s="4" t="s">
        <v>21</v>
      </c>
      <c r="K198" s="4" t="s">
        <v>21</v>
      </c>
      <c r="L198" s="4" t="s">
        <v>22</v>
      </c>
      <c r="M198" s="7" t="s">
        <v>47</v>
      </c>
      <c r="N198" s="7" t="s">
        <v>350</v>
      </c>
      <c r="O198" s="7" t="s">
        <v>764</v>
      </c>
      <c r="P198" s="7" t="s">
        <v>765</v>
      </c>
    </row>
    <row r="199" spans="1:16" x14ac:dyDescent="0.45">
      <c r="A199" t="s">
        <v>15</v>
      </c>
      <c r="B199" t="s">
        <v>16</v>
      </c>
      <c r="C199" t="s">
        <v>380</v>
      </c>
      <c r="D199" s="5" t="s">
        <v>562</v>
      </c>
      <c r="E199" t="s">
        <v>763</v>
      </c>
      <c r="F199" s="4">
        <v>19</v>
      </c>
      <c r="G199" s="4">
        <v>21.2</v>
      </c>
      <c r="H199" s="4">
        <f>(((MAX(F199:G199))/(MIN(F199:G199)))-1)</f>
        <v>0.11578947368421044</v>
      </c>
      <c r="I199" s="4" t="s">
        <v>20</v>
      </c>
      <c r="J199" s="4" t="s">
        <v>21</v>
      </c>
      <c r="K199" s="4" t="s">
        <v>21</v>
      </c>
      <c r="L199" s="4" t="s">
        <v>22</v>
      </c>
      <c r="M199" s="7" t="s">
        <v>47</v>
      </c>
      <c r="N199" s="7" t="s">
        <v>350</v>
      </c>
      <c r="O199" s="11" t="s">
        <v>767</v>
      </c>
      <c r="P199" s="7" t="s">
        <v>768</v>
      </c>
    </row>
    <row r="200" spans="1:16" x14ac:dyDescent="0.45">
      <c r="A200" t="s">
        <v>15</v>
      </c>
      <c r="B200" t="s">
        <v>16</v>
      </c>
      <c r="C200" t="s">
        <v>380</v>
      </c>
      <c r="D200" s="5" t="s">
        <v>562</v>
      </c>
      <c r="E200" t="s">
        <v>763</v>
      </c>
      <c r="F200" s="4">
        <v>13.5</v>
      </c>
      <c r="G200" s="4">
        <v>12.5</v>
      </c>
      <c r="H200" s="4">
        <f>-(((MAX(F200:G200))/(MIN(F200:G200)))-1)</f>
        <v>-8.0000000000000071E-2</v>
      </c>
      <c r="I200" s="4" t="s">
        <v>39</v>
      </c>
      <c r="J200" s="4" t="s">
        <v>21</v>
      </c>
      <c r="K200" s="4" t="s">
        <v>21</v>
      </c>
      <c r="L200" s="4" t="s">
        <v>22</v>
      </c>
      <c r="M200" s="7" t="s">
        <v>47</v>
      </c>
      <c r="N200" s="7" t="s">
        <v>283</v>
      </c>
      <c r="O200" s="7" t="s">
        <v>769</v>
      </c>
      <c r="P200" s="7" t="s">
        <v>770</v>
      </c>
    </row>
    <row r="201" spans="1:16" x14ac:dyDescent="0.45">
      <c r="A201" t="s">
        <v>15</v>
      </c>
      <c r="B201" t="s">
        <v>16</v>
      </c>
      <c r="C201" t="s">
        <v>29</v>
      </c>
      <c r="D201" s="5" t="s">
        <v>772</v>
      </c>
      <c r="E201" t="s">
        <v>773</v>
      </c>
      <c r="F201" s="4">
        <v>21.9</v>
      </c>
      <c r="G201" s="4">
        <v>22.3</v>
      </c>
      <c r="H201" s="4">
        <f>(((MAX(F201:G201))/(MIN(F201:G201)))-1)</f>
        <v>1.8264840182648401E-2</v>
      </c>
      <c r="I201" s="4" t="s">
        <v>39</v>
      </c>
      <c r="J201" s="4" t="s">
        <v>21</v>
      </c>
      <c r="K201" s="4" t="s">
        <v>21</v>
      </c>
      <c r="L201" s="4" t="s">
        <v>22</v>
      </c>
      <c r="M201" s="7" t="s">
        <v>55</v>
      </c>
      <c r="N201" s="7" t="s">
        <v>774</v>
      </c>
      <c r="O201" s="11" t="s">
        <v>775</v>
      </c>
      <c r="P201" s="7" t="s">
        <v>776</v>
      </c>
    </row>
    <row r="202" spans="1:16" x14ac:dyDescent="0.45">
      <c r="A202" t="s">
        <v>15</v>
      </c>
      <c r="B202" t="s">
        <v>16</v>
      </c>
      <c r="C202" t="s">
        <v>29</v>
      </c>
      <c r="D202" s="5" t="s">
        <v>566</v>
      </c>
      <c r="E202" t="s">
        <v>778</v>
      </c>
      <c r="F202" s="4">
        <v>34.6</v>
      </c>
      <c r="G202" s="4">
        <v>50</v>
      </c>
      <c r="H202" s="4">
        <f>(((MAX(F202:G202))/(MIN(F202:G202)))-1)</f>
        <v>0.44508670520231197</v>
      </c>
      <c r="I202" s="4" t="s">
        <v>39</v>
      </c>
      <c r="J202" s="4">
        <v>2.2000000000000002</v>
      </c>
      <c r="K202" s="4" t="s">
        <v>21</v>
      </c>
      <c r="L202" s="4" t="s">
        <v>22</v>
      </c>
      <c r="M202" s="7" t="s">
        <v>47</v>
      </c>
      <c r="N202" s="7" t="s">
        <v>113</v>
      </c>
      <c r="O202" s="11" t="s">
        <v>779</v>
      </c>
      <c r="P202" s="7" t="s">
        <v>780</v>
      </c>
    </row>
    <row r="203" spans="1:16" x14ac:dyDescent="0.45">
      <c r="A203" t="s">
        <v>15</v>
      </c>
      <c r="B203" t="s">
        <v>16</v>
      </c>
      <c r="C203" t="s">
        <v>29</v>
      </c>
      <c r="D203" s="5" t="s">
        <v>568</v>
      </c>
      <c r="E203" t="s">
        <v>782</v>
      </c>
      <c r="F203" s="4">
        <v>34.700000000000003</v>
      </c>
      <c r="G203" s="4">
        <v>38.6</v>
      </c>
      <c r="H203" s="4">
        <f>(((MAX(F203:G203))/(MIN(F203:G203)))-1)</f>
        <v>0.11239193083573484</v>
      </c>
      <c r="I203" s="4" t="s">
        <v>39</v>
      </c>
      <c r="J203" s="4" t="s">
        <v>21</v>
      </c>
      <c r="K203" s="4" t="s">
        <v>21</v>
      </c>
      <c r="L203" s="4" t="s">
        <v>22</v>
      </c>
      <c r="M203" s="7" t="s">
        <v>47</v>
      </c>
      <c r="N203" s="7" t="s">
        <v>186</v>
      </c>
      <c r="O203" s="11" t="s">
        <v>783</v>
      </c>
      <c r="P203" s="7" t="s">
        <v>784</v>
      </c>
    </row>
    <row r="204" spans="1:16" x14ac:dyDescent="0.45">
      <c r="A204" t="s">
        <v>15</v>
      </c>
      <c r="B204" t="s">
        <v>16</v>
      </c>
      <c r="C204" t="s">
        <v>29</v>
      </c>
      <c r="D204" s="5" t="s">
        <v>569</v>
      </c>
      <c r="E204" t="s">
        <v>786</v>
      </c>
      <c r="F204" s="4">
        <v>15.8</v>
      </c>
      <c r="G204" s="4">
        <v>13</v>
      </c>
      <c r="H204" s="4">
        <f t="shared" ref="H204:H222" si="14">-(((MAX(F204:G204))/(MIN(F204:G204)))-1)</f>
        <v>-0.21538461538461551</v>
      </c>
      <c r="I204" s="4" t="s">
        <v>39</v>
      </c>
      <c r="J204" s="4" t="s">
        <v>21</v>
      </c>
      <c r="K204" s="4" t="s">
        <v>21</v>
      </c>
      <c r="L204" s="4" t="s">
        <v>22</v>
      </c>
      <c r="M204" s="7" t="s">
        <v>55</v>
      </c>
      <c r="N204" s="7" t="s">
        <v>374</v>
      </c>
      <c r="O204" s="11" t="s">
        <v>787</v>
      </c>
      <c r="P204" s="7" t="s">
        <v>788</v>
      </c>
    </row>
    <row r="205" spans="1:16" x14ac:dyDescent="0.45">
      <c r="A205" t="s">
        <v>15</v>
      </c>
      <c r="B205" t="s">
        <v>16</v>
      </c>
      <c r="C205" t="s">
        <v>342</v>
      </c>
      <c r="D205" s="5" t="s">
        <v>574</v>
      </c>
      <c r="E205" t="s">
        <v>790</v>
      </c>
      <c r="F205" s="4">
        <v>31.8</v>
      </c>
      <c r="G205" s="4">
        <v>30.7</v>
      </c>
      <c r="H205" s="4">
        <f t="shared" si="14"/>
        <v>-3.5830618892508159E-2</v>
      </c>
      <c r="I205" s="4" t="s">
        <v>20</v>
      </c>
      <c r="J205" s="4" t="s">
        <v>21</v>
      </c>
      <c r="K205" s="4" t="s">
        <v>21</v>
      </c>
      <c r="L205" s="4" t="s">
        <v>22</v>
      </c>
      <c r="M205" s="7" t="s">
        <v>31</v>
      </c>
      <c r="N205" s="11" t="s">
        <v>32</v>
      </c>
      <c r="O205" s="11" t="s">
        <v>33</v>
      </c>
      <c r="P205" s="7" t="s">
        <v>791</v>
      </c>
    </row>
    <row r="206" spans="1:16" x14ac:dyDescent="0.45">
      <c r="A206" t="s">
        <v>15</v>
      </c>
      <c r="B206" t="s">
        <v>16</v>
      </c>
      <c r="C206" t="s">
        <v>793</v>
      </c>
      <c r="D206" s="5" t="s">
        <v>577</v>
      </c>
      <c r="E206" t="s">
        <v>794</v>
      </c>
      <c r="F206" s="4">
        <v>29</v>
      </c>
      <c r="G206" s="4">
        <v>20</v>
      </c>
      <c r="H206" s="4">
        <f t="shared" si="14"/>
        <v>-0.44999999999999996</v>
      </c>
      <c r="I206" s="4" t="s">
        <v>39</v>
      </c>
      <c r="J206" s="4">
        <v>4</v>
      </c>
      <c r="K206" s="4">
        <v>2</v>
      </c>
      <c r="L206" s="4" t="s">
        <v>22</v>
      </c>
      <c r="M206" s="7" t="s">
        <v>55</v>
      </c>
      <c r="N206" s="7" t="s">
        <v>795</v>
      </c>
      <c r="O206" s="11" t="s">
        <v>796</v>
      </c>
      <c r="P206" s="7" t="s">
        <v>797</v>
      </c>
    </row>
    <row r="207" spans="1:16" x14ac:dyDescent="0.45">
      <c r="A207" t="s">
        <v>15</v>
      </c>
      <c r="B207" t="s">
        <v>16</v>
      </c>
      <c r="C207" t="s">
        <v>793</v>
      </c>
      <c r="D207" s="5" t="s">
        <v>577</v>
      </c>
      <c r="E207" t="s">
        <v>794</v>
      </c>
      <c r="F207" s="4">
        <v>26</v>
      </c>
      <c r="G207" s="4">
        <v>19</v>
      </c>
      <c r="H207" s="4">
        <f t="shared" si="14"/>
        <v>-0.36842105263157898</v>
      </c>
      <c r="I207" s="4" t="s">
        <v>118</v>
      </c>
      <c r="J207" s="4">
        <v>4</v>
      </c>
      <c r="K207" s="4">
        <v>2</v>
      </c>
      <c r="L207" s="4" t="s">
        <v>22</v>
      </c>
      <c r="M207" s="7" t="s">
        <v>55</v>
      </c>
      <c r="N207" s="7" t="s">
        <v>152</v>
      </c>
      <c r="O207" s="7" t="s">
        <v>21</v>
      </c>
      <c r="P207" s="7" t="s">
        <v>154</v>
      </c>
    </row>
    <row r="208" spans="1:16" x14ac:dyDescent="0.45">
      <c r="A208" t="s">
        <v>15</v>
      </c>
      <c r="B208" t="s">
        <v>16</v>
      </c>
      <c r="C208" t="s">
        <v>800</v>
      </c>
      <c r="D208" s="5" t="s">
        <v>582</v>
      </c>
      <c r="E208" t="s">
        <v>801</v>
      </c>
      <c r="F208" s="4">
        <v>34</v>
      </c>
      <c r="G208" s="4">
        <v>31</v>
      </c>
      <c r="H208" s="4">
        <f t="shared" si="14"/>
        <v>-9.6774193548387011E-2</v>
      </c>
      <c r="I208" s="4" t="s">
        <v>39</v>
      </c>
      <c r="J208" s="4" t="s">
        <v>21</v>
      </c>
      <c r="K208" s="4" t="s">
        <v>21</v>
      </c>
      <c r="L208" s="4" t="s">
        <v>22</v>
      </c>
      <c r="M208" s="7" t="s">
        <v>31</v>
      </c>
      <c r="N208" s="7" t="s">
        <v>233</v>
      </c>
      <c r="O208" s="7" t="s">
        <v>802</v>
      </c>
      <c r="P208" s="7" t="s">
        <v>803</v>
      </c>
    </row>
    <row r="209" spans="1:16" x14ac:dyDescent="0.45">
      <c r="A209" t="s">
        <v>15</v>
      </c>
      <c r="B209" t="s">
        <v>261</v>
      </c>
      <c r="C209" t="s">
        <v>805</v>
      </c>
      <c r="D209" s="5" t="s">
        <v>806</v>
      </c>
      <c r="E209" t="s">
        <v>807</v>
      </c>
      <c r="F209" s="4">
        <v>16</v>
      </c>
      <c r="G209" s="4">
        <v>14</v>
      </c>
      <c r="H209" s="4">
        <f t="shared" si="14"/>
        <v>-0.14285714285714279</v>
      </c>
      <c r="I209" s="4" t="s">
        <v>39</v>
      </c>
      <c r="J209" s="4" t="s">
        <v>21</v>
      </c>
      <c r="K209" s="4" t="s">
        <v>21</v>
      </c>
      <c r="L209" s="4" t="s">
        <v>22</v>
      </c>
      <c r="M209" s="7" t="s">
        <v>55</v>
      </c>
      <c r="N209" s="7" t="s">
        <v>536</v>
      </c>
      <c r="O209" s="7" t="s">
        <v>808</v>
      </c>
      <c r="P209" s="7" t="s">
        <v>538</v>
      </c>
    </row>
    <row r="210" spans="1:16" x14ac:dyDescent="0.45">
      <c r="A210" t="s">
        <v>15</v>
      </c>
      <c r="B210" t="s">
        <v>16</v>
      </c>
      <c r="C210" t="s">
        <v>158</v>
      </c>
      <c r="D210" s="5" t="s">
        <v>588</v>
      </c>
      <c r="E210" t="s">
        <v>809</v>
      </c>
      <c r="F210" s="4">
        <v>12.9</v>
      </c>
      <c r="G210" s="4">
        <v>12.3</v>
      </c>
      <c r="H210" s="4">
        <f t="shared" si="14"/>
        <v>-4.8780487804878092E-2</v>
      </c>
      <c r="I210" s="4" t="s">
        <v>118</v>
      </c>
      <c r="J210" s="4">
        <v>1.1299999999999999</v>
      </c>
      <c r="K210" s="4">
        <v>1.01</v>
      </c>
      <c r="L210" s="4" t="s">
        <v>22</v>
      </c>
      <c r="M210" s="7" t="s">
        <v>31</v>
      </c>
      <c r="N210" s="7" t="s">
        <v>26</v>
      </c>
      <c r="O210" s="11" t="s">
        <v>810</v>
      </c>
      <c r="P210" s="7" t="s">
        <v>811</v>
      </c>
    </row>
    <row r="211" spans="1:16" x14ac:dyDescent="0.45">
      <c r="A211" t="s">
        <v>15</v>
      </c>
      <c r="B211" t="s">
        <v>16</v>
      </c>
      <c r="C211" t="s">
        <v>29</v>
      </c>
      <c r="D211" s="5" t="s">
        <v>593</v>
      </c>
      <c r="E211" t="s">
        <v>813</v>
      </c>
      <c r="F211" s="4">
        <v>13.4</v>
      </c>
      <c r="G211" s="4">
        <v>12.9</v>
      </c>
      <c r="H211" s="4">
        <f t="shared" si="14"/>
        <v>-3.8759689922480689E-2</v>
      </c>
      <c r="I211" s="4" t="s">
        <v>39</v>
      </c>
      <c r="J211" s="4" t="s">
        <v>21</v>
      </c>
      <c r="K211" s="4" t="s">
        <v>21</v>
      </c>
      <c r="L211" s="4" t="s">
        <v>22</v>
      </c>
      <c r="M211" s="7" t="s">
        <v>47</v>
      </c>
      <c r="N211" s="7" t="s">
        <v>461</v>
      </c>
      <c r="O211" s="7" t="s">
        <v>814</v>
      </c>
      <c r="P211" s="7" t="s">
        <v>815</v>
      </c>
    </row>
    <row r="212" spans="1:16" x14ac:dyDescent="0.45">
      <c r="A212" t="s">
        <v>15</v>
      </c>
      <c r="B212" t="s">
        <v>16</v>
      </c>
      <c r="C212" t="s">
        <v>29</v>
      </c>
      <c r="D212" s="5" t="s">
        <v>593</v>
      </c>
      <c r="E212" t="s">
        <v>813</v>
      </c>
      <c r="F212" s="4">
        <v>10</v>
      </c>
      <c r="G212" s="4">
        <v>9</v>
      </c>
      <c r="H212" s="4">
        <f t="shared" si="14"/>
        <v>-0.11111111111111116</v>
      </c>
      <c r="I212" s="4" t="s">
        <v>39</v>
      </c>
      <c r="J212" s="4" t="s">
        <v>21</v>
      </c>
      <c r="K212" s="4" t="s">
        <v>21</v>
      </c>
      <c r="L212" s="4" t="s">
        <v>22</v>
      </c>
      <c r="M212" s="7" t="s">
        <v>47</v>
      </c>
      <c r="N212" s="7" t="s">
        <v>817</v>
      </c>
      <c r="O212" s="11" t="s">
        <v>818</v>
      </c>
      <c r="P212" s="7" t="s">
        <v>819</v>
      </c>
    </row>
    <row r="213" spans="1:16" x14ac:dyDescent="0.45">
      <c r="A213" t="s">
        <v>15</v>
      </c>
      <c r="B213" t="s">
        <v>16</v>
      </c>
      <c r="C213" t="s">
        <v>29</v>
      </c>
      <c r="D213" s="5" t="s">
        <v>593</v>
      </c>
      <c r="E213" t="s">
        <v>813</v>
      </c>
      <c r="F213" s="4">
        <v>10</v>
      </c>
      <c r="G213" s="4">
        <v>9.5</v>
      </c>
      <c r="H213" s="4">
        <f t="shared" si="14"/>
        <v>-5.2631578947368363E-2</v>
      </c>
      <c r="I213" s="4" t="s">
        <v>39</v>
      </c>
      <c r="J213" s="4" t="s">
        <v>21</v>
      </c>
      <c r="K213" s="4" t="s">
        <v>21</v>
      </c>
      <c r="L213" s="4" t="s">
        <v>22</v>
      </c>
      <c r="M213" s="7" t="s">
        <v>47</v>
      </c>
      <c r="N213" s="7" t="s">
        <v>152</v>
      </c>
      <c r="O213" s="11" t="s">
        <v>820</v>
      </c>
      <c r="P213" s="7" t="s">
        <v>821</v>
      </c>
    </row>
    <row r="214" spans="1:16" x14ac:dyDescent="0.45">
      <c r="A214" t="s">
        <v>15</v>
      </c>
      <c r="B214" t="s">
        <v>16</v>
      </c>
      <c r="C214" t="s">
        <v>29</v>
      </c>
      <c r="D214" s="5" t="s">
        <v>593</v>
      </c>
      <c r="E214" t="s">
        <v>813</v>
      </c>
      <c r="F214" s="4">
        <v>12.8</v>
      </c>
      <c r="G214" s="4">
        <v>10.3</v>
      </c>
      <c r="H214" s="4">
        <f t="shared" si="14"/>
        <v>-0.24271844660194164</v>
      </c>
      <c r="I214" s="4" t="s">
        <v>39</v>
      </c>
      <c r="J214" s="4">
        <v>2</v>
      </c>
      <c r="K214" s="4">
        <v>1</v>
      </c>
      <c r="L214" s="4" t="s">
        <v>22</v>
      </c>
      <c r="M214" s="7" t="s">
        <v>47</v>
      </c>
      <c r="N214" s="7" t="s">
        <v>186</v>
      </c>
      <c r="O214" s="11" t="s">
        <v>823</v>
      </c>
      <c r="P214" s="7" t="s">
        <v>824</v>
      </c>
    </row>
    <row r="215" spans="1:16" x14ac:dyDescent="0.45">
      <c r="A215" t="s">
        <v>15</v>
      </c>
      <c r="B215" t="s">
        <v>16</v>
      </c>
      <c r="C215" t="s">
        <v>29</v>
      </c>
      <c r="D215" s="5" t="s">
        <v>593</v>
      </c>
      <c r="E215" t="s">
        <v>813</v>
      </c>
      <c r="F215" s="4">
        <v>11.6</v>
      </c>
      <c r="G215" s="4">
        <v>11.4</v>
      </c>
      <c r="H215" s="4">
        <f t="shared" si="14"/>
        <v>-1.754385964912264E-2</v>
      </c>
      <c r="I215" s="4" t="s">
        <v>39</v>
      </c>
      <c r="J215" s="4" t="s">
        <v>21</v>
      </c>
      <c r="K215" s="4" t="s">
        <v>21</v>
      </c>
      <c r="L215" s="4" t="s">
        <v>22</v>
      </c>
      <c r="M215" s="7" t="s">
        <v>47</v>
      </c>
      <c r="N215" s="7" t="s">
        <v>374</v>
      </c>
      <c r="O215" s="11" t="s">
        <v>826</v>
      </c>
      <c r="P215" s="7" t="s">
        <v>21</v>
      </c>
    </row>
    <row r="216" spans="1:16" x14ac:dyDescent="0.45">
      <c r="A216" t="s">
        <v>15</v>
      </c>
      <c r="B216" t="s">
        <v>16</v>
      </c>
      <c r="C216" t="s">
        <v>29</v>
      </c>
      <c r="D216" s="5" t="s">
        <v>828</v>
      </c>
      <c r="E216" t="s">
        <v>829</v>
      </c>
      <c r="F216" s="4">
        <v>21.6</v>
      </c>
      <c r="G216" s="4">
        <v>20.100000000000001</v>
      </c>
      <c r="H216" s="4">
        <f t="shared" si="14"/>
        <v>-7.4626865671641784E-2</v>
      </c>
      <c r="I216" s="4" t="s">
        <v>39</v>
      </c>
      <c r="J216" s="4" t="s">
        <v>21</v>
      </c>
      <c r="K216" s="4" t="s">
        <v>21</v>
      </c>
      <c r="L216" s="4" t="s">
        <v>22</v>
      </c>
      <c r="M216" s="7" t="s">
        <v>31</v>
      </c>
      <c r="N216" s="7" t="s">
        <v>186</v>
      </c>
      <c r="O216" s="11" t="s">
        <v>830</v>
      </c>
      <c r="P216" s="7" t="s">
        <v>831</v>
      </c>
    </row>
    <row r="217" spans="1:16" x14ac:dyDescent="0.45">
      <c r="A217" t="s">
        <v>15</v>
      </c>
      <c r="B217" t="s">
        <v>16</v>
      </c>
      <c r="C217" t="s">
        <v>29</v>
      </c>
      <c r="D217" s="5" t="s">
        <v>833</v>
      </c>
      <c r="E217" t="s">
        <v>834</v>
      </c>
      <c r="F217" s="4">
        <v>21.1</v>
      </c>
      <c r="G217" s="4">
        <v>21.1</v>
      </c>
      <c r="H217" s="4">
        <f t="shared" si="14"/>
        <v>0</v>
      </c>
      <c r="I217" s="4" t="s">
        <v>20</v>
      </c>
      <c r="J217" s="4">
        <v>3</v>
      </c>
      <c r="K217" s="4">
        <v>3</v>
      </c>
      <c r="L217" s="4" t="s">
        <v>22</v>
      </c>
      <c r="M217" s="7" t="s">
        <v>31</v>
      </c>
      <c r="N217" s="7" t="s">
        <v>233</v>
      </c>
      <c r="O217" s="7" t="s">
        <v>835</v>
      </c>
      <c r="P217" s="7" t="s">
        <v>836</v>
      </c>
    </row>
    <row r="218" spans="1:16" x14ac:dyDescent="0.45">
      <c r="A218" t="s">
        <v>15</v>
      </c>
      <c r="B218" t="s">
        <v>16</v>
      </c>
      <c r="C218" t="s">
        <v>29</v>
      </c>
      <c r="D218" s="5" t="s">
        <v>838</v>
      </c>
      <c r="E218" t="s">
        <v>839</v>
      </c>
      <c r="F218" s="4">
        <v>28</v>
      </c>
      <c r="G218" s="4">
        <v>28</v>
      </c>
      <c r="H218" s="4">
        <f t="shared" si="14"/>
        <v>0</v>
      </c>
      <c r="I218" s="4" t="s">
        <v>20</v>
      </c>
      <c r="J218" s="4">
        <v>6</v>
      </c>
      <c r="K218" s="4">
        <v>6</v>
      </c>
      <c r="L218" s="4" t="s">
        <v>22</v>
      </c>
      <c r="M218" s="7" t="s">
        <v>55</v>
      </c>
      <c r="N218" s="7" t="s">
        <v>233</v>
      </c>
      <c r="O218" s="11" t="s">
        <v>840</v>
      </c>
      <c r="P218" s="7" t="s">
        <v>836</v>
      </c>
    </row>
    <row r="219" spans="1:16" x14ac:dyDescent="0.45">
      <c r="A219" t="s">
        <v>15</v>
      </c>
      <c r="B219" t="s">
        <v>16</v>
      </c>
      <c r="C219" t="s">
        <v>578</v>
      </c>
      <c r="D219" s="5" t="s">
        <v>604</v>
      </c>
      <c r="E219" t="s">
        <v>21</v>
      </c>
      <c r="F219" s="4">
        <v>13.5</v>
      </c>
      <c r="G219" s="4">
        <v>14.5</v>
      </c>
      <c r="H219" s="4">
        <f t="shared" si="14"/>
        <v>-7.4074074074074181E-2</v>
      </c>
      <c r="I219" s="4" t="s">
        <v>39</v>
      </c>
      <c r="J219" s="4" t="s">
        <v>21</v>
      </c>
      <c r="K219" s="4" t="s">
        <v>21</v>
      </c>
      <c r="L219" s="4" t="s">
        <v>46</v>
      </c>
      <c r="M219" s="7" t="s">
        <v>23</v>
      </c>
      <c r="N219" s="7" t="s">
        <v>21</v>
      </c>
      <c r="O219" s="7" t="s">
        <v>284</v>
      </c>
      <c r="P219" s="7" t="s">
        <v>842</v>
      </c>
    </row>
    <row r="220" spans="1:16" x14ac:dyDescent="0.45">
      <c r="A220" t="s">
        <v>86</v>
      </c>
      <c r="B220" t="s">
        <v>167</v>
      </c>
      <c r="C220" t="s">
        <v>168</v>
      </c>
      <c r="D220" s="5" t="s">
        <v>609</v>
      </c>
      <c r="E220" t="s">
        <v>844</v>
      </c>
      <c r="F220" s="4">
        <v>112</v>
      </c>
      <c r="G220" s="4">
        <v>93</v>
      </c>
      <c r="H220" s="4">
        <f t="shared" si="14"/>
        <v>-0.20430107526881724</v>
      </c>
      <c r="I220" s="4" t="s">
        <v>21</v>
      </c>
      <c r="J220" s="4">
        <v>13</v>
      </c>
      <c r="K220" s="4">
        <v>8</v>
      </c>
      <c r="L220" s="4" t="s">
        <v>22</v>
      </c>
      <c r="M220" s="7" t="s">
        <v>55</v>
      </c>
      <c r="N220" s="7" t="s">
        <v>367</v>
      </c>
      <c r="O220" s="11" t="s">
        <v>845</v>
      </c>
      <c r="P220" s="7" t="s">
        <v>846</v>
      </c>
    </row>
    <row r="221" spans="1:16" x14ac:dyDescent="0.45">
      <c r="A221" t="s">
        <v>15</v>
      </c>
      <c r="B221" t="s">
        <v>16</v>
      </c>
      <c r="C221" t="s">
        <v>848</v>
      </c>
      <c r="D221" s="5" t="s">
        <v>611</v>
      </c>
      <c r="E221" t="s">
        <v>849</v>
      </c>
      <c r="F221" s="4">
        <v>133.19999999999999</v>
      </c>
      <c r="G221" s="4">
        <v>120.4</v>
      </c>
      <c r="H221" s="4">
        <f t="shared" si="14"/>
        <v>-0.10631229235880379</v>
      </c>
      <c r="I221" s="4" t="s">
        <v>21</v>
      </c>
      <c r="J221" s="4">
        <v>16.600000000000001</v>
      </c>
      <c r="K221" s="4">
        <v>12.8</v>
      </c>
      <c r="L221" s="4" t="s">
        <v>22</v>
      </c>
      <c r="M221" s="7" t="s">
        <v>23</v>
      </c>
      <c r="N221" s="7" t="s">
        <v>312</v>
      </c>
      <c r="O221" s="11" t="s">
        <v>850</v>
      </c>
      <c r="P221" s="7" t="s">
        <v>851</v>
      </c>
    </row>
    <row r="222" spans="1:16" x14ac:dyDescent="0.45">
      <c r="A222" t="s">
        <v>15</v>
      </c>
      <c r="B222" t="s">
        <v>145</v>
      </c>
      <c r="C222" t="s">
        <v>146</v>
      </c>
      <c r="D222" s="5" t="s">
        <v>613</v>
      </c>
      <c r="E222" t="s">
        <v>853</v>
      </c>
      <c r="F222" s="4">
        <v>36.1</v>
      </c>
      <c r="G222" s="4">
        <v>26.5</v>
      </c>
      <c r="H222" s="4">
        <f t="shared" si="14"/>
        <v>-0.36226415094339637</v>
      </c>
      <c r="I222" s="4" t="s">
        <v>39</v>
      </c>
      <c r="J222" s="4">
        <v>2</v>
      </c>
      <c r="K222" s="4">
        <v>2</v>
      </c>
      <c r="L222" s="4" t="s">
        <v>22</v>
      </c>
      <c r="M222" s="7" t="s">
        <v>23</v>
      </c>
      <c r="N222" s="7" t="s">
        <v>26</v>
      </c>
      <c r="O222" s="7" t="s">
        <v>854</v>
      </c>
      <c r="P222" s="7" t="s">
        <v>855</v>
      </c>
    </row>
    <row r="223" spans="1:16" x14ac:dyDescent="0.45">
      <c r="A223" t="s">
        <v>15</v>
      </c>
      <c r="B223" t="s">
        <v>857</v>
      </c>
      <c r="C223" t="s">
        <v>858</v>
      </c>
      <c r="D223" s="5" t="s">
        <v>859</v>
      </c>
      <c r="E223" t="s">
        <v>860</v>
      </c>
      <c r="F223" s="4">
        <v>11</v>
      </c>
      <c r="G223" s="4">
        <v>13</v>
      </c>
      <c r="H223" s="4">
        <f>(((MAX(F223:G223))/(MIN(F223:G223)))-1)</f>
        <v>0.18181818181818188</v>
      </c>
      <c r="I223" s="4" t="s">
        <v>39</v>
      </c>
      <c r="J223" s="4" t="s">
        <v>21</v>
      </c>
      <c r="K223" s="4" t="s">
        <v>21</v>
      </c>
      <c r="L223" s="4" t="s">
        <v>46</v>
      </c>
      <c r="M223" s="7" t="s">
        <v>47</v>
      </c>
      <c r="N223" s="11" t="s">
        <v>861</v>
      </c>
      <c r="O223" s="7" t="s">
        <v>21</v>
      </c>
      <c r="P223" s="7" t="s">
        <v>862</v>
      </c>
    </row>
    <row r="224" spans="1:16" x14ac:dyDescent="0.45">
      <c r="A224" t="s">
        <v>15</v>
      </c>
      <c r="B224" t="s">
        <v>583</v>
      </c>
      <c r="C224" t="s">
        <v>864</v>
      </c>
      <c r="D224" s="5" t="s">
        <v>615</v>
      </c>
      <c r="E224" t="s">
        <v>865</v>
      </c>
      <c r="F224" s="4">
        <v>30</v>
      </c>
      <c r="G224" s="4">
        <v>30</v>
      </c>
      <c r="H224" s="4">
        <f>(((MAX(F224:G224))/(MIN(F224:G224)))-1)</f>
        <v>0</v>
      </c>
      <c r="I224" s="4" t="s">
        <v>39</v>
      </c>
      <c r="J224" s="4">
        <v>2</v>
      </c>
      <c r="K224" s="4">
        <v>2</v>
      </c>
      <c r="L224" s="4" t="s">
        <v>22</v>
      </c>
      <c r="M224" s="7" t="s">
        <v>55</v>
      </c>
      <c r="N224" s="7" t="s">
        <v>56</v>
      </c>
      <c r="O224" s="11" t="s">
        <v>866</v>
      </c>
      <c r="P224" s="7" t="s">
        <v>867</v>
      </c>
    </row>
    <row r="225" spans="1:16" x14ac:dyDescent="0.45">
      <c r="A225" t="s">
        <v>15</v>
      </c>
      <c r="B225" t="s">
        <v>370</v>
      </c>
      <c r="C225" t="s">
        <v>371</v>
      </c>
      <c r="D225" s="5" t="s">
        <v>617</v>
      </c>
      <c r="E225" t="s">
        <v>868</v>
      </c>
      <c r="F225" s="4">
        <v>89.9</v>
      </c>
      <c r="G225" s="4">
        <v>78.599999999999994</v>
      </c>
      <c r="H225" s="4">
        <f>-(((MAX(F225:G225))/(MIN(F225:G225)))-1)</f>
        <v>-0.14376590330788819</v>
      </c>
      <c r="I225" s="4" t="s">
        <v>20</v>
      </c>
      <c r="J225" s="4">
        <v>8.1</v>
      </c>
      <c r="K225" s="4">
        <v>6.8</v>
      </c>
      <c r="L225" s="4" t="s">
        <v>46</v>
      </c>
      <c r="M225" s="7" t="s">
        <v>47</v>
      </c>
      <c r="N225" s="7" t="s">
        <v>56</v>
      </c>
      <c r="O225" s="11" t="s">
        <v>869</v>
      </c>
      <c r="P225" s="7" t="s">
        <v>870</v>
      </c>
    </row>
    <row r="226" spans="1:16" x14ac:dyDescent="0.45">
      <c r="A226" t="s">
        <v>15</v>
      </c>
      <c r="B226" t="s">
        <v>16</v>
      </c>
      <c r="C226" t="s">
        <v>872</v>
      </c>
      <c r="D226" s="5" t="s">
        <v>619</v>
      </c>
      <c r="E226" t="s">
        <v>873</v>
      </c>
      <c r="F226" s="4">
        <v>15.7</v>
      </c>
      <c r="G226" s="4">
        <v>14.6</v>
      </c>
      <c r="H226" s="4">
        <f t="shared" ref="H226:H229" si="15">-(((MAX(F226:G226))/(MIN(F226:G226)))-1)</f>
        <v>-7.5342465753424737E-2</v>
      </c>
      <c r="I226" s="4" t="s">
        <v>20</v>
      </c>
      <c r="J226" s="4" t="s">
        <v>21</v>
      </c>
      <c r="K226" s="4" t="s">
        <v>21</v>
      </c>
      <c r="L226" s="4" t="s">
        <v>22</v>
      </c>
      <c r="M226" s="7" t="s">
        <v>112</v>
      </c>
      <c r="N226" s="7" t="s">
        <v>135</v>
      </c>
      <c r="O226" s="11" t="s">
        <v>874</v>
      </c>
      <c r="P226" s="7" t="s">
        <v>875</v>
      </c>
    </row>
    <row r="227" spans="1:16" x14ac:dyDescent="0.45">
      <c r="A227" t="s">
        <v>15</v>
      </c>
      <c r="B227" t="s">
        <v>16</v>
      </c>
      <c r="C227" t="s">
        <v>872</v>
      </c>
      <c r="D227" s="5" t="s">
        <v>619</v>
      </c>
      <c r="E227" t="s">
        <v>873</v>
      </c>
      <c r="F227" s="4">
        <v>26.1</v>
      </c>
      <c r="G227" s="4">
        <v>24.4</v>
      </c>
      <c r="H227" s="4">
        <f t="shared" si="15"/>
        <v>-6.9672131147541005E-2</v>
      </c>
      <c r="I227" s="4" t="s">
        <v>20</v>
      </c>
      <c r="J227" s="4" t="s">
        <v>21</v>
      </c>
      <c r="K227" s="4" t="s">
        <v>21</v>
      </c>
      <c r="L227" s="4" t="s">
        <v>22</v>
      </c>
      <c r="M227" s="7" t="s">
        <v>112</v>
      </c>
      <c r="N227" s="7" t="s">
        <v>135</v>
      </c>
      <c r="O227" s="11" t="s">
        <v>876</v>
      </c>
      <c r="P227" s="7" t="s">
        <v>875</v>
      </c>
    </row>
    <row r="228" spans="1:16" x14ac:dyDescent="0.45">
      <c r="A228" t="s">
        <v>15</v>
      </c>
      <c r="B228" t="s">
        <v>145</v>
      </c>
      <c r="C228" t="s">
        <v>171</v>
      </c>
      <c r="D228" s="5" t="s">
        <v>621</v>
      </c>
      <c r="E228" t="s">
        <v>878</v>
      </c>
      <c r="F228" s="4">
        <v>5.7</v>
      </c>
      <c r="G228" s="4">
        <v>5.6</v>
      </c>
      <c r="H228" s="4">
        <f t="shared" si="15"/>
        <v>-1.7857142857143016E-2</v>
      </c>
      <c r="I228" s="4" t="s">
        <v>20</v>
      </c>
      <c r="J228" s="4" t="s">
        <v>21</v>
      </c>
      <c r="K228" s="4" t="s">
        <v>21</v>
      </c>
      <c r="L228" s="4" t="s">
        <v>22</v>
      </c>
      <c r="M228" s="7" t="s">
        <v>23</v>
      </c>
      <c r="N228" s="7" t="s">
        <v>774</v>
      </c>
      <c r="O228" s="7" t="s">
        <v>879</v>
      </c>
      <c r="P228" s="7" t="s">
        <v>880</v>
      </c>
    </row>
    <row r="229" spans="1:16" x14ac:dyDescent="0.45">
      <c r="A229" t="s">
        <v>15</v>
      </c>
      <c r="B229" t="s">
        <v>145</v>
      </c>
      <c r="C229" t="s">
        <v>171</v>
      </c>
      <c r="D229" s="5" t="s">
        <v>621</v>
      </c>
      <c r="E229" t="s">
        <v>878</v>
      </c>
      <c r="F229" s="4">
        <v>13</v>
      </c>
      <c r="G229" s="4">
        <v>13</v>
      </c>
      <c r="H229" s="4">
        <f t="shared" si="15"/>
        <v>0</v>
      </c>
      <c r="I229" s="4" t="s">
        <v>39</v>
      </c>
      <c r="J229" s="4" t="s">
        <v>21</v>
      </c>
      <c r="K229" s="4" t="s">
        <v>21</v>
      </c>
      <c r="L229" s="4" t="s">
        <v>22</v>
      </c>
      <c r="M229" s="7" t="s">
        <v>23</v>
      </c>
      <c r="N229" s="7" t="s">
        <v>536</v>
      </c>
      <c r="O229" s="7" t="s">
        <v>808</v>
      </c>
      <c r="P229" s="7" t="s">
        <v>538</v>
      </c>
    </row>
    <row r="230" spans="1:16" x14ac:dyDescent="0.45">
      <c r="A230" t="s">
        <v>15</v>
      </c>
      <c r="B230" t="s">
        <v>145</v>
      </c>
      <c r="C230" t="s">
        <v>171</v>
      </c>
      <c r="D230" s="5" t="s">
        <v>621</v>
      </c>
      <c r="E230" t="s">
        <v>878</v>
      </c>
      <c r="F230" s="4">
        <v>10.5</v>
      </c>
      <c r="G230" s="4">
        <v>12.5</v>
      </c>
      <c r="H230" s="4">
        <f>(((MAX(F230:G230))/(MIN(F230:G230)))-1)</f>
        <v>0.19047619047619047</v>
      </c>
      <c r="I230" s="4" t="s">
        <v>39</v>
      </c>
      <c r="J230" s="4" t="s">
        <v>21</v>
      </c>
      <c r="K230" s="4" t="s">
        <v>21</v>
      </c>
      <c r="L230" s="4" t="s">
        <v>22</v>
      </c>
      <c r="M230" s="7" t="s">
        <v>23</v>
      </c>
      <c r="N230" s="7" t="s">
        <v>113</v>
      </c>
      <c r="O230" s="11" t="s">
        <v>883</v>
      </c>
      <c r="P230" s="7" t="s">
        <v>884</v>
      </c>
    </row>
    <row r="231" spans="1:16" x14ac:dyDescent="0.45">
      <c r="A231" t="s">
        <v>15</v>
      </c>
      <c r="B231" t="s">
        <v>370</v>
      </c>
      <c r="C231" t="s">
        <v>371</v>
      </c>
      <c r="D231" s="5" t="s">
        <v>885</v>
      </c>
      <c r="E231" t="s">
        <v>886</v>
      </c>
      <c r="F231" s="4">
        <v>7</v>
      </c>
      <c r="G231" s="4">
        <v>7</v>
      </c>
      <c r="H231" s="4">
        <f>(((MAX(F231:G231))/(MIN(F231:G231)))-1)</f>
        <v>0</v>
      </c>
      <c r="I231" s="4" t="s">
        <v>20</v>
      </c>
      <c r="J231" s="4" t="s">
        <v>21</v>
      </c>
      <c r="K231" s="4" t="s">
        <v>21</v>
      </c>
      <c r="L231" s="4" t="s">
        <v>46</v>
      </c>
      <c r="M231" s="7" t="s">
        <v>47</v>
      </c>
      <c r="N231" s="7" t="s">
        <v>233</v>
      </c>
      <c r="O231" s="7" t="s">
        <v>887</v>
      </c>
      <c r="P231" s="7" t="s">
        <v>888</v>
      </c>
    </row>
    <row r="232" spans="1:16" x14ac:dyDescent="0.45">
      <c r="A232" t="s">
        <v>15</v>
      </c>
      <c r="B232" t="s">
        <v>261</v>
      </c>
      <c r="C232" t="s">
        <v>262</v>
      </c>
      <c r="D232" s="5" t="s">
        <v>623</v>
      </c>
      <c r="E232" t="s">
        <v>890</v>
      </c>
      <c r="F232" s="4">
        <v>44</v>
      </c>
      <c r="G232" s="4">
        <v>38</v>
      </c>
      <c r="H232" s="4">
        <f>-(((MAX(F232:G232))/(MIN(F232:G232)))-1)</f>
        <v>-0.15789473684210531</v>
      </c>
      <c r="I232" s="4" t="s">
        <v>21</v>
      </c>
      <c r="J232" s="4">
        <v>8</v>
      </c>
      <c r="K232" s="4">
        <v>7</v>
      </c>
      <c r="L232" s="4" t="s">
        <v>22</v>
      </c>
      <c r="M232" s="7" t="s">
        <v>55</v>
      </c>
      <c r="N232" s="7" t="s">
        <v>65</v>
      </c>
      <c r="O232" s="11" t="s">
        <v>891</v>
      </c>
      <c r="P232" s="7" t="s">
        <v>892</v>
      </c>
    </row>
    <row r="233" spans="1:16" x14ac:dyDescent="0.45">
      <c r="A233" t="s">
        <v>15</v>
      </c>
      <c r="B233" t="s">
        <v>16</v>
      </c>
      <c r="C233" t="s">
        <v>894</v>
      </c>
      <c r="D233" s="5" t="s">
        <v>895</v>
      </c>
      <c r="E233" t="s">
        <v>896</v>
      </c>
      <c r="F233" s="4">
        <v>56</v>
      </c>
      <c r="G233" s="4">
        <v>52.4</v>
      </c>
      <c r="H233" s="4">
        <f t="shared" ref="H233:H234" si="16">-(((MAX(F233:G233))/(MIN(F233:G233)))-1)</f>
        <v>-6.8702290076335881E-2</v>
      </c>
      <c r="I233" s="4" t="s">
        <v>20</v>
      </c>
      <c r="J233" s="4">
        <v>36.6</v>
      </c>
      <c r="K233" s="4">
        <v>35.799999999999997</v>
      </c>
      <c r="L233" s="4" t="s">
        <v>22</v>
      </c>
      <c r="M233" s="7" t="s">
        <v>112</v>
      </c>
      <c r="N233" s="7" t="s">
        <v>367</v>
      </c>
      <c r="O233" s="11" t="s">
        <v>897</v>
      </c>
      <c r="P233" s="7" t="s">
        <v>898</v>
      </c>
    </row>
    <row r="234" spans="1:16" x14ac:dyDescent="0.45">
      <c r="A234" t="s">
        <v>15</v>
      </c>
      <c r="B234" t="s">
        <v>16</v>
      </c>
      <c r="C234" t="s">
        <v>158</v>
      </c>
      <c r="D234" s="5" t="s">
        <v>629</v>
      </c>
      <c r="E234" t="s">
        <v>900</v>
      </c>
      <c r="F234" s="4">
        <v>30.6</v>
      </c>
      <c r="G234" s="4">
        <v>25.6</v>
      </c>
      <c r="H234" s="4">
        <f t="shared" si="16"/>
        <v>-0.1953125</v>
      </c>
      <c r="I234" s="4" t="s">
        <v>21</v>
      </c>
      <c r="J234" s="4" t="s">
        <v>21</v>
      </c>
      <c r="K234" s="4" t="s">
        <v>21</v>
      </c>
      <c r="L234" s="4" t="s">
        <v>22</v>
      </c>
      <c r="M234" s="7" t="s">
        <v>31</v>
      </c>
      <c r="N234" s="7" t="s">
        <v>135</v>
      </c>
      <c r="O234" s="11" t="s">
        <v>901</v>
      </c>
      <c r="P234" s="7" t="s">
        <v>902</v>
      </c>
    </row>
    <row r="235" spans="1:16" x14ac:dyDescent="0.45">
      <c r="A235" t="s">
        <v>15</v>
      </c>
      <c r="B235" t="s">
        <v>16</v>
      </c>
      <c r="C235" t="s">
        <v>158</v>
      </c>
      <c r="D235" s="5" t="s">
        <v>631</v>
      </c>
      <c r="E235" t="s">
        <v>904</v>
      </c>
      <c r="F235" s="4">
        <v>53</v>
      </c>
      <c r="G235" s="4">
        <v>92</v>
      </c>
      <c r="H235" s="4">
        <f>(((MAX(F235:G235))/(MIN(F235:G235)))-1)</f>
        <v>0.73584905660377364</v>
      </c>
      <c r="I235" s="4" t="s">
        <v>39</v>
      </c>
      <c r="J235" s="4" t="s">
        <v>21</v>
      </c>
      <c r="K235" s="4" t="s">
        <v>21</v>
      </c>
      <c r="L235" s="4" t="s">
        <v>22</v>
      </c>
      <c r="M235" s="7" t="s">
        <v>31</v>
      </c>
      <c r="N235" s="7" t="s">
        <v>91</v>
      </c>
      <c r="O235" s="11" t="s">
        <v>905</v>
      </c>
      <c r="P235" s="7" t="s">
        <v>21</v>
      </c>
    </row>
    <row r="236" spans="1:16" x14ac:dyDescent="0.45">
      <c r="A236" t="s">
        <v>15</v>
      </c>
      <c r="B236" t="s">
        <v>16</v>
      </c>
      <c r="C236" t="s">
        <v>158</v>
      </c>
      <c r="D236" s="5" t="s">
        <v>634</v>
      </c>
      <c r="E236" t="s">
        <v>907</v>
      </c>
      <c r="F236" s="4">
        <v>128</v>
      </c>
      <c r="G236" s="4">
        <v>113</v>
      </c>
      <c r="H236" s="4">
        <f>-(((MAX(F236:G236))/(MIN(F236:G236)))-1)</f>
        <v>-0.13274336283185839</v>
      </c>
      <c r="I236" s="4" t="s">
        <v>39</v>
      </c>
      <c r="J236" s="4">
        <v>6.5</v>
      </c>
      <c r="K236" s="4">
        <v>5.5</v>
      </c>
      <c r="L236" s="4" t="s">
        <v>22</v>
      </c>
      <c r="M236" s="7" t="s">
        <v>31</v>
      </c>
      <c r="N236" s="7" t="s">
        <v>26</v>
      </c>
      <c r="O236" s="11" t="s">
        <v>908</v>
      </c>
      <c r="P236" s="7" t="s">
        <v>909</v>
      </c>
    </row>
    <row r="237" spans="1:16" x14ac:dyDescent="0.45">
      <c r="A237" t="s">
        <v>15</v>
      </c>
      <c r="B237" t="s">
        <v>16</v>
      </c>
      <c r="C237" t="s">
        <v>158</v>
      </c>
      <c r="D237" s="5" t="s">
        <v>640</v>
      </c>
      <c r="E237" t="s">
        <v>911</v>
      </c>
      <c r="F237" s="4">
        <v>64</v>
      </c>
      <c r="G237" s="4">
        <v>82</v>
      </c>
      <c r="H237" s="4">
        <f>(((MAX(F237:G237))/(MIN(F237:G237)))-1)</f>
        <v>0.28125</v>
      </c>
      <c r="I237" s="4" t="s">
        <v>39</v>
      </c>
      <c r="J237" s="4" t="s">
        <v>21</v>
      </c>
      <c r="K237" s="4" t="s">
        <v>21</v>
      </c>
      <c r="L237" s="4" t="s">
        <v>22</v>
      </c>
      <c r="M237" s="7" t="s">
        <v>31</v>
      </c>
      <c r="N237" s="7" t="s">
        <v>91</v>
      </c>
      <c r="O237" s="11" t="s">
        <v>905</v>
      </c>
      <c r="P237" s="7" t="s">
        <v>21</v>
      </c>
    </row>
    <row r="238" spans="1:16" x14ac:dyDescent="0.45">
      <c r="A238" t="s">
        <v>15</v>
      </c>
      <c r="B238" t="s">
        <v>16</v>
      </c>
      <c r="C238" t="s">
        <v>158</v>
      </c>
      <c r="D238" s="5" t="s">
        <v>645</v>
      </c>
      <c r="E238" t="s">
        <v>913</v>
      </c>
      <c r="F238" s="4">
        <v>43.8</v>
      </c>
      <c r="G238" s="4">
        <v>81.3</v>
      </c>
      <c r="H238" s="4">
        <f>(((MAX(F238:G238))/(MIN(F238:G238)))-1)</f>
        <v>0.85616438356164393</v>
      </c>
      <c r="I238" s="4" t="s">
        <v>118</v>
      </c>
      <c r="J238" s="4" t="s">
        <v>21</v>
      </c>
      <c r="K238" s="4" t="s">
        <v>21</v>
      </c>
      <c r="L238" s="4" t="s">
        <v>22</v>
      </c>
      <c r="M238" s="7" t="s">
        <v>31</v>
      </c>
      <c r="N238" s="7" t="s">
        <v>914</v>
      </c>
      <c r="O238" s="11" t="s">
        <v>915</v>
      </c>
      <c r="P238" s="7" t="s">
        <v>916</v>
      </c>
    </row>
    <row r="239" spans="1:16" x14ac:dyDescent="0.45">
      <c r="A239" t="s">
        <v>918</v>
      </c>
      <c r="B239" t="s">
        <v>919</v>
      </c>
      <c r="C239" t="s">
        <v>920</v>
      </c>
      <c r="D239" s="5" t="s">
        <v>648</v>
      </c>
      <c r="E239" t="s">
        <v>921</v>
      </c>
      <c r="F239" s="4">
        <v>38</v>
      </c>
      <c r="G239" s="4">
        <v>34</v>
      </c>
      <c r="H239" s="4">
        <f t="shared" ref="H239:H244" si="17">-(((MAX(F239:G239))/(MIN(F239:G239)))-1)</f>
        <v>-0.11764705882352944</v>
      </c>
      <c r="I239" s="4" t="s">
        <v>21</v>
      </c>
      <c r="J239" s="4" t="s">
        <v>21</v>
      </c>
      <c r="K239" s="4" t="s">
        <v>21</v>
      </c>
      <c r="L239" s="4" t="s">
        <v>22</v>
      </c>
      <c r="M239" s="7" t="s">
        <v>112</v>
      </c>
      <c r="N239" s="7" t="s">
        <v>26</v>
      </c>
      <c r="O239" s="11" t="s">
        <v>922</v>
      </c>
      <c r="P239" s="7" t="s">
        <v>923</v>
      </c>
    </row>
    <row r="240" spans="1:16" x14ac:dyDescent="0.45">
      <c r="A240" t="s">
        <v>918</v>
      </c>
      <c r="B240" t="s">
        <v>919</v>
      </c>
      <c r="C240" t="s">
        <v>920</v>
      </c>
      <c r="D240" s="5" t="s">
        <v>652</v>
      </c>
      <c r="E240" t="s">
        <v>21</v>
      </c>
      <c r="F240" s="4">
        <v>24</v>
      </c>
      <c r="G240" s="4">
        <v>22</v>
      </c>
      <c r="H240" s="4">
        <f t="shared" si="17"/>
        <v>-9.0909090909090828E-2</v>
      </c>
      <c r="I240" s="4" t="s">
        <v>39</v>
      </c>
      <c r="J240" s="4" t="s">
        <v>21</v>
      </c>
      <c r="K240" s="4" t="s">
        <v>21</v>
      </c>
      <c r="L240" s="4" t="s">
        <v>22</v>
      </c>
      <c r="M240" s="7" t="s">
        <v>55</v>
      </c>
      <c r="N240" s="7" t="s">
        <v>21</v>
      </c>
      <c r="O240" s="11" t="s">
        <v>924</v>
      </c>
      <c r="P240" s="7" t="s">
        <v>925</v>
      </c>
    </row>
    <row r="241" spans="1:16" x14ac:dyDescent="0.45">
      <c r="A241" t="s">
        <v>918</v>
      </c>
      <c r="B241" t="s">
        <v>919</v>
      </c>
      <c r="C241" t="s">
        <v>920</v>
      </c>
      <c r="D241" s="5" t="s">
        <v>653</v>
      </c>
      <c r="E241" t="s">
        <v>927</v>
      </c>
      <c r="F241" s="4">
        <v>42</v>
      </c>
      <c r="G241" s="4">
        <v>35</v>
      </c>
      <c r="H241" s="4">
        <f t="shared" si="17"/>
        <v>-0.19999999999999996</v>
      </c>
      <c r="I241" s="4" t="s">
        <v>21</v>
      </c>
      <c r="J241" s="4" t="s">
        <v>21</v>
      </c>
      <c r="K241" s="4" t="s">
        <v>21</v>
      </c>
      <c r="L241" s="4" t="s">
        <v>22</v>
      </c>
      <c r="M241" s="7" t="s">
        <v>55</v>
      </c>
      <c r="N241" s="7" t="s">
        <v>26</v>
      </c>
      <c r="O241" s="11" t="s">
        <v>928</v>
      </c>
      <c r="P241" s="7" t="s">
        <v>923</v>
      </c>
    </row>
    <row r="242" spans="1:16" x14ac:dyDescent="0.45">
      <c r="A242" t="s">
        <v>15</v>
      </c>
      <c r="B242" t="s">
        <v>930</v>
      </c>
      <c r="C242" t="s">
        <v>931</v>
      </c>
      <c r="D242" s="5" t="s">
        <v>656</v>
      </c>
      <c r="E242" t="s">
        <v>932</v>
      </c>
      <c r="F242" s="4">
        <v>42</v>
      </c>
      <c r="G242" s="4">
        <v>38</v>
      </c>
      <c r="H242" s="4">
        <f t="shared" si="17"/>
        <v>-0.10526315789473695</v>
      </c>
      <c r="I242" s="4" t="s">
        <v>20</v>
      </c>
      <c r="J242" s="4">
        <v>3</v>
      </c>
      <c r="K242" s="4">
        <v>2</v>
      </c>
      <c r="L242" s="4" t="s">
        <v>46</v>
      </c>
      <c r="M242" s="7" t="s">
        <v>55</v>
      </c>
      <c r="N242" s="7" t="s">
        <v>148</v>
      </c>
      <c r="O242" s="11" t="s">
        <v>933</v>
      </c>
      <c r="P242" s="7" t="s">
        <v>934</v>
      </c>
    </row>
    <row r="243" spans="1:16" x14ac:dyDescent="0.45">
      <c r="A243" t="s">
        <v>15</v>
      </c>
      <c r="B243" t="s">
        <v>930</v>
      </c>
      <c r="C243" t="s">
        <v>931</v>
      </c>
      <c r="D243" s="5" t="s">
        <v>656</v>
      </c>
      <c r="E243" t="s">
        <v>932</v>
      </c>
      <c r="F243" s="4">
        <v>35</v>
      </c>
      <c r="G243" s="4">
        <v>32</v>
      </c>
      <c r="H243" s="4">
        <f t="shared" si="17"/>
        <v>-9.375E-2</v>
      </c>
      <c r="I243" s="4" t="s">
        <v>20</v>
      </c>
      <c r="J243" s="4">
        <v>3</v>
      </c>
      <c r="K243" s="4">
        <v>2</v>
      </c>
      <c r="L243" s="4" t="s">
        <v>46</v>
      </c>
      <c r="M243" s="7" t="s">
        <v>55</v>
      </c>
      <c r="N243" s="7" t="s">
        <v>148</v>
      </c>
      <c r="O243" s="11" t="s">
        <v>936</v>
      </c>
      <c r="P243" s="7" t="s">
        <v>934</v>
      </c>
    </row>
    <row r="244" spans="1:16" x14ac:dyDescent="0.45">
      <c r="A244" t="s">
        <v>15</v>
      </c>
      <c r="B244" t="s">
        <v>930</v>
      </c>
      <c r="C244" t="s">
        <v>931</v>
      </c>
      <c r="D244" s="5" t="s">
        <v>656</v>
      </c>
      <c r="E244" t="s">
        <v>932</v>
      </c>
      <c r="F244" s="4">
        <v>38</v>
      </c>
      <c r="G244" s="4">
        <v>34</v>
      </c>
      <c r="H244" s="4">
        <f t="shared" si="17"/>
        <v>-0.11764705882352944</v>
      </c>
      <c r="I244" s="4" t="s">
        <v>21</v>
      </c>
      <c r="J244" s="4" t="s">
        <v>21</v>
      </c>
      <c r="K244" s="4" t="s">
        <v>21</v>
      </c>
      <c r="L244" s="4" t="s">
        <v>46</v>
      </c>
      <c r="M244" s="7" t="s">
        <v>55</v>
      </c>
      <c r="N244" s="7" t="s">
        <v>467</v>
      </c>
      <c r="O244" s="11" t="s">
        <v>938</v>
      </c>
      <c r="P244" s="7" t="s">
        <v>939</v>
      </c>
    </row>
    <row r="245" spans="1:16" x14ac:dyDescent="0.45">
      <c r="A245" t="s">
        <v>15</v>
      </c>
      <c r="B245" t="s">
        <v>930</v>
      </c>
      <c r="C245" t="s">
        <v>931</v>
      </c>
      <c r="D245" s="5" t="s">
        <v>656</v>
      </c>
      <c r="E245" t="s">
        <v>932</v>
      </c>
      <c r="F245" s="4">
        <v>25.7</v>
      </c>
      <c r="G245" s="4">
        <v>26.3</v>
      </c>
      <c r="H245" s="4">
        <f>(((MAX(F245:G245))/(MIN(F245:G245)))-1)</f>
        <v>2.3346303501945664E-2</v>
      </c>
      <c r="I245" s="4" t="s">
        <v>21</v>
      </c>
      <c r="J245" s="4">
        <v>3</v>
      </c>
      <c r="K245" s="4">
        <v>3</v>
      </c>
      <c r="L245" s="4" t="s">
        <v>46</v>
      </c>
      <c r="M245" s="7" t="s">
        <v>55</v>
      </c>
      <c r="N245" s="7" t="s">
        <v>148</v>
      </c>
      <c r="O245" s="7" t="s">
        <v>21</v>
      </c>
      <c r="P245" s="7" t="s">
        <v>941</v>
      </c>
    </row>
    <row r="246" spans="1:16" x14ac:dyDescent="0.45">
      <c r="A246" t="s">
        <v>15</v>
      </c>
      <c r="B246" t="s">
        <v>930</v>
      </c>
      <c r="C246" t="s">
        <v>931</v>
      </c>
      <c r="D246" s="5" t="s">
        <v>664</v>
      </c>
      <c r="E246" t="s">
        <v>943</v>
      </c>
      <c r="F246" s="4">
        <v>77</v>
      </c>
      <c r="G246" s="4">
        <v>67</v>
      </c>
      <c r="H246" s="4">
        <f>-(((MAX(F246:G246))/(MIN(F246:G246)))-1)</f>
        <v>-0.14925373134328357</v>
      </c>
      <c r="I246" s="4" t="s">
        <v>21</v>
      </c>
      <c r="J246" s="4">
        <v>5</v>
      </c>
      <c r="K246" s="4">
        <v>4</v>
      </c>
      <c r="L246" s="4" t="s">
        <v>46</v>
      </c>
      <c r="M246" s="7" t="s">
        <v>55</v>
      </c>
      <c r="N246" s="7" t="s">
        <v>26</v>
      </c>
      <c r="O246" s="11" t="s">
        <v>944</v>
      </c>
      <c r="P246" s="7" t="s">
        <v>945</v>
      </c>
    </row>
    <row r="247" spans="1:16" x14ac:dyDescent="0.45">
      <c r="A247" t="s">
        <v>15</v>
      </c>
      <c r="B247" t="s">
        <v>145</v>
      </c>
      <c r="C247" t="s">
        <v>146</v>
      </c>
      <c r="D247" s="5" t="s">
        <v>670</v>
      </c>
      <c r="E247" t="s">
        <v>947</v>
      </c>
      <c r="F247" s="4">
        <v>22</v>
      </c>
      <c r="G247" s="4">
        <v>23</v>
      </c>
      <c r="H247" s="4">
        <f>(((MAX(F247:G247))/(MIN(F247:G247)))-1)</f>
        <v>4.5454545454545414E-2</v>
      </c>
      <c r="I247" s="4" t="s">
        <v>39</v>
      </c>
      <c r="J247" s="4" t="s">
        <v>21</v>
      </c>
      <c r="K247" s="4" t="s">
        <v>21</v>
      </c>
      <c r="L247" s="4" t="s">
        <v>22</v>
      </c>
      <c r="M247" s="7" t="s">
        <v>23</v>
      </c>
      <c r="N247" s="7" t="s">
        <v>774</v>
      </c>
      <c r="O247" s="7" t="s">
        <v>948</v>
      </c>
      <c r="P247" s="7" t="s">
        <v>949</v>
      </c>
    </row>
    <row r="248" spans="1:16" x14ac:dyDescent="0.45">
      <c r="A248" t="s">
        <v>15</v>
      </c>
      <c r="B248" t="s">
        <v>145</v>
      </c>
      <c r="C248" t="s">
        <v>146</v>
      </c>
      <c r="D248" s="5" t="s">
        <v>670</v>
      </c>
      <c r="E248" t="s">
        <v>947</v>
      </c>
      <c r="F248" s="4">
        <v>14.5</v>
      </c>
      <c r="G248" s="4">
        <v>13.5</v>
      </c>
      <c r="H248" s="4">
        <f t="shared" ref="H248:H257" si="18">-(((MAX(F248:G248))/(MIN(F248:G248)))-1)</f>
        <v>-7.4074074074074181E-2</v>
      </c>
      <c r="I248" s="4" t="s">
        <v>21</v>
      </c>
      <c r="J248" s="4" t="s">
        <v>21</v>
      </c>
      <c r="K248" s="4" t="s">
        <v>21</v>
      </c>
      <c r="L248" s="4" t="s">
        <v>22</v>
      </c>
      <c r="M248" s="7" t="s">
        <v>23</v>
      </c>
      <c r="N248" s="7" t="s">
        <v>99</v>
      </c>
      <c r="O248" s="7" t="s">
        <v>951</v>
      </c>
      <c r="P248" s="7" t="s">
        <v>394</v>
      </c>
    </row>
    <row r="249" spans="1:16" x14ac:dyDescent="0.45">
      <c r="A249" t="s">
        <v>15</v>
      </c>
      <c r="B249" t="s">
        <v>145</v>
      </c>
      <c r="C249" t="s">
        <v>146</v>
      </c>
      <c r="D249" s="5" t="s">
        <v>670</v>
      </c>
      <c r="E249" t="s">
        <v>947</v>
      </c>
      <c r="F249" s="4">
        <v>8.4</v>
      </c>
      <c r="G249" s="4">
        <v>8.1</v>
      </c>
      <c r="H249" s="4">
        <f t="shared" si="18"/>
        <v>-3.7037037037037202E-2</v>
      </c>
      <c r="I249" s="4" t="s">
        <v>21</v>
      </c>
      <c r="J249" s="4" t="s">
        <v>21</v>
      </c>
      <c r="K249" s="4" t="s">
        <v>21</v>
      </c>
      <c r="L249" s="4" t="s">
        <v>22</v>
      </c>
      <c r="M249" s="7" t="s">
        <v>23</v>
      </c>
      <c r="N249" s="11" t="s">
        <v>953</v>
      </c>
      <c r="O249" s="11" t="s">
        <v>954</v>
      </c>
      <c r="P249" s="7" t="s">
        <v>955</v>
      </c>
    </row>
    <row r="250" spans="1:16" x14ac:dyDescent="0.45">
      <c r="A250" t="s">
        <v>15</v>
      </c>
      <c r="B250" t="s">
        <v>145</v>
      </c>
      <c r="C250" t="s">
        <v>146</v>
      </c>
      <c r="D250" s="5" t="s">
        <v>670</v>
      </c>
      <c r="E250" t="s">
        <v>947</v>
      </c>
      <c r="F250" s="4">
        <v>17</v>
      </c>
      <c r="G250" s="4">
        <v>12</v>
      </c>
      <c r="H250" s="4">
        <f t="shared" si="18"/>
        <v>-0.41666666666666674</v>
      </c>
      <c r="I250" s="4" t="s">
        <v>39</v>
      </c>
      <c r="J250" s="4" t="s">
        <v>21</v>
      </c>
      <c r="K250" s="4" t="s">
        <v>21</v>
      </c>
      <c r="L250" s="4" t="s">
        <v>22</v>
      </c>
      <c r="M250" s="7" t="s">
        <v>23</v>
      </c>
      <c r="N250" s="7" t="s">
        <v>957</v>
      </c>
      <c r="O250" s="7" t="s">
        <v>958</v>
      </c>
      <c r="P250" s="7" t="s">
        <v>959</v>
      </c>
    </row>
    <row r="251" spans="1:16" x14ac:dyDescent="0.45">
      <c r="A251" t="s">
        <v>15</v>
      </c>
      <c r="B251" t="s">
        <v>145</v>
      </c>
      <c r="C251" t="s">
        <v>146</v>
      </c>
      <c r="D251" s="5" t="s">
        <v>670</v>
      </c>
      <c r="E251" t="s">
        <v>947</v>
      </c>
      <c r="F251" s="4">
        <v>15</v>
      </c>
      <c r="G251" s="4">
        <v>14.4</v>
      </c>
      <c r="H251" s="4">
        <f t="shared" si="18"/>
        <v>-4.1666666666666741E-2</v>
      </c>
      <c r="I251" s="4" t="s">
        <v>20</v>
      </c>
      <c r="J251" s="4" t="s">
        <v>21</v>
      </c>
      <c r="K251" s="4" t="s">
        <v>21</v>
      </c>
      <c r="L251" s="4" t="s">
        <v>22</v>
      </c>
      <c r="M251" s="7" t="s">
        <v>23</v>
      </c>
      <c r="N251" s="11" t="s">
        <v>392</v>
      </c>
      <c r="O251" s="11" t="s">
        <v>393</v>
      </c>
      <c r="P251" s="7" t="s">
        <v>394</v>
      </c>
    </row>
    <row r="252" spans="1:16" x14ac:dyDescent="0.45">
      <c r="A252" t="s">
        <v>15</v>
      </c>
      <c r="B252" t="s">
        <v>145</v>
      </c>
      <c r="C252" t="s">
        <v>146</v>
      </c>
      <c r="D252" s="5" t="s">
        <v>670</v>
      </c>
      <c r="E252" t="s">
        <v>947</v>
      </c>
      <c r="F252" s="4">
        <v>28</v>
      </c>
      <c r="G252" s="4">
        <v>27</v>
      </c>
      <c r="H252" s="4">
        <f t="shared" si="18"/>
        <v>-3.7037037037036979E-2</v>
      </c>
      <c r="I252" s="4" t="s">
        <v>21</v>
      </c>
      <c r="J252" s="4" t="s">
        <v>21</v>
      </c>
      <c r="K252" s="4" t="s">
        <v>21</v>
      </c>
      <c r="L252" s="4" t="s">
        <v>22</v>
      </c>
      <c r="M252" s="7" t="s">
        <v>23</v>
      </c>
      <c r="N252" s="11" t="s">
        <v>962</v>
      </c>
      <c r="O252" s="11" t="s">
        <v>963</v>
      </c>
      <c r="P252" s="7" t="s">
        <v>949</v>
      </c>
    </row>
    <row r="253" spans="1:16" x14ac:dyDescent="0.45">
      <c r="A253" t="s">
        <v>15</v>
      </c>
      <c r="B253" t="s">
        <v>145</v>
      </c>
      <c r="C253" t="s">
        <v>146</v>
      </c>
      <c r="D253" s="5" t="s">
        <v>670</v>
      </c>
      <c r="E253" t="s">
        <v>947</v>
      </c>
      <c r="F253" s="4">
        <v>17</v>
      </c>
      <c r="G253" s="4">
        <v>16</v>
      </c>
      <c r="H253" s="4">
        <f t="shared" si="18"/>
        <v>-6.25E-2</v>
      </c>
      <c r="I253" s="4" t="s">
        <v>21</v>
      </c>
      <c r="J253" s="4" t="s">
        <v>21</v>
      </c>
      <c r="K253" s="4" t="s">
        <v>21</v>
      </c>
      <c r="L253" s="4" t="s">
        <v>22</v>
      </c>
      <c r="M253" s="7" t="s">
        <v>23</v>
      </c>
      <c r="N253" s="7" t="s">
        <v>99</v>
      </c>
      <c r="O253" s="11" t="s">
        <v>965</v>
      </c>
      <c r="P253" s="7" t="s">
        <v>966</v>
      </c>
    </row>
    <row r="254" spans="1:16" x14ac:dyDescent="0.45">
      <c r="A254" t="s">
        <v>15</v>
      </c>
      <c r="B254" t="s">
        <v>145</v>
      </c>
      <c r="C254" t="s">
        <v>146</v>
      </c>
      <c r="D254" s="5" t="s">
        <v>670</v>
      </c>
      <c r="E254" t="s">
        <v>947</v>
      </c>
      <c r="F254" s="4">
        <v>15.5</v>
      </c>
      <c r="G254" s="4">
        <v>12.1</v>
      </c>
      <c r="H254" s="4">
        <f t="shared" si="18"/>
        <v>-0.28099173553719003</v>
      </c>
      <c r="I254" s="4" t="s">
        <v>39</v>
      </c>
      <c r="J254" s="4" t="s">
        <v>21</v>
      </c>
      <c r="K254" s="4" t="s">
        <v>21</v>
      </c>
      <c r="L254" s="4" t="s">
        <v>22</v>
      </c>
      <c r="M254" s="7" t="s">
        <v>23</v>
      </c>
      <c r="N254" s="7" t="s">
        <v>99</v>
      </c>
      <c r="O254" s="11" t="s">
        <v>556</v>
      </c>
      <c r="P254" s="7" t="s">
        <v>557</v>
      </c>
    </row>
    <row r="255" spans="1:16" x14ac:dyDescent="0.45">
      <c r="A255" t="s">
        <v>86</v>
      </c>
      <c r="B255" t="s">
        <v>452</v>
      </c>
      <c r="C255" t="s">
        <v>969</v>
      </c>
      <c r="D255" s="5" t="s">
        <v>675</v>
      </c>
      <c r="E255" t="s">
        <v>970</v>
      </c>
      <c r="F255" s="4">
        <v>56</v>
      </c>
      <c r="G255" s="4">
        <v>45.1</v>
      </c>
      <c r="H255" s="4">
        <f t="shared" si="18"/>
        <v>-0.24168514412416853</v>
      </c>
      <c r="I255" s="4" t="s">
        <v>39</v>
      </c>
      <c r="J255" s="4" t="s">
        <v>21</v>
      </c>
      <c r="K255" s="4" t="s">
        <v>21</v>
      </c>
      <c r="L255" s="4" t="s">
        <v>22</v>
      </c>
      <c r="M255" s="7" t="s">
        <v>47</v>
      </c>
      <c r="N255" s="7" t="s">
        <v>48</v>
      </c>
      <c r="O255" s="11" t="s">
        <v>971</v>
      </c>
      <c r="P255" s="7" t="s">
        <v>972</v>
      </c>
    </row>
    <row r="256" spans="1:16" x14ac:dyDescent="0.45">
      <c r="A256" t="s">
        <v>15</v>
      </c>
      <c r="B256" t="s">
        <v>145</v>
      </c>
      <c r="C256" t="s">
        <v>974</v>
      </c>
      <c r="D256" s="5" t="s">
        <v>975</v>
      </c>
      <c r="E256" t="s">
        <v>976</v>
      </c>
      <c r="F256" s="4">
        <v>16.399999999999999</v>
      </c>
      <c r="G256" s="4">
        <v>16.2</v>
      </c>
      <c r="H256" s="4">
        <f t="shared" si="18"/>
        <v>-1.2345679012345734E-2</v>
      </c>
      <c r="I256" s="4" t="s">
        <v>39</v>
      </c>
      <c r="J256" s="4">
        <v>1.73</v>
      </c>
      <c r="K256" s="4">
        <v>1.7</v>
      </c>
      <c r="L256" s="4" t="s">
        <v>22</v>
      </c>
      <c r="M256" s="7" t="s">
        <v>23</v>
      </c>
      <c r="N256" s="11" t="s">
        <v>795</v>
      </c>
      <c r="O256" s="11" t="s">
        <v>977</v>
      </c>
      <c r="P256" s="7" t="s">
        <v>978</v>
      </c>
    </row>
    <row r="257" spans="1:16" x14ac:dyDescent="0.45">
      <c r="A257" t="s">
        <v>15</v>
      </c>
      <c r="B257" t="s">
        <v>16</v>
      </c>
      <c r="C257" t="s">
        <v>980</v>
      </c>
      <c r="D257" s="5" t="s">
        <v>682</v>
      </c>
      <c r="E257" t="s">
        <v>981</v>
      </c>
      <c r="F257" s="4">
        <v>9.4</v>
      </c>
      <c r="G257" s="4">
        <v>8.9</v>
      </c>
      <c r="H257" s="4">
        <f t="shared" si="18"/>
        <v>-5.6179775280898792E-2</v>
      </c>
      <c r="I257" s="4" t="s">
        <v>39</v>
      </c>
      <c r="J257" s="4" t="s">
        <v>21</v>
      </c>
      <c r="K257" s="4" t="s">
        <v>21</v>
      </c>
      <c r="L257" s="4" t="s">
        <v>22</v>
      </c>
      <c r="M257" s="7" t="s">
        <v>55</v>
      </c>
      <c r="N257" s="7" t="s">
        <v>91</v>
      </c>
      <c r="O257" s="11" t="s">
        <v>982</v>
      </c>
      <c r="P257" s="7" t="s">
        <v>983</v>
      </c>
    </row>
    <row r="258" spans="1:16" x14ac:dyDescent="0.45">
      <c r="A258" t="s">
        <v>15</v>
      </c>
      <c r="B258" t="s">
        <v>16</v>
      </c>
      <c r="C258" t="s">
        <v>985</v>
      </c>
      <c r="D258" s="5" t="s">
        <v>688</v>
      </c>
      <c r="E258" t="s">
        <v>986</v>
      </c>
      <c r="F258" s="4">
        <v>11</v>
      </c>
      <c r="G258" s="4">
        <v>11.2</v>
      </c>
      <c r="H258" s="4">
        <f>(((MAX(F258:G258))/(MIN(F258:G258)))-1)</f>
        <v>1.8181818181818077E-2</v>
      </c>
      <c r="I258" s="4" t="s">
        <v>20</v>
      </c>
      <c r="J258" s="4" t="s">
        <v>21</v>
      </c>
      <c r="K258" s="4" t="s">
        <v>21</v>
      </c>
      <c r="L258" s="4" t="s">
        <v>22</v>
      </c>
      <c r="M258" s="7" t="s">
        <v>31</v>
      </c>
      <c r="N258" s="7" t="s">
        <v>987</v>
      </c>
      <c r="O258" s="11" t="s">
        <v>988</v>
      </c>
      <c r="P258" s="7" t="s">
        <v>989</v>
      </c>
    </row>
    <row r="259" spans="1:16" x14ac:dyDescent="0.45">
      <c r="A259" t="s">
        <v>15</v>
      </c>
      <c r="B259" t="s">
        <v>16</v>
      </c>
      <c r="C259" t="s">
        <v>985</v>
      </c>
      <c r="D259" s="5" t="s">
        <v>690</v>
      </c>
      <c r="E259" t="s">
        <v>990</v>
      </c>
      <c r="F259" s="4">
        <v>15</v>
      </c>
      <c r="G259" s="4">
        <v>13</v>
      </c>
      <c r="H259" s="4">
        <f>-(((MAX(F259:G259))/(MIN(F259:G259)))-1)</f>
        <v>-0.15384615384615374</v>
      </c>
      <c r="I259" s="4" t="s">
        <v>20</v>
      </c>
      <c r="J259" s="4">
        <v>1</v>
      </c>
      <c r="K259" s="4" t="s">
        <v>21</v>
      </c>
      <c r="L259" s="4" t="s">
        <v>22</v>
      </c>
      <c r="M259" s="7" t="s">
        <v>55</v>
      </c>
      <c r="N259" s="7" t="s">
        <v>388</v>
      </c>
      <c r="O259" s="7" t="s">
        <v>991</v>
      </c>
      <c r="P259" s="7" t="s">
        <v>214</v>
      </c>
    </row>
    <row r="260" spans="1:16" x14ac:dyDescent="0.45">
      <c r="A260" t="s">
        <v>15</v>
      </c>
      <c r="B260" t="s">
        <v>16</v>
      </c>
      <c r="C260" t="s">
        <v>985</v>
      </c>
      <c r="D260" s="5" t="s">
        <v>695</v>
      </c>
      <c r="E260" t="s">
        <v>21</v>
      </c>
      <c r="F260" s="4">
        <v>20.5</v>
      </c>
      <c r="G260" s="4">
        <v>17.3</v>
      </c>
      <c r="H260" s="4">
        <f>-(((MAX(F260:G260))/(MIN(F260:G260)))-1)</f>
        <v>-0.18497109826589586</v>
      </c>
      <c r="I260" s="4" t="s">
        <v>39</v>
      </c>
      <c r="J260" s="4" t="s">
        <v>21</v>
      </c>
      <c r="K260" s="4" t="s">
        <v>21</v>
      </c>
      <c r="L260" s="4" t="s">
        <v>46</v>
      </c>
      <c r="M260" s="7" t="s">
        <v>55</v>
      </c>
      <c r="N260" s="7" t="s">
        <v>987</v>
      </c>
      <c r="O260" s="11" t="s">
        <v>993</v>
      </c>
      <c r="P260" s="7" t="s">
        <v>994</v>
      </c>
    </row>
    <row r="261" spans="1:16" x14ac:dyDescent="0.45">
      <c r="A261" t="s">
        <v>15</v>
      </c>
      <c r="B261" t="s">
        <v>16</v>
      </c>
      <c r="C261" t="s">
        <v>17</v>
      </c>
      <c r="D261" s="5" t="s">
        <v>701</v>
      </c>
      <c r="E261" t="s">
        <v>995</v>
      </c>
      <c r="F261" s="4">
        <v>39.700000000000003</v>
      </c>
      <c r="G261" s="4">
        <v>38.6</v>
      </c>
      <c r="H261" s="4">
        <f>-(((MAX(F261:G261))/(MIN(F261:G261)))-1)</f>
        <v>-2.8497409326424972E-2</v>
      </c>
      <c r="I261" s="4" t="s">
        <v>20</v>
      </c>
      <c r="J261" s="4" t="s">
        <v>21</v>
      </c>
      <c r="K261" s="4" t="s">
        <v>21</v>
      </c>
      <c r="L261" s="4" t="s">
        <v>22</v>
      </c>
      <c r="M261" s="7" t="s">
        <v>31</v>
      </c>
      <c r="N261" s="7" t="s">
        <v>996</v>
      </c>
      <c r="O261" s="7" t="s">
        <v>21</v>
      </c>
      <c r="P261" s="7" t="s">
        <v>997</v>
      </c>
    </row>
    <row r="262" spans="1:16" x14ac:dyDescent="0.45">
      <c r="A262" t="s">
        <v>15</v>
      </c>
      <c r="B262" t="s">
        <v>16</v>
      </c>
      <c r="C262" t="s">
        <v>17</v>
      </c>
      <c r="D262" s="5" t="s">
        <v>701</v>
      </c>
      <c r="E262" t="s">
        <v>995</v>
      </c>
      <c r="F262" s="4">
        <v>42.8</v>
      </c>
      <c r="G262" s="4">
        <v>44</v>
      </c>
      <c r="H262" s="4">
        <f>(((MAX(F262:G262))/(MIN(F262:G262)))-1)</f>
        <v>2.8037383177570208E-2</v>
      </c>
      <c r="I262" s="4" t="s">
        <v>20</v>
      </c>
      <c r="J262" s="4" t="s">
        <v>21</v>
      </c>
      <c r="K262" s="4" t="s">
        <v>21</v>
      </c>
      <c r="L262" s="4" t="s">
        <v>22</v>
      </c>
      <c r="M262" s="7" t="s">
        <v>31</v>
      </c>
      <c r="N262" s="11" t="s">
        <v>999</v>
      </c>
      <c r="O262" s="11" t="s">
        <v>1000</v>
      </c>
      <c r="P262" s="7" t="s">
        <v>1001</v>
      </c>
    </row>
    <row r="263" spans="1:16" x14ac:dyDescent="0.45">
      <c r="A263" t="s">
        <v>15</v>
      </c>
      <c r="B263" t="s">
        <v>175</v>
      </c>
      <c r="C263" t="s">
        <v>530</v>
      </c>
      <c r="D263" s="5" t="s">
        <v>1003</v>
      </c>
      <c r="E263" t="s">
        <v>1004</v>
      </c>
      <c r="F263" s="4">
        <v>24</v>
      </c>
      <c r="G263" s="4">
        <v>18</v>
      </c>
      <c r="H263" s="4">
        <f>-(((MAX(F263:G263))/(MIN(F263:G263)))-1)</f>
        <v>-0.33333333333333326</v>
      </c>
      <c r="I263" s="4" t="s">
        <v>39</v>
      </c>
      <c r="J263" s="4" t="s">
        <v>21</v>
      </c>
      <c r="K263" s="4" t="s">
        <v>21</v>
      </c>
      <c r="L263" s="4" t="s">
        <v>22</v>
      </c>
      <c r="M263" s="7" t="s">
        <v>55</v>
      </c>
      <c r="N263" s="7" t="s">
        <v>536</v>
      </c>
      <c r="O263" s="7" t="s">
        <v>808</v>
      </c>
      <c r="P263" s="7" t="s">
        <v>538</v>
      </c>
    </row>
    <row r="264" spans="1:16" x14ac:dyDescent="0.45">
      <c r="A264" t="s">
        <v>15</v>
      </c>
      <c r="B264" t="s">
        <v>278</v>
      </c>
      <c r="C264" t="s">
        <v>1006</v>
      </c>
      <c r="D264" s="5" t="s">
        <v>1007</v>
      </c>
      <c r="E264" t="s">
        <v>1008</v>
      </c>
      <c r="F264" s="4">
        <v>14</v>
      </c>
      <c r="G264" s="4">
        <v>15</v>
      </c>
      <c r="H264" s="4">
        <f>(((MAX(F264:G264))/(MIN(F264:G264)))-1)</f>
        <v>7.1428571428571397E-2</v>
      </c>
      <c r="I264" s="4" t="s">
        <v>39</v>
      </c>
      <c r="J264" s="4" t="s">
        <v>21</v>
      </c>
      <c r="K264" s="4" t="s">
        <v>21</v>
      </c>
      <c r="L264" s="4" t="s">
        <v>46</v>
      </c>
      <c r="M264" s="7" t="s">
        <v>23</v>
      </c>
      <c r="N264" s="7" t="s">
        <v>1009</v>
      </c>
      <c r="O264" s="7" t="s">
        <v>1010</v>
      </c>
      <c r="P264" s="7" t="s">
        <v>1011</v>
      </c>
    </row>
    <row r="265" spans="1:16" x14ac:dyDescent="0.45">
      <c r="A265" t="s">
        <v>15</v>
      </c>
      <c r="B265" t="s">
        <v>278</v>
      </c>
      <c r="C265" t="s">
        <v>1006</v>
      </c>
      <c r="D265" s="5" t="s">
        <v>1007</v>
      </c>
      <c r="E265" t="s">
        <v>1008</v>
      </c>
      <c r="F265" s="4">
        <v>14</v>
      </c>
      <c r="G265" s="4">
        <v>13.2</v>
      </c>
      <c r="H265" s="4">
        <f>-(((MAX(F265:G265))/(MIN(F265:G265)))-1)</f>
        <v>-6.0606060606060552E-2</v>
      </c>
      <c r="I265" s="4" t="s">
        <v>39</v>
      </c>
      <c r="J265" s="4" t="s">
        <v>21</v>
      </c>
      <c r="K265" s="4" t="s">
        <v>21</v>
      </c>
      <c r="L265" s="4" t="s">
        <v>46</v>
      </c>
      <c r="M265" s="7" t="s">
        <v>23</v>
      </c>
      <c r="N265" s="7" t="s">
        <v>590</v>
      </c>
      <c r="O265" s="11" t="s">
        <v>1013</v>
      </c>
      <c r="P265" s="7" t="s">
        <v>21</v>
      </c>
    </row>
    <row r="266" spans="1:16" x14ac:dyDescent="0.45">
      <c r="A266" t="s">
        <v>15</v>
      </c>
      <c r="B266" t="s">
        <v>16</v>
      </c>
      <c r="C266" t="s">
        <v>29</v>
      </c>
      <c r="D266" s="5" t="s">
        <v>1015</v>
      </c>
      <c r="E266" t="s">
        <v>21</v>
      </c>
      <c r="F266" s="4">
        <v>19.600000000000001</v>
      </c>
      <c r="G266" s="4">
        <v>21</v>
      </c>
      <c r="H266" s="4">
        <f>(((MAX(F266:G266))/(MIN(F266:G266)))-1)</f>
        <v>7.1428571428571397E-2</v>
      </c>
      <c r="I266" s="4" t="s">
        <v>39</v>
      </c>
      <c r="J266" s="4" t="s">
        <v>21</v>
      </c>
      <c r="K266" s="4" t="s">
        <v>21</v>
      </c>
      <c r="L266" s="4" t="s">
        <v>22</v>
      </c>
      <c r="M266" s="7" t="s">
        <v>47</v>
      </c>
      <c r="N266" s="7" t="s">
        <v>774</v>
      </c>
      <c r="O266" s="11" t="s">
        <v>775</v>
      </c>
      <c r="P266" s="7" t="s">
        <v>776</v>
      </c>
    </row>
    <row r="267" spans="1:16" x14ac:dyDescent="0.45">
      <c r="A267" t="s">
        <v>86</v>
      </c>
      <c r="B267" t="s">
        <v>202</v>
      </c>
      <c r="C267" t="s">
        <v>1017</v>
      </c>
      <c r="D267" s="5" t="s">
        <v>709</v>
      </c>
      <c r="E267" t="s">
        <v>1018</v>
      </c>
      <c r="F267" s="4">
        <v>112</v>
      </c>
      <c r="G267" s="4">
        <v>107</v>
      </c>
      <c r="H267" s="4">
        <f t="shared" ref="H267:H282" si="19">-(((MAX(F267:G267))/(MIN(F267:G267)))-1)</f>
        <v>-4.6728971962616717E-2</v>
      </c>
      <c r="I267" s="4" t="s">
        <v>20</v>
      </c>
      <c r="J267" s="4" t="s">
        <v>21</v>
      </c>
      <c r="K267" s="4" t="s">
        <v>21</v>
      </c>
      <c r="L267" s="4" t="s">
        <v>22</v>
      </c>
      <c r="M267" s="7" t="s">
        <v>55</v>
      </c>
      <c r="N267" s="7" t="s">
        <v>135</v>
      </c>
      <c r="O267" s="11" t="s">
        <v>1019</v>
      </c>
      <c r="P267" s="7" t="s">
        <v>1020</v>
      </c>
    </row>
    <row r="268" spans="1:16" x14ac:dyDescent="0.45">
      <c r="A268" t="s">
        <v>15</v>
      </c>
      <c r="B268" t="s">
        <v>583</v>
      </c>
      <c r="C268" t="s">
        <v>864</v>
      </c>
      <c r="D268" s="5" t="s">
        <v>713</v>
      </c>
      <c r="E268" t="s">
        <v>1021</v>
      </c>
      <c r="F268" s="4">
        <v>42</v>
      </c>
      <c r="G268" s="4">
        <v>40</v>
      </c>
      <c r="H268" s="4">
        <f t="shared" si="19"/>
        <v>-5.0000000000000044E-2</v>
      </c>
      <c r="I268" s="4" t="s">
        <v>20</v>
      </c>
      <c r="J268" s="4">
        <v>5</v>
      </c>
      <c r="K268" s="4">
        <v>4</v>
      </c>
      <c r="L268" s="4" t="s">
        <v>22</v>
      </c>
      <c r="M268" s="7" t="s">
        <v>47</v>
      </c>
      <c r="N268" s="7" t="s">
        <v>56</v>
      </c>
      <c r="O268" s="11" t="s">
        <v>1022</v>
      </c>
      <c r="P268" s="7" t="s">
        <v>1023</v>
      </c>
    </row>
    <row r="269" spans="1:16" x14ac:dyDescent="0.45">
      <c r="A269" t="s">
        <v>15</v>
      </c>
      <c r="B269" t="s">
        <v>583</v>
      </c>
      <c r="C269" t="s">
        <v>864</v>
      </c>
      <c r="D269" s="5" t="s">
        <v>713</v>
      </c>
      <c r="E269" t="s">
        <v>1021</v>
      </c>
      <c r="F269" s="4">
        <v>36</v>
      </c>
      <c r="G269" s="4">
        <v>34</v>
      </c>
      <c r="H269" s="4">
        <f t="shared" si="19"/>
        <v>-5.8823529411764719E-2</v>
      </c>
      <c r="I269" s="4" t="s">
        <v>20</v>
      </c>
      <c r="J269" s="4">
        <v>4.5</v>
      </c>
      <c r="K269" s="4">
        <v>4.5</v>
      </c>
      <c r="L269" s="4" t="s">
        <v>22</v>
      </c>
      <c r="M269" s="7" t="s">
        <v>47</v>
      </c>
      <c r="N269" s="7" t="s">
        <v>56</v>
      </c>
      <c r="O269" s="11" t="s">
        <v>1025</v>
      </c>
      <c r="P269" s="7" t="s">
        <v>1026</v>
      </c>
    </row>
    <row r="270" spans="1:16" x14ac:dyDescent="0.45">
      <c r="A270" t="s">
        <v>15</v>
      </c>
      <c r="B270" t="s">
        <v>583</v>
      </c>
      <c r="C270" t="s">
        <v>864</v>
      </c>
      <c r="D270" s="5" t="s">
        <v>713</v>
      </c>
      <c r="E270" t="s">
        <v>1021</v>
      </c>
      <c r="F270" s="4">
        <v>35</v>
      </c>
      <c r="G270" s="4">
        <v>33</v>
      </c>
      <c r="H270" s="4">
        <f t="shared" si="19"/>
        <v>-6.0606060606060552E-2</v>
      </c>
      <c r="I270" s="4" t="s">
        <v>20</v>
      </c>
      <c r="J270" s="4">
        <v>4</v>
      </c>
      <c r="K270" s="4">
        <v>3</v>
      </c>
      <c r="L270" s="4" t="s">
        <v>22</v>
      </c>
      <c r="M270" s="7" t="s">
        <v>47</v>
      </c>
      <c r="N270" s="7" t="s">
        <v>56</v>
      </c>
      <c r="O270" s="11" t="s">
        <v>1028</v>
      </c>
      <c r="P270" s="7" t="s">
        <v>1029</v>
      </c>
    </row>
    <row r="271" spans="1:16" x14ac:dyDescent="0.45">
      <c r="A271" t="s">
        <v>15</v>
      </c>
      <c r="B271" t="s">
        <v>583</v>
      </c>
      <c r="C271" t="s">
        <v>864</v>
      </c>
      <c r="D271" s="5" t="s">
        <v>713</v>
      </c>
      <c r="E271" t="s">
        <v>1021</v>
      </c>
      <c r="F271" s="4">
        <v>32.5</v>
      </c>
      <c r="G271" s="4">
        <v>30.5</v>
      </c>
      <c r="H271" s="4">
        <f t="shared" si="19"/>
        <v>-6.5573770491803351E-2</v>
      </c>
      <c r="I271" s="4" t="s">
        <v>20</v>
      </c>
      <c r="J271" s="4">
        <v>3</v>
      </c>
      <c r="K271" s="4">
        <v>3</v>
      </c>
      <c r="L271" s="4" t="s">
        <v>22</v>
      </c>
      <c r="M271" s="7" t="s">
        <v>47</v>
      </c>
      <c r="N271" s="7" t="s">
        <v>320</v>
      </c>
      <c r="O271" s="11" t="s">
        <v>1030</v>
      </c>
      <c r="P271" s="7" t="s">
        <v>1031</v>
      </c>
    </row>
    <row r="272" spans="1:16" x14ac:dyDescent="0.45">
      <c r="A272" t="s">
        <v>15</v>
      </c>
      <c r="B272" t="s">
        <v>583</v>
      </c>
      <c r="C272" t="s">
        <v>864</v>
      </c>
      <c r="D272" s="5" t="s">
        <v>715</v>
      </c>
      <c r="E272" t="s">
        <v>1033</v>
      </c>
      <c r="F272" s="4">
        <v>38</v>
      </c>
      <c r="G272" s="4">
        <v>35</v>
      </c>
      <c r="H272" s="4">
        <f t="shared" si="19"/>
        <v>-8.5714285714285632E-2</v>
      </c>
      <c r="I272" s="4" t="s">
        <v>39</v>
      </c>
      <c r="J272" s="4">
        <v>2.7</v>
      </c>
      <c r="K272" s="4">
        <v>2.2000000000000002</v>
      </c>
      <c r="L272" s="4" t="s">
        <v>22</v>
      </c>
      <c r="M272" s="7" t="s">
        <v>47</v>
      </c>
      <c r="N272" s="11" t="s">
        <v>1034</v>
      </c>
      <c r="O272" s="11" t="s">
        <v>1035</v>
      </c>
      <c r="P272" s="7" t="s">
        <v>1036</v>
      </c>
    </row>
    <row r="273" spans="1:16" x14ac:dyDescent="0.45">
      <c r="A273" t="s">
        <v>15</v>
      </c>
      <c r="B273" t="s">
        <v>583</v>
      </c>
      <c r="C273" t="s">
        <v>864</v>
      </c>
      <c r="D273" s="5" t="s">
        <v>715</v>
      </c>
      <c r="E273" t="s">
        <v>1033</v>
      </c>
      <c r="F273" s="4">
        <v>76.400000000000006</v>
      </c>
      <c r="G273" s="4">
        <v>62.7</v>
      </c>
      <c r="H273" s="4">
        <f t="shared" si="19"/>
        <v>-0.21850079744816586</v>
      </c>
      <c r="I273" s="4" t="s">
        <v>39</v>
      </c>
      <c r="J273" s="4">
        <v>7.31</v>
      </c>
      <c r="K273" s="4">
        <v>6.36</v>
      </c>
      <c r="L273" s="4" t="s">
        <v>22</v>
      </c>
      <c r="M273" s="7" t="s">
        <v>47</v>
      </c>
      <c r="N273" s="7" t="s">
        <v>21</v>
      </c>
      <c r="O273" s="11" t="s">
        <v>1038</v>
      </c>
      <c r="P273" s="7" t="s">
        <v>1039</v>
      </c>
    </row>
    <row r="274" spans="1:16" x14ac:dyDescent="0.45">
      <c r="A274" t="s">
        <v>15</v>
      </c>
      <c r="B274" t="s">
        <v>583</v>
      </c>
      <c r="C274" t="s">
        <v>864</v>
      </c>
      <c r="D274" s="5" t="s">
        <v>715</v>
      </c>
      <c r="E274" t="s">
        <v>1033</v>
      </c>
      <c r="F274" s="4">
        <v>74.099999999999994</v>
      </c>
      <c r="G274" s="4">
        <v>63.7</v>
      </c>
      <c r="H274" s="4">
        <f t="shared" si="19"/>
        <v>-0.16326530612244894</v>
      </c>
      <c r="I274" s="4" t="s">
        <v>39</v>
      </c>
      <c r="J274" s="4">
        <v>7.12</v>
      </c>
      <c r="K274" s="4">
        <v>6.34</v>
      </c>
      <c r="L274" s="4" t="s">
        <v>22</v>
      </c>
      <c r="M274" s="7" t="s">
        <v>47</v>
      </c>
      <c r="N274" s="7" t="s">
        <v>21</v>
      </c>
      <c r="O274" s="11" t="s">
        <v>1041</v>
      </c>
      <c r="P274" s="7" t="s">
        <v>1039</v>
      </c>
    </row>
    <row r="275" spans="1:16" x14ac:dyDescent="0.45">
      <c r="A275" t="s">
        <v>15</v>
      </c>
      <c r="B275" t="s">
        <v>583</v>
      </c>
      <c r="C275" t="s">
        <v>864</v>
      </c>
      <c r="D275" s="5" t="s">
        <v>715</v>
      </c>
      <c r="E275" t="s">
        <v>1033</v>
      </c>
      <c r="F275" s="4">
        <v>78</v>
      </c>
      <c r="G275" s="4">
        <v>67.599999999999994</v>
      </c>
      <c r="H275" s="4">
        <f t="shared" si="19"/>
        <v>-0.15384615384615397</v>
      </c>
      <c r="I275" s="4" t="s">
        <v>39</v>
      </c>
      <c r="J275" s="4">
        <v>7.38</v>
      </c>
      <c r="K275" s="4">
        <v>6.28</v>
      </c>
      <c r="L275" s="4" t="s">
        <v>22</v>
      </c>
      <c r="M275" s="7" t="s">
        <v>47</v>
      </c>
      <c r="N275" s="7" t="s">
        <v>21</v>
      </c>
      <c r="O275" s="11" t="s">
        <v>1043</v>
      </c>
      <c r="P275" s="7" t="s">
        <v>1039</v>
      </c>
    </row>
    <row r="276" spans="1:16" x14ac:dyDescent="0.45">
      <c r="A276" t="s">
        <v>15</v>
      </c>
      <c r="B276" t="s">
        <v>583</v>
      </c>
      <c r="C276" t="s">
        <v>864</v>
      </c>
      <c r="D276" s="5" t="s">
        <v>715</v>
      </c>
      <c r="E276" t="s">
        <v>1033</v>
      </c>
      <c r="F276" s="4">
        <v>72.8</v>
      </c>
      <c r="G276" s="4">
        <v>68.099999999999994</v>
      </c>
      <c r="H276" s="4">
        <f t="shared" si="19"/>
        <v>-6.9016152716593338E-2</v>
      </c>
      <c r="I276" s="4" t="s">
        <v>39</v>
      </c>
      <c r="J276" s="4">
        <v>6.58</v>
      </c>
      <c r="K276" s="4">
        <v>6.18</v>
      </c>
      <c r="L276" s="4" t="s">
        <v>22</v>
      </c>
      <c r="M276" s="7" t="s">
        <v>47</v>
      </c>
      <c r="N276" s="7" t="s">
        <v>21</v>
      </c>
      <c r="O276" s="11" t="s">
        <v>1045</v>
      </c>
      <c r="P276" s="7" t="s">
        <v>1039</v>
      </c>
    </row>
    <row r="277" spans="1:16" x14ac:dyDescent="0.45">
      <c r="A277" t="s">
        <v>15</v>
      </c>
      <c r="B277" t="s">
        <v>583</v>
      </c>
      <c r="C277" t="s">
        <v>864</v>
      </c>
      <c r="D277" s="5" t="s">
        <v>715</v>
      </c>
      <c r="E277" t="s">
        <v>1033</v>
      </c>
      <c r="F277" s="4">
        <v>74.8</v>
      </c>
      <c r="G277" s="4">
        <v>66.599999999999994</v>
      </c>
      <c r="H277" s="4">
        <f t="shared" si="19"/>
        <v>-0.12312312312312312</v>
      </c>
      <c r="I277" s="4" t="s">
        <v>39</v>
      </c>
      <c r="J277" s="4">
        <v>6.79</v>
      </c>
      <c r="K277" s="4">
        <v>5.88</v>
      </c>
      <c r="L277" s="4" t="s">
        <v>22</v>
      </c>
      <c r="M277" s="7" t="s">
        <v>47</v>
      </c>
      <c r="N277" s="7" t="s">
        <v>21</v>
      </c>
      <c r="O277" s="11" t="s">
        <v>1047</v>
      </c>
      <c r="P277" s="7" t="s">
        <v>1039</v>
      </c>
    </row>
    <row r="278" spans="1:16" x14ac:dyDescent="0.45">
      <c r="A278" t="s">
        <v>15</v>
      </c>
      <c r="B278" t="s">
        <v>583</v>
      </c>
      <c r="C278" t="s">
        <v>864</v>
      </c>
      <c r="D278" s="5" t="s">
        <v>715</v>
      </c>
      <c r="E278" t="s">
        <v>1033</v>
      </c>
      <c r="F278" s="4">
        <v>73.7</v>
      </c>
      <c r="G278" s="4">
        <v>63.9</v>
      </c>
      <c r="H278" s="4">
        <f t="shared" si="19"/>
        <v>-0.15336463223787167</v>
      </c>
      <c r="I278" s="4" t="s">
        <v>39</v>
      </c>
      <c r="J278" s="4">
        <v>6.59</v>
      </c>
      <c r="K278" s="4">
        <v>5.57</v>
      </c>
      <c r="L278" s="4" t="s">
        <v>22</v>
      </c>
      <c r="M278" s="7" t="s">
        <v>47</v>
      </c>
      <c r="N278" s="7" t="s">
        <v>21</v>
      </c>
      <c r="O278" s="11" t="s">
        <v>1049</v>
      </c>
      <c r="P278" s="7" t="s">
        <v>1039</v>
      </c>
    </row>
    <row r="279" spans="1:16" x14ac:dyDescent="0.45">
      <c r="A279" t="s">
        <v>15</v>
      </c>
      <c r="B279" t="s">
        <v>583</v>
      </c>
      <c r="C279" t="s">
        <v>864</v>
      </c>
      <c r="D279" s="5" t="s">
        <v>715</v>
      </c>
      <c r="E279" t="s">
        <v>1033</v>
      </c>
      <c r="F279" s="4">
        <v>79.7</v>
      </c>
      <c r="G279" s="4">
        <v>66.5</v>
      </c>
      <c r="H279" s="4">
        <f t="shared" si="19"/>
        <v>-0.19849624060150384</v>
      </c>
      <c r="I279" s="4" t="s">
        <v>39</v>
      </c>
      <c r="J279" s="4">
        <v>7.02</v>
      </c>
      <c r="K279" s="4">
        <v>5.91</v>
      </c>
      <c r="L279" s="4" t="s">
        <v>22</v>
      </c>
      <c r="M279" s="7" t="s">
        <v>47</v>
      </c>
      <c r="N279" s="7" t="s">
        <v>21</v>
      </c>
      <c r="O279" s="11" t="s">
        <v>1051</v>
      </c>
      <c r="P279" s="7" t="s">
        <v>1039</v>
      </c>
    </row>
    <row r="280" spans="1:16" x14ac:dyDescent="0.45">
      <c r="A280" t="s">
        <v>15</v>
      </c>
      <c r="B280" t="s">
        <v>583</v>
      </c>
      <c r="C280" t="s">
        <v>864</v>
      </c>
      <c r="D280" s="5" t="s">
        <v>715</v>
      </c>
      <c r="E280" t="s">
        <v>1033</v>
      </c>
      <c r="F280" s="4">
        <v>81.5</v>
      </c>
      <c r="G280" s="4">
        <v>69</v>
      </c>
      <c r="H280" s="4">
        <f t="shared" si="19"/>
        <v>-0.18115942028985499</v>
      </c>
      <c r="I280" s="4" t="s">
        <v>39</v>
      </c>
      <c r="J280" s="4">
        <v>7.28</v>
      </c>
      <c r="K280" s="4">
        <v>6.39</v>
      </c>
      <c r="L280" s="4" t="s">
        <v>22</v>
      </c>
      <c r="M280" s="7" t="s">
        <v>47</v>
      </c>
      <c r="N280" s="7" t="s">
        <v>21</v>
      </c>
      <c r="O280" s="11" t="s">
        <v>1053</v>
      </c>
      <c r="P280" s="7" t="s">
        <v>1039</v>
      </c>
    </row>
    <row r="281" spans="1:16" x14ac:dyDescent="0.45">
      <c r="A281" t="s">
        <v>15</v>
      </c>
      <c r="B281" t="s">
        <v>583</v>
      </c>
      <c r="C281" t="s">
        <v>864</v>
      </c>
      <c r="D281" s="5" t="s">
        <v>715</v>
      </c>
      <c r="E281" t="s">
        <v>1033</v>
      </c>
      <c r="F281" s="4">
        <v>71.599999999999994</v>
      </c>
      <c r="G281" s="4">
        <v>64.900000000000006</v>
      </c>
      <c r="H281" s="4">
        <f t="shared" si="19"/>
        <v>-0.10323574730354368</v>
      </c>
      <c r="I281" s="4" t="s">
        <v>39</v>
      </c>
      <c r="J281" s="4">
        <v>6.86</v>
      </c>
      <c r="K281" s="4">
        <v>6.35</v>
      </c>
      <c r="L281" s="4" t="s">
        <v>22</v>
      </c>
      <c r="M281" s="7" t="s">
        <v>47</v>
      </c>
      <c r="N281" s="7" t="s">
        <v>21</v>
      </c>
      <c r="O281" s="11" t="s">
        <v>1055</v>
      </c>
      <c r="P281" s="7" t="s">
        <v>1039</v>
      </c>
    </row>
    <row r="282" spans="1:16" x14ac:dyDescent="0.45">
      <c r="A282" t="s">
        <v>15</v>
      </c>
      <c r="B282" t="s">
        <v>583</v>
      </c>
      <c r="C282" t="s">
        <v>864</v>
      </c>
      <c r="D282" s="5" t="s">
        <v>715</v>
      </c>
      <c r="E282" t="s">
        <v>1033</v>
      </c>
      <c r="F282" s="4">
        <v>59</v>
      </c>
      <c r="G282" s="4">
        <v>53</v>
      </c>
      <c r="H282" s="4">
        <f t="shared" si="19"/>
        <v>-0.1132075471698113</v>
      </c>
      <c r="I282" s="4" t="s">
        <v>39</v>
      </c>
      <c r="J282" s="4" t="s">
        <v>21</v>
      </c>
      <c r="K282" s="4" t="s">
        <v>21</v>
      </c>
      <c r="L282" s="4" t="s">
        <v>22</v>
      </c>
      <c r="M282" s="7" t="s">
        <v>47</v>
      </c>
      <c r="N282" s="7" t="s">
        <v>536</v>
      </c>
      <c r="O282" s="11" t="s">
        <v>537</v>
      </c>
      <c r="P282" s="7" t="s">
        <v>538</v>
      </c>
    </row>
    <row r="283" spans="1:16" x14ac:dyDescent="0.45">
      <c r="A283" t="s">
        <v>15</v>
      </c>
      <c r="B283" t="s">
        <v>583</v>
      </c>
      <c r="C283" t="s">
        <v>864</v>
      </c>
      <c r="D283" s="5" t="s">
        <v>715</v>
      </c>
      <c r="E283" t="s">
        <v>1033</v>
      </c>
      <c r="F283" s="4">
        <v>38.799999999999997</v>
      </c>
      <c r="G283" s="4">
        <v>41</v>
      </c>
      <c r="H283" s="4">
        <f>(((MAX(F283:G283))/(MIN(F283:G283)))-1)</f>
        <v>5.6701030927835072E-2</v>
      </c>
      <c r="I283" s="4" t="s">
        <v>39</v>
      </c>
      <c r="J283" s="4">
        <v>1.7</v>
      </c>
      <c r="K283" s="4">
        <v>1.9</v>
      </c>
      <c r="L283" s="4" t="s">
        <v>22</v>
      </c>
      <c r="M283" s="7" t="s">
        <v>47</v>
      </c>
      <c r="N283" s="7" t="s">
        <v>26</v>
      </c>
      <c r="O283" s="7" t="s">
        <v>1057</v>
      </c>
      <c r="P283" s="7" t="s">
        <v>475</v>
      </c>
    </row>
    <row r="284" spans="1:16" x14ac:dyDescent="0.45">
      <c r="A284" t="s">
        <v>15</v>
      </c>
      <c r="B284" t="s">
        <v>583</v>
      </c>
      <c r="C284" t="s">
        <v>864</v>
      </c>
      <c r="D284" s="5" t="s">
        <v>715</v>
      </c>
      <c r="E284" t="s">
        <v>1033</v>
      </c>
      <c r="F284" s="4">
        <v>32.1</v>
      </c>
      <c r="G284" s="4">
        <v>36</v>
      </c>
      <c r="H284" s="4">
        <f>(((MAX(F284:G284))/(MIN(F284:G284)))-1)</f>
        <v>0.12149532710280364</v>
      </c>
      <c r="I284" s="4" t="s">
        <v>39</v>
      </c>
      <c r="J284" s="4">
        <v>2.1</v>
      </c>
      <c r="K284" s="4">
        <v>2.2999999999999998</v>
      </c>
      <c r="L284" s="4" t="s">
        <v>22</v>
      </c>
      <c r="M284" s="7" t="s">
        <v>47</v>
      </c>
      <c r="N284" s="7" t="s">
        <v>26</v>
      </c>
      <c r="O284" s="11" t="s">
        <v>1059</v>
      </c>
      <c r="P284" s="7" t="s">
        <v>475</v>
      </c>
    </row>
    <row r="285" spans="1:16" x14ac:dyDescent="0.45">
      <c r="A285" t="s">
        <v>15</v>
      </c>
      <c r="B285" t="s">
        <v>109</v>
      </c>
      <c r="C285" t="s">
        <v>1061</v>
      </c>
      <c r="D285" s="5" t="s">
        <v>1062</v>
      </c>
      <c r="E285" t="s">
        <v>1063</v>
      </c>
      <c r="F285" s="4">
        <v>4.7</v>
      </c>
      <c r="G285" s="4">
        <v>4.3</v>
      </c>
      <c r="H285" s="4">
        <f>-(((MAX(F285:G285))/(MIN(F285:G285)))-1)</f>
        <v>-9.3023255813953654E-2</v>
      </c>
      <c r="I285" s="4" t="s">
        <v>39</v>
      </c>
      <c r="J285" s="4">
        <v>1</v>
      </c>
      <c r="K285" s="4" t="s">
        <v>21</v>
      </c>
      <c r="L285" s="4" t="s">
        <v>46</v>
      </c>
      <c r="M285" s="7" t="s">
        <v>47</v>
      </c>
      <c r="N285" s="7" t="s">
        <v>135</v>
      </c>
      <c r="O285" s="11" t="s">
        <v>1064</v>
      </c>
      <c r="P285" s="7" t="s">
        <v>1065</v>
      </c>
    </row>
    <row r="286" spans="1:16" x14ac:dyDescent="0.45">
      <c r="A286" t="s">
        <v>15</v>
      </c>
      <c r="B286" t="s">
        <v>109</v>
      </c>
      <c r="C286" t="s">
        <v>1061</v>
      </c>
      <c r="D286" s="5" t="s">
        <v>719</v>
      </c>
      <c r="E286" t="s">
        <v>1067</v>
      </c>
      <c r="F286" s="4">
        <v>3.7</v>
      </c>
      <c r="G286" s="4">
        <v>3.3</v>
      </c>
      <c r="H286" s="4">
        <f>-(((MAX(F286:G286))/(MIN(F286:G286)))-1)</f>
        <v>-0.12121212121212133</v>
      </c>
      <c r="I286" s="4" t="s">
        <v>39</v>
      </c>
      <c r="J286" s="4">
        <v>1</v>
      </c>
      <c r="K286" s="4" t="s">
        <v>21</v>
      </c>
      <c r="L286" s="4" t="s">
        <v>46</v>
      </c>
      <c r="M286" s="7" t="s">
        <v>55</v>
      </c>
      <c r="N286" s="7" t="s">
        <v>135</v>
      </c>
      <c r="O286" s="11" t="s">
        <v>1068</v>
      </c>
      <c r="P286" s="7" t="s">
        <v>1065</v>
      </c>
    </row>
    <row r="287" spans="1:16" x14ac:dyDescent="0.45">
      <c r="A287" t="s">
        <v>15</v>
      </c>
      <c r="B287" t="s">
        <v>278</v>
      </c>
      <c r="C287" t="s">
        <v>1070</v>
      </c>
      <c r="D287" s="5" t="s">
        <v>723</v>
      </c>
      <c r="E287" t="s">
        <v>1071</v>
      </c>
      <c r="F287" s="4">
        <v>24.5</v>
      </c>
      <c r="G287" s="4">
        <v>22.5</v>
      </c>
      <c r="H287" s="4">
        <f>-(((MAX(F287:G287))/(MIN(F287:G287)))-1)</f>
        <v>-8.8888888888888795E-2</v>
      </c>
      <c r="I287" s="4" t="s">
        <v>20</v>
      </c>
      <c r="J287" s="4" t="s">
        <v>21</v>
      </c>
      <c r="K287" s="4" t="s">
        <v>21</v>
      </c>
      <c r="L287" s="4" t="s">
        <v>22</v>
      </c>
      <c r="M287" s="7" t="s">
        <v>31</v>
      </c>
      <c r="N287" s="7" t="s">
        <v>233</v>
      </c>
      <c r="O287" s="7" t="s">
        <v>21</v>
      </c>
      <c r="P287" s="7" t="s">
        <v>803</v>
      </c>
    </row>
    <row r="288" spans="1:16" x14ac:dyDescent="0.45">
      <c r="A288" t="s">
        <v>15</v>
      </c>
      <c r="B288" t="s">
        <v>44</v>
      </c>
      <c r="C288" t="s">
        <v>199</v>
      </c>
      <c r="D288" s="5" t="s">
        <v>1073</v>
      </c>
      <c r="E288" t="s">
        <v>21</v>
      </c>
      <c r="F288" s="4">
        <v>14</v>
      </c>
      <c r="G288" s="4">
        <v>16</v>
      </c>
      <c r="H288" s="4">
        <f>(((MAX(F288:G288))/(MIN(F288:G288)))-1)</f>
        <v>0.14285714285714279</v>
      </c>
      <c r="I288" s="4" t="s">
        <v>39</v>
      </c>
      <c r="J288" s="4" t="s">
        <v>21</v>
      </c>
      <c r="K288" s="4" t="s">
        <v>21</v>
      </c>
      <c r="L288" s="4" t="s">
        <v>46</v>
      </c>
      <c r="M288" s="7" t="s">
        <v>47</v>
      </c>
      <c r="N288" s="7" t="s">
        <v>48</v>
      </c>
      <c r="O288" s="7" t="s">
        <v>49</v>
      </c>
      <c r="P288" s="7" t="s">
        <v>50</v>
      </c>
    </row>
    <row r="289" spans="1:16" x14ac:dyDescent="0.45">
      <c r="A289" t="s">
        <v>15</v>
      </c>
      <c r="B289" t="s">
        <v>16</v>
      </c>
      <c r="C289" t="s">
        <v>1075</v>
      </c>
      <c r="D289" s="5" t="s">
        <v>1076</v>
      </c>
      <c r="E289" t="s">
        <v>1077</v>
      </c>
      <c r="F289" s="4">
        <v>11.6</v>
      </c>
      <c r="G289" s="4">
        <v>9</v>
      </c>
      <c r="H289" s="4">
        <f t="shared" ref="H289:H294" si="20">-(((MAX(F289:G289))/(MIN(F289:G289)))-1)</f>
        <v>-0.28888888888888875</v>
      </c>
      <c r="I289" s="4" t="s">
        <v>39</v>
      </c>
      <c r="J289" s="4" t="s">
        <v>21</v>
      </c>
      <c r="K289" s="4" t="s">
        <v>21</v>
      </c>
      <c r="L289" s="4" t="s">
        <v>22</v>
      </c>
      <c r="M289" s="7" t="s">
        <v>55</v>
      </c>
      <c r="N289" s="7" t="s">
        <v>99</v>
      </c>
      <c r="O289" s="11" t="s">
        <v>556</v>
      </c>
      <c r="P289" s="7" t="s">
        <v>557</v>
      </c>
    </row>
    <row r="290" spans="1:16" x14ac:dyDescent="0.45">
      <c r="A290" t="s">
        <v>86</v>
      </c>
      <c r="B290" t="s">
        <v>202</v>
      </c>
      <c r="C290" t="s">
        <v>1017</v>
      </c>
      <c r="D290" s="5" t="s">
        <v>728</v>
      </c>
      <c r="E290" t="s">
        <v>1079</v>
      </c>
      <c r="F290" s="4">
        <v>134</v>
      </c>
      <c r="G290" s="4">
        <v>120</v>
      </c>
      <c r="H290" s="4">
        <f t="shared" si="20"/>
        <v>-0.1166666666666667</v>
      </c>
      <c r="I290" s="4" t="s">
        <v>39</v>
      </c>
      <c r="J290" s="4" t="s">
        <v>21</v>
      </c>
      <c r="K290" s="4" t="s">
        <v>21</v>
      </c>
      <c r="L290" s="4" t="s">
        <v>22</v>
      </c>
      <c r="M290" s="7" t="s">
        <v>47</v>
      </c>
      <c r="N290" s="7" t="s">
        <v>135</v>
      </c>
      <c r="O290" s="11" t="s">
        <v>1080</v>
      </c>
      <c r="P290" s="7" t="s">
        <v>1081</v>
      </c>
    </row>
    <row r="291" spans="1:16" x14ac:dyDescent="0.45">
      <c r="A291" t="s">
        <v>86</v>
      </c>
      <c r="B291" t="s">
        <v>202</v>
      </c>
      <c r="C291" t="s">
        <v>203</v>
      </c>
      <c r="D291" s="5" t="s">
        <v>731</v>
      </c>
      <c r="E291" t="s">
        <v>1083</v>
      </c>
      <c r="F291" s="4">
        <v>69.7</v>
      </c>
      <c r="G291" s="4">
        <v>49.4</v>
      </c>
      <c r="H291" s="4">
        <f t="shared" si="20"/>
        <v>-0.41093117408906887</v>
      </c>
      <c r="I291" s="4" t="s">
        <v>39</v>
      </c>
      <c r="J291" s="4" t="s">
        <v>21</v>
      </c>
      <c r="K291" s="4" t="s">
        <v>21</v>
      </c>
      <c r="L291" s="4" t="s">
        <v>22</v>
      </c>
      <c r="M291" s="7" t="s">
        <v>55</v>
      </c>
      <c r="N291" s="7" t="s">
        <v>461</v>
      </c>
      <c r="O291" s="11" t="s">
        <v>1084</v>
      </c>
      <c r="P291" s="7" t="s">
        <v>1085</v>
      </c>
    </row>
    <row r="292" spans="1:16" x14ac:dyDescent="0.45">
      <c r="A292" t="s">
        <v>86</v>
      </c>
      <c r="B292" t="s">
        <v>202</v>
      </c>
      <c r="C292" t="s">
        <v>203</v>
      </c>
      <c r="D292" s="5" t="s">
        <v>731</v>
      </c>
      <c r="E292" t="s">
        <v>1083</v>
      </c>
      <c r="F292" s="4">
        <v>59.7</v>
      </c>
      <c r="G292" s="4">
        <v>55.6</v>
      </c>
      <c r="H292" s="4">
        <f t="shared" si="20"/>
        <v>-7.374100719424459E-2</v>
      </c>
      <c r="I292" s="4" t="s">
        <v>39</v>
      </c>
      <c r="J292" s="4" t="s">
        <v>21</v>
      </c>
      <c r="K292" s="4" t="s">
        <v>21</v>
      </c>
      <c r="L292" s="4" t="s">
        <v>22</v>
      </c>
      <c r="M292" s="7" t="s">
        <v>55</v>
      </c>
      <c r="N292" s="7" t="s">
        <v>148</v>
      </c>
      <c r="O292" s="11" t="s">
        <v>204</v>
      </c>
      <c r="P292" s="7" t="s">
        <v>205</v>
      </c>
    </row>
    <row r="293" spans="1:16" x14ac:dyDescent="0.45">
      <c r="A293" t="s">
        <v>86</v>
      </c>
      <c r="B293" t="s">
        <v>202</v>
      </c>
      <c r="C293" t="s">
        <v>203</v>
      </c>
      <c r="D293" s="5" t="s">
        <v>733</v>
      </c>
      <c r="E293" t="s">
        <v>1088</v>
      </c>
      <c r="F293" s="4">
        <v>30.5</v>
      </c>
      <c r="G293" s="4">
        <v>28.2</v>
      </c>
      <c r="H293" s="4">
        <f t="shared" si="20"/>
        <v>-8.1560283687943214E-2</v>
      </c>
      <c r="I293" s="4" t="s">
        <v>39</v>
      </c>
      <c r="J293" s="4" t="s">
        <v>21</v>
      </c>
      <c r="K293" s="4" t="s">
        <v>21</v>
      </c>
      <c r="L293" s="4" t="s">
        <v>22</v>
      </c>
      <c r="M293" s="7" t="s">
        <v>112</v>
      </c>
      <c r="N293" s="7" t="s">
        <v>1089</v>
      </c>
      <c r="O293" s="7" t="s">
        <v>1090</v>
      </c>
      <c r="P293" s="7" t="s">
        <v>1091</v>
      </c>
    </row>
    <row r="294" spans="1:16" x14ac:dyDescent="0.45">
      <c r="A294" t="s">
        <v>15</v>
      </c>
      <c r="B294" t="s">
        <v>1093</v>
      </c>
      <c r="C294" t="s">
        <v>1094</v>
      </c>
      <c r="D294" s="5" t="s">
        <v>736</v>
      </c>
      <c r="E294" t="s">
        <v>1095</v>
      </c>
      <c r="F294" s="4">
        <v>5.5</v>
      </c>
      <c r="G294" s="4">
        <v>4.5</v>
      </c>
      <c r="H294" s="4">
        <f t="shared" si="20"/>
        <v>-0.22222222222222232</v>
      </c>
      <c r="I294" s="4" t="s">
        <v>39</v>
      </c>
      <c r="J294" s="4" t="s">
        <v>21</v>
      </c>
      <c r="K294" s="4" t="s">
        <v>21</v>
      </c>
      <c r="L294" s="4" t="s">
        <v>22</v>
      </c>
      <c r="M294" s="7" t="s">
        <v>47</v>
      </c>
      <c r="N294" s="7" t="s">
        <v>536</v>
      </c>
      <c r="O294" s="11" t="s">
        <v>1096</v>
      </c>
      <c r="P294" s="7" t="s">
        <v>1097</v>
      </c>
    </row>
    <row r="295" spans="1:16" x14ac:dyDescent="0.45">
      <c r="A295" t="s">
        <v>15</v>
      </c>
      <c r="B295" t="s">
        <v>278</v>
      </c>
      <c r="C295" t="s">
        <v>1070</v>
      </c>
      <c r="D295" s="5" t="s">
        <v>738</v>
      </c>
      <c r="E295" t="s">
        <v>1099</v>
      </c>
      <c r="F295" s="4">
        <v>41.5</v>
      </c>
      <c r="G295" s="4">
        <v>43</v>
      </c>
      <c r="H295" s="4">
        <f>(((MAX(F295:G295))/(MIN(F295:G295)))-1)</f>
        <v>3.6144578313253017E-2</v>
      </c>
      <c r="I295" s="4" t="s">
        <v>39</v>
      </c>
      <c r="J295" s="4" t="s">
        <v>21</v>
      </c>
      <c r="K295" s="4" t="s">
        <v>21</v>
      </c>
      <c r="L295" s="4" t="s">
        <v>22</v>
      </c>
      <c r="M295" s="7" t="s">
        <v>55</v>
      </c>
      <c r="N295" s="7" t="s">
        <v>48</v>
      </c>
      <c r="O295" s="11" t="s">
        <v>1100</v>
      </c>
      <c r="P295" s="7" t="s">
        <v>1101</v>
      </c>
    </row>
    <row r="296" spans="1:16" x14ac:dyDescent="0.45">
      <c r="A296" t="s">
        <v>15</v>
      </c>
      <c r="B296" t="s">
        <v>278</v>
      </c>
      <c r="C296" t="s">
        <v>1070</v>
      </c>
      <c r="D296" s="5" t="s">
        <v>740</v>
      </c>
      <c r="E296" t="s">
        <v>1103</v>
      </c>
      <c r="F296" s="4">
        <v>5.5</v>
      </c>
      <c r="G296" s="4">
        <v>8.5</v>
      </c>
      <c r="H296" s="4">
        <f>(((MAX(F296:G296))/(MIN(F296:G296)))-1)</f>
        <v>0.54545454545454541</v>
      </c>
      <c r="I296" s="4" t="s">
        <v>118</v>
      </c>
      <c r="J296" s="4" t="s">
        <v>21</v>
      </c>
      <c r="K296" s="4" t="s">
        <v>21</v>
      </c>
      <c r="L296" s="4" t="s">
        <v>22</v>
      </c>
      <c r="M296" s="7" t="s">
        <v>55</v>
      </c>
      <c r="N296" s="7" t="s">
        <v>48</v>
      </c>
      <c r="O296" s="11" t="s">
        <v>1104</v>
      </c>
      <c r="P296" s="7" t="s">
        <v>1105</v>
      </c>
    </row>
    <row r="297" spans="1:16" x14ac:dyDescent="0.45">
      <c r="A297" t="s">
        <v>15</v>
      </c>
      <c r="B297" t="s">
        <v>16</v>
      </c>
      <c r="C297" t="s">
        <v>578</v>
      </c>
      <c r="D297" s="5" t="s">
        <v>745</v>
      </c>
      <c r="E297" t="s">
        <v>1107</v>
      </c>
      <c r="F297" s="4">
        <v>9.1</v>
      </c>
      <c r="G297" s="4">
        <v>8.1999999999999993</v>
      </c>
      <c r="H297" s="4">
        <f>-(((MAX(F297:G297))/(MIN(F297:G297)))-1)</f>
        <v>-0.10975609756097571</v>
      </c>
      <c r="I297" s="4" t="s">
        <v>39</v>
      </c>
      <c r="J297" s="4">
        <v>2</v>
      </c>
      <c r="K297" s="4">
        <v>2</v>
      </c>
      <c r="L297" s="4" t="s">
        <v>46</v>
      </c>
      <c r="M297" s="7" t="s">
        <v>47</v>
      </c>
      <c r="N297" s="7" t="s">
        <v>135</v>
      </c>
      <c r="O297" s="11" t="s">
        <v>1108</v>
      </c>
      <c r="P297" s="7" t="s">
        <v>1109</v>
      </c>
    </row>
    <row r="298" spans="1:16" x14ac:dyDescent="0.45">
      <c r="A298" t="s">
        <v>15</v>
      </c>
      <c r="B298" t="s">
        <v>16</v>
      </c>
      <c r="C298" t="s">
        <v>985</v>
      </c>
      <c r="D298" s="5" t="s">
        <v>749</v>
      </c>
      <c r="E298" t="s">
        <v>1111</v>
      </c>
      <c r="F298" s="4">
        <v>20</v>
      </c>
      <c r="G298" s="4">
        <v>17</v>
      </c>
      <c r="H298" s="4">
        <f t="shared" ref="H298:H302" si="21">-(((MAX(F298:G298))/(MIN(F298:G298)))-1)</f>
        <v>-0.17647058823529416</v>
      </c>
      <c r="I298" s="4" t="s">
        <v>20</v>
      </c>
      <c r="J298" s="4">
        <v>1.5</v>
      </c>
      <c r="K298" s="4" t="s">
        <v>21</v>
      </c>
      <c r="L298" s="4" t="s">
        <v>22</v>
      </c>
      <c r="M298" s="7" t="s">
        <v>31</v>
      </c>
      <c r="N298" s="7" t="s">
        <v>388</v>
      </c>
      <c r="O298" s="7" t="s">
        <v>991</v>
      </c>
      <c r="P298" s="7" t="s">
        <v>214</v>
      </c>
    </row>
    <row r="299" spans="1:16" x14ac:dyDescent="0.45">
      <c r="A299" t="s">
        <v>15</v>
      </c>
      <c r="B299" t="s">
        <v>16</v>
      </c>
      <c r="C299" t="s">
        <v>985</v>
      </c>
      <c r="D299" s="5" t="s">
        <v>753</v>
      </c>
      <c r="E299" t="s">
        <v>1113</v>
      </c>
      <c r="F299" s="4">
        <v>19</v>
      </c>
      <c r="G299" s="4">
        <v>12</v>
      </c>
      <c r="H299" s="4">
        <f t="shared" si="21"/>
        <v>-0.58333333333333326</v>
      </c>
      <c r="I299" s="4" t="s">
        <v>118</v>
      </c>
      <c r="J299" s="4" t="s">
        <v>21</v>
      </c>
      <c r="K299" s="4" t="s">
        <v>21</v>
      </c>
      <c r="L299" s="4" t="s">
        <v>22</v>
      </c>
      <c r="M299" s="7" t="s">
        <v>55</v>
      </c>
      <c r="N299" s="7" t="s">
        <v>486</v>
      </c>
      <c r="O299" s="7" t="s">
        <v>21</v>
      </c>
      <c r="P299" s="7" t="s">
        <v>1114</v>
      </c>
    </row>
    <row r="300" spans="1:16" x14ac:dyDescent="0.45">
      <c r="A300" t="s">
        <v>15</v>
      </c>
      <c r="B300" t="s">
        <v>16</v>
      </c>
      <c r="C300" t="s">
        <v>985</v>
      </c>
      <c r="D300" s="5" t="s">
        <v>758</v>
      </c>
      <c r="E300" t="s">
        <v>1116</v>
      </c>
      <c r="F300" s="4">
        <v>20.6</v>
      </c>
      <c r="G300" s="4">
        <v>16.3</v>
      </c>
      <c r="H300" s="4">
        <f t="shared" si="21"/>
        <v>-0.26380368098159512</v>
      </c>
      <c r="I300" s="4" t="s">
        <v>20</v>
      </c>
      <c r="J300" s="4">
        <v>1.5</v>
      </c>
      <c r="K300" s="4">
        <v>1.1000000000000001</v>
      </c>
      <c r="L300" s="4" t="s">
        <v>22</v>
      </c>
      <c r="M300" s="7" t="s">
        <v>31</v>
      </c>
      <c r="N300" s="11" t="s">
        <v>32</v>
      </c>
      <c r="O300" s="11" t="s">
        <v>1117</v>
      </c>
      <c r="P300" s="7" t="s">
        <v>1118</v>
      </c>
    </row>
    <row r="301" spans="1:16" x14ac:dyDescent="0.45">
      <c r="A301" t="s">
        <v>15</v>
      </c>
      <c r="B301" t="s">
        <v>16</v>
      </c>
      <c r="C301" t="s">
        <v>985</v>
      </c>
      <c r="D301" s="5" t="s">
        <v>762</v>
      </c>
      <c r="E301" t="s">
        <v>1120</v>
      </c>
      <c r="F301" s="4">
        <v>14</v>
      </c>
      <c r="G301" s="4">
        <v>11</v>
      </c>
      <c r="H301" s="4">
        <f t="shared" si="21"/>
        <v>-0.27272727272727271</v>
      </c>
      <c r="I301" s="4" t="s">
        <v>118</v>
      </c>
      <c r="J301" s="4" t="s">
        <v>21</v>
      </c>
      <c r="K301" s="4" t="s">
        <v>21</v>
      </c>
      <c r="L301" s="4" t="s">
        <v>22</v>
      </c>
      <c r="M301" s="7" t="s">
        <v>47</v>
      </c>
      <c r="N301" s="7" t="s">
        <v>233</v>
      </c>
      <c r="O301" s="7" t="s">
        <v>1121</v>
      </c>
      <c r="P301" s="7" t="s">
        <v>243</v>
      </c>
    </row>
    <row r="302" spans="1:16" x14ac:dyDescent="0.45">
      <c r="A302" t="s">
        <v>15</v>
      </c>
      <c r="B302" t="s">
        <v>16</v>
      </c>
      <c r="C302" t="s">
        <v>1123</v>
      </c>
      <c r="D302" s="5" t="s">
        <v>766</v>
      </c>
      <c r="E302" t="s">
        <v>1124</v>
      </c>
      <c r="F302" s="4">
        <v>29.5</v>
      </c>
      <c r="G302" s="4">
        <v>28.6</v>
      </c>
      <c r="H302" s="4">
        <f t="shared" si="21"/>
        <v>-3.1468531468531458E-2</v>
      </c>
      <c r="I302" s="4" t="s">
        <v>20</v>
      </c>
      <c r="J302" s="4">
        <v>4.5199999999999996</v>
      </c>
      <c r="K302" s="4">
        <v>4.16</v>
      </c>
      <c r="L302" s="4" t="s">
        <v>22</v>
      </c>
      <c r="M302" s="7" t="s">
        <v>47</v>
      </c>
      <c r="N302" s="7" t="s">
        <v>135</v>
      </c>
      <c r="O302" s="11" t="s">
        <v>1125</v>
      </c>
      <c r="P302" s="7" t="s">
        <v>1126</v>
      </c>
    </row>
    <row r="303" spans="1:16" x14ac:dyDescent="0.45">
      <c r="A303" t="s">
        <v>15</v>
      </c>
      <c r="B303" t="s">
        <v>16</v>
      </c>
      <c r="C303" t="s">
        <v>1128</v>
      </c>
      <c r="D303" s="5" t="s">
        <v>1129</v>
      </c>
      <c r="E303" t="s">
        <v>1130</v>
      </c>
      <c r="F303" s="4">
        <v>30.1</v>
      </c>
      <c r="G303" s="4">
        <v>32</v>
      </c>
      <c r="H303" s="4">
        <f>(((MAX(F303:G303))/(MIN(F303:G303)))-1)</f>
        <v>6.3122923588039725E-2</v>
      </c>
      <c r="I303" s="4" t="s">
        <v>39</v>
      </c>
      <c r="J303" s="4">
        <v>3</v>
      </c>
      <c r="K303" s="4">
        <v>3</v>
      </c>
      <c r="L303" s="4" t="s">
        <v>22</v>
      </c>
      <c r="M303" s="7" t="s">
        <v>31</v>
      </c>
      <c r="N303" s="7" t="s">
        <v>135</v>
      </c>
      <c r="O303" s="7" t="s">
        <v>1131</v>
      </c>
      <c r="P303" s="7" t="s">
        <v>21</v>
      </c>
    </row>
    <row r="304" spans="1:16" x14ac:dyDescent="0.45">
      <c r="A304" t="s">
        <v>15</v>
      </c>
      <c r="B304" t="s">
        <v>16</v>
      </c>
      <c r="C304" t="s">
        <v>193</v>
      </c>
      <c r="D304" s="5" t="s">
        <v>771</v>
      </c>
      <c r="E304" t="s">
        <v>21</v>
      </c>
      <c r="F304" s="4">
        <v>31.4</v>
      </c>
      <c r="G304" s="4">
        <v>36.200000000000003</v>
      </c>
      <c r="H304" s="4">
        <f>(((MAX(F304:G304))/(MIN(F304:G304)))-1)</f>
        <v>0.15286624203821675</v>
      </c>
      <c r="I304" s="4" t="s">
        <v>39</v>
      </c>
      <c r="J304" s="4" t="s">
        <v>21</v>
      </c>
      <c r="K304" s="4" t="s">
        <v>21</v>
      </c>
      <c r="L304" s="4" t="s">
        <v>46</v>
      </c>
      <c r="M304" s="7" t="s">
        <v>55</v>
      </c>
      <c r="N304" s="7" t="s">
        <v>350</v>
      </c>
      <c r="O304" s="11" t="s">
        <v>1133</v>
      </c>
      <c r="P304" s="7" t="s">
        <v>1134</v>
      </c>
    </row>
    <row r="305" spans="1:16" x14ac:dyDescent="0.45">
      <c r="A305" t="s">
        <v>15</v>
      </c>
      <c r="B305" t="s">
        <v>269</v>
      </c>
      <c r="C305" t="s">
        <v>1135</v>
      </c>
      <c r="D305" s="5" t="s">
        <v>777</v>
      </c>
      <c r="E305" t="s">
        <v>1136</v>
      </c>
      <c r="F305" s="4">
        <v>9.9</v>
      </c>
      <c r="G305" s="4">
        <v>10</v>
      </c>
      <c r="H305" s="4">
        <f>(((MAX(F305:G305))/(MIN(F305:G305)))-1)</f>
        <v>1.0101010101010166E-2</v>
      </c>
      <c r="I305" s="4" t="s">
        <v>39</v>
      </c>
      <c r="J305" s="4" t="s">
        <v>21</v>
      </c>
      <c r="K305" s="4" t="s">
        <v>21</v>
      </c>
      <c r="L305" s="4" t="s">
        <v>46</v>
      </c>
      <c r="M305" s="7" t="s">
        <v>47</v>
      </c>
      <c r="N305" s="7" t="s">
        <v>350</v>
      </c>
      <c r="O305" s="11" t="s">
        <v>1137</v>
      </c>
      <c r="P305" s="7" t="s">
        <v>1138</v>
      </c>
    </row>
    <row r="306" spans="1:16" x14ac:dyDescent="0.45">
      <c r="A306" t="s">
        <v>15</v>
      </c>
      <c r="B306" t="s">
        <v>261</v>
      </c>
      <c r="C306" t="s">
        <v>262</v>
      </c>
      <c r="D306" s="5" t="s">
        <v>781</v>
      </c>
      <c r="E306" t="s">
        <v>1140</v>
      </c>
      <c r="F306" s="4">
        <v>30.4</v>
      </c>
      <c r="G306" s="4">
        <v>25.3</v>
      </c>
      <c r="H306" s="4">
        <f>-(((MAX(F306:G306))/(MIN(F306:G306)))-1)</f>
        <v>-0.20158102766798414</v>
      </c>
      <c r="I306" s="4" t="s">
        <v>39</v>
      </c>
      <c r="J306" s="4">
        <v>4.4000000000000004</v>
      </c>
      <c r="K306" s="4">
        <v>3.6</v>
      </c>
      <c r="L306" s="4" t="s">
        <v>22</v>
      </c>
      <c r="M306" s="7" t="s">
        <v>55</v>
      </c>
      <c r="N306" s="7" t="s">
        <v>26</v>
      </c>
      <c r="O306" s="11" t="s">
        <v>1141</v>
      </c>
      <c r="P306" s="7" t="s">
        <v>475</v>
      </c>
    </row>
    <row r="307" spans="1:16" x14ac:dyDescent="0.45">
      <c r="A307" t="s">
        <v>15</v>
      </c>
      <c r="B307" t="s">
        <v>370</v>
      </c>
      <c r="C307" t="s">
        <v>371</v>
      </c>
      <c r="D307" s="5" t="s">
        <v>785</v>
      </c>
      <c r="E307" t="s">
        <v>1143</v>
      </c>
      <c r="F307" s="4">
        <v>9.3000000000000007</v>
      </c>
      <c r="G307" s="4">
        <v>9.6999999999999993</v>
      </c>
      <c r="H307" s="4">
        <f>(((MAX(F307:G307))/(MIN(F307:G307)))-1)</f>
        <v>4.3010752688171783E-2</v>
      </c>
      <c r="I307" s="4" t="s">
        <v>39</v>
      </c>
      <c r="J307" s="4" t="s">
        <v>21</v>
      </c>
      <c r="K307" s="4" t="s">
        <v>21</v>
      </c>
      <c r="L307" s="4" t="s">
        <v>46</v>
      </c>
      <c r="M307" s="7" t="s">
        <v>47</v>
      </c>
      <c r="N307" s="7" t="s">
        <v>470</v>
      </c>
      <c r="O307" s="11" t="s">
        <v>1144</v>
      </c>
      <c r="P307" s="7" t="s">
        <v>1145</v>
      </c>
    </row>
    <row r="308" spans="1:16" x14ac:dyDescent="0.45">
      <c r="A308" t="s">
        <v>15</v>
      </c>
      <c r="B308" t="s">
        <v>16</v>
      </c>
      <c r="C308" t="s">
        <v>1147</v>
      </c>
      <c r="D308" s="5" t="s">
        <v>789</v>
      </c>
      <c r="E308" t="s">
        <v>1148</v>
      </c>
      <c r="F308" s="4">
        <v>3.2</v>
      </c>
      <c r="G308" s="4">
        <v>5.2</v>
      </c>
      <c r="H308" s="4">
        <f>(((MAX(F308:G308))/(MIN(F308:G308)))-1)</f>
        <v>0.625</v>
      </c>
      <c r="I308" s="4" t="s">
        <v>39</v>
      </c>
      <c r="J308" s="4">
        <v>1.5</v>
      </c>
      <c r="K308" s="4">
        <v>2.5</v>
      </c>
      <c r="L308" s="4" t="s">
        <v>46</v>
      </c>
      <c r="M308" s="7" t="s">
        <v>55</v>
      </c>
      <c r="N308" s="7" t="s">
        <v>367</v>
      </c>
      <c r="O308" s="11" t="s">
        <v>1149</v>
      </c>
      <c r="P308" s="7" t="s">
        <v>1150</v>
      </c>
    </row>
    <row r="309" spans="1:16" x14ac:dyDescent="0.45">
      <c r="A309" t="s">
        <v>15</v>
      </c>
      <c r="B309" t="s">
        <v>16</v>
      </c>
      <c r="C309" t="s">
        <v>848</v>
      </c>
      <c r="D309" s="5" t="s">
        <v>792</v>
      </c>
      <c r="E309" t="s">
        <v>1152</v>
      </c>
      <c r="F309" s="4">
        <v>39.5</v>
      </c>
      <c r="G309" s="4">
        <v>36.4</v>
      </c>
      <c r="H309" s="4">
        <f>-(((MAX(F309:G309))/(MIN(F309:G309)))-1)</f>
        <v>-8.5164835164835306E-2</v>
      </c>
      <c r="I309" s="4" t="s">
        <v>39</v>
      </c>
      <c r="J309" s="4" t="s">
        <v>21</v>
      </c>
      <c r="K309" s="4" t="s">
        <v>21</v>
      </c>
      <c r="L309" s="4" t="s">
        <v>22</v>
      </c>
      <c r="M309" s="7" t="s">
        <v>55</v>
      </c>
      <c r="N309" s="11" t="s">
        <v>1153</v>
      </c>
      <c r="O309" s="7" t="s">
        <v>21</v>
      </c>
      <c r="P309" s="7" t="s">
        <v>1154</v>
      </c>
    </row>
    <row r="310" spans="1:16" x14ac:dyDescent="0.45">
      <c r="A310" t="s">
        <v>15</v>
      </c>
      <c r="B310" t="s">
        <v>16</v>
      </c>
      <c r="C310" t="s">
        <v>848</v>
      </c>
      <c r="D310" s="5" t="s">
        <v>792</v>
      </c>
      <c r="E310" t="s">
        <v>1152</v>
      </c>
      <c r="F310" s="4">
        <v>34.6</v>
      </c>
      <c r="G310" s="4">
        <v>33</v>
      </c>
      <c r="H310" s="4">
        <f t="shared" ref="H310:H314" si="22">-(((MAX(F310:G310))/(MIN(F310:G310)))-1)</f>
        <v>-4.8484848484848575E-2</v>
      </c>
      <c r="I310" s="4" t="s">
        <v>39</v>
      </c>
      <c r="J310" s="4" t="s">
        <v>21</v>
      </c>
      <c r="K310" s="4" t="s">
        <v>21</v>
      </c>
      <c r="L310" s="4" t="s">
        <v>22</v>
      </c>
      <c r="M310" s="7" t="s">
        <v>55</v>
      </c>
      <c r="N310" s="7" t="s">
        <v>1156</v>
      </c>
      <c r="O310" s="7" t="s">
        <v>21</v>
      </c>
      <c r="P310" s="7" t="s">
        <v>1154</v>
      </c>
    </row>
    <row r="311" spans="1:16" x14ac:dyDescent="0.45">
      <c r="A311" t="s">
        <v>15</v>
      </c>
      <c r="B311" t="s">
        <v>16</v>
      </c>
      <c r="C311" t="s">
        <v>848</v>
      </c>
      <c r="D311" s="5" t="s">
        <v>792</v>
      </c>
      <c r="E311" t="s">
        <v>1152</v>
      </c>
      <c r="F311" s="4">
        <v>39</v>
      </c>
      <c r="G311" s="4">
        <v>33.700000000000003</v>
      </c>
      <c r="H311" s="4">
        <f t="shared" si="22"/>
        <v>-0.15727002967359049</v>
      </c>
      <c r="I311" s="4" t="s">
        <v>39</v>
      </c>
      <c r="J311" s="4" t="s">
        <v>21</v>
      </c>
      <c r="K311" s="4" t="s">
        <v>21</v>
      </c>
      <c r="L311" s="4" t="s">
        <v>22</v>
      </c>
      <c r="M311" s="7" t="s">
        <v>55</v>
      </c>
      <c r="N311" s="7" t="s">
        <v>1158</v>
      </c>
      <c r="O311" s="7" t="s">
        <v>21</v>
      </c>
      <c r="P311" s="7" t="s">
        <v>1154</v>
      </c>
    </row>
    <row r="312" spans="1:16" x14ac:dyDescent="0.45">
      <c r="A312" t="s">
        <v>15</v>
      </c>
      <c r="B312" t="s">
        <v>16</v>
      </c>
      <c r="C312" t="s">
        <v>1160</v>
      </c>
      <c r="D312" s="5" t="s">
        <v>798</v>
      </c>
      <c r="E312" t="s">
        <v>1161</v>
      </c>
      <c r="F312" s="4">
        <v>10.5</v>
      </c>
      <c r="G312" s="4">
        <v>10</v>
      </c>
      <c r="H312" s="4">
        <f t="shared" si="22"/>
        <v>-5.0000000000000044E-2</v>
      </c>
      <c r="I312" s="4" t="s">
        <v>21</v>
      </c>
      <c r="J312" s="4">
        <v>2.5</v>
      </c>
      <c r="K312" s="4">
        <v>1.5</v>
      </c>
      <c r="L312" s="4" t="s">
        <v>46</v>
      </c>
      <c r="M312" s="7" t="s">
        <v>55</v>
      </c>
      <c r="N312" s="7" t="s">
        <v>21</v>
      </c>
      <c r="O312" s="7" t="s">
        <v>21</v>
      </c>
      <c r="P312" s="7" t="s">
        <v>1162</v>
      </c>
    </row>
    <row r="313" spans="1:16" x14ac:dyDescent="0.45">
      <c r="A313" t="s">
        <v>15</v>
      </c>
      <c r="B313" t="s">
        <v>44</v>
      </c>
      <c r="C313" t="s">
        <v>199</v>
      </c>
      <c r="D313" s="5" t="s">
        <v>799</v>
      </c>
      <c r="E313" t="s">
        <v>1164</v>
      </c>
      <c r="F313" s="4">
        <v>3.8</v>
      </c>
      <c r="G313" s="4">
        <v>3.7</v>
      </c>
      <c r="H313" s="4">
        <f t="shared" si="22"/>
        <v>-2.7027027027026973E-2</v>
      </c>
      <c r="I313" s="4" t="s">
        <v>39</v>
      </c>
      <c r="J313" s="4">
        <v>1</v>
      </c>
      <c r="K313" s="4">
        <v>1</v>
      </c>
      <c r="L313" s="4" t="s">
        <v>46</v>
      </c>
      <c r="M313" s="7" t="s">
        <v>55</v>
      </c>
      <c r="N313" s="7" t="s">
        <v>1165</v>
      </c>
      <c r="O313" s="7" t="s">
        <v>1166</v>
      </c>
      <c r="P313" s="7" t="s">
        <v>1167</v>
      </c>
    </row>
    <row r="314" spans="1:16" x14ac:dyDescent="0.45">
      <c r="A314" t="s">
        <v>15</v>
      </c>
      <c r="B314" t="s">
        <v>1169</v>
      </c>
      <c r="C314" t="s">
        <v>1170</v>
      </c>
      <c r="D314" s="5" t="s">
        <v>804</v>
      </c>
      <c r="E314" t="s">
        <v>1171</v>
      </c>
      <c r="F314" s="4">
        <v>43.7</v>
      </c>
      <c r="G314" s="4">
        <v>42.7</v>
      </c>
      <c r="H314" s="4">
        <f t="shared" si="22"/>
        <v>-2.3419203747072626E-2</v>
      </c>
      <c r="I314" s="4" t="s">
        <v>39</v>
      </c>
      <c r="J314" s="4" t="s">
        <v>21</v>
      </c>
      <c r="K314" s="4" t="s">
        <v>21</v>
      </c>
      <c r="L314" s="4" t="s">
        <v>22</v>
      </c>
      <c r="M314" s="7" t="s">
        <v>55</v>
      </c>
      <c r="N314" s="7" t="s">
        <v>987</v>
      </c>
      <c r="O314" s="11" t="s">
        <v>1172</v>
      </c>
      <c r="P314" s="7" t="s">
        <v>1173</v>
      </c>
    </row>
    <row r="315" spans="1:16" x14ac:dyDescent="0.45">
      <c r="A315" t="s">
        <v>15</v>
      </c>
      <c r="B315" t="s">
        <v>857</v>
      </c>
      <c r="C315" t="s">
        <v>1175</v>
      </c>
      <c r="D315" s="5" t="s">
        <v>1176</v>
      </c>
      <c r="E315" t="s">
        <v>1177</v>
      </c>
      <c r="F315" s="4">
        <v>14.1</v>
      </c>
      <c r="G315" s="4">
        <v>14.6</v>
      </c>
      <c r="H315" s="4">
        <f>(((MAX(F315:G315))/(MIN(F315:G315)))-1)</f>
        <v>3.5460992907801359E-2</v>
      </c>
      <c r="I315" s="4" t="s">
        <v>39</v>
      </c>
      <c r="J315" s="4" t="s">
        <v>21</v>
      </c>
      <c r="K315" s="4" t="s">
        <v>21</v>
      </c>
      <c r="L315" s="4" t="s">
        <v>46</v>
      </c>
      <c r="M315" s="7" t="s">
        <v>47</v>
      </c>
      <c r="N315" s="7" t="s">
        <v>48</v>
      </c>
      <c r="O315" s="11" t="s">
        <v>1178</v>
      </c>
      <c r="P315" s="7" t="s">
        <v>1179</v>
      </c>
    </row>
    <row r="316" spans="1:16" x14ac:dyDescent="0.45">
      <c r="A316" t="s">
        <v>15</v>
      </c>
      <c r="B316" t="s">
        <v>857</v>
      </c>
      <c r="C316" t="s">
        <v>1175</v>
      </c>
      <c r="D316" s="5" t="s">
        <v>812</v>
      </c>
      <c r="E316" t="s">
        <v>21</v>
      </c>
      <c r="F316" s="4">
        <v>18.2</v>
      </c>
      <c r="G316" s="4">
        <v>19.3</v>
      </c>
      <c r="H316" s="4">
        <f>(((MAX(F316:G316))/(MIN(F316:G316)))-1)</f>
        <v>6.0439560439560447E-2</v>
      </c>
      <c r="I316" s="4" t="s">
        <v>39</v>
      </c>
      <c r="J316" s="4" t="s">
        <v>21</v>
      </c>
      <c r="K316" s="4" t="s">
        <v>21</v>
      </c>
      <c r="L316" s="4" t="s">
        <v>46</v>
      </c>
      <c r="M316" s="7" t="s">
        <v>47</v>
      </c>
      <c r="N316" s="7" t="s">
        <v>48</v>
      </c>
      <c r="O316" s="7" t="s">
        <v>49</v>
      </c>
      <c r="P316" s="7" t="s">
        <v>50</v>
      </c>
    </row>
    <row r="317" spans="1:16" x14ac:dyDescent="0.45">
      <c r="A317" t="s">
        <v>15</v>
      </c>
      <c r="B317" t="s">
        <v>16</v>
      </c>
      <c r="C317" t="s">
        <v>342</v>
      </c>
      <c r="D317" s="5" t="s">
        <v>816</v>
      </c>
      <c r="E317" t="s">
        <v>1182</v>
      </c>
      <c r="F317" s="4">
        <v>37</v>
      </c>
      <c r="G317" s="4">
        <v>35</v>
      </c>
      <c r="H317" s="4">
        <f>-(((MAX(F317:G317))/(MIN(F317:G317)))-1)</f>
        <v>-5.7142857142857162E-2</v>
      </c>
      <c r="I317" s="4" t="s">
        <v>20</v>
      </c>
      <c r="J317" s="4">
        <v>3.5</v>
      </c>
      <c r="K317" s="4" t="s">
        <v>21</v>
      </c>
      <c r="L317" s="4" t="s">
        <v>22</v>
      </c>
      <c r="M317" s="7" t="s">
        <v>31</v>
      </c>
      <c r="N317" s="7" t="s">
        <v>388</v>
      </c>
      <c r="O317" s="7" t="s">
        <v>389</v>
      </c>
      <c r="P317" s="7" t="s">
        <v>214</v>
      </c>
    </row>
    <row r="318" spans="1:16" x14ac:dyDescent="0.45">
      <c r="A318" t="s">
        <v>15</v>
      </c>
      <c r="B318" t="s">
        <v>16</v>
      </c>
      <c r="C318" t="s">
        <v>342</v>
      </c>
      <c r="D318" s="5" t="s">
        <v>1184</v>
      </c>
      <c r="E318" t="s">
        <v>1185</v>
      </c>
      <c r="F318" s="4">
        <v>15</v>
      </c>
      <c r="G318" s="4">
        <v>15.3</v>
      </c>
      <c r="H318" s="4">
        <f>(((MAX(F318:G318))/(MIN(F318:G318)))-1)</f>
        <v>2.0000000000000018E-2</v>
      </c>
      <c r="I318" s="4" t="s">
        <v>20</v>
      </c>
      <c r="J318" s="4" t="s">
        <v>21</v>
      </c>
      <c r="K318" s="4" t="s">
        <v>21</v>
      </c>
      <c r="L318" s="4" t="s">
        <v>22</v>
      </c>
      <c r="M318" s="7" t="s">
        <v>31</v>
      </c>
      <c r="N318" s="7" t="s">
        <v>48</v>
      </c>
      <c r="O318" s="7" t="s">
        <v>1186</v>
      </c>
      <c r="P318" s="7" t="s">
        <v>1187</v>
      </c>
    </row>
    <row r="319" spans="1:16" x14ac:dyDescent="0.45">
      <c r="A319" t="s">
        <v>15</v>
      </c>
      <c r="B319" t="s">
        <v>16</v>
      </c>
      <c r="C319" t="s">
        <v>342</v>
      </c>
      <c r="D319" s="5" t="s">
        <v>822</v>
      </c>
      <c r="E319" t="s">
        <v>1189</v>
      </c>
      <c r="F319" s="4">
        <v>16.899999999999999</v>
      </c>
      <c r="G319" s="4">
        <v>18.600000000000001</v>
      </c>
      <c r="H319" s="4">
        <f>(((MAX(F319:G319))/(MIN(F319:G319)))-1)</f>
        <v>0.10059171597633143</v>
      </c>
      <c r="I319" s="4" t="s">
        <v>20</v>
      </c>
      <c r="J319" s="4" t="s">
        <v>21</v>
      </c>
      <c r="K319" s="4" t="s">
        <v>21</v>
      </c>
      <c r="L319" s="4" t="s">
        <v>22</v>
      </c>
      <c r="M319" s="7" t="s">
        <v>31</v>
      </c>
      <c r="N319" s="7" t="s">
        <v>48</v>
      </c>
      <c r="O319" s="7" t="s">
        <v>1190</v>
      </c>
      <c r="P319" s="7" t="s">
        <v>161</v>
      </c>
    </row>
    <row r="320" spans="1:16" x14ac:dyDescent="0.45">
      <c r="A320" t="s">
        <v>15</v>
      </c>
      <c r="B320" t="s">
        <v>16</v>
      </c>
      <c r="C320" t="s">
        <v>578</v>
      </c>
      <c r="D320" s="5" t="s">
        <v>825</v>
      </c>
      <c r="E320" t="s">
        <v>21</v>
      </c>
      <c r="F320" s="4">
        <v>8</v>
      </c>
      <c r="G320" s="4">
        <v>10</v>
      </c>
      <c r="H320" s="4">
        <f>(((MAX(F320:G320))/(MIN(F320:G320)))-1)</f>
        <v>0.25</v>
      </c>
      <c r="I320" s="4" t="s">
        <v>118</v>
      </c>
      <c r="J320" s="4" t="s">
        <v>21</v>
      </c>
      <c r="K320" s="4" t="s">
        <v>21</v>
      </c>
      <c r="L320" s="4" t="s">
        <v>46</v>
      </c>
      <c r="M320" s="7" t="s">
        <v>55</v>
      </c>
      <c r="N320" s="7" t="s">
        <v>1192</v>
      </c>
      <c r="O320" s="7" t="s">
        <v>1193</v>
      </c>
      <c r="P320" s="7" t="s">
        <v>1194</v>
      </c>
    </row>
    <row r="321" spans="1:16" x14ac:dyDescent="0.45">
      <c r="A321" t="s">
        <v>15</v>
      </c>
      <c r="B321" t="s">
        <v>16</v>
      </c>
      <c r="C321" t="s">
        <v>578</v>
      </c>
      <c r="D321" s="5" t="s">
        <v>1196</v>
      </c>
      <c r="E321" t="s">
        <v>21</v>
      </c>
      <c r="F321" s="4">
        <v>6.3</v>
      </c>
      <c r="G321" s="4">
        <v>8.5</v>
      </c>
      <c r="H321" s="4">
        <f>(((MAX(F321:G321))/(MIN(F321:G321)))-1)</f>
        <v>0.3492063492063493</v>
      </c>
      <c r="I321" s="4" t="s">
        <v>118</v>
      </c>
      <c r="J321" s="4" t="s">
        <v>21</v>
      </c>
      <c r="K321" s="4" t="s">
        <v>21</v>
      </c>
      <c r="L321" s="4" t="s">
        <v>46</v>
      </c>
      <c r="M321" s="7" t="s">
        <v>55</v>
      </c>
      <c r="N321" s="7" t="s">
        <v>1192</v>
      </c>
      <c r="O321" s="7" t="s">
        <v>1197</v>
      </c>
      <c r="P321" s="7" t="s">
        <v>1194</v>
      </c>
    </row>
    <row r="322" spans="1:16" x14ac:dyDescent="0.45">
      <c r="A322" t="s">
        <v>15</v>
      </c>
      <c r="B322" t="s">
        <v>16</v>
      </c>
      <c r="C322" t="s">
        <v>578</v>
      </c>
      <c r="D322" s="5" t="s">
        <v>1198</v>
      </c>
      <c r="E322" t="s">
        <v>21</v>
      </c>
      <c r="F322" s="4">
        <v>6</v>
      </c>
      <c r="G322" s="4">
        <v>8.5</v>
      </c>
      <c r="H322" s="4">
        <f>(((MAX(F322:G322))/(MIN(F322:G322)))-1)</f>
        <v>0.41666666666666674</v>
      </c>
      <c r="I322" s="4" t="s">
        <v>118</v>
      </c>
      <c r="J322" s="4" t="s">
        <v>21</v>
      </c>
      <c r="K322" s="4" t="s">
        <v>21</v>
      </c>
      <c r="L322" s="4" t="s">
        <v>46</v>
      </c>
      <c r="M322" s="7" t="s">
        <v>55</v>
      </c>
      <c r="N322" s="7" t="s">
        <v>1192</v>
      </c>
      <c r="O322" s="7" t="s">
        <v>1197</v>
      </c>
      <c r="P322" s="7" t="s">
        <v>1194</v>
      </c>
    </row>
    <row r="323" spans="1:16" x14ac:dyDescent="0.45">
      <c r="A323" t="s">
        <v>15</v>
      </c>
      <c r="B323" t="s">
        <v>145</v>
      </c>
      <c r="C323" t="s">
        <v>146</v>
      </c>
      <c r="D323" s="5" t="s">
        <v>827</v>
      </c>
      <c r="E323" t="s">
        <v>1200</v>
      </c>
      <c r="F323" s="4">
        <v>10</v>
      </c>
      <c r="G323" s="4">
        <v>11</v>
      </c>
      <c r="H323" s="4">
        <f>-(((MAX(F323:G323))/(MIN(F323:G323)))-1)</f>
        <v>-0.10000000000000009</v>
      </c>
      <c r="I323" s="4" t="s">
        <v>20</v>
      </c>
      <c r="J323" s="4" t="s">
        <v>21</v>
      </c>
      <c r="K323" s="4">
        <v>1.5</v>
      </c>
      <c r="L323" s="4" t="s">
        <v>22</v>
      </c>
      <c r="M323" s="7" t="s">
        <v>31</v>
      </c>
      <c r="N323" s="7" t="s">
        <v>388</v>
      </c>
      <c r="O323" s="7" t="s">
        <v>389</v>
      </c>
      <c r="P323" s="7" t="s">
        <v>214</v>
      </c>
    </row>
    <row r="324" spans="1:16" x14ac:dyDescent="0.45">
      <c r="A324" t="s">
        <v>15</v>
      </c>
      <c r="B324" t="s">
        <v>175</v>
      </c>
      <c r="C324" t="s">
        <v>1202</v>
      </c>
      <c r="D324" s="5" t="s">
        <v>832</v>
      </c>
      <c r="E324" t="s">
        <v>1203</v>
      </c>
      <c r="F324" s="4">
        <v>32</v>
      </c>
      <c r="G324" s="4">
        <v>26</v>
      </c>
      <c r="H324" s="4">
        <f>-(((MAX(F324:G324))/(MIN(F324:G324)))-1)</f>
        <v>-0.23076923076923084</v>
      </c>
      <c r="I324" s="4" t="s">
        <v>39</v>
      </c>
      <c r="J324" s="4">
        <v>13</v>
      </c>
      <c r="K324" s="4" t="s">
        <v>21</v>
      </c>
      <c r="L324" s="4" t="s">
        <v>22</v>
      </c>
      <c r="M324" s="7" t="s">
        <v>112</v>
      </c>
      <c r="N324" s="7" t="s">
        <v>21</v>
      </c>
      <c r="O324" s="11" t="s">
        <v>1204</v>
      </c>
      <c r="P324" s="7" t="s">
        <v>1205</v>
      </c>
    </row>
    <row r="325" spans="1:16" x14ac:dyDescent="0.45">
      <c r="A325" t="s">
        <v>15</v>
      </c>
      <c r="B325" t="s">
        <v>16</v>
      </c>
      <c r="C325" t="s">
        <v>578</v>
      </c>
      <c r="D325" s="5" t="s">
        <v>837</v>
      </c>
      <c r="E325" t="s">
        <v>1207</v>
      </c>
      <c r="F325" s="4">
        <v>10.7</v>
      </c>
      <c r="G325" s="4">
        <v>11.3</v>
      </c>
      <c r="H325" s="4">
        <f>(((MAX(F325:G325))/(MIN(F325:G325)))-1)</f>
        <v>5.6074766355140415E-2</v>
      </c>
      <c r="I325" s="4" t="s">
        <v>21</v>
      </c>
      <c r="J325" s="4" t="s">
        <v>21</v>
      </c>
      <c r="K325" s="4" t="s">
        <v>21</v>
      </c>
      <c r="L325" s="4" t="s">
        <v>46</v>
      </c>
      <c r="M325" s="7" t="s">
        <v>47</v>
      </c>
      <c r="N325" s="7" t="s">
        <v>350</v>
      </c>
      <c r="O325" s="11" t="s">
        <v>1208</v>
      </c>
      <c r="P325" s="7" t="s">
        <v>1209</v>
      </c>
    </row>
    <row r="326" spans="1:16" x14ac:dyDescent="0.45">
      <c r="A326" t="s">
        <v>15</v>
      </c>
      <c r="B326" t="s">
        <v>44</v>
      </c>
      <c r="C326" t="s">
        <v>199</v>
      </c>
      <c r="D326" s="5" t="s">
        <v>841</v>
      </c>
      <c r="E326" t="s">
        <v>21</v>
      </c>
      <c r="F326" s="4">
        <v>1.9</v>
      </c>
      <c r="G326" s="4">
        <v>1.8</v>
      </c>
      <c r="H326" s="4">
        <f t="shared" ref="H326:H336" si="23">-(((MAX(F326:G326))/(MIN(F326:G326)))-1)</f>
        <v>-5.555555555555558E-2</v>
      </c>
      <c r="I326" s="4" t="s">
        <v>39</v>
      </c>
      <c r="J326" s="4" t="s">
        <v>21</v>
      </c>
      <c r="K326" s="4" t="s">
        <v>21</v>
      </c>
      <c r="L326" s="4" t="s">
        <v>46</v>
      </c>
      <c r="M326" s="7" t="s">
        <v>47</v>
      </c>
      <c r="N326" s="7" t="s">
        <v>48</v>
      </c>
      <c r="O326" s="7" t="s">
        <v>49</v>
      </c>
      <c r="P326" s="7" t="s">
        <v>50</v>
      </c>
    </row>
    <row r="327" spans="1:16" x14ac:dyDescent="0.45">
      <c r="A327" t="s">
        <v>15</v>
      </c>
      <c r="B327" t="s">
        <v>1212</v>
      </c>
      <c r="C327" t="s">
        <v>1213</v>
      </c>
      <c r="D327" s="5" t="s">
        <v>843</v>
      </c>
      <c r="E327" t="s">
        <v>1214</v>
      </c>
      <c r="F327" s="4">
        <v>19.3</v>
      </c>
      <c r="G327" s="4">
        <v>18.600000000000001</v>
      </c>
      <c r="H327" s="4">
        <f t="shared" si="23"/>
        <v>-3.7634408602150504E-2</v>
      </c>
      <c r="I327" s="4" t="s">
        <v>20</v>
      </c>
      <c r="J327" s="4" t="s">
        <v>21</v>
      </c>
      <c r="K327" s="4" t="s">
        <v>21</v>
      </c>
      <c r="L327" s="4" t="s">
        <v>22</v>
      </c>
      <c r="M327" s="7" t="s">
        <v>31</v>
      </c>
      <c r="N327" s="7" t="s">
        <v>48</v>
      </c>
      <c r="O327" s="7" t="s">
        <v>1186</v>
      </c>
      <c r="P327" s="7" t="s">
        <v>1215</v>
      </c>
    </row>
    <row r="328" spans="1:16" x14ac:dyDescent="0.45">
      <c r="A328" t="s">
        <v>15</v>
      </c>
      <c r="B328" t="s">
        <v>278</v>
      </c>
      <c r="C328" t="s">
        <v>1217</v>
      </c>
      <c r="D328" s="5" t="s">
        <v>847</v>
      </c>
      <c r="E328" t="s">
        <v>1218</v>
      </c>
      <c r="F328" s="4">
        <v>31.6</v>
      </c>
      <c r="G328" s="4">
        <v>24</v>
      </c>
      <c r="H328" s="4">
        <f t="shared" si="23"/>
        <v>-0.31666666666666665</v>
      </c>
      <c r="I328" s="4" t="s">
        <v>39</v>
      </c>
      <c r="J328" s="4" t="s">
        <v>21</v>
      </c>
      <c r="K328" s="4" t="s">
        <v>21</v>
      </c>
      <c r="L328" s="4" t="s">
        <v>46</v>
      </c>
      <c r="M328" s="7" t="s">
        <v>55</v>
      </c>
      <c r="N328" s="7" t="s">
        <v>48</v>
      </c>
      <c r="O328" s="7" t="s">
        <v>49</v>
      </c>
      <c r="P328" s="7" t="s">
        <v>50</v>
      </c>
    </row>
    <row r="329" spans="1:16" x14ac:dyDescent="0.45">
      <c r="A329" t="s">
        <v>86</v>
      </c>
      <c r="B329" t="s">
        <v>95</v>
      </c>
      <c r="C329" t="s">
        <v>347</v>
      </c>
      <c r="D329" s="5" t="s">
        <v>1220</v>
      </c>
      <c r="E329" t="s">
        <v>1221</v>
      </c>
      <c r="F329" s="4">
        <v>44</v>
      </c>
      <c r="G329" s="4">
        <v>40</v>
      </c>
      <c r="H329" s="4">
        <f t="shared" si="23"/>
        <v>-0.10000000000000009</v>
      </c>
      <c r="I329" s="4" t="s">
        <v>39</v>
      </c>
      <c r="J329" s="4" t="s">
        <v>21</v>
      </c>
      <c r="K329" s="4" t="s">
        <v>21</v>
      </c>
      <c r="L329" s="4" t="s">
        <v>22</v>
      </c>
      <c r="M329" s="7" t="s">
        <v>55</v>
      </c>
      <c r="N329" s="7" t="s">
        <v>685</v>
      </c>
      <c r="O329" s="7" t="s">
        <v>21</v>
      </c>
      <c r="P329" s="7" t="s">
        <v>681</v>
      </c>
    </row>
    <row r="330" spans="1:16" x14ac:dyDescent="0.45">
      <c r="A330" t="s">
        <v>15</v>
      </c>
      <c r="B330" t="s">
        <v>44</v>
      </c>
      <c r="C330" t="s">
        <v>1223</v>
      </c>
      <c r="D330" s="5" t="s">
        <v>852</v>
      </c>
      <c r="E330" t="s">
        <v>21</v>
      </c>
      <c r="F330" s="4">
        <v>25</v>
      </c>
      <c r="G330" s="4">
        <v>20</v>
      </c>
      <c r="H330" s="4">
        <f t="shared" si="23"/>
        <v>-0.25</v>
      </c>
      <c r="I330" s="4" t="s">
        <v>20</v>
      </c>
      <c r="J330" s="4" t="s">
        <v>21</v>
      </c>
      <c r="K330" s="4" t="s">
        <v>21</v>
      </c>
      <c r="L330" s="4" t="s">
        <v>46</v>
      </c>
      <c r="M330" s="7" t="s">
        <v>55</v>
      </c>
      <c r="N330" s="7" t="s">
        <v>230</v>
      </c>
      <c r="O330" s="7" t="s">
        <v>1224</v>
      </c>
      <c r="P330" s="7" t="s">
        <v>1225</v>
      </c>
    </row>
    <row r="331" spans="1:16" x14ac:dyDescent="0.45">
      <c r="A331" t="s">
        <v>15</v>
      </c>
      <c r="B331" t="s">
        <v>1227</v>
      </c>
      <c r="C331" t="s">
        <v>1228</v>
      </c>
      <c r="D331" s="5" t="s">
        <v>856</v>
      </c>
      <c r="E331" t="s">
        <v>1229</v>
      </c>
      <c r="F331" s="4">
        <v>12.9</v>
      </c>
      <c r="G331" s="4">
        <v>12.5</v>
      </c>
      <c r="H331" s="4">
        <f t="shared" si="23"/>
        <v>-3.2000000000000028E-2</v>
      </c>
      <c r="I331" s="4" t="s">
        <v>118</v>
      </c>
      <c r="J331" s="4" t="s">
        <v>21</v>
      </c>
      <c r="K331" s="4" t="s">
        <v>21</v>
      </c>
      <c r="L331" s="4" t="s">
        <v>22</v>
      </c>
      <c r="M331" s="7" t="s">
        <v>55</v>
      </c>
      <c r="N331" s="7" t="s">
        <v>461</v>
      </c>
      <c r="O331" s="11" t="s">
        <v>1230</v>
      </c>
      <c r="P331" s="7" t="s">
        <v>1231</v>
      </c>
    </row>
    <row r="332" spans="1:16" x14ac:dyDescent="0.45">
      <c r="A332" t="s">
        <v>15</v>
      </c>
      <c r="B332" t="s">
        <v>261</v>
      </c>
      <c r="C332" t="s">
        <v>262</v>
      </c>
      <c r="D332" s="5" t="s">
        <v>863</v>
      </c>
      <c r="E332" t="s">
        <v>1232</v>
      </c>
      <c r="F332" s="4">
        <v>28.2</v>
      </c>
      <c r="G332" s="4">
        <v>23.2</v>
      </c>
      <c r="H332" s="4">
        <f t="shared" si="23"/>
        <v>-0.21551724137931028</v>
      </c>
      <c r="I332" s="4" t="s">
        <v>21</v>
      </c>
      <c r="J332" s="4" t="s">
        <v>21</v>
      </c>
      <c r="K332" s="4" t="s">
        <v>21</v>
      </c>
      <c r="L332" s="4" t="s">
        <v>22</v>
      </c>
      <c r="M332" s="7" t="s">
        <v>55</v>
      </c>
      <c r="N332" s="7" t="s">
        <v>26</v>
      </c>
      <c r="O332" s="11" t="s">
        <v>1233</v>
      </c>
      <c r="P332" s="7" t="s">
        <v>1234</v>
      </c>
    </row>
    <row r="333" spans="1:16" x14ac:dyDescent="0.45">
      <c r="A333" t="s">
        <v>15</v>
      </c>
      <c r="B333" t="s">
        <v>261</v>
      </c>
      <c r="C333" t="s">
        <v>262</v>
      </c>
      <c r="D333" s="5" t="s">
        <v>863</v>
      </c>
      <c r="E333" t="s">
        <v>1232</v>
      </c>
      <c r="F333" s="4">
        <v>29.8</v>
      </c>
      <c r="G333" s="4">
        <v>21.3</v>
      </c>
      <c r="H333" s="4">
        <f t="shared" si="23"/>
        <v>-0.39906103286384975</v>
      </c>
      <c r="I333" s="4" t="s">
        <v>21</v>
      </c>
      <c r="J333" s="4" t="s">
        <v>21</v>
      </c>
      <c r="K333" s="4" t="s">
        <v>21</v>
      </c>
      <c r="L333" s="4" t="s">
        <v>22</v>
      </c>
      <c r="M333" s="7" t="s">
        <v>55</v>
      </c>
      <c r="N333" s="7" t="s">
        <v>26</v>
      </c>
      <c r="O333" s="11" t="s">
        <v>1236</v>
      </c>
      <c r="P333" s="7" t="s">
        <v>1234</v>
      </c>
    </row>
    <row r="334" spans="1:16" x14ac:dyDescent="0.45">
      <c r="A334" t="s">
        <v>15</v>
      </c>
      <c r="B334" t="s">
        <v>261</v>
      </c>
      <c r="C334" t="s">
        <v>262</v>
      </c>
      <c r="D334" s="5" t="s">
        <v>863</v>
      </c>
      <c r="E334" t="s">
        <v>1232</v>
      </c>
      <c r="F334" s="4">
        <v>26.8</v>
      </c>
      <c r="G334" s="4">
        <v>22.1</v>
      </c>
      <c r="H334" s="4">
        <f t="shared" si="23"/>
        <v>-0.21266968325791846</v>
      </c>
      <c r="I334" s="4" t="s">
        <v>39</v>
      </c>
      <c r="J334" s="4">
        <v>3.6</v>
      </c>
      <c r="K334" s="4">
        <v>3</v>
      </c>
      <c r="L334" s="4" t="s">
        <v>22</v>
      </c>
      <c r="M334" s="7" t="s">
        <v>55</v>
      </c>
      <c r="N334" s="7" t="s">
        <v>26</v>
      </c>
      <c r="O334" s="11" t="s">
        <v>1141</v>
      </c>
      <c r="P334" s="7" t="s">
        <v>475</v>
      </c>
    </row>
    <row r="335" spans="1:16" x14ac:dyDescent="0.45">
      <c r="A335" t="s">
        <v>15</v>
      </c>
      <c r="B335" t="s">
        <v>261</v>
      </c>
      <c r="C335" t="s">
        <v>262</v>
      </c>
      <c r="D335" s="5" t="s">
        <v>1239</v>
      </c>
      <c r="E335" t="s">
        <v>1240</v>
      </c>
      <c r="F335" s="4">
        <v>112</v>
      </c>
      <c r="G335" s="4">
        <v>56</v>
      </c>
      <c r="H335" s="4">
        <f t="shared" si="23"/>
        <v>-1</v>
      </c>
      <c r="I335" s="4" t="s">
        <v>39</v>
      </c>
      <c r="J335" s="4">
        <v>7.3</v>
      </c>
      <c r="K335" s="4">
        <v>4.5</v>
      </c>
      <c r="L335" s="4" t="s">
        <v>22</v>
      </c>
      <c r="M335" s="7" t="s">
        <v>55</v>
      </c>
      <c r="N335" s="7" t="s">
        <v>1241</v>
      </c>
      <c r="O335" s="11" t="s">
        <v>1242</v>
      </c>
      <c r="P335" s="7" t="s">
        <v>1243</v>
      </c>
    </row>
    <row r="336" spans="1:16" x14ac:dyDescent="0.45">
      <c r="A336" t="s">
        <v>15</v>
      </c>
      <c r="B336" t="s">
        <v>261</v>
      </c>
      <c r="C336" t="s">
        <v>262</v>
      </c>
      <c r="D336" s="5" t="s">
        <v>1239</v>
      </c>
      <c r="E336" t="s">
        <v>1240</v>
      </c>
      <c r="F336" s="4">
        <v>132</v>
      </c>
      <c r="G336" s="4">
        <v>95</v>
      </c>
      <c r="H336" s="4">
        <f t="shared" si="23"/>
        <v>-0.38947368421052642</v>
      </c>
      <c r="I336" s="4" t="s">
        <v>21</v>
      </c>
      <c r="J336" s="4" t="s">
        <v>21</v>
      </c>
      <c r="K336" s="4" t="s">
        <v>21</v>
      </c>
      <c r="L336" s="4" t="s">
        <v>22</v>
      </c>
      <c r="M336" s="7" t="s">
        <v>55</v>
      </c>
      <c r="N336" s="7" t="s">
        <v>21</v>
      </c>
      <c r="O336" s="7" t="s">
        <v>1245</v>
      </c>
      <c r="P336" s="7" t="s">
        <v>681</v>
      </c>
    </row>
    <row r="337" spans="1:16" x14ac:dyDescent="0.45">
      <c r="A337" t="s">
        <v>15</v>
      </c>
      <c r="B337" t="s">
        <v>1212</v>
      </c>
      <c r="C337" t="s">
        <v>1247</v>
      </c>
      <c r="D337" s="5" t="s">
        <v>871</v>
      </c>
      <c r="E337" t="s">
        <v>1248</v>
      </c>
      <c r="F337" s="4">
        <v>23</v>
      </c>
      <c r="G337" s="4">
        <v>23.8</v>
      </c>
      <c r="H337" s="4">
        <f>(((MAX(F337:G337))/(MIN(F337:G337)))-1)</f>
        <v>3.4782608695652195E-2</v>
      </c>
      <c r="I337" s="4" t="s">
        <v>21</v>
      </c>
      <c r="J337" s="4" t="s">
        <v>21</v>
      </c>
      <c r="K337" s="4" t="s">
        <v>21</v>
      </c>
      <c r="L337" s="4" t="s">
        <v>22</v>
      </c>
      <c r="M337" s="7" t="s">
        <v>23</v>
      </c>
      <c r="N337" s="7" t="s">
        <v>48</v>
      </c>
      <c r="O337" s="11" t="s">
        <v>1249</v>
      </c>
      <c r="P337" s="7" t="s">
        <v>161</v>
      </c>
    </row>
    <row r="338" spans="1:16" x14ac:dyDescent="0.45">
      <c r="A338" t="s">
        <v>15</v>
      </c>
      <c r="B338" t="s">
        <v>16</v>
      </c>
      <c r="C338" t="s">
        <v>1251</v>
      </c>
      <c r="D338" s="5" t="s">
        <v>1252</v>
      </c>
      <c r="E338" t="s">
        <v>1253</v>
      </c>
      <c r="F338" s="4">
        <v>22</v>
      </c>
      <c r="G338" s="4">
        <v>24.3</v>
      </c>
      <c r="H338" s="4">
        <f>(((MAX(F338:G338))/(MIN(F338:G338)))-1)</f>
        <v>0.1045454545454545</v>
      </c>
      <c r="I338" s="4" t="s">
        <v>39</v>
      </c>
      <c r="J338" s="4" t="s">
        <v>21</v>
      </c>
      <c r="K338" s="4" t="s">
        <v>21</v>
      </c>
      <c r="L338" s="4" t="s">
        <v>22</v>
      </c>
      <c r="M338" s="7" t="s">
        <v>31</v>
      </c>
      <c r="N338" s="7" t="s">
        <v>213</v>
      </c>
      <c r="O338" s="7" t="s">
        <v>21</v>
      </c>
      <c r="P338" s="7" t="s">
        <v>512</v>
      </c>
    </row>
    <row r="339" spans="1:16" x14ac:dyDescent="0.45">
      <c r="A339" t="s">
        <v>15</v>
      </c>
      <c r="B339" t="s">
        <v>16</v>
      </c>
      <c r="C339" t="s">
        <v>1251</v>
      </c>
      <c r="D339" s="5" t="s">
        <v>877</v>
      </c>
      <c r="E339" t="s">
        <v>1255</v>
      </c>
      <c r="F339" s="4">
        <v>15.8</v>
      </c>
      <c r="G339" s="4">
        <v>19</v>
      </c>
      <c r="H339" s="4">
        <f>(((MAX(F339:G339))/(MIN(F339:G339)))-1)</f>
        <v>0.20253164556962022</v>
      </c>
      <c r="I339" s="4" t="s">
        <v>39</v>
      </c>
      <c r="J339" s="4" t="s">
        <v>21</v>
      </c>
      <c r="K339" s="4" t="s">
        <v>21</v>
      </c>
      <c r="L339" s="4" t="s">
        <v>22</v>
      </c>
      <c r="M339" s="7" t="s">
        <v>31</v>
      </c>
      <c r="N339" s="7" t="s">
        <v>213</v>
      </c>
      <c r="O339" s="7" t="s">
        <v>21</v>
      </c>
      <c r="P339" s="7" t="s">
        <v>512</v>
      </c>
    </row>
    <row r="340" spans="1:16" x14ac:dyDescent="0.45">
      <c r="A340" t="s">
        <v>15</v>
      </c>
      <c r="B340" t="s">
        <v>44</v>
      </c>
      <c r="C340" t="s">
        <v>1257</v>
      </c>
      <c r="D340" s="5" t="s">
        <v>881</v>
      </c>
      <c r="E340" t="s">
        <v>1258</v>
      </c>
      <c r="F340" s="4">
        <v>16.5</v>
      </c>
      <c r="G340" s="4">
        <v>14</v>
      </c>
      <c r="H340" s="4">
        <f>-(((MAX(F340:G340))/(MIN(F340:G340)))-1)</f>
        <v>-0.1785714285714286</v>
      </c>
      <c r="I340" s="4" t="s">
        <v>39</v>
      </c>
      <c r="J340" s="4" t="s">
        <v>21</v>
      </c>
      <c r="K340" s="4" t="s">
        <v>21</v>
      </c>
      <c r="L340" s="4" t="s">
        <v>46</v>
      </c>
      <c r="M340" s="7" t="s">
        <v>23</v>
      </c>
      <c r="N340" s="7" t="s">
        <v>48</v>
      </c>
      <c r="O340" s="7" t="s">
        <v>49</v>
      </c>
      <c r="P340" s="7" t="s">
        <v>50</v>
      </c>
    </row>
    <row r="341" spans="1:16" x14ac:dyDescent="0.45">
      <c r="A341" t="s">
        <v>15</v>
      </c>
      <c r="B341" t="s">
        <v>278</v>
      </c>
      <c r="C341" t="s">
        <v>1260</v>
      </c>
      <c r="D341" s="5" t="s">
        <v>882</v>
      </c>
      <c r="E341" t="s">
        <v>1261</v>
      </c>
      <c r="F341" s="4">
        <v>16.7</v>
      </c>
      <c r="G341" s="4">
        <v>20</v>
      </c>
      <c r="H341" s="4">
        <f>(((MAX(F341:G341))/(MIN(F341:G341)))-1)</f>
        <v>0.19760479041916179</v>
      </c>
      <c r="I341" s="4" t="s">
        <v>39</v>
      </c>
      <c r="J341" s="4">
        <v>1</v>
      </c>
      <c r="K341" s="4">
        <v>1</v>
      </c>
      <c r="L341" s="4" t="s">
        <v>46</v>
      </c>
      <c r="M341" s="7" t="s">
        <v>55</v>
      </c>
      <c r="N341" s="7" t="s">
        <v>328</v>
      </c>
      <c r="O341" s="7" t="s">
        <v>21</v>
      </c>
      <c r="P341" s="7" t="s">
        <v>1262</v>
      </c>
    </row>
    <row r="342" spans="1:16" x14ac:dyDescent="0.45">
      <c r="A342" t="s">
        <v>15</v>
      </c>
      <c r="B342" t="s">
        <v>331</v>
      </c>
      <c r="C342" t="s">
        <v>1264</v>
      </c>
      <c r="D342" s="5" t="s">
        <v>1265</v>
      </c>
      <c r="E342" t="s">
        <v>1266</v>
      </c>
      <c r="F342" s="4">
        <v>16.5</v>
      </c>
      <c r="G342" s="4">
        <v>15.5</v>
      </c>
      <c r="H342" s="4">
        <f t="shared" ref="H342:H349" si="24">-(((MAX(F342:G342))/(MIN(F342:G342)))-1)</f>
        <v>-6.4516129032258007E-2</v>
      </c>
      <c r="I342" s="4" t="s">
        <v>39</v>
      </c>
      <c r="J342" s="4" t="s">
        <v>21</v>
      </c>
      <c r="K342" s="4" t="s">
        <v>21</v>
      </c>
      <c r="L342" s="4" t="s">
        <v>22</v>
      </c>
      <c r="M342" s="7" t="s">
        <v>47</v>
      </c>
      <c r="N342" s="7" t="s">
        <v>914</v>
      </c>
      <c r="O342" s="11" t="s">
        <v>1267</v>
      </c>
      <c r="P342" s="7" t="s">
        <v>1268</v>
      </c>
    </row>
    <row r="343" spans="1:16" x14ac:dyDescent="0.45">
      <c r="A343" t="s">
        <v>15</v>
      </c>
      <c r="B343" t="s">
        <v>44</v>
      </c>
      <c r="C343" t="s">
        <v>116</v>
      </c>
      <c r="D343" s="5" t="s">
        <v>889</v>
      </c>
      <c r="E343" t="s">
        <v>1270</v>
      </c>
      <c r="F343" s="4">
        <v>30</v>
      </c>
      <c r="G343" s="4">
        <v>27</v>
      </c>
      <c r="H343" s="4">
        <f t="shared" si="24"/>
        <v>-0.11111111111111116</v>
      </c>
      <c r="I343" s="4" t="s">
        <v>118</v>
      </c>
      <c r="J343" s="4" t="s">
        <v>21</v>
      </c>
      <c r="K343" s="4" t="s">
        <v>21</v>
      </c>
      <c r="L343" s="4" t="s">
        <v>46</v>
      </c>
      <c r="M343" s="7" t="s">
        <v>23</v>
      </c>
      <c r="N343" s="7" t="s">
        <v>354</v>
      </c>
      <c r="O343" s="7" t="s">
        <v>355</v>
      </c>
      <c r="P343" s="7" t="s">
        <v>356</v>
      </c>
    </row>
    <row r="344" spans="1:16" x14ac:dyDescent="0.45">
      <c r="A344" t="s">
        <v>15</v>
      </c>
      <c r="B344" t="s">
        <v>44</v>
      </c>
      <c r="C344" t="s">
        <v>116</v>
      </c>
      <c r="D344" s="5" t="s">
        <v>893</v>
      </c>
      <c r="E344" t="s">
        <v>1272</v>
      </c>
      <c r="F344" s="4">
        <v>39.799999999999997</v>
      </c>
      <c r="G344" s="4">
        <v>27.5</v>
      </c>
      <c r="H344" s="4">
        <f t="shared" si="24"/>
        <v>-0.44727272727272727</v>
      </c>
      <c r="I344" s="4" t="s">
        <v>118</v>
      </c>
      <c r="J344" s="4" t="s">
        <v>21</v>
      </c>
      <c r="K344" s="4" t="s">
        <v>21</v>
      </c>
      <c r="L344" s="4" t="s">
        <v>46</v>
      </c>
      <c r="M344" s="7" t="s">
        <v>55</v>
      </c>
      <c r="N344" s="7" t="s">
        <v>354</v>
      </c>
      <c r="O344" s="11" t="s">
        <v>1273</v>
      </c>
      <c r="P344" s="7" t="s">
        <v>1274</v>
      </c>
    </row>
    <row r="345" spans="1:16" x14ac:dyDescent="0.45">
      <c r="A345" t="s">
        <v>86</v>
      </c>
      <c r="B345" t="s">
        <v>95</v>
      </c>
      <c r="C345" t="s">
        <v>347</v>
      </c>
      <c r="D345" s="5" t="s">
        <v>1276</v>
      </c>
      <c r="E345" t="s">
        <v>1277</v>
      </c>
      <c r="F345" s="4">
        <v>85</v>
      </c>
      <c r="G345" s="4">
        <v>65</v>
      </c>
      <c r="H345" s="4">
        <f t="shared" si="24"/>
        <v>-0.30769230769230771</v>
      </c>
      <c r="I345" s="4" t="s">
        <v>98</v>
      </c>
      <c r="J345" s="4" t="s">
        <v>21</v>
      </c>
      <c r="K345" s="4" t="s">
        <v>21</v>
      </c>
      <c r="L345" s="4" t="s">
        <v>22</v>
      </c>
      <c r="M345" s="7" t="s">
        <v>31</v>
      </c>
      <c r="N345" s="7" t="s">
        <v>48</v>
      </c>
      <c r="O345" s="11" t="s">
        <v>1278</v>
      </c>
      <c r="P345" s="7" t="s">
        <v>161</v>
      </c>
    </row>
    <row r="346" spans="1:16" x14ac:dyDescent="0.45">
      <c r="A346" t="s">
        <v>86</v>
      </c>
      <c r="B346" t="s">
        <v>95</v>
      </c>
      <c r="C346" t="s">
        <v>347</v>
      </c>
      <c r="D346" s="5" t="s">
        <v>1280</v>
      </c>
      <c r="E346" t="s">
        <v>1281</v>
      </c>
      <c r="F346" s="4">
        <v>65</v>
      </c>
      <c r="G346" s="4">
        <v>55</v>
      </c>
      <c r="H346" s="4">
        <f t="shared" si="24"/>
        <v>-0.18181818181818188</v>
      </c>
      <c r="I346" s="4" t="s">
        <v>98</v>
      </c>
      <c r="J346" s="4" t="s">
        <v>21</v>
      </c>
      <c r="K346" s="4" t="s">
        <v>21</v>
      </c>
      <c r="L346" s="4" t="s">
        <v>22</v>
      </c>
      <c r="M346" s="7" t="s">
        <v>31</v>
      </c>
      <c r="N346" s="7" t="s">
        <v>48</v>
      </c>
      <c r="O346" s="11" t="s">
        <v>1278</v>
      </c>
      <c r="P346" s="7" t="s">
        <v>161</v>
      </c>
    </row>
    <row r="347" spans="1:16" x14ac:dyDescent="0.45">
      <c r="A347" t="s">
        <v>86</v>
      </c>
      <c r="B347" t="s">
        <v>95</v>
      </c>
      <c r="C347" t="s">
        <v>347</v>
      </c>
      <c r="D347" s="5" t="s">
        <v>1283</v>
      </c>
      <c r="E347" t="s">
        <v>1284</v>
      </c>
      <c r="F347" s="4">
        <v>110</v>
      </c>
      <c r="G347" s="4">
        <v>80</v>
      </c>
      <c r="H347" s="4">
        <f t="shared" si="24"/>
        <v>-0.375</v>
      </c>
      <c r="I347" s="4" t="s">
        <v>98</v>
      </c>
      <c r="J347" s="4" t="s">
        <v>21</v>
      </c>
      <c r="K347" s="4" t="s">
        <v>21</v>
      </c>
      <c r="L347" s="4" t="s">
        <v>22</v>
      </c>
      <c r="M347" s="7" t="s">
        <v>31</v>
      </c>
      <c r="N347" s="7" t="s">
        <v>987</v>
      </c>
      <c r="O347" s="11" t="s">
        <v>1285</v>
      </c>
      <c r="P347" s="7" t="s">
        <v>1286</v>
      </c>
    </row>
    <row r="348" spans="1:16" x14ac:dyDescent="0.45">
      <c r="A348" t="s">
        <v>86</v>
      </c>
      <c r="B348" t="s">
        <v>95</v>
      </c>
      <c r="C348" t="s">
        <v>347</v>
      </c>
      <c r="D348" s="5" t="s">
        <v>1288</v>
      </c>
      <c r="E348" t="s">
        <v>1289</v>
      </c>
      <c r="F348" s="4">
        <v>22</v>
      </c>
      <c r="G348" s="4">
        <v>21</v>
      </c>
      <c r="H348" s="4">
        <f t="shared" si="24"/>
        <v>-4.7619047619047672E-2</v>
      </c>
      <c r="I348" s="4" t="s">
        <v>98</v>
      </c>
      <c r="J348" s="4" t="s">
        <v>21</v>
      </c>
      <c r="K348" s="4" t="s">
        <v>21</v>
      </c>
      <c r="L348" s="4" t="s">
        <v>22</v>
      </c>
      <c r="M348" s="7" t="s">
        <v>55</v>
      </c>
      <c r="N348" s="7" t="s">
        <v>26</v>
      </c>
      <c r="O348" s="11" t="s">
        <v>1290</v>
      </c>
      <c r="P348" s="7" t="s">
        <v>1291</v>
      </c>
    </row>
    <row r="349" spans="1:16" x14ac:dyDescent="0.45">
      <c r="A349" t="s">
        <v>15</v>
      </c>
      <c r="B349" t="s">
        <v>716</v>
      </c>
      <c r="C349" t="s">
        <v>717</v>
      </c>
      <c r="D349" s="5" t="s">
        <v>899</v>
      </c>
      <c r="E349" t="s">
        <v>21</v>
      </c>
      <c r="F349" s="4">
        <v>33</v>
      </c>
      <c r="G349" s="4">
        <v>31</v>
      </c>
      <c r="H349" s="4">
        <f t="shared" si="24"/>
        <v>-6.4516129032258007E-2</v>
      </c>
      <c r="I349" s="4" t="s">
        <v>39</v>
      </c>
      <c r="J349" s="4" t="s">
        <v>21</v>
      </c>
      <c r="K349" s="4" t="s">
        <v>21</v>
      </c>
      <c r="L349" s="4" t="s">
        <v>46</v>
      </c>
      <c r="M349" s="7" t="s">
        <v>55</v>
      </c>
      <c r="N349" s="11" t="s">
        <v>598</v>
      </c>
      <c r="O349" s="11" t="s">
        <v>1293</v>
      </c>
      <c r="P349" s="7" t="s">
        <v>600</v>
      </c>
    </row>
    <row r="350" spans="1:16" x14ac:dyDescent="0.45">
      <c r="A350" t="s">
        <v>15</v>
      </c>
      <c r="B350" t="s">
        <v>44</v>
      </c>
      <c r="C350" t="s">
        <v>199</v>
      </c>
      <c r="D350" s="5" t="s">
        <v>903</v>
      </c>
      <c r="E350" t="s">
        <v>1295</v>
      </c>
      <c r="F350" s="4">
        <v>2.1</v>
      </c>
      <c r="G350" s="4">
        <v>3</v>
      </c>
      <c r="H350" s="4">
        <f>(((MAX(F350:G350))/(MIN(F350:G350)))-1)</f>
        <v>0.4285714285714286</v>
      </c>
      <c r="I350" s="4" t="s">
        <v>39</v>
      </c>
      <c r="J350" s="4" t="s">
        <v>21</v>
      </c>
      <c r="K350" s="4" t="s">
        <v>21</v>
      </c>
      <c r="L350" s="4" t="s">
        <v>46</v>
      </c>
      <c r="M350" s="7" t="s">
        <v>47</v>
      </c>
      <c r="N350" s="7" t="s">
        <v>48</v>
      </c>
      <c r="O350" s="7" t="s">
        <v>49</v>
      </c>
      <c r="P350" s="7" t="s">
        <v>50</v>
      </c>
    </row>
    <row r="351" spans="1:16" x14ac:dyDescent="0.45">
      <c r="A351" t="s">
        <v>15</v>
      </c>
      <c r="B351" t="s">
        <v>278</v>
      </c>
      <c r="C351" t="s">
        <v>1217</v>
      </c>
      <c r="D351" s="5" t="s">
        <v>906</v>
      </c>
      <c r="E351" t="s">
        <v>1297</v>
      </c>
      <c r="F351" s="4">
        <v>25.4</v>
      </c>
      <c r="G351" s="4">
        <v>25</v>
      </c>
      <c r="H351" s="4">
        <f>-(((MAX(F351:G351))/(MIN(F351:G351)))-1)</f>
        <v>-1.6000000000000014E-2</v>
      </c>
      <c r="I351" s="4" t="s">
        <v>39</v>
      </c>
      <c r="J351" s="4" t="s">
        <v>21</v>
      </c>
      <c r="K351" s="4" t="s">
        <v>21</v>
      </c>
      <c r="L351" s="4" t="s">
        <v>46</v>
      </c>
      <c r="M351" s="7" t="s">
        <v>23</v>
      </c>
      <c r="N351" s="7" t="s">
        <v>48</v>
      </c>
      <c r="O351" s="11" t="s">
        <v>1298</v>
      </c>
      <c r="P351" s="7" t="s">
        <v>21</v>
      </c>
    </row>
    <row r="352" spans="1:16" x14ac:dyDescent="0.45">
      <c r="A352" t="s">
        <v>15</v>
      </c>
      <c r="B352" t="s">
        <v>1212</v>
      </c>
      <c r="C352" t="s">
        <v>1213</v>
      </c>
      <c r="D352" s="5" t="s">
        <v>910</v>
      </c>
      <c r="E352" t="s">
        <v>1300</v>
      </c>
      <c r="F352" s="4">
        <v>18.899999999999999</v>
      </c>
      <c r="G352" s="4">
        <v>17.600000000000001</v>
      </c>
      <c r="H352" s="4">
        <f>-(((MAX(F352:G352))/(MIN(F352:G352)))-1)</f>
        <v>-7.3863636363636243E-2</v>
      </c>
      <c r="I352" s="4" t="s">
        <v>20</v>
      </c>
      <c r="J352" s="4" t="s">
        <v>21</v>
      </c>
      <c r="K352" s="4" t="s">
        <v>21</v>
      </c>
      <c r="L352" s="4" t="s">
        <v>22</v>
      </c>
      <c r="M352" s="7" t="s">
        <v>31</v>
      </c>
      <c r="N352" s="7" t="s">
        <v>48</v>
      </c>
      <c r="O352" s="7" t="s">
        <v>1186</v>
      </c>
      <c r="P352" s="7" t="s">
        <v>1301</v>
      </c>
    </row>
    <row r="353" spans="1:16" x14ac:dyDescent="0.45">
      <c r="A353" t="s">
        <v>15</v>
      </c>
      <c r="B353" t="s">
        <v>278</v>
      </c>
      <c r="C353" t="s">
        <v>1217</v>
      </c>
      <c r="D353" s="5" t="s">
        <v>912</v>
      </c>
      <c r="E353" t="s">
        <v>21</v>
      </c>
      <c r="F353" s="4">
        <v>12.3</v>
      </c>
      <c r="G353" s="4">
        <v>12.8</v>
      </c>
      <c r="H353" s="4">
        <f>(((MAX(F353:G353))/(MIN(F353:G353)))-1)</f>
        <v>4.0650406504064929E-2</v>
      </c>
      <c r="I353" s="4" t="s">
        <v>39</v>
      </c>
      <c r="J353" s="4" t="s">
        <v>21</v>
      </c>
      <c r="K353" s="4" t="s">
        <v>21</v>
      </c>
      <c r="L353" s="4" t="s">
        <v>46</v>
      </c>
      <c r="M353" s="7" t="s">
        <v>55</v>
      </c>
      <c r="N353" s="7" t="s">
        <v>48</v>
      </c>
      <c r="O353" s="7" t="s">
        <v>49</v>
      </c>
      <c r="P353" s="7" t="s">
        <v>50</v>
      </c>
    </row>
    <row r="354" spans="1:16" x14ac:dyDescent="0.45">
      <c r="A354" t="s">
        <v>15</v>
      </c>
      <c r="B354" t="s">
        <v>145</v>
      </c>
      <c r="C354" t="s">
        <v>1304</v>
      </c>
      <c r="D354" s="5" t="s">
        <v>917</v>
      </c>
      <c r="E354" t="s">
        <v>1305</v>
      </c>
      <c r="F354" s="4">
        <v>14.6</v>
      </c>
      <c r="G354" s="4">
        <v>12.6</v>
      </c>
      <c r="H354" s="4">
        <f>-(((MAX(F354:G354))/(MIN(F354:G354)))-1)</f>
        <v>-0.15873015873015883</v>
      </c>
      <c r="I354" s="4" t="s">
        <v>39</v>
      </c>
      <c r="J354" s="4" t="s">
        <v>21</v>
      </c>
      <c r="K354" s="4" t="s">
        <v>21</v>
      </c>
      <c r="L354" s="4" t="s">
        <v>22</v>
      </c>
      <c r="M354" s="7" t="s">
        <v>23</v>
      </c>
      <c r="N354" s="7" t="s">
        <v>962</v>
      </c>
      <c r="O354" s="11" t="s">
        <v>1306</v>
      </c>
      <c r="P354" s="7" t="s">
        <v>1307</v>
      </c>
    </row>
    <row r="355" spans="1:16" x14ac:dyDescent="0.45">
      <c r="A355" t="s">
        <v>15</v>
      </c>
      <c r="B355" t="s">
        <v>145</v>
      </c>
      <c r="C355" t="s">
        <v>1304</v>
      </c>
      <c r="D355" s="5" t="s">
        <v>917</v>
      </c>
      <c r="E355" t="s">
        <v>1305</v>
      </c>
      <c r="F355" s="4">
        <v>13.4</v>
      </c>
      <c r="G355" s="4">
        <v>14.1</v>
      </c>
      <c r="H355" s="4">
        <f>(((MAX(F355:G355))/(MIN(F355:G355)))-1)</f>
        <v>5.2238805970149294E-2</v>
      </c>
      <c r="I355" s="4" t="s">
        <v>20</v>
      </c>
      <c r="J355" s="4" t="s">
        <v>21</v>
      </c>
      <c r="K355" s="4" t="s">
        <v>21</v>
      </c>
      <c r="L355" s="4" t="s">
        <v>22</v>
      </c>
      <c r="M355" s="7" t="s">
        <v>23</v>
      </c>
      <c r="N355" s="11" t="s">
        <v>392</v>
      </c>
      <c r="O355" s="11" t="s">
        <v>393</v>
      </c>
      <c r="P355" s="7" t="s">
        <v>394</v>
      </c>
    </row>
    <row r="356" spans="1:16" x14ac:dyDescent="0.45">
      <c r="A356" t="s">
        <v>15</v>
      </c>
      <c r="B356" t="s">
        <v>145</v>
      </c>
      <c r="C356" t="s">
        <v>1304</v>
      </c>
      <c r="D356" s="5" t="s">
        <v>917</v>
      </c>
      <c r="E356" t="s">
        <v>1305</v>
      </c>
      <c r="F356" s="4">
        <v>12.2</v>
      </c>
      <c r="G356" s="4">
        <v>10.5</v>
      </c>
      <c r="H356" s="4">
        <f>-(((MAX(F356:G356))/(MIN(F356:G356)))-1)</f>
        <v>-0.16190476190476177</v>
      </c>
      <c r="I356" s="4" t="s">
        <v>20</v>
      </c>
      <c r="J356" s="4" t="s">
        <v>21</v>
      </c>
      <c r="K356" s="4" t="s">
        <v>21</v>
      </c>
      <c r="L356" s="4" t="s">
        <v>22</v>
      </c>
      <c r="M356" s="7" t="s">
        <v>23</v>
      </c>
      <c r="N356" s="11" t="s">
        <v>99</v>
      </c>
      <c r="O356" s="11" t="s">
        <v>556</v>
      </c>
      <c r="P356" s="7" t="s">
        <v>557</v>
      </c>
    </row>
    <row r="357" spans="1:16" x14ac:dyDescent="0.45">
      <c r="A357" t="s">
        <v>86</v>
      </c>
      <c r="B357" t="s">
        <v>202</v>
      </c>
      <c r="C357" t="s">
        <v>399</v>
      </c>
      <c r="D357" s="5" t="s">
        <v>1310</v>
      </c>
      <c r="E357" t="s">
        <v>1311</v>
      </c>
      <c r="F357" s="4">
        <v>115</v>
      </c>
      <c r="G357" s="4">
        <v>103</v>
      </c>
      <c r="H357" s="4">
        <f>-(((MAX(F357:G357))/(MIN(F357:G357)))-1)</f>
        <v>-0.11650485436893199</v>
      </c>
      <c r="I357" s="4" t="s">
        <v>39</v>
      </c>
      <c r="J357" s="4" t="s">
        <v>21</v>
      </c>
      <c r="K357" s="4" t="s">
        <v>21</v>
      </c>
      <c r="L357" s="4" t="s">
        <v>22</v>
      </c>
      <c r="M357" s="7" t="s">
        <v>55</v>
      </c>
      <c r="N357" s="7" t="s">
        <v>48</v>
      </c>
      <c r="O357" s="11" t="s">
        <v>1312</v>
      </c>
      <c r="P357" s="7" t="s">
        <v>1313</v>
      </c>
    </row>
    <row r="358" spans="1:16" x14ac:dyDescent="0.45">
      <c r="A358" t="s">
        <v>15</v>
      </c>
      <c r="B358" t="s">
        <v>261</v>
      </c>
      <c r="C358" t="s">
        <v>262</v>
      </c>
      <c r="D358" s="5" t="s">
        <v>926</v>
      </c>
      <c r="E358" t="s">
        <v>1315</v>
      </c>
      <c r="F358" s="4">
        <v>21</v>
      </c>
      <c r="G358" s="4">
        <v>18</v>
      </c>
      <c r="H358" s="4">
        <f t="shared" ref="H358:H369" si="25">-(((MAX(F358:G358))/(MIN(F358:G358)))-1)</f>
        <v>-0.16666666666666674</v>
      </c>
      <c r="I358" s="4" t="s">
        <v>21</v>
      </c>
      <c r="J358" s="4" t="s">
        <v>21</v>
      </c>
      <c r="K358" s="4" t="s">
        <v>21</v>
      </c>
      <c r="L358" s="4" t="s">
        <v>22</v>
      </c>
      <c r="M358" s="7" t="s">
        <v>55</v>
      </c>
      <c r="N358" s="7" t="s">
        <v>65</v>
      </c>
      <c r="O358" s="7" t="s">
        <v>1316</v>
      </c>
      <c r="P358" s="7" t="s">
        <v>681</v>
      </c>
    </row>
    <row r="359" spans="1:16" x14ac:dyDescent="0.45">
      <c r="A359" t="s">
        <v>86</v>
      </c>
      <c r="B359" t="s">
        <v>139</v>
      </c>
      <c r="C359" t="s">
        <v>1318</v>
      </c>
      <c r="D359" s="5" t="s">
        <v>929</v>
      </c>
      <c r="E359" t="s">
        <v>1319</v>
      </c>
      <c r="F359" s="4">
        <v>275</v>
      </c>
      <c r="G359" s="4">
        <v>185</v>
      </c>
      <c r="H359" s="4">
        <f t="shared" si="25"/>
        <v>-0.4864864864864864</v>
      </c>
      <c r="I359" s="4" t="s">
        <v>20</v>
      </c>
      <c r="J359" s="4">
        <v>18</v>
      </c>
      <c r="K359" s="4">
        <v>8</v>
      </c>
      <c r="L359" s="4" t="s">
        <v>22</v>
      </c>
      <c r="M359" s="7" t="s">
        <v>23</v>
      </c>
      <c r="N359" s="7" t="s">
        <v>26</v>
      </c>
      <c r="O359" s="11" t="s">
        <v>1320</v>
      </c>
      <c r="P359" s="7" t="s">
        <v>1321</v>
      </c>
    </row>
    <row r="360" spans="1:16" x14ac:dyDescent="0.45">
      <c r="A360" t="s">
        <v>86</v>
      </c>
      <c r="B360" t="s">
        <v>139</v>
      </c>
      <c r="C360" t="s">
        <v>1318</v>
      </c>
      <c r="D360" s="5" t="s">
        <v>929</v>
      </c>
      <c r="E360" t="s">
        <v>1319</v>
      </c>
      <c r="F360" s="4">
        <v>280</v>
      </c>
      <c r="G360" s="4">
        <v>182</v>
      </c>
      <c r="H360" s="4">
        <f t="shared" si="25"/>
        <v>-0.53846153846153855</v>
      </c>
      <c r="I360" s="4" t="s">
        <v>20</v>
      </c>
      <c r="J360" s="4">
        <v>20</v>
      </c>
      <c r="K360" s="4">
        <v>8</v>
      </c>
      <c r="L360" s="4" t="s">
        <v>22</v>
      </c>
      <c r="M360" s="7" t="s">
        <v>23</v>
      </c>
      <c r="N360" s="7" t="s">
        <v>367</v>
      </c>
      <c r="O360" s="7" t="s">
        <v>21</v>
      </c>
      <c r="P360" s="7" t="s">
        <v>1323</v>
      </c>
    </row>
    <row r="361" spans="1:16" x14ac:dyDescent="0.45">
      <c r="A361" t="s">
        <v>15</v>
      </c>
      <c r="B361" t="s">
        <v>16</v>
      </c>
      <c r="C361" t="s">
        <v>228</v>
      </c>
      <c r="D361" s="5" t="s">
        <v>935</v>
      </c>
      <c r="E361" t="s">
        <v>1324</v>
      </c>
      <c r="F361" s="4">
        <v>13</v>
      </c>
      <c r="G361" s="4">
        <v>10</v>
      </c>
      <c r="H361" s="4">
        <f t="shared" si="25"/>
        <v>-0.30000000000000004</v>
      </c>
      <c r="I361" s="4" t="s">
        <v>118</v>
      </c>
      <c r="J361" s="4" t="s">
        <v>21</v>
      </c>
      <c r="K361" s="4" t="s">
        <v>21</v>
      </c>
      <c r="L361" s="4" t="s">
        <v>22</v>
      </c>
      <c r="M361" s="7" t="s">
        <v>55</v>
      </c>
      <c r="N361" s="7" t="s">
        <v>233</v>
      </c>
      <c r="O361" s="11" t="s">
        <v>1325</v>
      </c>
      <c r="P361" s="7" t="s">
        <v>243</v>
      </c>
    </row>
    <row r="362" spans="1:16" x14ac:dyDescent="0.45">
      <c r="A362" t="s">
        <v>15</v>
      </c>
      <c r="B362" t="s">
        <v>16</v>
      </c>
      <c r="C362" t="s">
        <v>1327</v>
      </c>
      <c r="D362" s="5" t="s">
        <v>937</v>
      </c>
      <c r="E362" t="s">
        <v>1328</v>
      </c>
      <c r="F362" s="4">
        <v>210</v>
      </c>
      <c r="G362" s="4">
        <v>166.8</v>
      </c>
      <c r="H362" s="4">
        <f t="shared" si="25"/>
        <v>-0.25899280575539563</v>
      </c>
      <c r="I362" s="4" t="s">
        <v>437</v>
      </c>
      <c r="J362" s="4">
        <v>2</v>
      </c>
      <c r="K362" s="4" t="s">
        <v>21</v>
      </c>
      <c r="L362" s="4" t="s">
        <v>22</v>
      </c>
      <c r="M362" s="7" t="s">
        <v>23</v>
      </c>
      <c r="N362" s="7" t="s">
        <v>21</v>
      </c>
      <c r="O362" s="11" t="s">
        <v>1329</v>
      </c>
      <c r="P362" s="7" t="s">
        <v>1330</v>
      </c>
    </row>
    <row r="363" spans="1:16" x14ac:dyDescent="0.45">
      <c r="A363" t="s">
        <v>15</v>
      </c>
      <c r="B363" t="s">
        <v>16</v>
      </c>
      <c r="C363" t="s">
        <v>578</v>
      </c>
      <c r="D363" s="5" t="s">
        <v>1332</v>
      </c>
      <c r="E363" t="s">
        <v>1333</v>
      </c>
      <c r="F363" s="4">
        <v>10</v>
      </c>
      <c r="G363" s="4">
        <v>15</v>
      </c>
      <c r="H363" s="4">
        <f t="shared" si="25"/>
        <v>-0.5</v>
      </c>
      <c r="I363" s="4" t="s">
        <v>21</v>
      </c>
      <c r="J363" s="4" t="s">
        <v>21</v>
      </c>
      <c r="K363" s="4" t="s">
        <v>21</v>
      </c>
      <c r="L363" s="4" t="s">
        <v>46</v>
      </c>
      <c r="M363" s="7" t="s">
        <v>47</v>
      </c>
      <c r="N363" s="7" t="s">
        <v>21</v>
      </c>
      <c r="O363" s="7" t="s">
        <v>21</v>
      </c>
      <c r="P363" s="7" t="s">
        <v>1334</v>
      </c>
    </row>
    <row r="364" spans="1:16" x14ac:dyDescent="0.45">
      <c r="A364" t="s">
        <v>15</v>
      </c>
      <c r="B364" t="s">
        <v>16</v>
      </c>
      <c r="C364" t="s">
        <v>1123</v>
      </c>
      <c r="D364" s="5" t="s">
        <v>940</v>
      </c>
      <c r="E364" t="s">
        <v>1336</v>
      </c>
      <c r="F364" s="4">
        <v>36</v>
      </c>
      <c r="G364" s="4">
        <v>28.4</v>
      </c>
      <c r="H364" s="4">
        <f t="shared" si="25"/>
        <v>-0.26760563380281699</v>
      </c>
      <c r="I364" s="4" t="s">
        <v>20</v>
      </c>
      <c r="J364" s="4" t="s">
        <v>21</v>
      </c>
      <c r="K364" s="4" t="s">
        <v>21</v>
      </c>
      <c r="L364" s="4" t="s">
        <v>22</v>
      </c>
      <c r="M364" s="7" t="s">
        <v>31</v>
      </c>
      <c r="N364" s="7" t="s">
        <v>685</v>
      </c>
      <c r="O364" s="11" t="s">
        <v>1337</v>
      </c>
      <c r="P364" s="7" t="s">
        <v>1338</v>
      </c>
    </row>
    <row r="365" spans="1:16" x14ac:dyDescent="0.45">
      <c r="A365" t="s">
        <v>15</v>
      </c>
      <c r="B365" t="s">
        <v>370</v>
      </c>
      <c r="C365" t="s">
        <v>371</v>
      </c>
      <c r="D365" s="5" t="s">
        <v>942</v>
      </c>
      <c r="E365" t="s">
        <v>1340</v>
      </c>
      <c r="F365" s="4">
        <v>27</v>
      </c>
      <c r="G365" s="4">
        <v>25</v>
      </c>
      <c r="H365" s="4">
        <f t="shared" si="25"/>
        <v>-8.0000000000000071E-2</v>
      </c>
      <c r="I365" s="4" t="s">
        <v>39</v>
      </c>
      <c r="J365" s="4" t="s">
        <v>21</v>
      </c>
      <c r="K365" s="4" t="s">
        <v>21</v>
      </c>
      <c r="L365" s="4" t="s">
        <v>46</v>
      </c>
      <c r="M365" s="7" t="s">
        <v>47</v>
      </c>
      <c r="N365" s="7" t="s">
        <v>354</v>
      </c>
      <c r="O365" s="7" t="s">
        <v>355</v>
      </c>
      <c r="P365" s="7" t="s">
        <v>356</v>
      </c>
    </row>
    <row r="366" spans="1:16" x14ac:dyDescent="0.45">
      <c r="A366" t="s">
        <v>15</v>
      </c>
      <c r="B366" t="s">
        <v>370</v>
      </c>
      <c r="C366" t="s">
        <v>371</v>
      </c>
      <c r="D366" s="5" t="s">
        <v>946</v>
      </c>
      <c r="E366" t="s">
        <v>1342</v>
      </c>
      <c r="F366" s="4">
        <v>58</v>
      </c>
      <c r="G366" s="4">
        <v>55</v>
      </c>
      <c r="H366" s="4">
        <f t="shared" si="25"/>
        <v>-5.4545454545454453E-2</v>
      </c>
      <c r="I366" s="4" t="s">
        <v>21</v>
      </c>
      <c r="J366" s="4" t="s">
        <v>21</v>
      </c>
      <c r="K366" s="4" t="s">
        <v>21</v>
      </c>
      <c r="L366" s="4" t="s">
        <v>46</v>
      </c>
      <c r="M366" s="7" t="s">
        <v>47</v>
      </c>
      <c r="N366" s="7" t="s">
        <v>91</v>
      </c>
      <c r="O366" s="7" t="s">
        <v>1343</v>
      </c>
      <c r="P366" s="7" t="s">
        <v>1344</v>
      </c>
    </row>
    <row r="367" spans="1:16" x14ac:dyDescent="0.45">
      <c r="A367" t="s">
        <v>15</v>
      </c>
      <c r="B367" t="s">
        <v>370</v>
      </c>
      <c r="C367" t="s">
        <v>371</v>
      </c>
      <c r="D367" s="5" t="s">
        <v>950</v>
      </c>
      <c r="E367" t="s">
        <v>1346</v>
      </c>
      <c r="F367" s="4">
        <v>15.1</v>
      </c>
      <c r="G367" s="4">
        <v>11.1</v>
      </c>
      <c r="H367" s="4">
        <f t="shared" si="25"/>
        <v>-0.36036036036036045</v>
      </c>
      <c r="I367" s="4" t="s">
        <v>118</v>
      </c>
      <c r="J367" s="4" t="s">
        <v>21</v>
      </c>
      <c r="K367" s="4" t="s">
        <v>21</v>
      </c>
      <c r="L367" s="4" t="s">
        <v>46</v>
      </c>
      <c r="M367" s="7" t="s">
        <v>47</v>
      </c>
      <c r="N367" s="7" t="s">
        <v>601</v>
      </c>
      <c r="O367" s="11" t="s">
        <v>602</v>
      </c>
      <c r="P367" s="7" t="s">
        <v>1347</v>
      </c>
    </row>
    <row r="368" spans="1:16" x14ac:dyDescent="0.45">
      <c r="A368" t="s">
        <v>15</v>
      </c>
      <c r="B368" t="s">
        <v>370</v>
      </c>
      <c r="C368" t="s">
        <v>371</v>
      </c>
      <c r="D368" s="5" t="s">
        <v>952</v>
      </c>
      <c r="E368" t="s">
        <v>1349</v>
      </c>
      <c r="F368" s="4">
        <v>54</v>
      </c>
      <c r="G368" s="4">
        <v>36</v>
      </c>
      <c r="H368" s="4">
        <f t="shared" si="25"/>
        <v>-0.5</v>
      </c>
      <c r="I368" s="4" t="s">
        <v>21</v>
      </c>
      <c r="J368" s="4" t="s">
        <v>21</v>
      </c>
      <c r="K368" s="4" t="s">
        <v>21</v>
      </c>
      <c r="L368" s="4" t="s">
        <v>46</v>
      </c>
      <c r="M368" s="7" t="s">
        <v>47</v>
      </c>
      <c r="N368" s="7" t="s">
        <v>1350</v>
      </c>
      <c r="O368" s="11" t="s">
        <v>1351</v>
      </c>
      <c r="P368" s="7" t="s">
        <v>1352</v>
      </c>
    </row>
    <row r="369" spans="1:16" x14ac:dyDescent="0.45">
      <c r="A369" t="s">
        <v>15</v>
      </c>
      <c r="B369" t="s">
        <v>370</v>
      </c>
      <c r="C369" t="s">
        <v>371</v>
      </c>
      <c r="D369" s="5" t="s">
        <v>956</v>
      </c>
      <c r="E369" t="s">
        <v>1354</v>
      </c>
      <c r="F369" s="4">
        <v>51.8</v>
      </c>
      <c r="G369" s="4">
        <v>39.200000000000003</v>
      </c>
      <c r="H369" s="4">
        <f t="shared" si="25"/>
        <v>-0.32142857142857117</v>
      </c>
      <c r="I369" s="4" t="s">
        <v>20</v>
      </c>
      <c r="J369" s="4">
        <v>9</v>
      </c>
      <c r="K369" s="4">
        <v>6.4</v>
      </c>
      <c r="L369" s="4" t="s">
        <v>46</v>
      </c>
      <c r="M369" s="7" t="s">
        <v>47</v>
      </c>
      <c r="N369" s="7" t="s">
        <v>233</v>
      </c>
      <c r="O369" s="7" t="s">
        <v>1355</v>
      </c>
      <c r="P369" s="7" t="s">
        <v>21</v>
      </c>
    </row>
    <row r="370" spans="1:16" x14ac:dyDescent="0.45">
      <c r="A370" t="s">
        <v>15</v>
      </c>
      <c r="B370" t="s">
        <v>16</v>
      </c>
      <c r="C370" t="s">
        <v>1357</v>
      </c>
      <c r="D370" s="5" t="s">
        <v>960</v>
      </c>
      <c r="E370" t="s">
        <v>1358</v>
      </c>
      <c r="F370" s="4">
        <v>16.899999999999999</v>
      </c>
      <c r="G370" s="4">
        <v>42.6</v>
      </c>
      <c r="H370" s="4">
        <f>(((MAX(F370:G370))/(MIN(F370:G370)))-1)</f>
        <v>1.5207100591715981</v>
      </c>
      <c r="I370" s="4" t="s">
        <v>20</v>
      </c>
      <c r="J370" s="4">
        <v>1.5</v>
      </c>
      <c r="K370" s="4">
        <v>6.5</v>
      </c>
      <c r="L370" s="4" t="s">
        <v>22</v>
      </c>
      <c r="M370" s="7" t="s">
        <v>31</v>
      </c>
      <c r="N370" s="7" t="s">
        <v>26</v>
      </c>
      <c r="O370" s="11" t="s">
        <v>1359</v>
      </c>
      <c r="P370" s="7" t="s">
        <v>1360</v>
      </c>
    </row>
    <row r="371" spans="1:16" x14ac:dyDescent="0.45">
      <c r="A371" t="s">
        <v>15</v>
      </c>
      <c r="B371" t="s">
        <v>16</v>
      </c>
      <c r="C371" t="s">
        <v>1357</v>
      </c>
      <c r="D371" s="5" t="s">
        <v>960</v>
      </c>
      <c r="E371" t="s">
        <v>1358</v>
      </c>
      <c r="F371" s="4">
        <v>19.3</v>
      </c>
      <c r="G371" s="4">
        <v>41.6</v>
      </c>
      <c r="H371" s="4">
        <f>(((MAX(F371:G371))/(MIN(F371:G371)))-1)</f>
        <v>1.1554404145077721</v>
      </c>
      <c r="I371" s="4" t="s">
        <v>20</v>
      </c>
      <c r="J371" s="4">
        <v>1.6</v>
      </c>
      <c r="K371" s="4">
        <v>7</v>
      </c>
      <c r="L371" s="4" t="s">
        <v>22</v>
      </c>
      <c r="M371" s="7" t="s">
        <v>31</v>
      </c>
      <c r="N371" s="7" t="s">
        <v>26</v>
      </c>
      <c r="O371" s="11" t="s">
        <v>1362</v>
      </c>
      <c r="P371" s="7" t="s">
        <v>1360</v>
      </c>
    </row>
    <row r="372" spans="1:16" x14ac:dyDescent="0.45">
      <c r="A372" t="s">
        <v>15</v>
      </c>
      <c r="B372" t="s">
        <v>16</v>
      </c>
      <c r="C372" t="s">
        <v>29</v>
      </c>
      <c r="D372" s="5" t="s">
        <v>961</v>
      </c>
      <c r="E372" t="s">
        <v>1364</v>
      </c>
      <c r="F372" s="4">
        <v>13.1</v>
      </c>
      <c r="G372" s="4">
        <v>13.2</v>
      </c>
      <c r="H372" s="4">
        <f>(((MAX(F372:G372))/(MIN(F372:G372)))-1)</f>
        <v>7.6335877862594437E-3</v>
      </c>
      <c r="I372" s="4" t="s">
        <v>118</v>
      </c>
      <c r="J372" s="4" t="s">
        <v>21</v>
      </c>
      <c r="K372" s="4" t="s">
        <v>21</v>
      </c>
      <c r="L372" s="4" t="s">
        <v>22</v>
      </c>
      <c r="M372" s="7" t="s">
        <v>55</v>
      </c>
      <c r="N372" s="7" t="s">
        <v>26</v>
      </c>
      <c r="O372" s="7" t="s">
        <v>1365</v>
      </c>
      <c r="P372" s="7" t="s">
        <v>1366</v>
      </c>
    </row>
    <row r="373" spans="1:16" x14ac:dyDescent="0.45">
      <c r="A373" t="s">
        <v>86</v>
      </c>
      <c r="B373" t="s">
        <v>139</v>
      </c>
      <c r="C373" t="s">
        <v>1318</v>
      </c>
      <c r="D373" s="5" t="s">
        <v>964</v>
      </c>
      <c r="E373" t="s">
        <v>1368</v>
      </c>
      <c r="F373" s="4">
        <v>175</v>
      </c>
      <c r="G373" s="4">
        <v>145</v>
      </c>
      <c r="H373" s="4">
        <f>-(((MAX(F373:G373))/(MIN(F373:G373)))-1)</f>
        <v>-0.2068965517241379</v>
      </c>
      <c r="I373" s="4" t="s">
        <v>20</v>
      </c>
      <c r="J373" s="4">
        <v>17</v>
      </c>
      <c r="K373" s="4">
        <v>10</v>
      </c>
      <c r="L373" s="4" t="s">
        <v>22</v>
      </c>
      <c r="M373" s="7" t="s">
        <v>23</v>
      </c>
      <c r="N373" s="7" t="s">
        <v>367</v>
      </c>
      <c r="O373" s="7" t="s">
        <v>21</v>
      </c>
      <c r="P373" s="7" t="s">
        <v>1323</v>
      </c>
    </row>
    <row r="374" spans="1:16" x14ac:dyDescent="0.45">
      <c r="A374" t="s">
        <v>1370</v>
      </c>
      <c r="B374" t="s">
        <v>1371</v>
      </c>
      <c r="C374" t="s">
        <v>1372</v>
      </c>
      <c r="D374" s="5" t="s">
        <v>967</v>
      </c>
      <c r="E374" t="s">
        <v>1373</v>
      </c>
      <c r="F374" s="4">
        <v>36.6</v>
      </c>
      <c r="G374" s="4">
        <v>35.1</v>
      </c>
      <c r="H374" s="4">
        <f>-(((MAX(F374:G374))/(MIN(F374:G374)))-1)</f>
        <v>-4.2735042735042805E-2</v>
      </c>
      <c r="I374" s="4" t="s">
        <v>39</v>
      </c>
      <c r="J374" s="4" t="s">
        <v>21</v>
      </c>
      <c r="K374" s="4" t="s">
        <v>21</v>
      </c>
      <c r="L374" s="4" t="s">
        <v>22</v>
      </c>
      <c r="M374" s="7" t="s">
        <v>55</v>
      </c>
      <c r="N374" s="7" t="s">
        <v>1374</v>
      </c>
      <c r="O374" s="7" t="s">
        <v>1375</v>
      </c>
      <c r="P374" s="7" t="s">
        <v>1376</v>
      </c>
    </row>
    <row r="375" spans="1:16" x14ac:dyDescent="0.45">
      <c r="A375" t="s">
        <v>15</v>
      </c>
      <c r="B375" t="s">
        <v>16</v>
      </c>
      <c r="C375" t="s">
        <v>1378</v>
      </c>
      <c r="D375" s="5" t="s">
        <v>1379</v>
      </c>
      <c r="E375" t="s">
        <v>1380</v>
      </c>
      <c r="F375" s="4">
        <v>57</v>
      </c>
      <c r="G375" s="4">
        <v>50</v>
      </c>
      <c r="H375" s="4">
        <f t="shared" ref="H375:H383" si="26">-(((MAX(F375:G375))/(MIN(F375:G375)))-1)</f>
        <v>-0.1399999999999999</v>
      </c>
      <c r="I375" s="4" t="s">
        <v>39</v>
      </c>
      <c r="J375" s="4">
        <v>4</v>
      </c>
      <c r="K375" s="4">
        <v>4</v>
      </c>
      <c r="L375" s="4" t="s">
        <v>46</v>
      </c>
      <c r="M375" s="7" t="s">
        <v>55</v>
      </c>
      <c r="N375" s="7" t="s">
        <v>1381</v>
      </c>
      <c r="O375" s="11" t="s">
        <v>1382</v>
      </c>
      <c r="P375" s="7" t="s">
        <v>1383</v>
      </c>
    </row>
    <row r="376" spans="1:16" x14ac:dyDescent="0.45">
      <c r="A376" t="s">
        <v>15</v>
      </c>
      <c r="B376" t="s">
        <v>16</v>
      </c>
      <c r="C376" t="s">
        <v>1378</v>
      </c>
      <c r="D376" s="5" t="s">
        <v>1379</v>
      </c>
      <c r="E376" t="s">
        <v>1380</v>
      </c>
      <c r="F376" s="4">
        <v>56</v>
      </c>
      <c r="G376" s="4">
        <v>45</v>
      </c>
      <c r="H376" s="4">
        <f t="shared" si="26"/>
        <v>-0.24444444444444446</v>
      </c>
      <c r="I376" s="4" t="s">
        <v>39</v>
      </c>
      <c r="J376" s="4" t="s">
        <v>21</v>
      </c>
      <c r="K376" s="4" t="s">
        <v>21</v>
      </c>
      <c r="L376" s="4" t="s">
        <v>46</v>
      </c>
      <c r="M376" s="7" t="s">
        <v>55</v>
      </c>
      <c r="N376" s="7" t="s">
        <v>1381</v>
      </c>
      <c r="O376" s="11" t="s">
        <v>1385</v>
      </c>
      <c r="P376" s="7" t="s">
        <v>1383</v>
      </c>
    </row>
    <row r="377" spans="1:16" x14ac:dyDescent="0.45">
      <c r="A377" t="s">
        <v>15</v>
      </c>
      <c r="B377" t="s">
        <v>16</v>
      </c>
      <c r="C377" t="s">
        <v>1378</v>
      </c>
      <c r="D377" s="5" t="s">
        <v>1387</v>
      </c>
      <c r="E377" t="s">
        <v>1388</v>
      </c>
      <c r="F377" s="4">
        <v>42</v>
      </c>
      <c r="G377" s="4">
        <v>40</v>
      </c>
      <c r="H377" s="4">
        <f t="shared" si="26"/>
        <v>-5.0000000000000044E-2</v>
      </c>
      <c r="I377" s="4" t="s">
        <v>39</v>
      </c>
      <c r="J377" s="4">
        <v>3</v>
      </c>
      <c r="K377" s="4">
        <v>3</v>
      </c>
      <c r="L377" s="4" t="s">
        <v>46</v>
      </c>
      <c r="M377" s="7" t="s">
        <v>55</v>
      </c>
      <c r="N377" s="7" t="s">
        <v>1381</v>
      </c>
      <c r="O377" s="11" t="s">
        <v>1389</v>
      </c>
      <c r="P377" s="7" t="s">
        <v>1383</v>
      </c>
    </row>
    <row r="378" spans="1:16" x14ac:dyDescent="0.45">
      <c r="A378" t="s">
        <v>15</v>
      </c>
      <c r="B378" t="s">
        <v>16</v>
      </c>
      <c r="C378" t="s">
        <v>1378</v>
      </c>
      <c r="D378" s="5" t="s">
        <v>1387</v>
      </c>
      <c r="E378" t="s">
        <v>1388</v>
      </c>
      <c r="F378" s="4">
        <v>49</v>
      </c>
      <c r="G378" s="4">
        <v>44</v>
      </c>
      <c r="H378" s="4">
        <f t="shared" si="26"/>
        <v>-0.11363636363636354</v>
      </c>
      <c r="I378" s="4" t="s">
        <v>39</v>
      </c>
      <c r="J378" s="4">
        <v>4</v>
      </c>
      <c r="K378" s="4">
        <v>4</v>
      </c>
      <c r="L378" s="4" t="s">
        <v>46</v>
      </c>
      <c r="M378" s="7" t="s">
        <v>55</v>
      </c>
      <c r="N378" s="7" t="s">
        <v>1381</v>
      </c>
      <c r="O378" s="11" t="s">
        <v>1382</v>
      </c>
      <c r="P378" s="7" t="s">
        <v>1383</v>
      </c>
    </row>
    <row r="379" spans="1:16" x14ac:dyDescent="0.45">
      <c r="A379" t="s">
        <v>15</v>
      </c>
      <c r="B379" t="s">
        <v>16</v>
      </c>
      <c r="C379" t="s">
        <v>1378</v>
      </c>
      <c r="D379" s="5" t="s">
        <v>1392</v>
      </c>
      <c r="E379" t="s">
        <v>1393</v>
      </c>
      <c r="F379" s="4">
        <v>51</v>
      </c>
      <c r="G379" s="4">
        <v>47</v>
      </c>
      <c r="H379" s="4">
        <f t="shared" si="26"/>
        <v>-8.5106382978723305E-2</v>
      </c>
      <c r="I379" s="4" t="s">
        <v>39</v>
      </c>
      <c r="J379" s="4">
        <v>4</v>
      </c>
      <c r="K379" s="4">
        <v>4</v>
      </c>
      <c r="L379" s="4" t="s">
        <v>46</v>
      </c>
      <c r="M379" s="7" t="s">
        <v>23</v>
      </c>
      <c r="N379" s="7" t="s">
        <v>1381</v>
      </c>
      <c r="O379" s="11" t="s">
        <v>1382</v>
      </c>
      <c r="P379" s="7" t="s">
        <v>1383</v>
      </c>
    </row>
    <row r="380" spans="1:16" x14ac:dyDescent="0.45">
      <c r="A380" t="s">
        <v>15</v>
      </c>
      <c r="B380" t="s">
        <v>16</v>
      </c>
      <c r="C380" t="s">
        <v>1378</v>
      </c>
      <c r="D380" s="5" t="s">
        <v>1395</v>
      </c>
      <c r="E380" t="s">
        <v>1396</v>
      </c>
      <c r="F380" s="4">
        <v>110</v>
      </c>
      <c r="G380" s="4">
        <v>60</v>
      </c>
      <c r="H380" s="4">
        <f t="shared" si="26"/>
        <v>-0.83333333333333326</v>
      </c>
      <c r="I380" s="4" t="s">
        <v>39</v>
      </c>
      <c r="J380" s="4" t="s">
        <v>21</v>
      </c>
      <c r="K380" s="4" t="s">
        <v>21</v>
      </c>
      <c r="L380" s="4" t="s">
        <v>46</v>
      </c>
      <c r="M380" s="7" t="s">
        <v>55</v>
      </c>
      <c r="N380" s="11" t="s">
        <v>1192</v>
      </c>
      <c r="O380" s="11" t="s">
        <v>1397</v>
      </c>
      <c r="P380" s="7" t="s">
        <v>1398</v>
      </c>
    </row>
    <row r="381" spans="1:16" x14ac:dyDescent="0.45">
      <c r="A381" t="s">
        <v>15</v>
      </c>
      <c r="B381" t="s">
        <v>16</v>
      </c>
      <c r="C381" t="s">
        <v>1378</v>
      </c>
      <c r="D381" s="5" t="s">
        <v>1395</v>
      </c>
      <c r="E381" t="s">
        <v>1396</v>
      </c>
      <c r="F381" s="4">
        <v>70</v>
      </c>
      <c r="G381" s="4">
        <v>55</v>
      </c>
      <c r="H381" s="4">
        <f t="shared" si="26"/>
        <v>-0.27272727272727271</v>
      </c>
      <c r="I381" s="4" t="s">
        <v>39</v>
      </c>
      <c r="J381" s="4" t="s">
        <v>21</v>
      </c>
      <c r="K381" s="4" t="s">
        <v>21</v>
      </c>
      <c r="L381" s="4" t="s">
        <v>46</v>
      </c>
      <c r="M381" s="7" t="s">
        <v>55</v>
      </c>
      <c r="N381" s="11" t="s">
        <v>601</v>
      </c>
      <c r="O381" s="11" t="s">
        <v>1400</v>
      </c>
      <c r="P381" s="7" t="s">
        <v>1398</v>
      </c>
    </row>
    <row r="382" spans="1:16" x14ac:dyDescent="0.45">
      <c r="A382" t="s">
        <v>15</v>
      </c>
      <c r="B382" t="s">
        <v>16</v>
      </c>
      <c r="C382" t="s">
        <v>1378</v>
      </c>
      <c r="D382" s="5" t="s">
        <v>1395</v>
      </c>
      <c r="E382" t="s">
        <v>1396</v>
      </c>
      <c r="F382" s="4">
        <v>102</v>
      </c>
      <c r="G382" s="4">
        <v>74</v>
      </c>
      <c r="H382" s="4">
        <f t="shared" si="26"/>
        <v>-0.37837837837837829</v>
      </c>
      <c r="I382" s="4" t="s">
        <v>39</v>
      </c>
      <c r="J382" s="4" t="s">
        <v>21</v>
      </c>
      <c r="K382" s="4" t="s">
        <v>21</v>
      </c>
      <c r="L382" s="4" t="s">
        <v>46</v>
      </c>
      <c r="M382" s="7" t="s">
        <v>55</v>
      </c>
      <c r="N382" s="11" t="s">
        <v>601</v>
      </c>
      <c r="O382" s="11" t="s">
        <v>1402</v>
      </c>
      <c r="P382" s="7" t="s">
        <v>1398</v>
      </c>
    </row>
    <row r="383" spans="1:16" x14ac:dyDescent="0.45">
      <c r="A383" t="s">
        <v>15</v>
      </c>
      <c r="B383" t="s">
        <v>16</v>
      </c>
      <c r="C383" t="s">
        <v>1378</v>
      </c>
      <c r="D383" s="5" t="s">
        <v>1404</v>
      </c>
      <c r="E383" t="s">
        <v>1405</v>
      </c>
      <c r="F383" s="4">
        <v>27.8</v>
      </c>
      <c r="G383" s="4">
        <v>27.8</v>
      </c>
      <c r="H383" s="4">
        <f t="shared" si="26"/>
        <v>0</v>
      </c>
      <c r="I383" s="4" t="s">
        <v>39</v>
      </c>
      <c r="J383" s="4">
        <v>2</v>
      </c>
      <c r="K383" s="4">
        <v>2</v>
      </c>
      <c r="L383" s="4" t="s">
        <v>46</v>
      </c>
      <c r="M383" s="7" t="s">
        <v>55</v>
      </c>
      <c r="N383" s="11" t="s">
        <v>1192</v>
      </c>
      <c r="O383" s="11" t="s">
        <v>1406</v>
      </c>
      <c r="P383" s="7" t="s">
        <v>1383</v>
      </c>
    </row>
    <row r="384" spans="1:16" x14ac:dyDescent="0.45">
      <c r="A384" t="s">
        <v>15</v>
      </c>
      <c r="B384" t="s">
        <v>16</v>
      </c>
      <c r="C384" t="s">
        <v>1378</v>
      </c>
      <c r="D384" s="5" t="s">
        <v>1404</v>
      </c>
      <c r="E384" t="s">
        <v>1405</v>
      </c>
      <c r="F384" s="4">
        <v>23.7</v>
      </c>
      <c r="G384" s="4">
        <v>25.5</v>
      </c>
      <c r="H384" s="4">
        <f>(((MAX(F384:G384))/(MIN(F384:G384)))-1)</f>
        <v>7.5949367088607556E-2</v>
      </c>
      <c r="I384" s="4" t="s">
        <v>39</v>
      </c>
      <c r="J384" s="4">
        <v>2</v>
      </c>
      <c r="K384" s="4">
        <v>2</v>
      </c>
      <c r="L384" s="4" t="s">
        <v>46</v>
      </c>
      <c r="M384" s="7" t="s">
        <v>55</v>
      </c>
      <c r="N384" s="7" t="s">
        <v>1381</v>
      </c>
      <c r="O384" s="11" t="s">
        <v>1408</v>
      </c>
      <c r="P384" s="7" t="s">
        <v>1383</v>
      </c>
    </row>
    <row r="385" spans="1:16" x14ac:dyDescent="0.45">
      <c r="A385" t="s">
        <v>15</v>
      </c>
      <c r="B385" t="s">
        <v>16</v>
      </c>
      <c r="C385" t="s">
        <v>1378</v>
      </c>
      <c r="D385" s="5" t="s">
        <v>1404</v>
      </c>
      <c r="E385" t="s">
        <v>1405</v>
      </c>
      <c r="F385" s="4">
        <v>18</v>
      </c>
      <c r="G385" s="4">
        <v>15</v>
      </c>
      <c r="H385" s="4">
        <f>-(((MAX(F385:G385))/(MIN(F385:G385)))-1)</f>
        <v>-0.19999999999999996</v>
      </c>
      <c r="I385" s="4" t="s">
        <v>39</v>
      </c>
      <c r="J385" s="4" t="s">
        <v>21</v>
      </c>
      <c r="K385" s="4" t="s">
        <v>21</v>
      </c>
      <c r="L385" s="4" t="s">
        <v>46</v>
      </c>
      <c r="M385" s="7" t="s">
        <v>55</v>
      </c>
      <c r="N385" s="7" t="s">
        <v>1192</v>
      </c>
      <c r="O385" s="7" t="s">
        <v>1409</v>
      </c>
      <c r="P385" s="7" t="s">
        <v>1383</v>
      </c>
    </row>
    <row r="386" spans="1:16" x14ac:dyDescent="0.45">
      <c r="A386" t="s">
        <v>15</v>
      </c>
      <c r="B386" t="s">
        <v>16</v>
      </c>
      <c r="C386" t="s">
        <v>1378</v>
      </c>
      <c r="D386" s="5" t="s">
        <v>1404</v>
      </c>
      <c r="E386" t="s">
        <v>1405</v>
      </c>
      <c r="F386" s="4">
        <v>24.9</v>
      </c>
      <c r="G386" s="4">
        <v>21.7</v>
      </c>
      <c r="H386" s="4">
        <f>-(((MAX(F386:G386))/(MIN(F386:G386)))-1)</f>
        <v>-0.14746543778801846</v>
      </c>
      <c r="I386" s="4" t="s">
        <v>39</v>
      </c>
      <c r="J386" s="4" t="s">
        <v>21</v>
      </c>
      <c r="K386" s="4" t="s">
        <v>21</v>
      </c>
      <c r="L386" s="4" t="s">
        <v>46</v>
      </c>
      <c r="M386" s="7" t="s">
        <v>55</v>
      </c>
      <c r="N386" s="7" t="s">
        <v>1381</v>
      </c>
      <c r="O386" s="11" t="s">
        <v>1411</v>
      </c>
      <c r="P386" s="7" t="s">
        <v>1383</v>
      </c>
    </row>
    <row r="387" spans="1:16" x14ac:dyDescent="0.45">
      <c r="A387" t="s">
        <v>15</v>
      </c>
      <c r="B387" t="s">
        <v>16</v>
      </c>
      <c r="C387" t="s">
        <v>1413</v>
      </c>
      <c r="D387" s="5" t="s">
        <v>968</v>
      </c>
      <c r="E387" t="s">
        <v>1414</v>
      </c>
      <c r="F387" s="4">
        <v>54.3</v>
      </c>
      <c r="G387" s="4">
        <v>52.9</v>
      </c>
      <c r="H387" s="4">
        <f>-(((MAX(F387:G387))/(MIN(F387:G387)))-1)</f>
        <v>-2.6465028355387554E-2</v>
      </c>
      <c r="I387" s="4" t="s">
        <v>20</v>
      </c>
      <c r="J387" s="4">
        <v>6.8</v>
      </c>
      <c r="K387" s="4">
        <v>6.2</v>
      </c>
      <c r="L387" s="4" t="s">
        <v>22</v>
      </c>
      <c r="M387" s="7" t="s">
        <v>23</v>
      </c>
      <c r="N387" s="7" t="s">
        <v>135</v>
      </c>
      <c r="O387" s="7" t="s">
        <v>1415</v>
      </c>
      <c r="P387" s="7" t="s">
        <v>1416</v>
      </c>
    </row>
    <row r="388" spans="1:16" x14ac:dyDescent="0.45">
      <c r="A388" t="s">
        <v>15</v>
      </c>
      <c r="B388" t="s">
        <v>16</v>
      </c>
      <c r="C388" t="s">
        <v>980</v>
      </c>
      <c r="D388" s="5" t="s">
        <v>973</v>
      </c>
      <c r="E388" t="s">
        <v>1418</v>
      </c>
      <c r="F388" s="4">
        <v>18.100000000000001</v>
      </c>
      <c r="G388" s="4">
        <v>18.2</v>
      </c>
      <c r="H388" s="4">
        <f>(((MAX(F388:G388))/(MIN(F388:G388)))-1)</f>
        <v>5.5248618784529135E-3</v>
      </c>
      <c r="I388" s="4" t="s">
        <v>20</v>
      </c>
      <c r="J388" s="4" t="s">
        <v>21</v>
      </c>
      <c r="K388" s="4" t="s">
        <v>21</v>
      </c>
      <c r="L388" s="4" t="s">
        <v>22</v>
      </c>
      <c r="M388" s="7" t="s">
        <v>55</v>
      </c>
      <c r="N388" s="7" t="s">
        <v>163</v>
      </c>
      <c r="O388" s="11" t="s">
        <v>1419</v>
      </c>
      <c r="P388" s="7" t="s">
        <v>165</v>
      </c>
    </row>
    <row r="389" spans="1:16" x14ac:dyDescent="0.45">
      <c r="A389" t="s">
        <v>15</v>
      </c>
      <c r="B389" t="s">
        <v>583</v>
      </c>
      <c r="C389" t="s">
        <v>1421</v>
      </c>
      <c r="D389" s="5" t="s">
        <v>979</v>
      </c>
      <c r="E389" t="s">
        <v>1422</v>
      </c>
      <c r="F389" s="4">
        <v>29.5</v>
      </c>
      <c r="G389" s="4">
        <v>30.8</v>
      </c>
      <c r="H389" s="4">
        <f>(((MAX(F389:G389))/(MIN(F389:G389)))-1)</f>
        <v>4.4067796610169463E-2</v>
      </c>
      <c r="I389" s="4" t="s">
        <v>39</v>
      </c>
      <c r="J389" s="4" t="s">
        <v>21</v>
      </c>
      <c r="K389" s="4" t="s">
        <v>21</v>
      </c>
      <c r="L389" s="4" t="s">
        <v>22</v>
      </c>
      <c r="M389" s="7" t="s">
        <v>47</v>
      </c>
      <c r="N389" s="7" t="s">
        <v>1423</v>
      </c>
      <c r="O389" s="11" t="s">
        <v>1424</v>
      </c>
      <c r="P389" s="7" t="s">
        <v>1425</v>
      </c>
    </row>
    <row r="390" spans="1:16" x14ac:dyDescent="0.45">
      <c r="A390" t="s">
        <v>15</v>
      </c>
      <c r="B390" t="s">
        <v>109</v>
      </c>
      <c r="C390" t="s">
        <v>1427</v>
      </c>
      <c r="D390" s="5" t="s">
        <v>984</v>
      </c>
      <c r="E390" t="s">
        <v>1428</v>
      </c>
      <c r="F390" s="4">
        <v>4.3</v>
      </c>
      <c r="G390" s="4">
        <v>3.9</v>
      </c>
      <c r="H390" s="4">
        <f>-(((MAX(F390:G390))/(MIN(F390:G390)))-1)</f>
        <v>-0.10256410256410264</v>
      </c>
      <c r="I390" s="4" t="s">
        <v>39</v>
      </c>
      <c r="J390" s="4" t="s">
        <v>21</v>
      </c>
      <c r="K390" s="4" t="s">
        <v>21</v>
      </c>
      <c r="L390" s="4" t="s">
        <v>46</v>
      </c>
      <c r="M390" s="7" t="s">
        <v>55</v>
      </c>
      <c r="N390" s="7" t="s">
        <v>135</v>
      </c>
      <c r="O390" s="11" t="s">
        <v>1429</v>
      </c>
      <c r="P390" s="7" t="s">
        <v>1430</v>
      </c>
    </row>
    <row r="391" spans="1:16" x14ac:dyDescent="0.45">
      <c r="A391" t="s">
        <v>15</v>
      </c>
      <c r="B391" t="s">
        <v>261</v>
      </c>
      <c r="C391" t="s">
        <v>262</v>
      </c>
      <c r="D391" s="5" t="s">
        <v>992</v>
      </c>
      <c r="E391" t="s">
        <v>1432</v>
      </c>
      <c r="F391" s="4">
        <v>29</v>
      </c>
      <c r="G391" s="4">
        <v>24</v>
      </c>
      <c r="H391" s="4">
        <f t="shared" ref="H391:H398" si="27">-(((MAX(F391:G391))/(MIN(F391:G391)))-1)</f>
        <v>-0.20833333333333326</v>
      </c>
      <c r="I391" s="4" t="s">
        <v>39</v>
      </c>
      <c r="J391" s="4">
        <v>8</v>
      </c>
      <c r="K391" s="4">
        <v>6</v>
      </c>
      <c r="L391" s="4" t="s">
        <v>22</v>
      </c>
      <c r="M391" s="7" t="s">
        <v>55</v>
      </c>
      <c r="N391" s="7" t="s">
        <v>56</v>
      </c>
      <c r="O391" s="11" t="s">
        <v>1022</v>
      </c>
      <c r="P391" s="7" t="s">
        <v>1433</v>
      </c>
    </row>
    <row r="392" spans="1:16" x14ac:dyDescent="0.45">
      <c r="A392" t="s">
        <v>15</v>
      </c>
      <c r="B392" t="s">
        <v>16</v>
      </c>
      <c r="C392" t="s">
        <v>183</v>
      </c>
      <c r="D392" s="5" t="s">
        <v>1435</v>
      </c>
      <c r="E392" t="s">
        <v>1436</v>
      </c>
      <c r="F392" s="4">
        <v>111</v>
      </c>
      <c r="G392" s="4">
        <v>97</v>
      </c>
      <c r="H392" s="4">
        <f t="shared" si="27"/>
        <v>-0.14432989690721643</v>
      </c>
      <c r="I392" s="4" t="s">
        <v>39</v>
      </c>
      <c r="J392" s="4" t="s">
        <v>21</v>
      </c>
      <c r="K392" s="4" t="s">
        <v>21</v>
      </c>
      <c r="L392" s="4" t="s">
        <v>22</v>
      </c>
      <c r="M392" s="7" t="s">
        <v>47</v>
      </c>
      <c r="N392" s="7" t="s">
        <v>113</v>
      </c>
      <c r="O392" s="11" t="s">
        <v>1437</v>
      </c>
      <c r="P392" s="7" t="s">
        <v>1438</v>
      </c>
    </row>
    <row r="393" spans="1:16" x14ac:dyDescent="0.45">
      <c r="A393" t="s">
        <v>15</v>
      </c>
      <c r="B393" t="s">
        <v>261</v>
      </c>
      <c r="C393" t="s">
        <v>1440</v>
      </c>
      <c r="D393" s="5" t="s">
        <v>998</v>
      </c>
      <c r="E393" t="s">
        <v>1441</v>
      </c>
      <c r="F393" s="4">
        <v>28</v>
      </c>
      <c r="G393" s="4">
        <v>25</v>
      </c>
      <c r="H393" s="4">
        <f t="shared" si="27"/>
        <v>-0.12000000000000011</v>
      </c>
      <c r="I393" s="4" t="s">
        <v>39</v>
      </c>
      <c r="J393" s="4" t="s">
        <v>21</v>
      </c>
      <c r="K393" s="4" t="s">
        <v>21</v>
      </c>
      <c r="L393" s="4" t="s">
        <v>22</v>
      </c>
      <c r="M393" s="7" t="s">
        <v>112</v>
      </c>
      <c r="N393" s="7" t="s">
        <v>467</v>
      </c>
      <c r="O393" s="7" t="s">
        <v>1442</v>
      </c>
      <c r="P393" s="7" t="s">
        <v>538</v>
      </c>
    </row>
    <row r="394" spans="1:16" x14ac:dyDescent="0.45">
      <c r="A394" t="s">
        <v>15</v>
      </c>
      <c r="B394" t="s">
        <v>261</v>
      </c>
      <c r="C394" t="s">
        <v>1440</v>
      </c>
      <c r="D394" s="5" t="s">
        <v>998</v>
      </c>
      <c r="E394" t="s">
        <v>1441</v>
      </c>
      <c r="F394" s="4">
        <v>25.3</v>
      </c>
      <c r="G394" s="4">
        <v>18.8</v>
      </c>
      <c r="H394" s="4">
        <f t="shared" si="27"/>
        <v>-0.3457446808510638</v>
      </c>
      <c r="I394" s="4" t="s">
        <v>39</v>
      </c>
      <c r="J394" s="4">
        <v>3</v>
      </c>
      <c r="K394" s="4">
        <v>4</v>
      </c>
      <c r="L394" s="4" t="s">
        <v>22</v>
      </c>
      <c r="M394" s="7" t="s">
        <v>112</v>
      </c>
      <c r="N394" s="7" t="s">
        <v>536</v>
      </c>
      <c r="O394" s="11" t="s">
        <v>1444</v>
      </c>
      <c r="P394" s="7" t="s">
        <v>1445</v>
      </c>
    </row>
    <row r="395" spans="1:16" x14ac:dyDescent="0.45">
      <c r="A395" t="s">
        <v>15</v>
      </c>
      <c r="B395" t="s">
        <v>44</v>
      </c>
      <c r="C395" t="s">
        <v>1447</v>
      </c>
      <c r="D395" s="5" t="s">
        <v>1002</v>
      </c>
      <c r="E395" t="s">
        <v>21</v>
      </c>
      <c r="F395" s="4">
        <v>20.8</v>
      </c>
      <c r="G395" s="4">
        <v>19</v>
      </c>
      <c r="H395" s="4">
        <f t="shared" si="27"/>
        <v>-9.473684210526323E-2</v>
      </c>
      <c r="I395" s="4" t="s">
        <v>39</v>
      </c>
      <c r="J395" s="4" t="s">
        <v>21</v>
      </c>
      <c r="K395" s="4" t="s">
        <v>21</v>
      </c>
      <c r="L395" s="4" t="s">
        <v>46</v>
      </c>
      <c r="M395" s="7" t="s">
        <v>47</v>
      </c>
      <c r="N395" s="7" t="s">
        <v>48</v>
      </c>
      <c r="O395" s="7" t="s">
        <v>49</v>
      </c>
      <c r="P395" s="7" t="s">
        <v>50</v>
      </c>
    </row>
    <row r="396" spans="1:16" x14ac:dyDescent="0.45">
      <c r="A396" t="s">
        <v>15</v>
      </c>
      <c r="B396" t="s">
        <v>44</v>
      </c>
      <c r="C396" t="s">
        <v>1447</v>
      </c>
      <c r="D396" s="5" t="s">
        <v>1005</v>
      </c>
      <c r="E396" t="s">
        <v>1449</v>
      </c>
      <c r="F396" s="4">
        <v>16.2</v>
      </c>
      <c r="G396" s="4">
        <v>13.1</v>
      </c>
      <c r="H396" s="4">
        <f t="shared" si="27"/>
        <v>-0.23664122137404586</v>
      </c>
      <c r="I396" s="4" t="s">
        <v>39</v>
      </c>
      <c r="J396" s="4" t="s">
        <v>21</v>
      </c>
      <c r="K396" s="4" t="s">
        <v>21</v>
      </c>
      <c r="L396" s="4" t="s">
        <v>46</v>
      </c>
      <c r="M396" s="7" t="s">
        <v>47</v>
      </c>
      <c r="N396" s="7" t="s">
        <v>48</v>
      </c>
      <c r="O396" s="7" t="s">
        <v>49</v>
      </c>
      <c r="P396" s="7" t="s">
        <v>50</v>
      </c>
    </row>
    <row r="397" spans="1:16" x14ac:dyDescent="0.45">
      <c r="A397" t="s">
        <v>15</v>
      </c>
      <c r="B397" t="s">
        <v>44</v>
      </c>
      <c r="C397" t="s">
        <v>1447</v>
      </c>
      <c r="D397" s="5" t="s">
        <v>1012</v>
      </c>
      <c r="E397" t="s">
        <v>21</v>
      </c>
      <c r="F397" s="4">
        <v>10.4</v>
      </c>
      <c r="G397" s="4">
        <v>8.4</v>
      </c>
      <c r="H397" s="4">
        <f t="shared" si="27"/>
        <v>-0.23809523809523814</v>
      </c>
      <c r="I397" s="4" t="s">
        <v>39</v>
      </c>
      <c r="J397" s="4" t="s">
        <v>21</v>
      </c>
      <c r="K397" s="4" t="s">
        <v>21</v>
      </c>
      <c r="L397" s="4" t="s">
        <v>46</v>
      </c>
      <c r="M397" s="7" t="s">
        <v>47</v>
      </c>
      <c r="N397" s="7" t="s">
        <v>48</v>
      </c>
      <c r="O397" s="7" t="s">
        <v>49</v>
      </c>
      <c r="P397" s="7" t="s">
        <v>50</v>
      </c>
    </row>
    <row r="398" spans="1:16" x14ac:dyDescent="0.45">
      <c r="A398" t="s">
        <v>15</v>
      </c>
      <c r="B398" t="s">
        <v>44</v>
      </c>
      <c r="C398" t="s">
        <v>1447</v>
      </c>
      <c r="D398" s="5" t="s">
        <v>1014</v>
      </c>
      <c r="E398" t="s">
        <v>21</v>
      </c>
      <c r="F398" s="4">
        <v>21.6</v>
      </c>
      <c r="G398" s="4">
        <v>16.100000000000001</v>
      </c>
      <c r="H398" s="4">
        <f t="shared" si="27"/>
        <v>-0.341614906832298</v>
      </c>
      <c r="I398" s="4" t="s">
        <v>39</v>
      </c>
      <c r="J398" s="4" t="s">
        <v>21</v>
      </c>
      <c r="K398" s="4" t="s">
        <v>21</v>
      </c>
      <c r="L398" s="4" t="s">
        <v>46</v>
      </c>
      <c r="M398" s="7" t="s">
        <v>47</v>
      </c>
      <c r="N398" s="7" t="s">
        <v>48</v>
      </c>
      <c r="O398" s="7" t="s">
        <v>49</v>
      </c>
      <c r="P398" s="7" t="s">
        <v>50</v>
      </c>
    </row>
    <row r="399" spans="1:16" x14ac:dyDescent="0.45">
      <c r="A399" t="s">
        <v>15</v>
      </c>
      <c r="B399" t="s">
        <v>16</v>
      </c>
      <c r="C399" t="s">
        <v>578</v>
      </c>
      <c r="D399" s="5" t="s">
        <v>1016</v>
      </c>
      <c r="E399" t="s">
        <v>21</v>
      </c>
      <c r="F399" s="4">
        <v>14.9</v>
      </c>
      <c r="G399" s="4">
        <v>15.7</v>
      </c>
      <c r="H399" s="4">
        <f>(((MAX(F399:G399))/(MIN(F399:G399)))-1)</f>
        <v>5.3691275167785157E-2</v>
      </c>
      <c r="I399" s="4" t="s">
        <v>39</v>
      </c>
      <c r="J399" s="4" t="s">
        <v>21</v>
      </c>
      <c r="K399" s="4" t="s">
        <v>21</v>
      </c>
      <c r="L399" s="4" t="s">
        <v>46</v>
      </c>
      <c r="M399" s="7" t="s">
        <v>55</v>
      </c>
      <c r="N399" s="7" t="s">
        <v>642</v>
      </c>
      <c r="O399" s="11" t="s">
        <v>1453</v>
      </c>
      <c r="P399" s="7" t="s">
        <v>1454</v>
      </c>
    </row>
    <row r="400" spans="1:16" x14ac:dyDescent="0.45">
      <c r="A400" t="s">
        <v>15</v>
      </c>
      <c r="B400" t="s">
        <v>16</v>
      </c>
      <c r="C400" t="s">
        <v>578</v>
      </c>
      <c r="D400" s="5" t="s">
        <v>1456</v>
      </c>
      <c r="E400" t="s">
        <v>21</v>
      </c>
      <c r="F400" s="4">
        <v>13.7</v>
      </c>
      <c r="G400" s="4">
        <v>15.3</v>
      </c>
      <c r="H400" s="4">
        <f>(((MAX(F400:G400))/(MIN(F400:G400)))-1)</f>
        <v>0.11678832116788329</v>
      </c>
      <c r="I400" s="4" t="s">
        <v>39</v>
      </c>
      <c r="J400" s="4" t="s">
        <v>21</v>
      </c>
      <c r="K400" s="4" t="s">
        <v>21</v>
      </c>
      <c r="L400" s="4" t="s">
        <v>46</v>
      </c>
      <c r="M400" s="7" t="s">
        <v>55</v>
      </c>
      <c r="N400" s="7" t="s">
        <v>642</v>
      </c>
      <c r="O400" s="11" t="s">
        <v>1453</v>
      </c>
      <c r="P400" s="7" t="s">
        <v>1454</v>
      </c>
    </row>
    <row r="401" spans="1:16" x14ac:dyDescent="0.45">
      <c r="A401" t="s">
        <v>15</v>
      </c>
      <c r="B401" t="s">
        <v>16</v>
      </c>
      <c r="C401" t="s">
        <v>1458</v>
      </c>
      <c r="D401" s="5" t="s">
        <v>1459</v>
      </c>
      <c r="E401" t="s">
        <v>1460</v>
      </c>
      <c r="F401" s="4">
        <v>21.3</v>
      </c>
      <c r="G401" s="4">
        <v>22.1</v>
      </c>
      <c r="H401" s="4">
        <f>(((MAX(F401:G401))/(MIN(F401:G401)))-1)</f>
        <v>3.7558685446009488E-2</v>
      </c>
      <c r="I401" s="4" t="s">
        <v>20</v>
      </c>
      <c r="J401" s="4">
        <v>1.3</v>
      </c>
      <c r="K401" s="4">
        <v>2</v>
      </c>
      <c r="L401" s="4" t="s">
        <v>22</v>
      </c>
      <c r="M401" s="7" t="s">
        <v>31</v>
      </c>
      <c r="N401" s="11" t="s">
        <v>32</v>
      </c>
      <c r="O401" s="11" t="s">
        <v>1461</v>
      </c>
      <c r="P401" s="7" t="s">
        <v>1462</v>
      </c>
    </row>
    <row r="402" spans="1:16" x14ac:dyDescent="0.45">
      <c r="A402" t="s">
        <v>15</v>
      </c>
      <c r="B402" t="s">
        <v>16</v>
      </c>
      <c r="C402" t="s">
        <v>1458</v>
      </c>
      <c r="D402" s="5" t="s">
        <v>1024</v>
      </c>
      <c r="E402" t="s">
        <v>1464</v>
      </c>
      <c r="F402" s="4">
        <v>25</v>
      </c>
      <c r="G402" s="4">
        <v>30</v>
      </c>
      <c r="H402" s="4">
        <f>(((MAX(F402:G402))/(MIN(F402:G402)))-1)</f>
        <v>0.19999999999999996</v>
      </c>
      <c r="I402" s="4" t="s">
        <v>20</v>
      </c>
      <c r="J402" s="4" t="s">
        <v>21</v>
      </c>
      <c r="K402" s="4" t="s">
        <v>21</v>
      </c>
      <c r="L402" s="4" t="s">
        <v>22</v>
      </c>
      <c r="M402" s="7" t="s">
        <v>31</v>
      </c>
      <c r="N402" s="7" t="s">
        <v>1465</v>
      </c>
      <c r="O402" s="7" t="s">
        <v>1466</v>
      </c>
      <c r="P402" s="7" t="s">
        <v>21</v>
      </c>
    </row>
    <row r="403" spans="1:16" x14ac:dyDescent="0.45">
      <c r="A403" t="s">
        <v>15</v>
      </c>
      <c r="B403" t="s">
        <v>16</v>
      </c>
      <c r="C403" t="s">
        <v>1458</v>
      </c>
      <c r="D403" s="5" t="s">
        <v>1027</v>
      </c>
      <c r="E403" t="s">
        <v>1468</v>
      </c>
      <c r="F403" s="4">
        <v>27.7</v>
      </c>
      <c r="G403" s="4">
        <v>24.6</v>
      </c>
      <c r="H403" s="4">
        <f t="shared" ref="H403:H417" si="28">-(((MAX(F403:G403))/(MIN(F403:G403)))-1)</f>
        <v>-0.12601626016260159</v>
      </c>
      <c r="I403" s="4" t="s">
        <v>20</v>
      </c>
      <c r="J403" s="4">
        <v>2.4</v>
      </c>
      <c r="K403" s="4">
        <v>1.8</v>
      </c>
      <c r="L403" s="4" t="s">
        <v>22</v>
      </c>
      <c r="M403" s="7" t="s">
        <v>31</v>
      </c>
      <c r="N403" s="7" t="s">
        <v>32</v>
      </c>
      <c r="O403" s="7" t="s">
        <v>1469</v>
      </c>
      <c r="P403" s="7" t="s">
        <v>1470</v>
      </c>
    </row>
    <row r="404" spans="1:16" x14ac:dyDescent="0.45">
      <c r="A404" t="s">
        <v>15</v>
      </c>
      <c r="B404" t="s">
        <v>16</v>
      </c>
      <c r="C404" t="s">
        <v>1458</v>
      </c>
      <c r="D404" s="5" t="s">
        <v>1472</v>
      </c>
      <c r="E404" t="s">
        <v>1473</v>
      </c>
      <c r="F404" s="4">
        <v>29.1</v>
      </c>
      <c r="G404" s="4">
        <v>27.4</v>
      </c>
      <c r="H404" s="4">
        <f t="shared" si="28"/>
        <v>-6.2043795620438047E-2</v>
      </c>
      <c r="I404" s="4" t="s">
        <v>20</v>
      </c>
      <c r="J404" s="4">
        <v>4.8</v>
      </c>
      <c r="K404" s="4">
        <v>3</v>
      </c>
      <c r="L404" s="4" t="s">
        <v>22</v>
      </c>
      <c r="M404" s="7" t="s">
        <v>31</v>
      </c>
      <c r="N404" s="11" t="s">
        <v>32</v>
      </c>
      <c r="O404" s="11" t="s">
        <v>1461</v>
      </c>
      <c r="P404" s="7" t="s">
        <v>1462</v>
      </c>
    </row>
    <row r="405" spans="1:16" x14ac:dyDescent="0.45">
      <c r="A405" t="s">
        <v>15</v>
      </c>
      <c r="B405" t="s">
        <v>16</v>
      </c>
      <c r="C405" t="s">
        <v>1458</v>
      </c>
      <c r="D405" s="5" t="s">
        <v>1032</v>
      </c>
      <c r="E405" t="s">
        <v>1475</v>
      </c>
      <c r="F405" s="4">
        <v>45.6</v>
      </c>
      <c r="G405" s="4">
        <v>40</v>
      </c>
      <c r="H405" s="4">
        <f t="shared" si="28"/>
        <v>-0.14000000000000012</v>
      </c>
      <c r="I405" s="4" t="s">
        <v>39</v>
      </c>
      <c r="J405" s="4">
        <v>5.9</v>
      </c>
      <c r="K405" s="4">
        <v>4.5999999999999996</v>
      </c>
      <c r="L405" s="4" t="s">
        <v>22</v>
      </c>
      <c r="M405" s="7" t="s">
        <v>31</v>
      </c>
      <c r="N405" s="7" t="s">
        <v>795</v>
      </c>
      <c r="O405" s="7" t="s">
        <v>1476</v>
      </c>
      <c r="P405" s="7" t="s">
        <v>1477</v>
      </c>
    </row>
    <row r="406" spans="1:16" x14ac:dyDescent="0.45">
      <c r="A406" t="s">
        <v>15</v>
      </c>
      <c r="B406" t="s">
        <v>370</v>
      </c>
      <c r="C406" t="s">
        <v>371</v>
      </c>
      <c r="D406" s="5" t="s">
        <v>1037</v>
      </c>
      <c r="E406" t="s">
        <v>1479</v>
      </c>
      <c r="F406" s="4">
        <v>17.899999999999999</v>
      </c>
      <c r="G406" s="4">
        <v>16.3</v>
      </c>
      <c r="H406" s="4">
        <f t="shared" si="28"/>
        <v>-9.8159509202453865E-2</v>
      </c>
      <c r="I406" s="4" t="s">
        <v>39</v>
      </c>
      <c r="J406" s="4">
        <v>4</v>
      </c>
      <c r="K406" s="4">
        <v>4</v>
      </c>
      <c r="L406" s="4" t="s">
        <v>46</v>
      </c>
      <c r="M406" s="7" t="s">
        <v>47</v>
      </c>
      <c r="N406" s="7" t="s">
        <v>470</v>
      </c>
      <c r="O406" s="7" t="s">
        <v>1480</v>
      </c>
      <c r="P406" s="7" t="s">
        <v>1481</v>
      </c>
    </row>
    <row r="407" spans="1:16" x14ac:dyDescent="0.45">
      <c r="A407" t="s">
        <v>86</v>
      </c>
      <c r="B407" t="s">
        <v>167</v>
      </c>
      <c r="C407" t="s">
        <v>168</v>
      </c>
      <c r="D407" s="5" t="s">
        <v>1040</v>
      </c>
      <c r="E407" t="s">
        <v>1483</v>
      </c>
      <c r="F407" s="4">
        <v>56.5</v>
      </c>
      <c r="G407" s="4">
        <v>56</v>
      </c>
      <c r="H407" s="4">
        <f t="shared" si="28"/>
        <v>-8.9285714285713969E-3</v>
      </c>
      <c r="I407" s="4" t="s">
        <v>39</v>
      </c>
      <c r="J407" s="4" t="s">
        <v>21</v>
      </c>
      <c r="K407" s="4" t="s">
        <v>21</v>
      </c>
      <c r="L407" s="4" t="s">
        <v>22</v>
      </c>
      <c r="M407" s="7" t="s">
        <v>55</v>
      </c>
      <c r="N407" s="7" t="s">
        <v>461</v>
      </c>
      <c r="O407" s="11" t="s">
        <v>1484</v>
      </c>
      <c r="P407" s="7" t="s">
        <v>1485</v>
      </c>
    </row>
    <row r="408" spans="1:16" x14ac:dyDescent="0.45">
      <c r="A408" t="s">
        <v>86</v>
      </c>
      <c r="B408" t="s">
        <v>167</v>
      </c>
      <c r="C408" t="s">
        <v>168</v>
      </c>
      <c r="D408" s="5" t="s">
        <v>1040</v>
      </c>
      <c r="E408" t="s">
        <v>1483</v>
      </c>
      <c r="F408" s="4">
        <v>60</v>
      </c>
      <c r="G408" s="4">
        <v>60</v>
      </c>
      <c r="H408" s="4">
        <f t="shared" si="28"/>
        <v>0</v>
      </c>
      <c r="I408" s="4" t="s">
        <v>39</v>
      </c>
      <c r="J408" s="4" t="s">
        <v>21</v>
      </c>
      <c r="K408" s="4" t="s">
        <v>21</v>
      </c>
      <c r="L408" s="4" t="s">
        <v>22</v>
      </c>
      <c r="M408" s="7" t="s">
        <v>55</v>
      </c>
      <c r="N408" s="7" t="s">
        <v>467</v>
      </c>
      <c r="O408" s="11" t="s">
        <v>1442</v>
      </c>
      <c r="P408" s="7" t="s">
        <v>538</v>
      </c>
    </row>
    <row r="409" spans="1:16" x14ac:dyDescent="0.45">
      <c r="A409" t="s">
        <v>86</v>
      </c>
      <c r="B409" t="s">
        <v>167</v>
      </c>
      <c r="C409" t="s">
        <v>168</v>
      </c>
      <c r="D409" s="5" t="s">
        <v>1040</v>
      </c>
      <c r="E409" t="s">
        <v>1483</v>
      </c>
      <c r="F409" s="4">
        <v>59.8</v>
      </c>
      <c r="G409" s="4">
        <v>57.3</v>
      </c>
      <c r="H409" s="4">
        <f t="shared" si="28"/>
        <v>-4.3630017452007008E-2</v>
      </c>
      <c r="I409" s="4" t="s">
        <v>39</v>
      </c>
      <c r="J409" s="4" t="s">
        <v>21</v>
      </c>
      <c r="K409" s="4" t="s">
        <v>21</v>
      </c>
      <c r="L409" s="4" t="s">
        <v>22</v>
      </c>
      <c r="M409" s="7" t="s">
        <v>55</v>
      </c>
      <c r="N409" s="7" t="s">
        <v>21</v>
      </c>
      <c r="O409" s="7" t="s">
        <v>1488</v>
      </c>
      <c r="P409" s="7" t="s">
        <v>1489</v>
      </c>
    </row>
    <row r="410" spans="1:16" x14ac:dyDescent="0.45">
      <c r="A410" t="s">
        <v>86</v>
      </c>
      <c r="B410" t="s">
        <v>167</v>
      </c>
      <c r="C410" t="s">
        <v>168</v>
      </c>
      <c r="D410" s="5" t="s">
        <v>1040</v>
      </c>
      <c r="E410" t="s">
        <v>1483</v>
      </c>
      <c r="F410" s="4">
        <v>53.6</v>
      </c>
      <c r="G410" s="4">
        <v>50.8</v>
      </c>
      <c r="H410" s="4">
        <f t="shared" si="28"/>
        <v>-5.5118110236220597E-2</v>
      </c>
      <c r="I410" s="4" t="s">
        <v>39</v>
      </c>
      <c r="J410" s="4" t="s">
        <v>21</v>
      </c>
      <c r="K410" s="4" t="s">
        <v>21</v>
      </c>
      <c r="L410" s="4" t="s">
        <v>22</v>
      </c>
      <c r="M410" s="7" t="s">
        <v>55</v>
      </c>
      <c r="N410" s="7" t="s">
        <v>21</v>
      </c>
      <c r="O410" s="11" t="s">
        <v>1491</v>
      </c>
      <c r="P410" s="7" t="s">
        <v>1489</v>
      </c>
    </row>
    <row r="411" spans="1:16" x14ac:dyDescent="0.45">
      <c r="A411" t="s">
        <v>15</v>
      </c>
      <c r="B411" t="s">
        <v>269</v>
      </c>
      <c r="C411" t="s">
        <v>270</v>
      </c>
      <c r="D411" s="5" t="s">
        <v>1042</v>
      </c>
      <c r="E411" t="s">
        <v>1493</v>
      </c>
      <c r="F411" s="4">
        <v>11.9</v>
      </c>
      <c r="G411" s="4">
        <v>11</v>
      </c>
      <c r="H411" s="4">
        <f t="shared" si="28"/>
        <v>-8.181818181818179E-2</v>
      </c>
      <c r="I411" s="4" t="s">
        <v>21</v>
      </c>
      <c r="J411" s="4" t="s">
        <v>21</v>
      </c>
      <c r="K411" s="4" t="s">
        <v>21</v>
      </c>
      <c r="L411" s="4" t="s">
        <v>22</v>
      </c>
      <c r="M411" s="7" t="s">
        <v>23</v>
      </c>
      <c r="N411" s="7" t="s">
        <v>26</v>
      </c>
      <c r="O411" s="7" t="s">
        <v>1494</v>
      </c>
      <c r="P411" s="7" t="s">
        <v>681</v>
      </c>
    </row>
    <row r="412" spans="1:16" x14ac:dyDescent="0.45">
      <c r="A412" t="s">
        <v>15</v>
      </c>
      <c r="B412" t="s">
        <v>261</v>
      </c>
      <c r="C412" t="s">
        <v>262</v>
      </c>
      <c r="D412" s="5" t="s">
        <v>1044</v>
      </c>
      <c r="E412" t="s">
        <v>1496</v>
      </c>
      <c r="F412" s="4">
        <v>26</v>
      </c>
      <c r="G412" s="4">
        <v>24</v>
      </c>
      <c r="H412" s="4">
        <f t="shared" si="28"/>
        <v>-8.3333333333333259E-2</v>
      </c>
      <c r="I412" s="4" t="s">
        <v>39</v>
      </c>
      <c r="J412" s="4">
        <v>7</v>
      </c>
      <c r="K412" s="4">
        <v>5</v>
      </c>
      <c r="L412" s="4" t="s">
        <v>22</v>
      </c>
      <c r="M412" s="7" t="s">
        <v>55</v>
      </c>
      <c r="N412" s="7" t="s">
        <v>56</v>
      </c>
      <c r="O412" s="11" t="s">
        <v>1022</v>
      </c>
      <c r="P412" s="7" t="s">
        <v>1433</v>
      </c>
    </row>
    <row r="413" spans="1:16" x14ac:dyDescent="0.45">
      <c r="A413" t="s">
        <v>15</v>
      </c>
      <c r="B413" t="s">
        <v>261</v>
      </c>
      <c r="C413" t="s">
        <v>262</v>
      </c>
      <c r="D413" s="5" t="s">
        <v>1046</v>
      </c>
      <c r="E413" t="s">
        <v>1498</v>
      </c>
      <c r="F413" s="4">
        <v>27.3</v>
      </c>
      <c r="G413" s="4">
        <v>26.8</v>
      </c>
      <c r="H413" s="4">
        <f t="shared" si="28"/>
        <v>-1.8656716417910557E-2</v>
      </c>
      <c r="I413" s="4" t="s">
        <v>39</v>
      </c>
      <c r="J413" s="4">
        <v>2.6</v>
      </c>
      <c r="K413" s="4">
        <v>2.6</v>
      </c>
      <c r="L413" s="4" t="s">
        <v>22</v>
      </c>
      <c r="M413" s="7" t="s">
        <v>55</v>
      </c>
      <c r="N413" s="7" t="s">
        <v>26</v>
      </c>
      <c r="O413" s="11" t="s">
        <v>1499</v>
      </c>
      <c r="P413" s="7" t="s">
        <v>475</v>
      </c>
    </row>
    <row r="414" spans="1:16" x14ac:dyDescent="0.45">
      <c r="A414" t="s">
        <v>15</v>
      </c>
      <c r="B414" t="s">
        <v>261</v>
      </c>
      <c r="C414" t="s">
        <v>262</v>
      </c>
      <c r="D414" s="5" t="s">
        <v>1046</v>
      </c>
      <c r="E414" t="s">
        <v>1498</v>
      </c>
      <c r="F414" s="4">
        <v>25.8</v>
      </c>
      <c r="G414" s="4">
        <v>21.4</v>
      </c>
      <c r="H414" s="4">
        <f t="shared" si="28"/>
        <v>-0.20560747663551404</v>
      </c>
      <c r="I414" s="4" t="s">
        <v>39</v>
      </c>
      <c r="J414" s="4">
        <v>1.8</v>
      </c>
      <c r="K414" s="4">
        <v>1.3</v>
      </c>
      <c r="L414" s="4" t="s">
        <v>22</v>
      </c>
      <c r="M414" s="7" t="s">
        <v>55</v>
      </c>
      <c r="N414" s="7" t="s">
        <v>26</v>
      </c>
      <c r="O414" s="11" t="s">
        <v>1057</v>
      </c>
      <c r="P414" s="7" t="s">
        <v>475</v>
      </c>
    </row>
    <row r="415" spans="1:16" x14ac:dyDescent="0.45">
      <c r="A415" t="s">
        <v>15</v>
      </c>
      <c r="B415" t="s">
        <v>261</v>
      </c>
      <c r="C415" t="s">
        <v>262</v>
      </c>
      <c r="D415" s="5" t="s">
        <v>1046</v>
      </c>
      <c r="E415" t="s">
        <v>1498</v>
      </c>
      <c r="F415" s="4">
        <v>25.5</v>
      </c>
      <c r="G415" s="4">
        <v>19.600000000000001</v>
      </c>
      <c r="H415" s="4">
        <f t="shared" si="28"/>
        <v>-0.30102040816326525</v>
      </c>
      <c r="I415" s="4" t="s">
        <v>39</v>
      </c>
      <c r="J415" s="4">
        <v>1.6</v>
      </c>
      <c r="K415" s="4">
        <v>1.8</v>
      </c>
      <c r="L415" s="4" t="s">
        <v>22</v>
      </c>
      <c r="M415" s="7" t="s">
        <v>55</v>
      </c>
      <c r="N415" s="7" t="s">
        <v>26</v>
      </c>
      <c r="O415" s="11" t="s">
        <v>1502</v>
      </c>
      <c r="P415" s="7" t="s">
        <v>475</v>
      </c>
    </row>
    <row r="416" spans="1:16" x14ac:dyDescent="0.45">
      <c r="A416" t="s">
        <v>15</v>
      </c>
      <c r="B416" t="s">
        <v>261</v>
      </c>
      <c r="C416" t="s">
        <v>262</v>
      </c>
      <c r="D416" s="5" t="s">
        <v>1048</v>
      </c>
      <c r="E416" t="s">
        <v>1504</v>
      </c>
      <c r="F416" s="4">
        <v>22</v>
      </c>
      <c r="G416" s="4">
        <v>17</v>
      </c>
      <c r="H416" s="4">
        <f t="shared" si="28"/>
        <v>-0.29411764705882359</v>
      </c>
      <c r="I416" s="4" t="s">
        <v>39</v>
      </c>
      <c r="J416" s="4" t="s">
        <v>21</v>
      </c>
      <c r="K416" s="4" t="s">
        <v>21</v>
      </c>
      <c r="L416" s="4" t="s">
        <v>22</v>
      </c>
      <c r="M416" s="7" t="s">
        <v>55</v>
      </c>
      <c r="N416" s="7" t="s">
        <v>536</v>
      </c>
      <c r="O416" s="7" t="s">
        <v>537</v>
      </c>
      <c r="P416" s="7" t="s">
        <v>538</v>
      </c>
    </row>
    <row r="417" spans="1:16" x14ac:dyDescent="0.45">
      <c r="A417" t="s">
        <v>15</v>
      </c>
      <c r="B417" t="s">
        <v>261</v>
      </c>
      <c r="C417" t="s">
        <v>262</v>
      </c>
      <c r="D417" s="5" t="s">
        <v>1048</v>
      </c>
      <c r="E417" t="s">
        <v>1504</v>
      </c>
      <c r="F417" s="4">
        <v>29</v>
      </c>
      <c r="G417" s="4">
        <v>24</v>
      </c>
      <c r="H417" s="4">
        <f t="shared" si="28"/>
        <v>-0.20833333333333326</v>
      </c>
      <c r="I417" s="4" t="s">
        <v>39</v>
      </c>
      <c r="J417" s="4" t="s">
        <v>21</v>
      </c>
      <c r="K417" s="4" t="s">
        <v>21</v>
      </c>
      <c r="L417" s="4" t="s">
        <v>22</v>
      </c>
      <c r="M417" s="7" t="s">
        <v>55</v>
      </c>
      <c r="N417" s="7" t="s">
        <v>536</v>
      </c>
      <c r="O417" s="11" t="s">
        <v>808</v>
      </c>
      <c r="P417" s="7" t="s">
        <v>538</v>
      </c>
    </row>
    <row r="418" spans="1:16" x14ac:dyDescent="0.45">
      <c r="A418" t="s">
        <v>15</v>
      </c>
      <c r="B418" t="s">
        <v>261</v>
      </c>
      <c r="C418" t="s">
        <v>262</v>
      </c>
      <c r="D418" s="5" t="s">
        <v>1048</v>
      </c>
      <c r="E418" t="s">
        <v>1504</v>
      </c>
      <c r="F418" s="4">
        <v>19.399999999999999</v>
      </c>
      <c r="G418" s="4">
        <v>19.5</v>
      </c>
      <c r="H418" s="4">
        <f>(((MAX(F418:G418))/(MIN(F418:G418)))-1)</f>
        <v>5.1546391752577136E-3</v>
      </c>
      <c r="I418" s="4" t="s">
        <v>39</v>
      </c>
      <c r="J418" s="4" t="s">
        <v>21</v>
      </c>
      <c r="K418" s="4" t="s">
        <v>21</v>
      </c>
      <c r="L418" s="4" t="s">
        <v>22</v>
      </c>
      <c r="M418" s="7" t="s">
        <v>55</v>
      </c>
      <c r="N418" s="7" t="s">
        <v>21</v>
      </c>
      <c r="O418" s="11" t="s">
        <v>1507</v>
      </c>
      <c r="P418" s="7" t="s">
        <v>1508</v>
      </c>
    </row>
    <row r="419" spans="1:16" x14ac:dyDescent="0.45">
      <c r="A419" t="s">
        <v>15</v>
      </c>
      <c r="B419" t="s">
        <v>261</v>
      </c>
      <c r="C419" t="s">
        <v>262</v>
      </c>
      <c r="D419" s="5" t="s">
        <v>1048</v>
      </c>
      <c r="E419" t="s">
        <v>1504</v>
      </c>
      <c r="F419" s="4">
        <v>13.5</v>
      </c>
      <c r="G419" s="4">
        <v>11</v>
      </c>
      <c r="H419" s="4">
        <f t="shared" ref="H419:H432" si="29">-(((MAX(F419:G419))/(MIN(F419:G419)))-1)</f>
        <v>-0.22727272727272729</v>
      </c>
      <c r="I419" s="4" t="s">
        <v>39</v>
      </c>
      <c r="J419" s="4" t="s">
        <v>21</v>
      </c>
      <c r="K419" s="4" t="s">
        <v>21</v>
      </c>
      <c r="L419" s="4" t="s">
        <v>22</v>
      </c>
      <c r="M419" s="7" t="s">
        <v>55</v>
      </c>
      <c r="N419" s="7" t="s">
        <v>21</v>
      </c>
      <c r="O419" s="7" t="s">
        <v>1510</v>
      </c>
      <c r="P419" s="7" t="s">
        <v>1508</v>
      </c>
    </row>
    <row r="420" spans="1:16" x14ac:dyDescent="0.45">
      <c r="A420" t="s">
        <v>15</v>
      </c>
      <c r="B420" t="s">
        <v>261</v>
      </c>
      <c r="C420" t="s">
        <v>262</v>
      </c>
      <c r="D420" s="5" t="s">
        <v>1048</v>
      </c>
      <c r="E420" t="s">
        <v>1504</v>
      </c>
      <c r="F420" s="4">
        <v>22.5</v>
      </c>
      <c r="G420" s="4">
        <v>18.5</v>
      </c>
      <c r="H420" s="4">
        <f t="shared" si="29"/>
        <v>-0.21621621621621623</v>
      </c>
      <c r="I420" s="4" t="s">
        <v>39</v>
      </c>
      <c r="J420" s="4" t="s">
        <v>21</v>
      </c>
      <c r="K420" s="4" t="s">
        <v>21</v>
      </c>
      <c r="L420" s="4" t="s">
        <v>22</v>
      </c>
      <c r="M420" s="7" t="s">
        <v>55</v>
      </c>
      <c r="N420" s="7" t="s">
        <v>21</v>
      </c>
      <c r="O420" s="11" t="s">
        <v>1512</v>
      </c>
      <c r="P420" s="7" t="s">
        <v>1508</v>
      </c>
    </row>
    <row r="421" spans="1:16" x14ac:dyDescent="0.45">
      <c r="A421" t="s">
        <v>15</v>
      </c>
      <c r="B421" t="s">
        <v>261</v>
      </c>
      <c r="C421" t="s">
        <v>262</v>
      </c>
      <c r="D421" s="5" t="s">
        <v>1048</v>
      </c>
      <c r="E421" t="s">
        <v>1504</v>
      </c>
      <c r="F421" s="4">
        <v>16.5</v>
      </c>
      <c r="G421" s="4">
        <v>7.9</v>
      </c>
      <c r="H421" s="4">
        <f t="shared" si="29"/>
        <v>-1.0886075949367089</v>
      </c>
      <c r="I421" s="4" t="s">
        <v>39</v>
      </c>
      <c r="J421" s="4" t="s">
        <v>21</v>
      </c>
      <c r="K421" s="4" t="s">
        <v>21</v>
      </c>
      <c r="L421" s="4" t="s">
        <v>22</v>
      </c>
      <c r="M421" s="7" t="s">
        <v>55</v>
      </c>
      <c r="N421" s="7" t="s">
        <v>21</v>
      </c>
      <c r="O421" s="11" t="s">
        <v>1514</v>
      </c>
      <c r="P421" s="7" t="s">
        <v>1508</v>
      </c>
    </row>
    <row r="422" spans="1:16" x14ac:dyDescent="0.45">
      <c r="A422" t="s">
        <v>15</v>
      </c>
      <c r="B422" t="s">
        <v>145</v>
      </c>
      <c r="C422" t="s">
        <v>146</v>
      </c>
      <c r="D422" s="5" t="s">
        <v>1050</v>
      </c>
      <c r="E422" t="s">
        <v>1516</v>
      </c>
      <c r="F422" s="4">
        <v>6.2</v>
      </c>
      <c r="G422" s="4">
        <v>6.1</v>
      </c>
      <c r="H422" s="4">
        <f t="shared" si="29"/>
        <v>-1.6393442622950838E-2</v>
      </c>
      <c r="I422" s="4" t="s">
        <v>20</v>
      </c>
      <c r="J422" s="4" t="s">
        <v>21</v>
      </c>
      <c r="K422" s="4" t="s">
        <v>21</v>
      </c>
      <c r="L422" s="4" t="s">
        <v>46</v>
      </c>
      <c r="M422" s="7" t="s">
        <v>23</v>
      </c>
      <c r="N422" s="7" t="s">
        <v>1517</v>
      </c>
      <c r="O422" s="11" t="s">
        <v>1518</v>
      </c>
      <c r="P422" s="7" t="s">
        <v>1519</v>
      </c>
    </row>
    <row r="423" spans="1:16" x14ac:dyDescent="0.45">
      <c r="A423" t="s">
        <v>15</v>
      </c>
      <c r="B423" t="s">
        <v>145</v>
      </c>
      <c r="C423" t="s">
        <v>146</v>
      </c>
      <c r="D423" s="5" t="s">
        <v>1050</v>
      </c>
      <c r="E423" t="s">
        <v>1516</v>
      </c>
      <c r="F423" s="4">
        <v>7.5</v>
      </c>
      <c r="G423" s="4">
        <v>6.4</v>
      </c>
      <c r="H423" s="4">
        <f t="shared" si="29"/>
        <v>-0.171875</v>
      </c>
      <c r="I423" s="4" t="s">
        <v>118</v>
      </c>
      <c r="J423" s="4" t="s">
        <v>21</v>
      </c>
      <c r="K423" s="4" t="s">
        <v>21</v>
      </c>
      <c r="L423" s="4" t="s">
        <v>46</v>
      </c>
      <c r="M423" s="7" t="s">
        <v>23</v>
      </c>
      <c r="N423" s="7" t="s">
        <v>1381</v>
      </c>
      <c r="O423" s="11" t="s">
        <v>1520</v>
      </c>
      <c r="P423" s="7" t="s">
        <v>1521</v>
      </c>
    </row>
    <row r="424" spans="1:16" x14ac:dyDescent="0.45">
      <c r="A424" t="s">
        <v>15</v>
      </c>
      <c r="B424" t="s">
        <v>16</v>
      </c>
      <c r="C424" t="s">
        <v>29</v>
      </c>
      <c r="D424" s="5" t="s">
        <v>1052</v>
      </c>
      <c r="E424" t="s">
        <v>1523</v>
      </c>
      <c r="F424" s="4">
        <v>49.5</v>
      </c>
      <c r="G424" s="4">
        <v>41</v>
      </c>
      <c r="H424" s="4">
        <f t="shared" si="29"/>
        <v>-0.20731707317073167</v>
      </c>
      <c r="I424" s="4" t="s">
        <v>20</v>
      </c>
      <c r="J424" s="4">
        <v>7.2</v>
      </c>
      <c r="K424" s="4">
        <v>4.8</v>
      </c>
      <c r="L424" s="4" t="s">
        <v>22</v>
      </c>
      <c r="M424" s="7" t="s">
        <v>47</v>
      </c>
      <c r="N424" s="7" t="s">
        <v>230</v>
      </c>
      <c r="O424" s="7" t="s">
        <v>1524</v>
      </c>
      <c r="P424" s="7" t="s">
        <v>1525</v>
      </c>
    </row>
    <row r="425" spans="1:16" x14ac:dyDescent="0.45">
      <c r="A425" t="s">
        <v>15</v>
      </c>
      <c r="B425" t="s">
        <v>16</v>
      </c>
      <c r="C425" t="s">
        <v>29</v>
      </c>
      <c r="D425" s="5" t="s">
        <v>1052</v>
      </c>
      <c r="E425" t="s">
        <v>1523</v>
      </c>
      <c r="F425" s="4">
        <v>43.2</v>
      </c>
      <c r="G425" s="4">
        <v>35</v>
      </c>
      <c r="H425" s="4">
        <f t="shared" si="29"/>
        <v>-0.23428571428571443</v>
      </c>
      <c r="I425" s="4" t="s">
        <v>20</v>
      </c>
      <c r="J425" s="4">
        <v>9.6999999999999993</v>
      </c>
      <c r="K425" s="4">
        <v>6</v>
      </c>
      <c r="L425" s="4" t="s">
        <v>22</v>
      </c>
      <c r="M425" s="7" t="s">
        <v>47</v>
      </c>
      <c r="N425" s="7" t="s">
        <v>230</v>
      </c>
      <c r="O425" s="7" t="s">
        <v>1527</v>
      </c>
      <c r="P425" s="7" t="s">
        <v>1525</v>
      </c>
    </row>
    <row r="426" spans="1:16" x14ac:dyDescent="0.45">
      <c r="A426" t="s">
        <v>15</v>
      </c>
      <c r="B426" t="s">
        <v>16</v>
      </c>
      <c r="C426" t="s">
        <v>29</v>
      </c>
      <c r="D426" s="5" t="s">
        <v>1054</v>
      </c>
      <c r="E426" t="s">
        <v>1529</v>
      </c>
      <c r="F426" s="4">
        <v>13</v>
      </c>
      <c r="G426" s="4">
        <v>13.3</v>
      </c>
      <c r="H426" s="4">
        <f t="shared" si="29"/>
        <v>-2.3076923076923217E-2</v>
      </c>
      <c r="I426" s="4" t="s">
        <v>118</v>
      </c>
      <c r="J426" s="4">
        <v>2</v>
      </c>
      <c r="K426" s="4">
        <v>2</v>
      </c>
      <c r="L426" s="4" t="s">
        <v>22</v>
      </c>
      <c r="M426" s="7" t="s">
        <v>55</v>
      </c>
      <c r="N426" s="7" t="s">
        <v>152</v>
      </c>
      <c r="O426" s="11" t="s">
        <v>1530</v>
      </c>
      <c r="P426" s="7" t="s">
        <v>154</v>
      </c>
    </row>
    <row r="427" spans="1:16" x14ac:dyDescent="0.45">
      <c r="A427" t="s">
        <v>15</v>
      </c>
      <c r="B427" t="s">
        <v>16</v>
      </c>
      <c r="C427" t="s">
        <v>29</v>
      </c>
      <c r="D427" s="5" t="s">
        <v>1054</v>
      </c>
      <c r="E427" t="s">
        <v>1529</v>
      </c>
      <c r="F427" s="4">
        <v>24.6</v>
      </c>
      <c r="G427" s="4">
        <v>20.7</v>
      </c>
      <c r="H427" s="4">
        <f t="shared" si="29"/>
        <v>-0.18840579710144945</v>
      </c>
      <c r="I427" s="4" t="s">
        <v>39</v>
      </c>
      <c r="J427" s="4">
        <v>3</v>
      </c>
      <c r="K427" s="4">
        <v>2</v>
      </c>
      <c r="L427" s="4" t="s">
        <v>22</v>
      </c>
      <c r="M427" s="7" t="s">
        <v>55</v>
      </c>
      <c r="N427" s="7" t="s">
        <v>186</v>
      </c>
      <c r="O427" s="11" t="s">
        <v>1531</v>
      </c>
      <c r="P427" s="7" t="s">
        <v>1532</v>
      </c>
    </row>
    <row r="428" spans="1:16" x14ac:dyDescent="0.45">
      <c r="A428" t="s">
        <v>15</v>
      </c>
      <c r="B428" t="s">
        <v>548</v>
      </c>
      <c r="C428" t="s">
        <v>549</v>
      </c>
      <c r="D428" s="5" t="s">
        <v>1056</v>
      </c>
      <c r="E428" t="s">
        <v>1534</v>
      </c>
      <c r="F428" s="4">
        <v>15.6</v>
      </c>
      <c r="G428" s="4">
        <v>15.1</v>
      </c>
      <c r="H428" s="4">
        <f t="shared" si="29"/>
        <v>-3.3112582781456901E-2</v>
      </c>
      <c r="I428" s="4" t="s">
        <v>118</v>
      </c>
      <c r="J428" s="4" t="s">
        <v>21</v>
      </c>
      <c r="K428" s="4" t="s">
        <v>21</v>
      </c>
      <c r="L428" s="4" t="s">
        <v>22</v>
      </c>
      <c r="M428" s="7" t="s">
        <v>55</v>
      </c>
      <c r="N428" s="7" t="s">
        <v>1535</v>
      </c>
      <c r="O428" s="11" t="s">
        <v>1536</v>
      </c>
      <c r="P428" s="7" t="s">
        <v>1537</v>
      </c>
    </row>
    <row r="429" spans="1:16" x14ac:dyDescent="0.45">
      <c r="A429" t="s">
        <v>15</v>
      </c>
      <c r="B429" t="s">
        <v>1539</v>
      </c>
      <c r="C429" t="s">
        <v>1540</v>
      </c>
      <c r="D429" s="5" t="s">
        <v>1058</v>
      </c>
      <c r="E429" t="s">
        <v>1541</v>
      </c>
      <c r="F429" s="4">
        <v>49</v>
      </c>
      <c r="G429" s="4">
        <v>37</v>
      </c>
      <c r="H429" s="4">
        <f t="shared" si="29"/>
        <v>-0.32432432432432434</v>
      </c>
      <c r="I429" s="4" t="s">
        <v>39</v>
      </c>
      <c r="J429" s="4" t="s">
        <v>21</v>
      </c>
      <c r="K429" s="4" t="s">
        <v>21</v>
      </c>
      <c r="L429" s="4" t="s">
        <v>22</v>
      </c>
      <c r="M429" s="7" t="s">
        <v>55</v>
      </c>
      <c r="N429" s="7" t="s">
        <v>65</v>
      </c>
      <c r="O429" s="11" t="s">
        <v>1542</v>
      </c>
      <c r="P429" s="7" t="s">
        <v>1543</v>
      </c>
    </row>
    <row r="430" spans="1:16" x14ac:dyDescent="0.45">
      <c r="A430" t="s">
        <v>15</v>
      </c>
      <c r="B430" t="s">
        <v>1539</v>
      </c>
      <c r="C430" t="s">
        <v>1540</v>
      </c>
      <c r="D430" s="5" t="s">
        <v>1058</v>
      </c>
      <c r="E430" t="s">
        <v>1541</v>
      </c>
      <c r="F430" s="4">
        <v>44</v>
      </c>
      <c r="G430" s="4">
        <v>40</v>
      </c>
      <c r="H430" s="4">
        <f t="shared" si="29"/>
        <v>-0.10000000000000009</v>
      </c>
      <c r="I430" s="4" t="s">
        <v>39</v>
      </c>
      <c r="J430" s="4" t="s">
        <v>21</v>
      </c>
      <c r="K430" s="4" t="s">
        <v>21</v>
      </c>
      <c r="L430" s="4" t="s">
        <v>22</v>
      </c>
      <c r="M430" s="7" t="s">
        <v>55</v>
      </c>
      <c r="N430" s="7" t="s">
        <v>26</v>
      </c>
      <c r="O430" s="11" t="s">
        <v>1545</v>
      </c>
      <c r="P430" s="7" t="s">
        <v>1546</v>
      </c>
    </row>
    <row r="431" spans="1:16" x14ac:dyDescent="0.45">
      <c r="A431" t="s">
        <v>15</v>
      </c>
      <c r="B431" t="s">
        <v>1539</v>
      </c>
      <c r="C431" t="s">
        <v>1540</v>
      </c>
      <c r="D431" s="5" t="s">
        <v>1060</v>
      </c>
      <c r="E431" t="s">
        <v>1548</v>
      </c>
      <c r="F431" s="4">
        <v>56.7</v>
      </c>
      <c r="G431" s="4">
        <v>36.200000000000003</v>
      </c>
      <c r="H431" s="4">
        <f t="shared" si="29"/>
        <v>-0.56629834254143652</v>
      </c>
      <c r="I431" s="4" t="s">
        <v>39</v>
      </c>
      <c r="J431" s="4">
        <v>6.2</v>
      </c>
      <c r="K431" s="4">
        <v>5.4</v>
      </c>
      <c r="L431" s="4" t="s">
        <v>22</v>
      </c>
      <c r="M431" s="7" t="s">
        <v>112</v>
      </c>
      <c r="N431" s="7" t="s">
        <v>685</v>
      </c>
      <c r="O431" s="7" t="s">
        <v>1549</v>
      </c>
      <c r="P431" s="7" t="s">
        <v>1550</v>
      </c>
    </row>
    <row r="432" spans="1:16" x14ac:dyDescent="0.45">
      <c r="A432" t="s">
        <v>15</v>
      </c>
      <c r="B432" t="s">
        <v>16</v>
      </c>
      <c r="C432" t="s">
        <v>1552</v>
      </c>
      <c r="D432" s="5" t="s">
        <v>1066</v>
      </c>
      <c r="E432" t="s">
        <v>1553</v>
      </c>
      <c r="F432" s="4">
        <v>50</v>
      </c>
      <c r="G432" s="4">
        <v>50</v>
      </c>
      <c r="H432" s="4">
        <f t="shared" si="29"/>
        <v>0</v>
      </c>
      <c r="I432" s="4" t="s">
        <v>20</v>
      </c>
      <c r="J432" s="4">
        <v>5</v>
      </c>
      <c r="K432" s="4">
        <v>5</v>
      </c>
      <c r="L432" s="4" t="s">
        <v>22</v>
      </c>
      <c r="M432" s="7" t="s">
        <v>55</v>
      </c>
      <c r="N432" s="7" t="s">
        <v>26</v>
      </c>
      <c r="O432" s="11" t="s">
        <v>1554</v>
      </c>
      <c r="P432" s="7" t="s">
        <v>1555</v>
      </c>
    </row>
    <row r="433" spans="1:16" x14ac:dyDescent="0.45">
      <c r="A433" t="s">
        <v>15</v>
      </c>
      <c r="B433" t="s">
        <v>16</v>
      </c>
      <c r="C433" t="s">
        <v>1552</v>
      </c>
      <c r="D433" s="5" t="s">
        <v>1069</v>
      </c>
      <c r="E433" t="s">
        <v>1557</v>
      </c>
      <c r="F433" s="4">
        <v>34</v>
      </c>
      <c r="G433" s="4">
        <v>44</v>
      </c>
      <c r="H433" s="4">
        <f>(((MAX(F433:G433))/(MIN(F433:G433)))-1)</f>
        <v>0.29411764705882359</v>
      </c>
      <c r="I433" s="4" t="s">
        <v>39</v>
      </c>
      <c r="J433" s="4" t="s">
        <v>21</v>
      </c>
      <c r="K433" s="4" t="s">
        <v>21</v>
      </c>
      <c r="L433" s="4" t="s">
        <v>22</v>
      </c>
      <c r="M433" s="7" t="s">
        <v>55</v>
      </c>
      <c r="N433" s="7" t="s">
        <v>48</v>
      </c>
      <c r="O433" s="7" t="s">
        <v>1558</v>
      </c>
      <c r="P433" s="7" t="s">
        <v>1559</v>
      </c>
    </row>
    <row r="434" spans="1:16" x14ac:dyDescent="0.45">
      <c r="A434" t="s">
        <v>15</v>
      </c>
      <c r="B434" t="s">
        <v>278</v>
      </c>
      <c r="C434" t="s">
        <v>1561</v>
      </c>
      <c r="D434" s="5" t="s">
        <v>1072</v>
      </c>
      <c r="E434" t="s">
        <v>21</v>
      </c>
      <c r="F434" s="4">
        <v>15.7</v>
      </c>
      <c r="G434" s="4">
        <v>14.5</v>
      </c>
      <c r="H434" s="4">
        <f t="shared" ref="H434:H442" si="30">-(((MAX(F434:G434))/(MIN(F434:G434)))-1)</f>
        <v>-8.2758620689655116E-2</v>
      </c>
      <c r="I434" s="4" t="s">
        <v>39</v>
      </c>
      <c r="J434" s="4" t="s">
        <v>21</v>
      </c>
      <c r="K434" s="4" t="s">
        <v>21</v>
      </c>
      <c r="L434" s="4" t="s">
        <v>46</v>
      </c>
      <c r="M434" s="7" t="s">
        <v>55</v>
      </c>
      <c r="N434" s="7" t="s">
        <v>48</v>
      </c>
      <c r="O434" s="7" t="s">
        <v>49</v>
      </c>
      <c r="P434" s="7" t="s">
        <v>50</v>
      </c>
    </row>
    <row r="435" spans="1:16" x14ac:dyDescent="0.45">
      <c r="A435" t="s">
        <v>15</v>
      </c>
      <c r="B435" t="s">
        <v>16</v>
      </c>
      <c r="C435" t="s">
        <v>211</v>
      </c>
      <c r="D435" s="5" t="s">
        <v>1074</v>
      </c>
      <c r="E435" t="s">
        <v>1563</v>
      </c>
      <c r="F435" s="4">
        <v>52</v>
      </c>
      <c r="G435" s="4">
        <v>50</v>
      </c>
      <c r="H435" s="4">
        <f t="shared" si="30"/>
        <v>-4.0000000000000036E-2</v>
      </c>
      <c r="I435" s="4" t="s">
        <v>20</v>
      </c>
      <c r="J435" s="4">
        <v>5.5</v>
      </c>
      <c r="K435" s="4" t="s">
        <v>21</v>
      </c>
      <c r="L435" s="4" t="s">
        <v>22</v>
      </c>
      <c r="M435" s="7" t="s">
        <v>31</v>
      </c>
      <c r="N435" s="7" t="s">
        <v>388</v>
      </c>
      <c r="O435" s="11" t="s">
        <v>1564</v>
      </c>
      <c r="P435" s="7" t="s">
        <v>214</v>
      </c>
    </row>
    <row r="436" spans="1:16" x14ac:dyDescent="0.45">
      <c r="A436" t="s">
        <v>15</v>
      </c>
      <c r="B436" t="s">
        <v>16</v>
      </c>
      <c r="C436" t="s">
        <v>211</v>
      </c>
      <c r="D436" s="5" t="s">
        <v>1078</v>
      </c>
      <c r="E436" t="s">
        <v>1566</v>
      </c>
      <c r="F436" s="4">
        <v>57</v>
      </c>
      <c r="G436" s="4">
        <v>49.6</v>
      </c>
      <c r="H436" s="4">
        <f t="shared" si="30"/>
        <v>-0.14919354838709675</v>
      </c>
      <c r="I436" s="4" t="s">
        <v>39</v>
      </c>
      <c r="J436" s="4">
        <v>5</v>
      </c>
      <c r="K436" s="4">
        <v>4</v>
      </c>
      <c r="L436" s="4" t="s">
        <v>22</v>
      </c>
      <c r="M436" s="7" t="s">
        <v>31</v>
      </c>
      <c r="N436" s="7" t="s">
        <v>1567</v>
      </c>
      <c r="O436" s="7" t="s">
        <v>1568</v>
      </c>
      <c r="P436" s="7" t="s">
        <v>1569</v>
      </c>
    </row>
    <row r="437" spans="1:16" x14ac:dyDescent="0.45">
      <c r="A437" t="s">
        <v>15</v>
      </c>
      <c r="B437" t="s">
        <v>16</v>
      </c>
      <c r="C437" t="s">
        <v>211</v>
      </c>
      <c r="D437" s="5" t="s">
        <v>1082</v>
      </c>
      <c r="E437" t="s">
        <v>1571</v>
      </c>
      <c r="F437" s="4">
        <v>36</v>
      </c>
      <c r="G437" s="4">
        <v>31</v>
      </c>
      <c r="H437" s="4">
        <f t="shared" si="30"/>
        <v>-0.16129032258064524</v>
      </c>
      <c r="I437" s="4" t="s">
        <v>20</v>
      </c>
      <c r="J437" s="4" t="s">
        <v>21</v>
      </c>
      <c r="K437" s="4" t="s">
        <v>21</v>
      </c>
      <c r="L437" s="4" t="s">
        <v>22</v>
      </c>
      <c r="M437" s="7" t="s">
        <v>31</v>
      </c>
      <c r="N437" s="7" t="s">
        <v>388</v>
      </c>
      <c r="O437" s="7" t="s">
        <v>1572</v>
      </c>
      <c r="P437" s="7" t="s">
        <v>214</v>
      </c>
    </row>
    <row r="438" spans="1:16" x14ac:dyDescent="0.45">
      <c r="A438" t="s">
        <v>15</v>
      </c>
      <c r="B438" t="s">
        <v>16</v>
      </c>
      <c r="C438" t="s">
        <v>211</v>
      </c>
      <c r="D438" s="5" t="s">
        <v>1086</v>
      </c>
      <c r="E438" t="s">
        <v>1574</v>
      </c>
      <c r="F438" s="4">
        <v>15.4</v>
      </c>
      <c r="G438" s="4">
        <v>15.1</v>
      </c>
      <c r="H438" s="4">
        <f t="shared" si="30"/>
        <v>-1.9867549668874274E-2</v>
      </c>
      <c r="I438" s="4" t="s">
        <v>39</v>
      </c>
      <c r="J438" s="4" t="s">
        <v>21</v>
      </c>
      <c r="K438" s="4" t="s">
        <v>21</v>
      </c>
      <c r="L438" s="4" t="s">
        <v>22</v>
      </c>
      <c r="M438" s="7" t="s">
        <v>31</v>
      </c>
      <c r="N438" s="7" t="s">
        <v>1567</v>
      </c>
      <c r="O438" s="11" t="s">
        <v>1575</v>
      </c>
      <c r="P438" s="7" t="s">
        <v>1576</v>
      </c>
    </row>
    <row r="439" spans="1:16" x14ac:dyDescent="0.45">
      <c r="A439" t="s">
        <v>15</v>
      </c>
      <c r="B439" t="s">
        <v>16</v>
      </c>
      <c r="C439" t="s">
        <v>211</v>
      </c>
      <c r="D439" s="5" t="s">
        <v>1086</v>
      </c>
      <c r="E439" t="s">
        <v>1574</v>
      </c>
      <c r="F439" s="4">
        <v>18.7</v>
      </c>
      <c r="G439" s="4">
        <v>16.7</v>
      </c>
      <c r="H439" s="4">
        <f t="shared" si="30"/>
        <v>-0.11976047904191622</v>
      </c>
      <c r="I439" s="4" t="s">
        <v>20</v>
      </c>
      <c r="J439" s="4">
        <v>1.9</v>
      </c>
      <c r="K439" s="4">
        <v>1.6</v>
      </c>
      <c r="L439" s="4" t="s">
        <v>22</v>
      </c>
      <c r="M439" s="7" t="s">
        <v>31</v>
      </c>
      <c r="N439" s="7" t="s">
        <v>32</v>
      </c>
      <c r="O439" s="7" t="s">
        <v>1117</v>
      </c>
      <c r="P439" s="7" t="s">
        <v>1578</v>
      </c>
    </row>
    <row r="440" spans="1:16" x14ac:dyDescent="0.45">
      <c r="A440" t="s">
        <v>15</v>
      </c>
      <c r="B440" t="s">
        <v>16</v>
      </c>
      <c r="C440" t="s">
        <v>211</v>
      </c>
      <c r="D440" s="5" t="s">
        <v>1087</v>
      </c>
      <c r="E440" t="s">
        <v>1580</v>
      </c>
      <c r="F440" s="4">
        <v>22.5</v>
      </c>
      <c r="G440" s="4">
        <v>20.7</v>
      </c>
      <c r="H440" s="4">
        <f t="shared" si="30"/>
        <v>-8.6956521739130377E-2</v>
      </c>
      <c r="I440" s="4" t="s">
        <v>20</v>
      </c>
      <c r="J440" s="4">
        <v>4</v>
      </c>
      <c r="K440" s="4">
        <v>3</v>
      </c>
      <c r="L440" s="4" t="s">
        <v>22</v>
      </c>
      <c r="M440" s="7" t="s">
        <v>31</v>
      </c>
      <c r="N440" s="7" t="s">
        <v>685</v>
      </c>
      <c r="O440" s="11" t="s">
        <v>1581</v>
      </c>
      <c r="P440" s="7" t="s">
        <v>1582</v>
      </c>
    </row>
    <row r="441" spans="1:16" x14ac:dyDescent="0.45">
      <c r="A441" t="s">
        <v>15</v>
      </c>
      <c r="B441" t="s">
        <v>16</v>
      </c>
      <c r="C441" t="s">
        <v>211</v>
      </c>
      <c r="D441" s="5" t="s">
        <v>1092</v>
      </c>
      <c r="E441" t="s">
        <v>1584</v>
      </c>
      <c r="F441" s="4">
        <v>21.5</v>
      </c>
      <c r="G441" s="4">
        <v>20.9</v>
      </c>
      <c r="H441" s="4">
        <f t="shared" si="30"/>
        <v>-2.8708133971292016E-2</v>
      </c>
      <c r="I441" s="4" t="s">
        <v>20</v>
      </c>
      <c r="J441" s="4" t="s">
        <v>21</v>
      </c>
      <c r="K441" s="4" t="s">
        <v>21</v>
      </c>
      <c r="L441" s="4" t="s">
        <v>22</v>
      </c>
      <c r="M441" s="7" t="s">
        <v>31</v>
      </c>
      <c r="N441" s="7" t="s">
        <v>1585</v>
      </c>
      <c r="O441" s="11" t="s">
        <v>1586</v>
      </c>
      <c r="P441" s="7" t="s">
        <v>1587</v>
      </c>
    </row>
    <row r="442" spans="1:16" x14ac:dyDescent="0.45">
      <c r="A442" t="s">
        <v>15</v>
      </c>
      <c r="B442" t="s">
        <v>16</v>
      </c>
      <c r="C442" t="s">
        <v>211</v>
      </c>
      <c r="D442" s="5" t="s">
        <v>1098</v>
      </c>
      <c r="E442" t="s">
        <v>1589</v>
      </c>
      <c r="F442" s="4">
        <v>28</v>
      </c>
      <c r="G442" s="4">
        <v>26</v>
      </c>
      <c r="H442" s="4">
        <f t="shared" si="30"/>
        <v>-7.6923076923076872E-2</v>
      </c>
      <c r="I442" s="4" t="s">
        <v>20</v>
      </c>
      <c r="J442" s="4">
        <v>2</v>
      </c>
      <c r="K442" s="4" t="s">
        <v>21</v>
      </c>
      <c r="L442" s="4" t="s">
        <v>22</v>
      </c>
      <c r="M442" s="7" t="s">
        <v>31</v>
      </c>
      <c r="N442" s="7" t="s">
        <v>388</v>
      </c>
      <c r="O442" s="7" t="s">
        <v>389</v>
      </c>
      <c r="P442" s="7" t="s">
        <v>214</v>
      </c>
    </row>
    <row r="443" spans="1:16" x14ac:dyDescent="0.45">
      <c r="A443" t="s">
        <v>15</v>
      </c>
      <c r="B443" t="s">
        <v>16</v>
      </c>
      <c r="C443" t="s">
        <v>211</v>
      </c>
      <c r="D443" s="5" t="s">
        <v>1102</v>
      </c>
      <c r="E443" t="s">
        <v>1591</v>
      </c>
      <c r="F443" s="4">
        <v>32.4</v>
      </c>
      <c r="G443" s="4">
        <v>34.4</v>
      </c>
      <c r="H443" s="4">
        <f>(((MAX(F443:G443))/(MIN(F443:G443)))-1)</f>
        <v>6.1728395061728447E-2</v>
      </c>
      <c r="I443" s="4" t="s">
        <v>39</v>
      </c>
      <c r="J443" s="4" t="s">
        <v>21</v>
      </c>
      <c r="K443" s="4" t="s">
        <v>21</v>
      </c>
      <c r="L443" s="4" t="s">
        <v>22</v>
      </c>
      <c r="M443" s="7" t="s">
        <v>31</v>
      </c>
      <c r="N443" s="7" t="s">
        <v>48</v>
      </c>
      <c r="O443" s="7" t="s">
        <v>1592</v>
      </c>
      <c r="P443" s="7" t="s">
        <v>161</v>
      </c>
    </row>
    <row r="444" spans="1:16" x14ac:dyDescent="0.45">
      <c r="A444" t="s">
        <v>15</v>
      </c>
      <c r="B444" t="s">
        <v>16</v>
      </c>
      <c r="C444" t="s">
        <v>211</v>
      </c>
      <c r="D444" s="5" t="s">
        <v>1106</v>
      </c>
      <c r="E444" t="s">
        <v>1594</v>
      </c>
      <c r="F444" s="4">
        <v>39</v>
      </c>
      <c r="G444" s="4">
        <v>27</v>
      </c>
      <c r="H444" s="4">
        <f>-(((MAX(F444:G444))/(MIN(F444:G444)))-1)</f>
        <v>-0.44444444444444442</v>
      </c>
      <c r="I444" s="4" t="s">
        <v>39</v>
      </c>
      <c r="J444" s="4" t="s">
        <v>21</v>
      </c>
      <c r="K444" s="4" t="s">
        <v>21</v>
      </c>
      <c r="L444" s="4" t="s">
        <v>22</v>
      </c>
      <c r="M444" s="7" t="s">
        <v>55</v>
      </c>
      <c r="N444" s="11" t="s">
        <v>1595</v>
      </c>
      <c r="O444" s="11" t="s">
        <v>1596</v>
      </c>
      <c r="P444" s="7" t="s">
        <v>21</v>
      </c>
    </row>
    <row r="445" spans="1:16" x14ac:dyDescent="0.45">
      <c r="A445" t="s">
        <v>15</v>
      </c>
      <c r="B445" t="s">
        <v>16</v>
      </c>
      <c r="C445" t="s">
        <v>211</v>
      </c>
      <c r="D445" s="5" t="s">
        <v>1106</v>
      </c>
      <c r="E445" t="s">
        <v>1594</v>
      </c>
      <c r="F445" s="4">
        <v>43</v>
      </c>
      <c r="G445" s="4">
        <v>43.7</v>
      </c>
      <c r="H445" s="4">
        <f>(((MAX(F445:G445))/(MIN(F445:G445)))-1)</f>
        <v>1.6279069767441978E-2</v>
      </c>
      <c r="I445" s="4" t="s">
        <v>39</v>
      </c>
      <c r="J445" s="4" t="s">
        <v>21</v>
      </c>
      <c r="K445" s="4" t="s">
        <v>21</v>
      </c>
      <c r="L445" s="4" t="s">
        <v>22</v>
      </c>
      <c r="M445" s="7" t="s">
        <v>55</v>
      </c>
      <c r="N445" s="7" t="s">
        <v>48</v>
      </c>
      <c r="O445" s="11" t="s">
        <v>1598</v>
      </c>
      <c r="P445" s="7" t="s">
        <v>161</v>
      </c>
    </row>
    <row r="446" spans="1:16" x14ac:dyDescent="0.45">
      <c r="A446" t="s">
        <v>15</v>
      </c>
      <c r="B446" t="s">
        <v>16</v>
      </c>
      <c r="C446" t="s">
        <v>211</v>
      </c>
      <c r="D446" s="5" t="s">
        <v>1106</v>
      </c>
      <c r="E446" t="s">
        <v>1594</v>
      </c>
      <c r="F446" s="4">
        <v>46</v>
      </c>
      <c r="G446" s="4">
        <v>47.1</v>
      </c>
      <c r="H446" s="4">
        <f>(((MAX(F446:G446))/(MIN(F446:G446)))-1)</f>
        <v>2.3913043478260843E-2</v>
      </c>
      <c r="I446" s="4" t="s">
        <v>39</v>
      </c>
      <c r="J446" s="4" t="s">
        <v>21</v>
      </c>
      <c r="K446" s="4" t="s">
        <v>21</v>
      </c>
      <c r="L446" s="4" t="s">
        <v>22</v>
      </c>
      <c r="M446" s="7" t="s">
        <v>55</v>
      </c>
      <c r="N446" s="7" t="s">
        <v>48</v>
      </c>
      <c r="O446" s="7" t="s">
        <v>1600</v>
      </c>
      <c r="P446" s="7" t="s">
        <v>161</v>
      </c>
    </row>
    <row r="447" spans="1:16" x14ac:dyDescent="0.45">
      <c r="A447" t="s">
        <v>15</v>
      </c>
      <c r="B447" t="s">
        <v>16</v>
      </c>
      <c r="C447" t="s">
        <v>211</v>
      </c>
      <c r="D447" s="5" t="s">
        <v>1110</v>
      </c>
      <c r="E447" t="s">
        <v>1602</v>
      </c>
      <c r="F447" s="4">
        <v>18.100000000000001</v>
      </c>
      <c r="G447" s="4">
        <v>18.7</v>
      </c>
      <c r="H447" s="4">
        <f>(((MAX(F447:G447))/(MIN(F447:G447)))-1)</f>
        <v>3.3149171270718147E-2</v>
      </c>
      <c r="I447" s="4" t="s">
        <v>39</v>
      </c>
      <c r="J447" s="4" t="s">
        <v>21</v>
      </c>
      <c r="K447" s="4" t="s">
        <v>21</v>
      </c>
      <c r="L447" s="4" t="s">
        <v>22</v>
      </c>
      <c r="M447" s="7" t="s">
        <v>31</v>
      </c>
      <c r="N447" s="7" t="s">
        <v>48</v>
      </c>
      <c r="O447" s="11" t="s">
        <v>1592</v>
      </c>
      <c r="P447" s="7" t="s">
        <v>161</v>
      </c>
    </row>
    <row r="448" spans="1:16" x14ac:dyDescent="0.45">
      <c r="A448" t="s">
        <v>15</v>
      </c>
      <c r="B448" t="s">
        <v>16</v>
      </c>
      <c r="C448" t="s">
        <v>211</v>
      </c>
      <c r="D448" s="5" t="s">
        <v>1110</v>
      </c>
      <c r="E448" t="s">
        <v>1602</v>
      </c>
      <c r="F448" s="4">
        <v>31</v>
      </c>
      <c r="G448" s="4">
        <v>25</v>
      </c>
      <c r="H448" s="4">
        <f>-(((MAX(F448:G448))/(MIN(F448:G448)))-1)</f>
        <v>-0.24</v>
      </c>
      <c r="I448" s="4" t="s">
        <v>39</v>
      </c>
      <c r="J448" s="4">
        <v>2</v>
      </c>
      <c r="K448" s="4">
        <v>1</v>
      </c>
      <c r="L448" s="4" t="s">
        <v>22</v>
      </c>
      <c r="M448" s="7" t="s">
        <v>31</v>
      </c>
      <c r="N448" s="7" t="s">
        <v>1595</v>
      </c>
      <c r="O448" s="11" t="s">
        <v>1604</v>
      </c>
      <c r="P448" s="7" t="s">
        <v>1605</v>
      </c>
    </row>
    <row r="449" spans="1:16" x14ac:dyDescent="0.45">
      <c r="A449" t="s">
        <v>15</v>
      </c>
      <c r="B449" t="s">
        <v>16</v>
      </c>
      <c r="C449" t="s">
        <v>211</v>
      </c>
      <c r="D449" s="5" t="s">
        <v>1110</v>
      </c>
      <c r="E449" t="s">
        <v>1602</v>
      </c>
      <c r="F449" s="4">
        <v>24.5</v>
      </c>
      <c r="G449" s="4">
        <v>23.5</v>
      </c>
      <c r="H449" s="4">
        <f>-(((MAX(F449:G449))/(MIN(F449:G449)))-1)</f>
        <v>-4.2553191489361764E-2</v>
      </c>
      <c r="I449" s="4" t="s">
        <v>20</v>
      </c>
      <c r="J449" s="4" t="s">
        <v>21</v>
      </c>
      <c r="K449" s="4" t="s">
        <v>21</v>
      </c>
      <c r="L449" s="4" t="s">
        <v>22</v>
      </c>
      <c r="M449" s="7" t="s">
        <v>31</v>
      </c>
      <c r="N449" s="7" t="s">
        <v>24</v>
      </c>
      <c r="O449" s="11" t="s">
        <v>1607</v>
      </c>
      <c r="P449" s="7" t="s">
        <v>1608</v>
      </c>
    </row>
    <row r="450" spans="1:16" x14ac:dyDescent="0.45">
      <c r="A450" t="s">
        <v>15</v>
      </c>
      <c r="B450" t="s">
        <v>16</v>
      </c>
      <c r="C450" t="s">
        <v>211</v>
      </c>
      <c r="D450" s="5" t="s">
        <v>1110</v>
      </c>
      <c r="E450" t="s">
        <v>1602</v>
      </c>
      <c r="F450" s="4">
        <v>26.8</v>
      </c>
      <c r="G450" s="4">
        <v>22.1</v>
      </c>
      <c r="H450" s="4">
        <f t="shared" ref="H450:H451" si="31">-(((MAX(F450:G450))/(MIN(F450:G450)))-1)</f>
        <v>-0.21266968325791846</v>
      </c>
      <c r="I450" s="4" t="s">
        <v>20</v>
      </c>
      <c r="J450" s="4" t="s">
        <v>21</v>
      </c>
      <c r="K450" s="4" t="s">
        <v>21</v>
      </c>
      <c r="L450" s="4" t="s">
        <v>22</v>
      </c>
      <c r="M450" s="7" t="s">
        <v>31</v>
      </c>
      <c r="N450" s="7" t="s">
        <v>213</v>
      </c>
      <c r="O450" s="7" t="s">
        <v>1610</v>
      </c>
      <c r="P450" s="7" t="s">
        <v>1611</v>
      </c>
    </row>
    <row r="451" spans="1:16" x14ac:dyDescent="0.45">
      <c r="A451" t="s">
        <v>15</v>
      </c>
      <c r="B451" t="s">
        <v>16</v>
      </c>
      <c r="C451" t="s">
        <v>211</v>
      </c>
      <c r="D451" s="5" t="s">
        <v>1110</v>
      </c>
      <c r="E451" t="s">
        <v>1602</v>
      </c>
      <c r="F451" s="4">
        <v>19</v>
      </c>
      <c r="G451" s="4">
        <v>18</v>
      </c>
      <c r="H451" s="4">
        <f t="shared" si="31"/>
        <v>-5.555555555555558E-2</v>
      </c>
      <c r="I451" s="4" t="s">
        <v>20</v>
      </c>
      <c r="J451" s="4">
        <v>2</v>
      </c>
      <c r="K451" s="4" t="s">
        <v>21</v>
      </c>
      <c r="L451" s="4" t="s">
        <v>22</v>
      </c>
      <c r="M451" s="7" t="s">
        <v>31</v>
      </c>
      <c r="N451" s="7" t="s">
        <v>388</v>
      </c>
      <c r="O451" s="11" t="s">
        <v>389</v>
      </c>
      <c r="P451" s="7" t="s">
        <v>214</v>
      </c>
    </row>
    <row r="452" spans="1:16" x14ac:dyDescent="0.45">
      <c r="A452" t="s">
        <v>15</v>
      </c>
      <c r="B452" t="s">
        <v>16</v>
      </c>
      <c r="C452" t="s">
        <v>211</v>
      </c>
      <c r="D452" s="5" t="s">
        <v>1112</v>
      </c>
      <c r="E452" t="s">
        <v>1614</v>
      </c>
      <c r="F452" s="4">
        <v>52</v>
      </c>
      <c r="G452" s="4">
        <v>57</v>
      </c>
      <c r="H452" s="4">
        <f>(((MAX(F452:G452))/(MIN(F452:G452)))-1)</f>
        <v>9.6153846153846256E-2</v>
      </c>
      <c r="I452" s="4" t="s">
        <v>20</v>
      </c>
      <c r="J452" s="4" t="s">
        <v>21</v>
      </c>
      <c r="K452" s="4" t="s">
        <v>21</v>
      </c>
      <c r="L452" s="4" t="s">
        <v>22</v>
      </c>
      <c r="M452" s="7" t="s">
        <v>31</v>
      </c>
      <c r="N452" s="7" t="s">
        <v>213</v>
      </c>
      <c r="O452" s="7" t="s">
        <v>21</v>
      </c>
      <c r="P452" s="7" t="s">
        <v>214</v>
      </c>
    </row>
    <row r="453" spans="1:16" x14ac:dyDescent="0.45">
      <c r="A453" t="s">
        <v>15</v>
      </c>
      <c r="B453" t="s">
        <v>16</v>
      </c>
      <c r="C453" t="s">
        <v>211</v>
      </c>
      <c r="D453" s="5" t="s">
        <v>1112</v>
      </c>
      <c r="E453" t="s">
        <v>1614</v>
      </c>
      <c r="F453" s="4">
        <v>48</v>
      </c>
      <c r="G453" s="4">
        <v>50</v>
      </c>
      <c r="H453" s="4">
        <f>(((MAX(F453:G453))/(MIN(F453:G453)))-1)</f>
        <v>4.1666666666666741E-2</v>
      </c>
      <c r="I453" s="4" t="s">
        <v>20</v>
      </c>
      <c r="J453" s="4">
        <v>5</v>
      </c>
      <c r="K453" s="4" t="s">
        <v>21</v>
      </c>
      <c r="L453" s="4" t="s">
        <v>22</v>
      </c>
      <c r="M453" s="7" t="s">
        <v>31</v>
      </c>
      <c r="N453" s="7" t="s">
        <v>388</v>
      </c>
      <c r="O453" s="7" t="s">
        <v>1572</v>
      </c>
      <c r="P453" s="7" t="s">
        <v>214</v>
      </c>
    </row>
    <row r="454" spans="1:16" x14ac:dyDescent="0.45">
      <c r="A454" t="s">
        <v>15</v>
      </c>
      <c r="B454" t="s">
        <v>16</v>
      </c>
      <c r="C454" t="s">
        <v>1617</v>
      </c>
      <c r="D454" s="5" t="s">
        <v>1115</v>
      </c>
      <c r="E454" t="s">
        <v>21</v>
      </c>
      <c r="F454" s="4">
        <v>53</v>
      </c>
      <c r="G454" s="4">
        <v>61</v>
      </c>
      <c r="H454" s="4">
        <f>(((MAX(F454:G454))/(MIN(F454:G454)))-1)</f>
        <v>0.15094339622641506</v>
      </c>
      <c r="I454" s="4" t="s">
        <v>39</v>
      </c>
      <c r="J454" s="4" t="s">
        <v>21</v>
      </c>
      <c r="K454" s="4" t="s">
        <v>21</v>
      </c>
      <c r="L454" s="4" t="s">
        <v>22</v>
      </c>
      <c r="M454" s="7" t="s">
        <v>55</v>
      </c>
      <c r="N454" s="7" t="s">
        <v>56</v>
      </c>
      <c r="O454" s="11" t="s">
        <v>1618</v>
      </c>
      <c r="P454" s="7" t="s">
        <v>1619</v>
      </c>
    </row>
    <row r="455" spans="1:16" x14ac:dyDescent="0.45">
      <c r="A455" t="s">
        <v>15</v>
      </c>
      <c r="B455" t="s">
        <v>16</v>
      </c>
      <c r="C455" t="s">
        <v>228</v>
      </c>
      <c r="D455" s="5" t="s">
        <v>1119</v>
      </c>
      <c r="E455" t="s">
        <v>1621</v>
      </c>
      <c r="F455" s="4">
        <v>22.2</v>
      </c>
      <c r="G455" s="4">
        <v>20.2</v>
      </c>
      <c r="H455" s="4">
        <f>-(((MAX(F455:G455))/(MIN(F455:G455)))-1)</f>
        <v>-9.9009900990099098E-2</v>
      </c>
      <c r="I455" s="4" t="s">
        <v>39</v>
      </c>
      <c r="J455" s="4" t="s">
        <v>21</v>
      </c>
      <c r="K455" s="4" t="s">
        <v>21</v>
      </c>
      <c r="L455" s="4" t="s">
        <v>22</v>
      </c>
      <c r="M455" s="7" t="s">
        <v>55</v>
      </c>
      <c r="N455" s="7" t="s">
        <v>48</v>
      </c>
      <c r="O455" s="7" t="s">
        <v>1622</v>
      </c>
      <c r="P455" s="7" t="s">
        <v>161</v>
      </c>
    </row>
    <row r="456" spans="1:16" x14ac:dyDescent="0.45">
      <c r="A456" t="s">
        <v>15</v>
      </c>
      <c r="B456" t="s">
        <v>16</v>
      </c>
      <c r="C456" t="s">
        <v>228</v>
      </c>
      <c r="D456" s="5" t="s">
        <v>1119</v>
      </c>
      <c r="E456" t="s">
        <v>1621</v>
      </c>
      <c r="F456" s="4">
        <v>18.8</v>
      </c>
      <c r="G456" s="4">
        <v>21.5</v>
      </c>
      <c r="H456" s="4">
        <f>(((MAX(F456:G456))/(MIN(F456:G456)))-1)</f>
        <v>0.1436170212765957</v>
      </c>
      <c r="I456" s="4" t="s">
        <v>39</v>
      </c>
      <c r="J456" s="4" t="s">
        <v>21</v>
      </c>
      <c r="K456" s="4" t="s">
        <v>21</v>
      </c>
      <c r="L456" s="4" t="s">
        <v>22</v>
      </c>
      <c r="M456" s="7" t="s">
        <v>55</v>
      </c>
      <c r="N456" s="7" t="s">
        <v>48</v>
      </c>
      <c r="O456" s="7" t="s">
        <v>704</v>
      </c>
      <c r="P456" s="7" t="s">
        <v>304</v>
      </c>
    </row>
    <row r="457" spans="1:16" x14ac:dyDescent="0.45">
      <c r="A457" t="s">
        <v>15</v>
      </c>
      <c r="B457" t="s">
        <v>16</v>
      </c>
      <c r="C457" t="s">
        <v>228</v>
      </c>
      <c r="D457" s="5" t="s">
        <v>1119</v>
      </c>
      <c r="E457" t="s">
        <v>1621</v>
      </c>
      <c r="F457" s="4">
        <v>29</v>
      </c>
      <c r="G457" s="4">
        <v>23.9</v>
      </c>
      <c r="H457" s="4">
        <f>-(((MAX(F457:G457))/(MIN(F457:G457)))-1)</f>
        <v>-0.2133891213389123</v>
      </c>
      <c r="I457" s="4" t="s">
        <v>39</v>
      </c>
      <c r="J457" s="4">
        <v>38</v>
      </c>
      <c r="K457" s="4">
        <v>35</v>
      </c>
      <c r="L457" s="4" t="s">
        <v>22</v>
      </c>
      <c r="M457" s="7" t="s">
        <v>55</v>
      </c>
      <c r="N457" s="7" t="s">
        <v>48</v>
      </c>
      <c r="O457" s="7" t="s">
        <v>1625</v>
      </c>
      <c r="P457" s="7" t="s">
        <v>1626</v>
      </c>
    </row>
    <row r="458" spans="1:16" x14ac:dyDescent="0.45">
      <c r="A458" t="s">
        <v>15</v>
      </c>
      <c r="B458" t="s">
        <v>583</v>
      </c>
      <c r="C458" t="s">
        <v>671</v>
      </c>
      <c r="D458" s="5" t="s">
        <v>1122</v>
      </c>
      <c r="E458" t="s">
        <v>1628</v>
      </c>
      <c r="F458" s="4">
        <v>42</v>
      </c>
      <c r="G458" s="4">
        <v>53.7</v>
      </c>
      <c r="H458" s="4">
        <f>(((MAX(F458:G458))/(MIN(F458:G458)))-1)</f>
        <v>0.27857142857142869</v>
      </c>
      <c r="I458" s="4" t="s">
        <v>39</v>
      </c>
      <c r="J458" s="4" t="s">
        <v>21</v>
      </c>
      <c r="K458" s="4" t="s">
        <v>21</v>
      </c>
      <c r="L458" s="4" t="s">
        <v>22</v>
      </c>
      <c r="M458" s="7" t="s">
        <v>47</v>
      </c>
      <c r="N458" s="7" t="s">
        <v>21</v>
      </c>
      <c r="O458" s="11" t="s">
        <v>1245</v>
      </c>
      <c r="P458" s="7" t="s">
        <v>1629</v>
      </c>
    </row>
    <row r="459" spans="1:16" x14ac:dyDescent="0.45">
      <c r="A459" t="s">
        <v>15</v>
      </c>
      <c r="B459" t="s">
        <v>109</v>
      </c>
      <c r="C459" t="s">
        <v>1631</v>
      </c>
      <c r="D459" s="5" t="s">
        <v>1127</v>
      </c>
      <c r="E459" t="s">
        <v>1632</v>
      </c>
      <c r="F459" s="4">
        <v>13.8</v>
      </c>
      <c r="G459" s="4">
        <v>14.6</v>
      </c>
      <c r="H459" s="4">
        <f>(((MAX(F459:G459))/(MIN(F459:G459)))-1)</f>
        <v>5.7971014492753437E-2</v>
      </c>
      <c r="I459" s="4" t="s">
        <v>21</v>
      </c>
      <c r="J459" s="4" t="s">
        <v>21</v>
      </c>
      <c r="K459" s="4" t="s">
        <v>21</v>
      </c>
      <c r="L459" s="4" t="s">
        <v>22</v>
      </c>
      <c r="M459" s="7" t="s">
        <v>23</v>
      </c>
      <c r="N459" s="7" t="s">
        <v>21</v>
      </c>
      <c r="O459" s="11" t="s">
        <v>1633</v>
      </c>
      <c r="P459" s="7" t="s">
        <v>1634</v>
      </c>
    </row>
    <row r="460" spans="1:16" x14ac:dyDescent="0.45">
      <c r="A460" t="s">
        <v>15</v>
      </c>
      <c r="B460" t="s">
        <v>109</v>
      </c>
      <c r="C460" t="s">
        <v>1631</v>
      </c>
      <c r="D460" s="5" t="s">
        <v>1127</v>
      </c>
      <c r="E460" t="s">
        <v>1632</v>
      </c>
      <c r="F460" s="4">
        <v>17</v>
      </c>
      <c r="G460" s="4">
        <v>18</v>
      </c>
      <c r="H460" s="4">
        <f t="shared" ref="H460:H463" si="32">(((MAX(F460:G460))/(MIN(F460:G460)))-1)</f>
        <v>5.8823529411764719E-2</v>
      </c>
      <c r="I460" s="4" t="s">
        <v>21</v>
      </c>
      <c r="J460" s="4" t="s">
        <v>21</v>
      </c>
      <c r="K460" s="4" t="s">
        <v>21</v>
      </c>
      <c r="L460" s="4" t="s">
        <v>22</v>
      </c>
      <c r="M460" s="7" t="s">
        <v>23</v>
      </c>
      <c r="N460" s="7" t="s">
        <v>65</v>
      </c>
      <c r="O460" s="11" t="s">
        <v>1636</v>
      </c>
      <c r="P460" s="7" t="s">
        <v>681</v>
      </c>
    </row>
    <row r="461" spans="1:16" x14ac:dyDescent="0.45">
      <c r="A461" t="s">
        <v>15</v>
      </c>
      <c r="B461" t="s">
        <v>109</v>
      </c>
      <c r="C461" t="s">
        <v>1631</v>
      </c>
      <c r="D461" s="5" t="s">
        <v>1127</v>
      </c>
      <c r="E461" t="s">
        <v>1632</v>
      </c>
      <c r="F461" s="4">
        <v>12</v>
      </c>
      <c r="G461" s="4">
        <v>13.5</v>
      </c>
      <c r="H461" s="4">
        <f t="shared" si="32"/>
        <v>0.125</v>
      </c>
      <c r="I461" s="4" t="s">
        <v>20</v>
      </c>
      <c r="J461" s="4">
        <v>2</v>
      </c>
      <c r="K461" s="4">
        <v>2</v>
      </c>
      <c r="L461" s="4" t="s">
        <v>22</v>
      </c>
      <c r="M461" s="7" t="s">
        <v>23</v>
      </c>
      <c r="N461" s="7" t="s">
        <v>56</v>
      </c>
      <c r="O461" s="11" t="s">
        <v>1028</v>
      </c>
      <c r="P461" s="7" t="s">
        <v>1638</v>
      </c>
    </row>
    <row r="462" spans="1:16" x14ac:dyDescent="0.45">
      <c r="A462" t="s">
        <v>15</v>
      </c>
      <c r="B462" t="s">
        <v>109</v>
      </c>
      <c r="C462" t="s">
        <v>1631</v>
      </c>
      <c r="D462" s="5" t="s">
        <v>1127</v>
      </c>
      <c r="E462" t="s">
        <v>1632</v>
      </c>
      <c r="F462" s="4">
        <v>11</v>
      </c>
      <c r="G462" s="4">
        <v>13</v>
      </c>
      <c r="H462" s="4">
        <f t="shared" si="32"/>
        <v>0.18181818181818188</v>
      </c>
      <c r="I462" s="4" t="s">
        <v>20</v>
      </c>
      <c r="J462" s="4">
        <v>2</v>
      </c>
      <c r="K462" s="4">
        <v>2</v>
      </c>
      <c r="L462" s="4" t="s">
        <v>22</v>
      </c>
      <c r="M462" s="7" t="s">
        <v>23</v>
      </c>
      <c r="N462" s="7" t="s">
        <v>56</v>
      </c>
      <c r="O462" s="11" t="s">
        <v>866</v>
      </c>
      <c r="P462" s="7" t="s">
        <v>1638</v>
      </c>
    </row>
    <row r="463" spans="1:16" x14ac:dyDescent="0.45">
      <c r="A463" t="s">
        <v>15</v>
      </c>
      <c r="B463" t="s">
        <v>716</v>
      </c>
      <c r="C463" t="s">
        <v>717</v>
      </c>
      <c r="D463" s="5" t="s">
        <v>1132</v>
      </c>
      <c r="E463" t="s">
        <v>1640</v>
      </c>
      <c r="F463" s="4">
        <v>11</v>
      </c>
      <c r="G463" s="4">
        <v>14</v>
      </c>
      <c r="H463" s="4">
        <f t="shared" si="32"/>
        <v>0.27272727272727271</v>
      </c>
      <c r="I463" s="4" t="s">
        <v>39</v>
      </c>
      <c r="J463" s="4" t="s">
        <v>21</v>
      </c>
      <c r="K463" s="4" t="s">
        <v>21</v>
      </c>
      <c r="L463" s="4" t="s">
        <v>46</v>
      </c>
      <c r="M463" s="7" t="s">
        <v>55</v>
      </c>
      <c r="N463" s="7" t="s">
        <v>354</v>
      </c>
      <c r="O463" s="7" t="s">
        <v>355</v>
      </c>
      <c r="P463" s="7" t="s">
        <v>356</v>
      </c>
    </row>
    <row r="464" spans="1:16" x14ac:dyDescent="0.45">
      <c r="A464" t="s">
        <v>15</v>
      </c>
      <c r="B464" t="s">
        <v>716</v>
      </c>
      <c r="C464" t="s">
        <v>717</v>
      </c>
      <c r="D464" s="5" t="s">
        <v>1132</v>
      </c>
      <c r="E464" t="s">
        <v>1640</v>
      </c>
      <c r="F464" s="4">
        <v>15</v>
      </c>
      <c r="G464" s="4">
        <v>14</v>
      </c>
      <c r="H464" s="4">
        <f>-(((MAX(F464:G464))/(MIN(F464:G464)))-1)</f>
        <v>-7.1428571428571397E-2</v>
      </c>
      <c r="I464" s="4" t="s">
        <v>39</v>
      </c>
      <c r="J464" s="4" t="s">
        <v>21</v>
      </c>
      <c r="K464" s="4" t="s">
        <v>21</v>
      </c>
      <c r="L464" s="4" t="s">
        <v>46</v>
      </c>
      <c r="M464" s="7" t="s">
        <v>55</v>
      </c>
      <c r="N464" s="7" t="s">
        <v>230</v>
      </c>
      <c r="O464" s="7" t="s">
        <v>1224</v>
      </c>
      <c r="P464" s="7" t="s">
        <v>1225</v>
      </c>
    </row>
    <row r="465" spans="1:16" x14ac:dyDescent="0.45">
      <c r="A465" t="s">
        <v>15</v>
      </c>
      <c r="B465" t="s">
        <v>16</v>
      </c>
      <c r="C465" t="s">
        <v>380</v>
      </c>
      <c r="D465" s="5" t="s">
        <v>1139</v>
      </c>
      <c r="E465" t="s">
        <v>1643</v>
      </c>
      <c r="F465" s="4">
        <v>22</v>
      </c>
      <c r="G465" s="4">
        <v>26.4</v>
      </c>
      <c r="H465" s="4">
        <f>(((MAX(F465:G465))/(MIN(F465:G465)))-1)</f>
        <v>0.19999999999999996</v>
      </c>
      <c r="I465" s="4" t="s">
        <v>20</v>
      </c>
      <c r="J465" s="4" t="s">
        <v>21</v>
      </c>
      <c r="K465" s="4" t="s">
        <v>21</v>
      </c>
      <c r="L465" s="4" t="s">
        <v>22</v>
      </c>
      <c r="M465" s="7" t="s">
        <v>31</v>
      </c>
      <c r="N465" s="7" t="s">
        <v>91</v>
      </c>
      <c r="O465" s="7" t="s">
        <v>1644</v>
      </c>
      <c r="P465" s="7" t="s">
        <v>1645</v>
      </c>
    </row>
    <row r="466" spans="1:16" x14ac:dyDescent="0.45">
      <c r="A466" t="s">
        <v>15</v>
      </c>
      <c r="B466" t="s">
        <v>1647</v>
      </c>
      <c r="C466" t="s">
        <v>1648</v>
      </c>
      <c r="D466" s="5" t="s">
        <v>1142</v>
      </c>
      <c r="E466" t="s">
        <v>1649</v>
      </c>
      <c r="F466" s="4">
        <v>160</v>
      </c>
      <c r="G466" s="4">
        <v>120</v>
      </c>
      <c r="H466" s="4">
        <f>-(((MAX(F466:G466))/(MIN(F466:G466)))-1)</f>
        <v>-0.33333333333333326</v>
      </c>
      <c r="I466" s="4" t="s">
        <v>20</v>
      </c>
      <c r="J466" s="4" t="s">
        <v>21</v>
      </c>
      <c r="K466" s="4" t="s">
        <v>21</v>
      </c>
      <c r="L466" s="4" t="s">
        <v>22</v>
      </c>
      <c r="M466" s="7" t="s">
        <v>31</v>
      </c>
      <c r="N466" s="7" t="s">
        <v>48</v>
      </c>
      <c r="O466" s="11" t="s">
        <v>1650</v>
      </c>
      <c r="P466" s="7" t="s">
        <v>214</v>
      </c>
    </row>
    <row r="467" spans="1:16" x14ac:dyDescent="0.45">
      <c r="A467" t="s">
        <v>15</v>
      </c>
      <c r="B467" t="s">
        <v>583</v>
      </c>
      <c r="C467" t="s">
        <v>864</v>
      </c>
      <c r="D467" s="5" t="s">
        <v>1146</v>
      </c>
      <c r="E467" t="s">
        <v>1651</v>
      </c>
      <c r="F467" s="4">
        <v>44.4</v>
      </c>
      <c r="G467" s="4">
        <v>40.6</v>
      </c>
      <c r="H467" s="4">
        <f t="shared" ref="H467:H468" si="33">-(((MAX(F467:G467))/(MIN(F467:G467)))-1)</f>
        <v>-9.3596059113300489E-2</v>
      </c>
      <c r="I467" s="4" t="s">
        <v>39</v>
      </c>
      <c r="J467" s="4">
        <v>4.88</v>
      </c>
      <c r="K467" s="4">
        <v>4.5</v>
      </c>
      <c r="L467" s="4" t="s">
        <v>22</v>
      </c>
      <c r="M467" s="7" t="s">
        <v>55</v>
      </c>
      <c r="N467" s="7" t="s">
        <v>21</v>
      </c>
      <c r="O467" s="11" t="s">
        <v>1652</v>
      </c>
      <c r="P467" s="7" t="s">
        <v>1653</v>
      </c>
    </row>
    <row r="468" spans="1:16" x14ac:dyDescent="0.45">
      <c r="A468" t="s">
        <v>15</v>
      </c>
      <c r="B468" t="s">
        <v>583</v>
      </c>
      <c r="C468" t="s">
        <v>864</v>
      </c>
      <c r="D468" s="5" t="s">
        <v>1146</v>
      </c>
      <c r="E468" t="s">
        <v>1651</v>
      </c>
      <c r="F468" s="4">
        <v>29.7</v>
      </c>
      <c r="G468" s="4">
        <v>26.8</v>
      </c>
      <c r="H468" s="4">
        <f t="shared" si="33"/>
        <v>-0.10820895522388052</v>
      </c>
      <c r="I468" s="4" t="s">
        <v>20</v>
      </c>
      <c r="J468" s="4">
        <v>1.5</v>
      </c>
      <c r="K468" s="4">
        <v>1.3</v>
      </c>
      <c r="L468" s="4" t="s">
        <v>22</v>
      </c>
      <c r="M468" s="7" t="s">
        <v>55</v>
      </c>
      <c r="N468" s="7" t="s">
        <v>26</v>
      </c>
      <c r="O468" s="11" t="s">
        <v>1655</v>
      </c>
      <c r="P468" s="7" t="s">
        <v>475</v>
      </c>
    </row>
    <row r="469" spans="1:16" x14ac:dyDescent="0.45">
      <c r="A469" t="s">
        <v>15</v>
      </c>
      <c r="B469" t="s">
        <v>583</v>
      </c>
      <c r="C469" t="s">
        <v>864</v>
      </c>
      <c r="D469" s="5" t="s">
        <v>1146</v>
      </c>
      <c r="E469" t="s">
        <v>1651</v>
      </c>
      <c r="F469" s="4">
        <v>34.5</v>
      </c>
      <c r="G469" s="4">
        <v>35</v>
      </c>
      <c r="H469" s="4">
        <f>(((MAX(F469:G469))/(MIN(F469:G469)))-1)</f>
        <v>1.449275362318847E-2</v>
      </c>
      <c r="I469" s="4" t="s">
        <v>20</v>
      </c>
      <c r="J469" s="4">
        <v>1.8</v>
      </c>
      <c r="K469" s="4">
        <v>2.1</v>
      </c>
      <c r="L469" s="4" t="s">
        <v>22</v>
      </c>
      <c r="M469" s="7" t="s">
        <v>55</v>
      </c>
      <c r="N469" s="7" t="s">
        <v>26</v>
      </c>
      <c r="O469" s="11" t="s">
        <v>1657</v>
      </c>
      <c r="P469" s="7" t="s">
        <v>475</v>
      </c>
    </row>
    <row r="470" spans="1:16" x14ac:dyDescent="0.45">
      <c r="A470" t="s">
        <v>15</v>
      </c>
      <c r="B470" t="s">
        <v>16</v>
      </c>
      <c r="C470" t="s">
        <v>228</v>
      </c>
      <c r="D470" s="5" t="s">
        <v>1151</v>
      </c>
      <c r="E470" t="s">
        <v>1659</v>
      </c>
      <c r="F470" s="4">
        <v>17.2</v>
      </c>
      <c r="G470" s="4">
        <v>15.3</v>
      </c>
      <c r="H470" s="4">
        <f>-(((MAX(F470:G470))/(MIN(F470:G470)))-1)</f>
        <v>-0.12418300653594772</v>
      </c>
      <c r="I470" s="4" t="s">
        <v>39</v>
      </c>
      <c r="J470" s="4" t="s">
        <v>21</v>
      </c>
      <c r="K470" s="4" t="s">
        <v>21</v>
      </c>
      <c r="L470" s="4" t="s">
        <v>22</v>
      </c>
      <c r="M470" s="7" t="s">
        <v>55</v>
      </c>
      <c r="N470" s="7" t="s">
        <v>48</v>
      </c>
      <c r="O470" s="11" t="s">
        <v>1660</v>
      </c>
      <c r="P470" s="7" t="s">
        <v>161</v>
      </c>
    </row>
    <row r="471" spans="1:16" x14ac:dyDescent="0.45">
      <c r="A471" t="s">
        <v>15</v>
      </c>
      <c r="B471" t="s">
        <v>16</v>
      </c>
      <c r="C471" t="s">
        <v>228</v>
      </c>
      <c r="D471" s="5" t="s">
        <v>1151</v>
      </c>
      <c r="E471" t="s">
        <v>1659</v>
      </c>
      <c r="F471" s="4">
        <v>22.2</v>
      </c>
      <c r="G471" s="4">
        <v>13.7</v>
      </c>
      <c r="H471" s="4">
        <f>-(((MAX(F471:G471))/(MIN(F471:G471)))-1)</f>
        <v>-0.62043795620437958</v>
      </c>
      <c r="I471" s="4" t="s">
        <v>39</v>
      </c>
      <c r="J471" s="4">
        <v>2</v>
      </c>
      <c r="K471" s="4">
        <v>1</v>
      </c>
      <c r="L471" s="4" t="s">
        <v>22</v>
      </c>
      <c r="M471" s="7" t="s">
        <v>55</v>
      </c>
      <c r="N471" s="7" t="s">
        <v>26</v>
      </c>
      <c r="O471" s="11" t="s">
        <v>1662</v>
      </c>
      <c r="P471" s="7" t="s">
        <v>1481</v>
      </c>
    </row>
    <row r="472" spans="1:16" x14ac:dyDescent="0.45">
      <c r="A472" t="s">
        <v>15</v>
      </c>
      <c r="B472" t="s">
        <v>583</v>
      </c>
      <c r="C472" t="s">
        <v>864</v>
      </c>
      <c r="D472" s="5" t="s">
        <v>1155</v>
      </c>
      <c r="E472" t="s">
        <v>1664</v>
      </c>
      <c r="F472" s="4">
        <v>28</v>
      </c>
      <c r="G472" s="4">
        <v>30.4</v>
      </c>
      <c r="H472" s="4">
        <f>(((MAX(F472:G472))/(MIN(F472:G472)))-1)</f>
        <v>8.5714285714285632E-2</v>
      </c>
      <c r="I472" s="4" t="s">
        <v>39</v>
      </c>
      <c r="J472" s="4" t="s">
        <v>21</v>
      </c>
      <c r="K472" s="4" t="s">
        <v>21</v>
      </c>
      <c r="L472" s="4" t="s">
        <v>22</v>
      </c>
      <c r="M472" s="7" t="s">
        <v>47</v>
      </c>
      <c r="N472" s="7" t="s">
        <v>467</v>
      </c>
      <c r="O472" s="11" t="s">
        <v>1665</v>
      </c>
      <c r="P472" s="7" t="s">
        <v>1666</v>
      </c>
    </row>
    <row r="473" spans="1:16" x14ac:dyDescent="0.45">
      <c r="A473" t="s">
        <v>15</v>
      </c>
      <c r="B473" t="s">
        <v>583</v>
      </c>
      <c r="C473" t="s">
        <v>1668</v>
      </c>
      <c r="D473" s="5" t="s">
        <v>1157</v>
      </c>
      <c r="E473" t="s">
        <v>1669</v>
      </c>
      <c r="F473" s="4">
        <v>28</v>
      </c>
      <c r="G473" s="4">
        <v>23</v>
      </c>
      <c r="H473" s="4">
        <f t="shared" ref="H473:H501" si="34">-(((MAX(F473:G473))/(MIN(F473:G473)))-1)</f>
        <v>-0.21739130434782616</v>
      </c>
      <c r="I473" s="4" t="s">
        <v>39</v>
      </c>
      <c r="J473" s="4" t="s">
        <v>21</v>
      </c>
      <c r="K473" s="4" t="s">
        <v>21</v>
      </c>
      <c r="L473" s="4" t="s">
        <v>22</v>
      </c>
      <c r="M473" s="7" t="s">
        <v>112</v>
      </c>
      <c r="N473" s="7" t="s">
        <v>26</v>
      </c>
      <c r="O473" s="7" t="s">
        <v>1670</v>
      </c>
      <c r="P473" s="7" t="s">
        <v>1671</v>
      </c>
    </row>
    <row r="474" spans="1:16" x14ac:dyDescent="0.45">
      <c r="A474" t="s">
        <v>15</v>
      </c>
      <c r="B474" t="s">
        <v>583</v>
      </c>
      <c r="C474" t="s">
        <v>1668</v>
      </c>
      <c r="D474" s="5" t="s">
        <v>1159</v>
      </c>
      <c r="E474" t="s">
        <v>1673</v>
      </c>
      <c r="F474" s="4">
        <v>23.1</v>
      </c>
      <c r="G474" s="4">
        <v>22.3</v>
      </c>
      <c r="H474" s="4">
        <f t="shared" si="34"/>
        <v>-3.5874439461883512E-2</v>
      </c>
      <c r="I474" s="4" t="s">
        <v>39</v>
      </c>
      <c r="J474" s="4">
        <v>1.7</v>
      </c>
      <c r="K474" s="4">
        <v>1.7</v>
      </c>
      <c r="L474" s="4" t="s">
        <v>22</v>
      </c>
      <c r="M474" s="7" t="s">
        <v>55</v>
      </c>
      <c r="N474" s="7" t="s">
        <v>26</v>
      </c>
      <c r="O474" s="7" t="s">
        <v>1674</v>
      </c>
      <c r="P474" s="7" t="s">
        <v>475</v>
      </c>
    </row>
    <row r="475" spans="1:16" x14ac:dyDescent="0.45">
      <c r="A475" t="s">
        <v>15</v>
      </c>
      <c r="B475" t="s">
        <v>583</v>
      </c>
      <c r="C475" t="s">
        <v>1668</v>
      </c>
      <c r="D475" s="5" t="s">
        <v>1159</v>
      </c>
      <c r="E475" t="s">
        <v>1673</v>
      </c>
      <c r="F475" s="4">
        <v>23.2</v>
      </c>
      <c r="G475" s="4">
        <v>22.7</v>
      </c>
      <c r="H475" s="4">
        <f t="shared" si="34"/>
        <v>-2.2026431718061623E-2</v>
      </c>
      <c r="I475" s="4" t="s">
        <v>39</v>
      </c>
      <c r="J475" s="4">
        <v>1.6</v>
      </c>
      <c r="K475" s="4">
        <v>1.6</v>
      </c>
      <c r="L475" s="4" t="s">
        <v>22</v>
      </c>
      <c r="M475" s="7" t="s">
        <v>55</v>
      </c>
      <c r="N475" s="7" t="s">
        <v>26</v>
      </c>
      <c r="O475" s="7" t="s">
        <v>1676</v>
      </c>
      <c r="P475" s="7" t="s">
        <v>475</v>
      </c>
    </row>
    <row r="476" spans="1:16" x14ac:dyDescent="0.45">
      <c r="A476" t="s">
        <v>15</v>
      </c>
      <c r="B476" t="s">
        <v>583</v>
      </c>
      <c r="C476" t="s">
        <v>1668</v>
      </c>
      <c r="D476" s="5" t="s">
        <v>1163</v>
      </c>
      <c r="E476" t="s">
        <v>1678</v>
      </c>
      <c r="F476" s="4">
        <v>48</v>
      </c>
      <c r="G476" s="4">
        <v>36</v>
      </c>
      <c r="H476" s="4">
        <f t="shared" si="34"/>
        <v>-0.33333333333333326</v>
      </c>
      <c r="I476" s="4" t="s">
        <v>39</v>
      </c>
      <c r="J476" s="4">
        <v>4.9000000000000004</v>
      </c>
      <c r="K476" s="4">
        <v>3.9</v>
      </c>
      <c r="L476" s="4" t="s">
        <v>22</v>
      </c>
      <c r="M476" s="7" t="s">
        <v>112</v>
      </c>
      <c r="N476" s="7" t="s">
        <v>233</v>
      </c>
      <c r="O476" s="7" t="s">
        <v>1679</v>
      </c>
      <c r="P476" s="7" t="s">
        <v>1680</v>
      </c>
    </row>
    <row r="477" spans="1:16" x14ac:dyDescent="0.45">
      <c r="A477" t="s">
        <v>15</v>
      </c>
      <c r="B477" t="s">
        <v>583</v>
      </c>
      <c r="C477" t="s">
        <v>1668</v>
      </c>
      <c r="D477" s="5" t="s">
        <v>1163</v>
      </c>
      <c r="E477" t="s">
        <v>1678</v>
      </c>
      <c r="F477" s="4">
        <v>46.8</v>
      </c>
      <c r="G477" s="4">
        <v>29.5</v>
      </c>
      <c r="H477" s="4">
        <f t="shared" si="34"/>
        <v>-0.58644067796610155</v>
      </c>
      <c r="I477" s="4" t="s">
        <v>21</v>
      </c>
      <c r="J477" s="4" t="s">
        <v>21</v>
      </c>
      <c r="K477" s="4" t="s">
        <v>21</v>
      </c>
      <c r="L477" s="4" t="s">
        <v>22</v>
      </c>
      <c r="M477" s="7" t="s">
        <v>112</v>
      </c>
      <c r="N477" s="7" t="s">
        <v>233</v>
      </c>
      <c r="O477" s="7" t="s">
        <v>1682</v>
      </c>
      <c r="P477" s="7" t="s">
        <v>1683</v>
      </c>
    </row>
    <row r="478" spans="1:16" x14ac:dyDescent="0.45">
      <c r="A478" t="s">
        <v>15</v>
      </c>
      <c r="B478" t="s">
        <v>583</v>
      </c>
      <c r="C478" t="s">
        <v>1668</v>
      </c>
      <c r="D478" s="5" t="s">
        <v>1168</v>
      </c>
      <c r="E478" t="s">
        <v>1685</v>
      </c>
      <c r="F478" s="4">
        <v>36</v>
      </c>
      <c r="G478" s="4">
        <v>27</v>
      </c>
      <c r="H478" s="4">
        <f t="shared" si="34"/>
        <v>-0.33333333333333326</v>
      </c>
      <c r="I478" s="4" t="s">
        <v>39</v>
      </c>
      <c r="J478" s="4" t="s">
        <v>21</v>
      </c>
      <c r="K478" s="4" t="s">
        <v>21</v>
      </c>
      <c r="L478" s="4" t="s">
        <v>22</v>
      </c>
      <c r="M478" s="7" t="s">
        <v>55</v>
      </c>
      <c r="N478" s="7" t="s">
        <v>113</v>
      </c>
      <c r="O478" s="7" t="s">
        <v>1686</v>
      </c>
      <c r="P478" s="7" t="s">
        <v>1687</v>
      </c>
    </row>
    <row r="479" spans="1:16" x14ac:dyDescent="0.45">
      <c r="A479" t="s">
        <v>15</v>
      </c>
      <c r="B479" t="s">
        <v>583</v>
      </c>
      <c r="C479" t="s">
        <v>1668</v>
      </c>
      <c r="D479" s="5" t="s">
        <v>1168</v>
      </c>
      <c r="E479" t="s">
        <v>1685</v>
      </c>
      <c r="F479" s="4">
        <v>50.5</v>
      </c>
      <c r="G479" s="4">
        <v>37.700000000000003</v>
      </c>
      <c r="H479" s="4">
        <f t="shared" si="34"/>
        <v>-0.33952254641909807</v>
      </c>
      <c r="I479" s="4" t="s">
        <v>39</v>
      </c>
      <c r="J479" s="4" t="s">
        <v>21</v>
      </c>
      <c r="K479" s="4" t="s">
        <v>21</v>
      </c>
      <c r="L479" s="4" t="s">
        <v>22</v>
      </c>
      <c r="M479" s="7" t="s">
        <v>55</v>
      </c>
      <c r="N479" s="7" t="s">
        <v>113</v>
      </c>
      <c r="O479" s="11" t="s">
        <v>1689</v>
      </c>
      <c r="P479" s="7" t="s">
        <v>1690</v>
      </c>
    </row>
    <row r="480" spans="1:16" x14ac:dyDescent="0.45">
      <c r="A480" t="s">
        <v>15</v>
      </c>
      <c r="B480" t="s">
        <v>583</v>
      </c>
      <c r="C480" t="s">
        <v>1668</v>
      </c>
      <c r="D480" s="5" t="s">
        <v>1168</v>
      </c>
      <c r="E480" t="s">
        <v>1685</v>
      </c>
      <c r="F480" s="4">
        <v>48.8</v>
      </c>
      <c r="G480" s="4">
        <v>37.799999999999997</v>
      </c>
      <c r="H480" s="4">
        <f t="shared" si="34"/>
        <v>-0.29100529100529093</v>
      </c>
      <c r="I480" s="4" t="s">
        <v>39</v>
      </c>
      <c r="J480" s="4" t="s">
        <v>21</v>
      </c>
      <c r="K480" s="4" t="s">
        <v>21</v>
      </c>
      <c r="L480" s="4" t="s">
        <v>22</v>
      </c>
      <c r="M480" s="7" t="s">
        <v>55</v>
      </c>
      <c r="N480" s="7" t="s">
        <v>113</v>
      </c>
      <c r="O480" s="11" t="s">
        <v>1692</v>
      </c>
      <c r="P480" s="7" t="s">
        <v>1690</v>
      </c>
    </row>
    <row r="481" spans="1:16" x14ac:dyDescent="0.45">
      <c r="A481" t="s">
        <v>15</v>
      </c>
      <c r="B481" t="s">
        <v>583</v>
      </c>
      <c r="C481" t="s">
        <v>1668</v>
      </c>
      <c r="D481" s="5" t="s">
        <v>1168</v>
      </c>
      <c r="E481" t="s">
        <v>1685</v>
      </c>
      <c r="F481" s="4">
        <v>39</v>
      </c>
      <c r="G481" s="4">
        <v>32</v>
      </c>
      <c r="H481" s="4">
        <f t="shared" si="34"/>
        <v>-0.21875</v>
      </c>
      <c r="I481" s="4" t="s">
        <v>21</v>
      </c>
      <c r="J481" s="4" t="s">
        <v>21</v>
      </c>
      <c r="K481" s="4" t="s">
        <v>21</v>
      </c>
      <c r="L481" s="4" t="s">
        <v>22</v>
      </c>
      <c r="M481" s="7" t="s">
        <v>55</v>
      </c>
      <c r="N481" s="7" t="s">
        <v>113</v>
      </c>
      <c r="O481" s="11" t="s">
        <v>1694</v>
      </c>
      <c r="P481" s="7" t="s">
        <v>1695</v>
      </c>
    </row>
    <row r="482" spans="1:16" x14ac:dyDescent="0.45">
      <c r="A482" t="s">
        <v>15</v>
      </c>
      <c r="B482" t="s">
        <v>583</v>
      </c>
      <c r="C482" t="s">
        <v>1668</v>
      </c>
      <c r="D482" s="5" t="s">
        <v>1168</v>
      </c>
      <c r="E482" t="s">
        <v>1685</v>
      </c>
      <c r="F482" s="4">
        <v>50.4</v>
      </c>
      <c r="G482" s="4">
        <v>38.4</v>
      </c>
      <c r="H482" s="4">
        <f t="shared" si="34"/>
        <v>-0.3125</v>
      </c>
      <c r="I482" s="4" t="s">
        <v>21</v>
      </c>
      <c r="J482" s="4" t="s">
        <v>21</v>
      </c>
      <c r="K482" s="4" t="s">
        <v>21</v>
      </c>
      <c r="L482" s="4" t="s">
        <v>22</v>
      </c>
      <c r="M482" s="7" t="s">
        <v>55</v>
      </c>
      <c r="N482" s="7" t="s">
        <v>113</v>
      </c>
      <c r="O482" s="11" t="s">
        <v>1697</v>
      </c>
      <c r="P482" s="7" t="s">
        <v>1690</v>
      </c>
    </row>
    <row r="483" spans="1:16" x14ac:dyDescent="0.45">
      <c r="A483" t="s">
        <v>15</v>
      </c>
      <c r="B483" t="s">
        <v>583</v>
      </c>
      <c r="C483" t="s">
        <v>1668</v>
      </c>
      <c r="D483" s="5" t="s">
        <v>1168</v>
      </c>
      <c r="E483" t="s">
        <v>1685</v>
      </c>
      <c r="F483" s="4">
        <v>59.2</v>
      </c>
      <c r="G483" s="4">
        <v>33.1</v>
      </c>
      <c r="H483" s="4">
        <f t="shared" si="34"/>
        <v>-0.78851963746223563</v>
      </c>
      <c r="I483" s="4" t="s">
        <v>21</v>
      </c>
      <c r="J483" s="4" t="s">
        <v>21</v>
      </c>
      <c r="K483" s="4" t="s">
        <v>21</v>
      </c>
      <c r="L483" s="4" t="s">
        <v>22</v>
      </c>
      <c r="M483" s="7" t="s">
        <v>55</v>
      </c>
      <c r="N483" s="7" t="s">
        <v>113</v>
      </c>
      <c r="O483" s="11" t="s">
        <v>1699</v>
      </c>
      <c r="P483" s="7" t="s">
        <v>1690</v>
      </c>
    </row>
    <row r="484" spans="1:16" x14ac:dyDescent="0.45">
      <c r="A484" t="s">
        <v>15</v>
      </c>
      <c r="B484" t="s">
        <v>583</v>
      </c>
      <c r="C484" t="s">
        <v>1668</v>
      </c>
      <c r="D484" s="5" t="s">
        <v>1168</v>
      </c>
      <c r="E484" t="s">
        <v>1685</v>
      </c>
      <c r="F484" s="4">
        <v>57</v>
      </c>
      <c r="G484" s="4">
        <v>40</v>
      </c>
      <c r="H484" s="4">
        <f t="shared" si="34"/>
        <v>-0.42500000000000004</v>
      </c>
      <c r="I484" s="4" t="s">
        <v>39</v>
      </c>
      <c r="J484" s="4" t="s">
        <v>21</v>
      </c>
      <c r="K484" s="4" t="s">
        <v>21</v>
      </c>
      <c r="L484" s="4" t="s">
        <v>22</v>
      </c>
      <c r="M484" s="7" t="s">
        <v>55</v>
      </c>
      <c r="N484" s="7" t="s">
        <v>536</v>
      </c>
      <c r="O484" s="7" t="s">
        <v>808</v>
      </c>
      <c r="P484" s="7" t="s">
        <v>538</v>
      </c>
    </row>
    <row r="485" spans="1:16" x14ac:dyDescent="0.45">
      <c r="A485" t="s">
        <v>15</v>
      </c>
      <c r="B485" t="s">
        <v>583</v>
      </c>
      <c r="C485" t="s">
        <v>1668</v>
      </c>
      <c r="D485" s="5" t="s">
        <v>1168</v>
      </c>
      <c r="E485" t="s">
        <v>1685</v>
      </c>
      <c r="F485" s="4">
        <v>38</v>
      </c>
      <c r="G485" s="4">
        <v>28.8</v>
      </c>
      <c r="H485" s="4">
        <f t="shared" si="34"/>
        <v>-0.31944444444444442</v>
      </c>
      <c r="I485" s="4" t="s">
        <v>39</v>
      </c>
      <c r="J485" s="4">
        <v>3.5</v>
      </c>
      <c r="K485" s="4">
        <v>3</v>
      </c>
      <c r="L485" s="4" t="s">
        <v>22</v>
      </c>
      <c r="M485" s="7" t="s">
        <v>55</v>
      </c>
      <c r="N485" s="7" t="s">
        <v>536</v>
      </c>
      <c r="O485" s="7" t="s">
        <v>1702</v>
      </c>
      <c r="P485" s="7" t="s">
        <v>1703</v>
      </c>
    </row>
    <row r="486" spans="1:16" x14ac:dyDescent="0.45">
      <c r="A486" t="s">
        <v>15</v>
      </c>
      <c r="B486" t="s">
        <v>583</v>
      </c>
      <c r="C486" t="s">
        <v>1668</v>
      </c>
      <c r="D486" s="5" t="s">
        <v>1168</v>
      </c>
      <c r="E486" t="s">
        <v>1685</v>
      </c>
      <c r="F486" s="4">
        <v>36.299999999999997</v>
      </c>
      <c r="G486" s="4">
        <v>27.6</v>
      </c>
      <c r="H486" s="4">
        <f t="shared" si="34"/>
        <v>-0.31521739130434767</v>
      </c>
      <c r="I486" s="4" t="s">
        <v>21</v>
      </c>
      <c r="J486" s="4" t="s">
        <v>21</v>
      </c>
      <c r="K486" s="4" t="s">
        <v>21</v>
      </c>
      <c r="L486" s="4" t="s">
        <v>22</v>
      </c>
      <c r="M486" s="7" t="s">
        <v>55</v>
      </c>
      <c r="N486" s="7" t="s">
        <v>113</v>
      </c>
      <c r="O486" s="7" t="s">
        <v>1705</v>
      </c>
      <c r="P486" s="7" t="s">
        <v>1695</v>
      </c>
    </row>
    <row r="487" spans="1:16" x14ac:dyDescent="0.45">
      <c r="A487" t="s">
        <v>15</v>
      </c>
      <c r="B487" t="s">
        <v>583</v>
      </c>
      <c r="C487" t="s">
        <v>1668</v>
      </c>
      <c r="D487" s="5" t="s">
        <v>1168</v>
      </c>
      <c r="E487" t="s">
        <v>1685</v>
      </c>
      <c r="F487" s="4">
        <v>27</v>
      </c>
      <c r="G487" s="4">
        <v>23</v>
      </c>
      <c r="H487" s="4">
        <f t="shared" si="34"/>
        <v>-0.17391304347826098</v>
      </c>
      <c r="I487" s="4" t="s">
        <v>21</v>
      </c>
      <c r="J487" s="4" t="s">
        <v>21</v>
      </c>
      <c r="K487" s="4" t="s">
        <v>21</v>
      </c>
      <c r="L487" s="4" t="s">
        <v>22</v>
      </c>
      <c r="M487" s="7" t="s">
        <v>55</v>
      </c>
      <c r="N487" s="7" t="s">
        <v>374</v>
      </c>
      <c r="O487" s="7" t="s">
        <v>1707</v>
      </c>
      <c r="P487" s="7" t="s">
        <v>681</v>
      </c>
    </row>
    <row r="488" spans="1:16" x14ac:dyDescent="0.45">
      <c r="A488" t="s">
        <v>15</v>
      </c>
      <c r="B488" t="s">
        <v>583</v>
      </c>
      <c r="C488" t="s">
        <v>1668</v>
      </c>
      <c r="D488" s="5" t="s">
        <v>1168</v>
      </c>
      <c r="E488" t="s">
        <v>1685</v>
      </c>
      <c r="F488" s="4">
        <v>32.200000000000003</v>
      </c>
      <c r="G488" s="4">
        <v>24.3</v>
      </c>
      <c r="H488" s="4">
        <f t="shared" si="34"/>
        <v>-0.3251028806584364</v>
      </c>
      <c r="I488" s="4" t="s">
        <v>21</v>
      </c>
      <c r="J488" s="4" t="s">
        <v>21</v>
      </c>
      <c r="K488" s="4" t="s">
        <v>21</v>
      </c>
      <c r="L488" s="4" t="s">
        <v>22</v>
      </c>
      <c r="M488" s="7" t="s">
        <v>55</v>
      </c>
      <c r="N488" s="7" t="s">
        <v>113</v>
      </c>
      <c r="O488" s="7" t="s">
        <v>1708</v>
      </c>
      <c r="P488" s="7" t="s">
        <v>1695</v>
      </c>
    </row>
    <row r="489" spans="1:16" x14ac:dyDescent="0.45">
      <c r="A489" t="s">
        <v>15</v>
      </c>
      <c r="B489" t="s">
        <v>583</v>
      </c>
      <c r="C489" t="s">
        <v>1668</v>
      </c>
      <c r="D489" s="5" t="s">
        <v>1168</v>
      </c>
      <c r="E489" t="s">
        <v>1685</v>
      </c>
      <c r="F489" s="4">
        <v>58</v>
      </c>
      <c r="G489" s="4">
        <v>39.5</v>
      </c>
      <c r="H489" s="4">
        <f t="shared" si="34"/>
        <v>-0.46835443037974689</v>
      </c>
      <c r="I489" s="4" t="s">
        <v>21</v>
      </c>
      <c r="J489" s="4" t="s">
        <v>21</v>
      </c>
      <c r="K489" s="4" t="s">
        <v>21</v>
      </c>
      <c r="L489" s="4" t="s">
        <v>22</v>
      </c>
      <c r="M489" s="7" t="s">
        <v>55</v>
      </c>
      <c r="N489" s="7" t="s">
        <v>113</v>
      </c>
      <c r="O489" s="11" t="s">
        <v>1710</v>
      </c>
      <c r="P489" s="7" t="s">
        <v>1690</v>
      </c>
    </row>
    <row r="490" spans="1:16" x14ac:dyDescent="0.45">
      <c r="A490" t="s">
        <v>15</v>
      </c>
      <c r="B490" t="s">
        <v>583</v>
      </c>
      <c r="C490" t="s">
        <v>1668</v>
      </c>
      <c r="D490" s="5" t="s">
        <v>1168</v>
      </c>
      <c r="E490" t="s">
        <v>1685</v>
      </c>
      <c r="F490" s="4">
        <v>56</v>
      </c>
      <c r="G490" s="4">
        <v>39</v>
      </c>
      <c r="H490" s="4">
        <f t="shared" si="34"/>
        <v>-0.4358974358974359</v>
      </c>
      <c r="I490" s="4" t="s">
        <v>21</v>
      </c>
      <c r="J490" s="4" t="s">
        <v>21</v>
      </c>
      <c r="K490" s="4" t="s">
        <v>21</v>
      </c>
      <c r="L490" s="4" t="s">
        <v>22</v>
      </c>
      <c r="M490" s="7" t="s">
        <v>55</v>
      </c>
      <c r="N490" s="7" t="s">
        <v>113</v>
      </c>
      <c r="O490" s="7" t="s">
        <v>1712</v>
      </c>
      <c r="P490" s="7" t="s">
        <v>1690</v>
      </c>
    </row>
    <row r="491" spans="1:16" x14ac:dyDescent="0.45">
      <c r="A491" t="s">
        <v>15</v>
      </c>
      <c r="B491" t="s">
        <v>583</v>
      </c>
      <c r="C491" t="s">
        <v>1668</v>
      </c>
      <c r="D491" s="5" t="s">
        <v>1168</v>
      </c>
      <c r="E491" t="s">
        <v>1685</v>
      </c>
      <c r="F491" s="4">
        <v>45.3</v>
      </c>
      <c r="G491" s="4">
        <v>31.9</v>
      </c>
      <c r="H491" s="4">
        <f t="shared" si="34"/>
        <v>-0.42006269592476486</v>
      </c>
      <c r="I491" s="4" t="s">
        <v>21</v>
      </c>
      <c r="J491" s="4" t="s">
        <v>21</v>
      </c>
      <c r="K491" s="4" t="s">
        <v>21</v>
      </c>
      <c r="L491" s="4" t="s">
        <v>22</v>
      </c>
      <c r="M491" s="7" t="s">
        <v>55</v>
      </c>
      <c r="N491" s="7" t="s">
        <v>113</v>
      </c>
      <c r="O491" s="7" t="s">
        <v>1714</v>
      </c>
      <c r="P491" s="7" t="s">
        <v>1690</v>
      </c>
    </row>
    <row r="492" spans="1:16" x14ac:dyDescent="0.45">
      <c r="A492" t="s">
        <v>15</v>
      </c>
      <c r="B492" t="s">
        <v>583</v>
      </c>
      <c r="C492" t="s">
        <v>1668</v>
      </c>
      <c r="D492" s="5" t="s">
        <v>1168</v>
      </c>
      <c r="E492" t="s">
        <v>1685</v>
      </c>
      <c r="F492" s="4">
        <v>45</v>
      </c>
      <c r="G492" s="4">
        <v>32.799999999999997</v>
      </c>
      <c r="H492" s="4">
        <f t="shared" si="34"/>
        <v>-0.37195121951219523</v>
      </c>
      <c r="I492" s="4" t="s">
        <v>39</v>
      </c>
      <c r="J492" s="4">
        <v>4.4000000000000004</v>
      </c>
      <c r="K492" s="4">
        <v>2.5</v>
      </c>
      <c r="L492" s="4" t="s">
        <v>22</v>
      </c>
      <c r="M492" s="7" t="s">
        <v>55</v>
      </c>
      <c r="N492" s="7" t="s">
        <v>113</v>
      </c>
      <c r="O492" s="11" t="s">
        <v>1716</v>
      </c>
      <c r="P492" s="7" t="s">
        <v>1690</v>
      </c>
    </row>
    <row r="493" spans="1:16" x14ac:dyDescent="0.45">
      <c r="A493" t="s">
        <v>15</v>
      </c>
      <c r="B493" t="s">
        <v>583</v>
      </c>
      <c r="C493" t="s">
        <v>1668</v>
      </c>
      <c r="D493" s="5" t="s">
        <v>1168</v>
      </c>
      <c r="E493" t="s">
        <v>1685</v>
      </c>
      <c r="F493" s="4">
        <v>42.5</v>
      </c>
      <c r="G493" s="4">
        <v>27</v>
      </c>
      <c r="H493" s="4">
        <f t="shared" si="34"/>
        <v>-0.57407407407407418</v>
      </c>
      <c r="I493" s="4" t="s">
        <v>21</v>
      </c>
      <c r="J493" s="4" t="s">
        <v>21</v>
      </c>
      <c r="K493" s="4" t="s">
        <v>21</v>
      </c>
      <c r="L493" s="4" t="s">
        <v>22</v>
      </c>
      <c r="M493" s="7" t="s">
        <v>55</v>
      </c>
      <c r="N493" s="7" t="s">
        <v>914</v>
      </c>
      <c r="O493" s="11" t="s">
        <v>1718</v>
      </c>
      <c r="P493" s="7" t="s">
        <v>1695</v>
      </c>
    </row>
    <row r="494" spans="1:16" x14ac:dyDescent="0.45">
      <c r="A494" t="s">
        <v>15</v>
      </c>
      <c r="B494" t="s">
        <v>583</v>
      </c>
      <c r="C494" t="s">
        <v>1668</v>
      </c>
      <c r="D494" s="5" t="s">
        <v>1174</v>
      </c>
      <c r="E494" t="s">
        <v>1720</v>
      </c>
      <c r="F494" s="4">
        <v>47</v>
      </c>
      <c r="G494" s="4">
        <v>38</v>
      </c>
      <c r="H494" s="4">
        <f t="shared" si="34"/>
        <v>-0.23684210526315796</v>
      </c>
      <c r="I494" s="4" t="s">
        <v>39</v>
      </c>
      <c r="J494" s="4">
        <v>4.7</v>
      </c>
      <c r="K494" s="4">
        <v>3.7</v>
      </c>
      <c r="L494" s="4" t="s">
        <v>22</v>
      </c>
      <c r="M494" s="7" t="s">
        <v>112</v>
      </c>
      <c r="N494" s="7" t="s">
        <v>233</v>
      </c>
      <c r="O494" s="11" t="s">
        <v>1679</v>
      </c>
      <c r="P494" s="7" t="s">
        <v>1680</v>
      </c>
    </row>
    <row r="495" spans="1:16" x14ac:dyDescent="0.45">
      <c r="A495" t="s">
        <v>15</v>
      </c>
      <c r="B495" t="s">
        <v>16</v>
      </c>
      <c r="C495" t="s">
        <v>228</v>
      </c>
      <c r="D495" s="5" t="s">
        <v>1180</v>
      </c>
      <c r="E495" t="s">
        <v>1722</v>
      </c>
      <c r="F495" s="4">
        <v>32</v>
      </c>
      <c r="G495" s="4">
        <v>28</v>
      </c>
      <c r="H495" s="4">
        <f t="shared" si="34"/>
        <v>-0.14285714285714279</v>
      </c>
      <c r="I495" s="4" t="s">
        <v>39</v>
      </c>
      <c r="J495" s="4" t="s">
        <v>21</v>
      </c>
      <c r="K495" s="4" t="s">
        <v>21</v>
      </c>
      <c r="L495" s="4" t="s">
        <v>22</v>
      </c>
      <c r="M495" s="7" t="s">
        <v>55</v>
      </c>
      <c r="N495" s="7" t="s">
        <v>1595</v>
      </c>
      <c r="O495" s="7" t="s">
        <v>1723</v>
      </c>
      <c r="P495" s="7" t="s">
        <v>1724</v>
      </c>
    </row>
    <row r="496" spans="1:16" x14ac:dyDescent="0.45">
      <c r="A496" t="s">
        <v>15</v>
      </c>
      <c r="B496" t="s">
        <v>16</v>
      </c>
      <c r="C496" t="s">
        <v>228</v>
      </c>
      <c r="D496" s="5" t="s">
        <v>1180</v>
      </c>
      <c r="E496" t="s">
        <v>1722</v>
      </c>
      <c r="F496" s="4">
        <v>29.2</v>
      </c>
      <c r="G496" s="4">
        <v>24.3</v>
      </c>
      <c r="H496" s="4">
        <f t="shared" si="34"/>
        <v>-0.20164609053497928</v>
      </c>
      <c r="I496" s="4" t="s">
        <v>39</v>
      </c>
      <c r="J496" s="4" t="s">
        <v>21</v>
      </c>
      <c r="K496" s="4" t="s">
        <v>21</v>
      </c>
      <c r="L496" s="4" t="s">
        <v>22</v>
      </c>
      <c r="M496" s="7" t="s">
        <v>55</v>
      </c>
      <c r="N496" s="7" t="s">
        <v>48</v>
      </c>
      <c r="O496" s="11" t="s">
        <v>1726</v>
      </c>
      <c r="P496" s="7" t="s">
        <v>1727</v>
      </c>
    </row>
    <row r="497" spans="1:16" x14ac:dyDescent="0.45">
      <c r="A497" t="s">
        <v>15</v>
      </c>
      <c r="B497" t="s">
        <v>261</v>
      </c>
      <c r="C497" t="s">
        <v>262</v>
      </c>
      <c r="D497" s="5" t="s">
        <v>1181</v>
      </c>
      <c r="E497" t="s">
        <v>1729</v>
      </c>
      <c r="F497" s="4">
        <v>38</v>
      </c>
      <c r="G497" s="4">
        <v>33</v>
      </c>
      <c r="H497" s="4">
        <f t="shared" si="34"/>
        <v>-0.1515151515151516</v>
      </c>
      <c r="I497" s="4" t="s">
        <v>39</v>
      </c>
      <c r="J497" s="4" t="s">
        <v>21</v>
      </c>
      <c r="K497" s="4" t="s">
        <v>21</v>
      </c>
      <c r="L497" s="4" t="s">
        <v>22</v>
      </c>
      <c r="M497" s="7" t="s">
        <v>55</v>
      </c>
      <c r="N497" s="7" t="s">
        <v>26</v>
      </c>
      <c r="O497" s="11" t="s">
        <v>1730</v>
      </c>
      <c r="P497" s="7" t="s">
        <v>265</v>
      </c>
    </row>
    <row r="498" spans="1:16" x14ac:dyDescent="0.45">
      <c r="A498" t="s">
        <v>15</v>
      </c>
      <c r="B498" t="s">
        <v>583</v>
      </c>
      <c r="C498" t="s">
        <v>584</v>
      </c>
      <c r="D498" s="5" t="s">
        <v>1183</v>
      </c>
      <c r="E498" t="s">
        <v>1732</v>
      </c>
      <c r="F498" s="4">
        <v>88</v>
      </c>
      <c r="G498" s="4">
        <v>75</v>
      </c>
      <c r="H498" s="4">
        <f t="shared" si="34"/>
        <v>-0.17333333333333334</v>
      </c>
      <c r="I498" s="4" t="s">
        <v>39</v>
      </c>
      <c r="J498" s="4">
        <v>11</v>
      </c>
      <c r="K498" s="4">
        <v>9</v>
      </c>
      <c r="L498" s="4" t="s">
        <v>22</v>
      </c>
      <c r="M498" s="7" t="s">
        <v>55</v>
      </c>
      <c r="N498" s="7" t="s">
        <v>21</v>
      </c>
      <c r="O498" s="7" t="s">
        <v>1245</v>
      </c>
      <c r="P498" s="7" t="s">
        <v>1629</v>
      </c>
    </row>
    <row r="499" spans="1:16" x14ac:dyDescent="0.45">
      <c r="A499" t="s">
        <v>15</v>
      </c>
      <c r="B499" t="s">
        <v>583</v>
      </c>
      <c r="C499" t="s">
        <v>584</v>
      </c>
      <c r="D499" s="5" t="s">
        <v>1183</v>
      </c>
      <c r="E499" t="s">
        <v>1732</v>
      </c>
      <c r="F499" s="4">
        <v>85</v>
      </c>
      <c r="G499" s="4">
        <v>65</v>
      </c>
      <c r="H499" s="4">
        <f t="shared" si="34"/>
        <v>-0.30769230769230771</v>
      </c>
      <c r="I499" s="4" t="s">
        <v>39</v>
      </c>
      <c r="J499" s="4" t="s">
        <v>21</v>
      </c>
      <c r="K499" s="4" t="s">
        <v>21</v>
      </c>
      <c r="L499" s="4" t="s">
        <v>22</v>
      </c>
      <c r="M499" s="7" t="s">
        <v>55</v>
      </c>
      <c r="N499" s="7" t="s">
        <v>470</v>
      </c>
      <c r="O499" s="7" t="s">
        <v>1733</v>
      </c>
      <c r="P499" s="7" t="s">
        <v>538</v>
      </c>
    </row>
    <row r="500" spans="1:16" x14ac:dyDescent="0.45">
      <c r="A500" t="s">
        <v>15</v>
      </c>
      <c r="B500" t="s">
        <v>583</v>
      </c>
      <c r="C500" t="s">
        <v>584</v>
      </c>
      <c r="D500" s="5" t="s">
        <v>1188</v>
      </c>
      <c r="E500" t="s">
        <v>1735</v>
      </c>
      <c r="F500" s="4">
        <v>90</v>
      </c>
      <c r="G500" s="4">
        <v>80</v>
      </c>
      <c r="H500" s="4">
        <f t="shared" si="34"/>
        <v>-0.125</v>
      </c>
      <c r="I500" s="4" t="s">
        <v>39</v>
      </c>
      <c r="J500" s="4" t="s">
        <v>21</v>
      </c>
      <c r="K500" s="4" t="s">
        <v>21</v>
      </c>
      <c r="L500" s="4" t="s">
        <v>22</v>
      </c>
      <c r="M500" s="7" t="s">
        <v>55</v>
      </c>
      <c r="N500" s="7" t="s">
        <v>470</v>
      </c>
      <c r="O500" s="7" t="s">
        <v>1736</v>
      </c>
      <c r="P500" s="7" t="s">
        <v>538</v>
      </c>
    </row>
    <row r="501" spans="1:16" x14ac:dyDescent="0.45">
      <c r="A501" t="s">
        <v>15</v>
      </c>
      <c r="B501" t="s">
        <v>261</v>
      </c>
      <c r="C501" t="s">
        <v>805</v>
      </c>
      <c r="D501" s="5" t="s">
        <v>1191</v>
      </c>
      <c r="E501" t="s">
        <v>1738</v>
      </c>
      <c r="F501" s="4">
        <v>8.5</v>
      </c>
      <c r="G501" s="4">
        <v>6</v>
      </c>
      <c r="H501" s="4">
        <f t="shared" si="34"/>
        <v>-0.41666666666666674</v>
      </c>
      <c r="I501" s="4" t="s">
        <v>39</v>
      </c>
      <c r="J501" s="4" t="s">
        <v>21</v>
      </c>
      <c r="K501" s="4" t="s">
        <v>21</v>
      </c>
      <c r="L501" s="4" t="s">
        <v>22</v>
      </c>
      <c r="M501" s="7" t="s">
        <v>55</v>
      </c>
      <c r="N501" s="7" t="s">
        <v>21</v>
      </c>
      <c r="O501" s="7" t="s">
        <v>1739</v>
      </c>
      <c r="P501" s="7" t="s">
        <v>501</v>
      </c>
    </row>
    <row r="502" spans="1:16" x14ac:dyDescent="0.45">
      <c r="A502" t="s">
        <v>15</v>
      </c>
      <c r="B502" t="s">
        <v>16</v>
      </c>
      <c r="C502" t="s">
        <v>1741</v>
      </c>
      <c r="D502" s="5" t="s">
        <v>1195</v>
      </c>
      <c r="E502" t="s">
        <v>1742</v>
      </c>
      <c r="F502" s="4">
        <v>8</v>
      </c>
      <c r="G502" s="4">
        <v>9.1999999999999993</v>
      </c>
      <c r="H502" s="4">
        <f>(((MAX(F502:G502))/(MIN(F502:G502)))-1)</f>
        <v>0.14999999999999991</v>
      </c>
      <c r="I502" s="4" t="s">
        <v>39</v>
      </c>
      <c r="J502" s="4" t="s">
        <v>21</v>
      </c>
      <c r="K502" s="4" t="s">
        <v>21</v>
      </c>
      <c r="L502" s="4" t="s">
        <v>22</v>
      </c>
      <c r="M502" s="7" t="s">
        <v>23</v>
      </c>
      <c r="N502" s="7" t="s">
        <v>99</v>
      </c>
      <c r="O502" s="11" t="s">
        <v>556</v>
      </c>
      <c r="P502" s="7" t="s">
        <v>557</v>
      </c>
    </row>
    <row r="503" spans="1:16" x14ac:dyDescent="0.45">
      <c r="A503" t="s">
        <v>15</v>
      </c>
      <c r="B503" t="s">
        <v>16</v>
      </c>
      <c r="C503" t="s">
        <v>1458</v>
      </c>
      <c r="D503" s="5" t="s">
        <v>1744</v>
      </c>
      <c r="E503" t="s">
        <v>1745</v>
      </c>
      <c r="F503" s="4">
        <v>27.5</v>
      </c>
      <c r="G503" s="4">
        <v>19.5</v>
      </c>
      <c r="H503" s="4">
        <f>-(((MAX(F503:G503))/(MIN(F503:G503)))-1)</f>
        <v>-0.41025641025641035</v>
      </c>
      <c r="I503" s="4" t="s">
        <v>20</v>
      </c>
      <c r="J503" s="4" t="s">
        <v>21</v>
      </c>
      <c r="K503" s="4" t="s">
        <v>21</v>
      </c>
      <c r="L503" s="4" t="s">
        <v>22</v>
      </c>
      <c r="M503" s="7" t="s">
        <v>31</v>
      </c>
      <c r="N503" s="7" t="s">
        <v>1585</v>
      </c>
      <c r="O503" s="11" t="s">
        <v>1586</v>
      </c>
      <c r="P503" s="7" t="s">
        <v>1587</v>
      </c>
    </row>
    <row r="504" spans="1:16" x14ac:dyDescent="0.45">
      <c r="A504" t="s">
        <v>15</v>
      </c>
      <c r="B504" t="s">
        <v>716</v>
      </c>
      <c r="C504" t="s">
        <v>717</v>
      </c>
      <c r="D504" s="5" t="s">
        <v>1199</v>
      </c>
      <c r="E504" t="s">
        <v>1747</v>
      </c>
      <c r="F504" s="4">
        <v>44</v>
      </c>
      <c r="G504" s="4">
        <v>46</v>
      </c>
      <c r="H504" s="4">
        <f>(((MAX(F504:G504))/(MIN(F504:G504)))-1)</f>
        <v>4.5454545454545414E-2</v>
      </c>
      <c r="I504" s="4" t="s">
        <v>118</v>
      </c>
      <c r="J504" s="4" t="s">
        <v>21</v>
      </c>
      <c r="K504" s="4" t="s">
        <v>21</v>
      </c>
      <c r="L504" s="4" t="s">
        <v>46</v>
      </c>
      <c r="M504" s="7" t="s">
        <v>55</v>
      </c>
      <c r="N504" s="7" t="s">
        <v>354</v>
      </c>
      <c r="O504" s="7" t="s">
        <v>355</v>
      </c>
      <c r="P504" s="7" t="s">
        <v>356</v>
      </c>
    </row>
    <row r="505" spans="1:16" x14ac:dyDescent="0.45">
      <c r="A505" t="s">
        <v>15</v>
      </c>
      <c r="B505" t="s">
        <v>716</v>
      </c>
      <c r="C505" t="s">
        <v>717</v>
      </c>
      <c r="D505" s="5" t="s">
        <v>1201</v>
      </c>
      <c r="E505" t="s">
        <v>1749</v>
      </c>
      <c r="F505" s="4">
        <v>34</v>
      </c>
      <c r="G505" s="4">
        <v>47</v>
      </c>
      <c r="H505" s="4">
        <f>(((MAX(F505:G505))/(MIN(F505:G505)))-1)</f>
        <v>0.38235294117647056</v>
      </c>
      <c r="I505" s="4" t="s">
        <v>39</v>
      </c>
      <c r="J505" s="4" t="s">
        <v>21</v>
      </c>
      <c r="K505" s="4" t="s">
        <v>21</v>
      </c>
      <c r="L505" s="4" t="s">
        <v>46</v>
      </c>
      <c r="M505" s="7" t="s">
        <v>55</v>
      </c>
      <c r="N505" s="7" t="s">
        <v>354</v>
      </c>
      <c r="O505" s="7" t="s">
        <v>355</v>
      </c>
      <c r="P505" s="7" t="s">
        <v>356</v>
      </c>
    </row>
    <row r="506" spans="1:16" x14ac:dyDescent="0.45">
      <c r="A506" t="s">
        <v>15</v>
      </c>
      <c r="B506" t="s">
        <v>16</v>
      </c>
      <c r="C506" t="s">
        <v>793</v>
      </c>
      <c r="D506" s="5" t="s">
        <v>1206</v>
      </c>
      <c r="E506" t="s">
        <v>1750</v>
      </c>
      <c r="F506" s="4">
        <v>28</v>
      </c>
      <c r="G506" s="4">
        <v>21</v>
      </c>
      <c r="H506" s="4">
        <f>-(((MAX(F506:G506))/(MIN(F506:G506)))-1)</f>
        <v>-0.33333333333333326</v>
      </c>
      <c r="I506" s="4" t="s">
        <v>39</v>
      </c>
      <c r="J506" s="4">
        <v>3</v>
      </c>
      <c r="K506" s="4">
        <v>2</v>
      </c>
      <c r="L506" s="4" t="s">
        <v>46</v>
      </c>
      <c r="M506" s="7" t="s">
        <v>55</v>
      </c>
      <c r="N506" s="7" t="s">
        <v>26</v>
      </c>
      <c r="O506" s="7" t="s">
        <v>1751</v>
      </c>
      <c r="P506" s="7" t="s">
        <v>1752</v>
      </c>
    </row>
    <row r="507" spans="1:16" x14ac:dyDescent="0.45">
      <c r="A507" t="s">
        <v>15</v>
      </c>
      <c r="B507" t="s">
        <v>548</v>
      </c>
      <c r="C507" t="s">
        <v>549</v>
      </c>
      <c r="D507" s="5" t="s">
        <v>1210</v>
      </c>
      <c r="E507" t="s">
        <v>1754</v>
      </c>
      <c r="F507" s="4">
        <v>19</v>
      </c>
      <c r="G507" s="4">
        <v>18</v>
      </c>
      <c r="H507" s="4">
        <f t="shared" ref="H507:H510" si="35">-(((MAX(F507:G507))/(MIN(F507:G507)))-1)</f>
        <v>-5.555555555555558E-2</v>
      </c>
      <c r="I507" s="4" t="s">
        <v>39</v>
      </c>
      <c r="J507" s="4" t="s">
        <v>21</v>
      </c>
      <c r="K507" s="4" t="s">
        <v>21</v>
      </c>
      <c r="L507" s="4" t="s">
        <v>22</v>
      </c>
      <c r="M507" s="7" t="s">
        <v>55</v>
      </c>
      <c r="N507" s="7" t="s">
        <v>99</v>
      </c>
      <c r="O507" s="11" t="s">
        <v>556</v>
      </c>
      <c r="P507" s="7" t="s">
        <v>557</v>
      </c>
    </row>
    <row r="508" spans="1:16" x14ac:dyDescent="0.45">
      <c r="A508" t="s">
        <v>15</v>
      </c>
      <c r="B508" t="s">
        <v>548</v>
      </c>
      <c r="C508" t="s">
        <v>549</v>
      </c>
      <c r="D508" s="5" t="s">
        <v>1210</v>
      </c>
      <c r="E508" t="s">
        <v>1754</v>
      </c>
      <c r="F508" s="4">
        <v>22</v>
      </c>
      <c r="G508" s="4">
        <v>21</v>
      </c>
      <c r="H508" s="4">
        <f t="shared" si="35"/>
        <v>-4.7619047619047672E-2</v>
      </c>
      <c r="I508" s="4" t="s">
        <v>39</v>
      </c>
      <c r="J508" s="4" t="s">
        <v>21</v>
      </c>
      <c r="K508" s="4" t="s">
        <v>21</v>
      </c>
      <c r="L508" s="4" t="s">
        <v>22</v>
      </c>
      <c r="M508" s="7" t="s">
        <v>55</v>
      </c>
      <c r="N508" s="11" t="s">
        <v>392</v>
      </c>
      <c r="O508" s="11" t="s">
        <v>576</v>
      </c>
      <c r="P508" s="7" t="s">
        <v>394</v>
      </c>
    </row>
    <row r="509" spans="1:16" x14ac:dyDescent="0.45">
      <c r="A509" t="s">
        <v>15</v>
      </c>
      <c r="B509" t="s">
        <v>548</v>
      </c>
      <c r="C509" t="s">
        <v>549</v>
      </c>
      <c r="D509" s="5" t="s">
        <v>1211</v>
      </c>
      <c r="E509" t="s">
        <v>1757</v>
      </c>
      <c r="F509" s="4">
        <v>33</v>
      </c>
      <c r="G509" s="4">
        <v>31</v>
      </c>
      <c r="H509" s="4">
        <f t="shared" si="35"/>
        <v>-6.4516129032258007E-2</v>
      </c>
      <c r="I509" s="4" t="s">
        <v>39</v>
      </c>
      <c r="J509" s="4">
        <v>2</v>
      </c>
      <c r="K509" s="4">
        <v>2</v>
      </c>
      <c r="L509" s="4" t="s">
        <v>22</v>
      </c>
      <c r="M509" s="7" t="s">
        <v>47</v>
      </c>
      <c r="N509" s="7" t="s">
        <v>536</v>
      </c>
      <c r="O509" s="7" t="s">
        <v>560</v>
      </c>
      <c r="P509" s="7" t="s">
        <v>561</v>
      </c>
    </row>
    <row r="510" spans="1:16" x14ac:dyDescent="0.45">
      <c r="A510" t="s">
        <v>15</v>
      </c>
      <c r="B510" t="s">
        <v>548</v>
      </c>
      <c r="C510" t="s">
        <v>549</v>
      </c>
      <c r="D510" s="5" t="s">
        <v>1211</v>
      </c>
      <c r="E510" t="s">
        <v>1757</v>
      </c>
      <c r="F510" s="4">
        <v>37.700000000000003</v>
      </c>
      <c r="G510" s="4">
        <v>37.299999999999997</v>
      </c>
      <c r="H510" s="4">
        <f t="shared" si="35"/>
        <v>-1.0723860589812562E-2</v>
      </c>
      <c r="I510" s="4" t="s">
        <v>39</v>
      </c>
      <c r="J510" s="4">
        <v>6</v>
      </c>
      <c r="K510" s="4">
        <v>6</v>
      </c>
      <c r="L510" s="4" t="s">
        <v>22</v>
      </c>
      <c r="M510" s="7" t="s">
        <v>47</v>
      </c>
      <c r="N510" s="7" t="s">
        <v>987</v>
      </c>
      <c r="O510" s="11" t="s">
        <v>1759</v>
      </c>
      <c r="P510" s="7" t="s">
        <v>21</v>
      </c>
    </row>
    <row r="511" spans="1:16" x14ac:dyDescent="0.45">
      <c r="A511" t="s">
        <v>15</v>
      </c>
      <c r="B511" t="s">
        <v>548</v>
      </c>
      <c r="C511" t="s">
        <v>549</v>
      </c>
      <c r="D511" s="5" t="s">
        <v>1216</v>
      </c>
      <c r="E511" t="s">
        <v>1761</v>
      </c>
      <c r="F511" s="4">
        <v>11</v>
      </c>
      <c r="G511" s="4">
        <v>20</v>
      </c>
      <c r="H511" s="4">
        <f>(((MAX(F511:G511))/(MIN(F511:G511)))-1)</f>
        <v>0.81818181818181812</v>
      </c>
      <c r="I511" s="4" t="s">
        <v>20</v>
      </c>
      <c r="J511" s="4" t="s">
        <v>21</v>
      </c>
      <c r="K511" s="4" t="s">
        <v>21</v>
      </c>
      <c r="L511" s="4" t="s">
        <v>22</v>
      </c>
      <c r="M511" s="7" t="s">
        <v>31</v>
      </c>
      <c r="N511" s="11" t="s">
        <v>392</v>
      </c>
      <c r="O511" s="11" t="s">
        <v>576</v>
      </c>
      <c r="P511" s="7" t="s">
        <v>394</v>
      </c>
    </row>
    <row r="512" spans="1:16" x14ac:dyDescent="0.45">
      <c r="A512" t="s">
        <v>15</v>
      </c>
      <c r="B512" t="s">
        <v>548</v>
      </c>
      <c r="C512" t="s">
        <v>549</v>
      </c>
      <c r="D512" s="5" t="s">
        <v>1216</v>
      </c>
      <c r="E512" t="s">
        <v>1761</v>
      </c>
      <c r="F512" s="4">
        <v>22.2</v>
      </c>
      <c r="G512" s="4">
        <v>21.2</v>
      </c>
      <c r="H512" s="4">
        <f>-(((MAX(F512:G512))/(MIN(F512:G512)))-1)</f>
        <v>-4.7169811320754818E-2</v>
      </c>
      <c r="I512" s="4" t="s">
        <v>21</v>
      </c>
      <c r="J512" s="4" t="s">
        <v>21</v>
      </c>
      <c r="K512" s="4" t="s">
        <v>21</v>
      </c>
      <c r="L512" s="4" t="s">
        <v>22</v>
      </c>
      <c r="M512" s="7" t="s">
        <v>31</v>
      </c>
      <c r="N512" s="11" t="s">
        <v>953</v>
      </c>
      <c r="O512" s="11" t="s">
        <v>1763</v>
      </c>
      <c r="P512" s="7" t="s">
        <v>394</v>
      </c>
    </row>
    <row r="513" spans="1:16" x14ac:dyDescent="0.45">
      <c r="A513" t="s">
        <v>15</v>
      </c>
      <c r="B513" t="s">
        <v>548</v>
      </c>
      <c r="C513" t="s">
        <v>549</v>
      </c>
      <c r="D513" s="5" t="s">
        <v>1216</v>
      </c>
      <c r="E513" t="s">
        <v>1761</v>
      </c>
      <c r="F513" s="4">
        <v>24.6</v>
      </c>
      <c r="G513" s="4">
        <v>27.5</v>
      </c>
      <c r="H513" s="4">
        <f>(((MAX(F513:G513))/(MIN(F513:G513)))-1)</f>
        <v>0.11788617886178865</v>
      </c>
      <c r="I513" s="4" t="s">
        <v>39</v>
      </c>
      <c r="J513" s="4" t="s">
        <v>21</v>
      </c>
      <c r="K513" s="4" t="s">
        <v>21</v>
      </c>
      <c r="L513" s="4" t="s">
        <v>22</v>
      </c>
      <c r="M513" s="7" t="s">
        <v>31</v>
      </c>
      <c r="N513" s="7" t="s">
        <v>48</v>
      </c>
      <c r="O513" s="11" t="s">
        <v>1765</v>
      </c>
      <c r="P513" s="7" t="s">
        <v>161</v>
      </c>
    </row>
    <row r="514" spans="1:16" x14ac:dyDescent="0.45">
      <c r="A514" t="s">
        <v>15</v>
      </c>
      <c r="B514" t="s">
        <v>548</v>
      </c>
      <c r="C514" t="s">
        <v>549</v>
      </c>
      <c r="D514" s="5" t="s">
        <v>1216</v>
      </c>
      <c r="E514" t="s">
        <v>1761</v>
      </c>
      <c r="F514" s="4">
        <v>27.8</v>
      </c>
      <c r="G514" s="4">
        <v>27.4</v>
      </c>
      <c r="H514" s="4">
        <f>-(((MAX(F514:G514))/(MIN(F514:G514)))-1)</f>
        <v>-1.4598540145985384E-2</v>
      </c>
      <c r="I514" s="4" t="s">
        <v>39</v>
      </c>
      <c r="J514" s="4">
        <v>3</v>
      </c>
      <c r="K514" s="4">
        <v>3</v>
      </c>
      <c r="L514" s="4" t="s">
        <v>22</v>
      </c>
      <c r="M514" s="7" t="s">
        <v>31</v>
      </c>
      <c r="N514" s="7" t="s">
        <v>987</v>
      </c>
      <c r="O514" s="11" t="s">
        <v>1759</v>
      </c>
      <c r="P514" s="7" t="s">
        <v>21</v>
      </c>
    </row>
    <row r="515" spans="1:16" x14ac:dyDescent="0.45">
      <c r="A515" t="s">
        <v>15</v>
      </c>
      <c r="B515" t="s">
        <v>548</v>
      </c>
      <c r="C515" t="s">
        <v>549</v>
      </c>
      <c r="D515" s="5" t="s">
        <v>1219</v>
      </c>
      <c r="E515" t="s">
        <v>1768</v>
      </c>
      <c r="F515" s="4">
        <v>19</v>
      </c>
      <c r="G515" s="4">
        <v>17</v>
      </c>
      <c r="H515" s="4">
        <f t="shared" ref="H515:H517" si="36">-(((MAX(F515:G515))/(MIN(F515:G515)))-1)</f>
        <v>-0.11764705882352944</v>
      </c>
      <c r="I515" s="4" t="s">
        <v>20</v>
      </c>
      <c r="J515" s="4">
        <v>2</v>
      </c>
      <c r="K515" s="4" t="s">
        <v>21</v>
      </c>
      <c r="L515" s="4" t="s">
        <v>22</v>
      </c>
      <c r="M515" s="7" t="s">
        <v>55</v>
      </c>
      <c r="N515" s="7" t="s">
        <v>388</v>
      </c>
      <c r="O515" s="11" t="s">
        <v>1769</v>
      </c>
      <c r="P515" s="7" t="s">
        <v>214</v>
      </c>
    </row>
    <row r="516" spans="1:16" x14ac:dyDescent="0.45">
      <c r="A516" t="s">
        <v>15</v>
      </c>
      <c r="B516" t="s">
        <v>548</v>
      </c>
      <c r="C516" t="s">
        <v>549</v>
      </c>
      <c r="D516" s="5" t="s">
        <v>1222</v>
      </c>
      <c r="E516" t="s">
        <v>21</v>
      </c>
      <c r="F516" s="4">
        <v>16</v>
      </c>
      <c r="G516" s="4">
        <v>15</v>
      </c>
      <c r="H516" s="4">
        <f t="shared" si="36"/>
        <v>-6.6666666666666652E-2</v>
      </c>
      <c r="I516" s="4" t="s">
        <v>20</v>
      </c>
      <c r="J516" s="4">
        <v>2</v>
      </c>
      <c r="K516" s="4" t="s">
        <v>21</v>
      </c>
      <c r="L516" s="4" t="s">
        <v>22</v>
      </c>
      <c r="M516" s="7" t="s">
        <v>23</v>
      </c>
      <c r="N516" s="7" t="s">
        <v>388</v>
      </c>
      <c r="O516" s="11" t="s">
        <v>1769</v>
      </c>
      <c r="P516" s="7" t="s">
        <v>214</v>
      </c>
    </row>
    <row r="517" spans="1:16" x14ac:dyDescent="0.45">
      <c r="A517" t="s">
        <v>15</v>
      </c>
      <c r="B517" t="s">
        <v>16</v>
      </c>
      <c r="C517" t="s">
        <v>1772</v>
      </c>
      <c r="D517" s="5" t="s">
        <v>1226</v>
      </c>
      <c r="E517" t="s">
        <v>1773</v>
      </c>
      <c r="F517" s="4">
        <v>20.8</v>
      </c>
      <c r="G517" s="4">
        <v>19.8</v>
      </c>
      <c r="H517" s="4">
        <f t="shared" si="36"/>
        <v>-5.0505050505050608E-2</v>
      </c>
      <c r="I517" s="4" t="s">
        <v>39</v>
      </c>
      <c r="J517" s="4" t="s">
        <v>21</v>
      </c>
      <c r="K517" s="4" t="s">
        <v>21</v>
      </c>
      <c r="L517" s="4" t="s">
        <v>22</v>
      </c>
      <c r="M517" s="7" t="s">
        <v>31</v>
      </c>
      <c r="N517" s="7" t="s">
        <v>1567</v>
      </c>
      <c r="O517" s="11" t="s">
        <v>1575</v>
      </c>
      <c r="P517" s="7" t="s">
        <v>1576</v>
      </c>
    </row>
    <row r="518" spans="1:16" x14ac:dyDescent="0.45">
      <c r="A518" t="s">
        <v>15</v>
      </c>
      <c r="B518" t="s">
        <v>16</v>
      </c>
      <c r="C518" t="s">
        <v>1772</v>
      </c>
      <c r="D518" s="5" t="s">
        <v>1775</v>
      </c>
      <c r="E518" t="s">
        <v>1776</v>
      </c>
      <c r="F518" s="4">
        <v>18</v>
      </c>
      <c r="G518" s="4">
        <v>19</v>
      </c>
      <c r="H518" s="4">
        <f>(((MAX(F518:G518))/(MIN(F518:G518)))-1)</f>
        <v>5.555555555555558E-2</v>
      </c>
      <c r="I518" s="4" t="s">
        <v>20</v>
      </c>
      <c r="J518" s="4" t="s">
        <v>21</v>
      </c>
      <c r="K518" s="4" t="s">
        <v>21</v>
      </c>
      <c r="L518" s="4" t="s">
        <v>22</v>
      </c>
      <c r="M518" s="7" t="s">
        <v>31</v>
      </c>
      <c r="N518" s="7" t="s">
        <v>213</v>
      </c>
      <c r="O518" s="7" t="s">
        <v>21</v>
      </c>
      <c r="P518" s="7" t="s">
        <v>1777</v>
      </c>
    </row>
    <row r="519" spans="1:16" x14ac:dyDescent="0.45">
      <c r="A519" t="s">
        <v>15</v>
      </c>
      <c r="B519" t="s">
        <v>16</v>
      </c>
      <c r="C519" t="s">
        <v>1772</v>
      </c>
      <c r="D519" s="5" t="s">
        <v>1235</v>
      </c>
      <c r="E519" t="s">
        <v>1779</v>
      </c>
      <c r="F519" s="4">
        <v>24</v>
      </c>
      <c r="G519" s="4">
        <v>24</v>
      </c>
      <c r="H519" s="4">
        <f>(((MAX(F519:G519))/(MIN(F519:G519)))-1)</f>
        <v>0</v>
      </c>
      <c r="I519" s="4" t="s">
        <v>39</v>
      </c>
      <c r="J519" s="4" t="s">
        <v>21</v>
      </c>
      <c r="K519" s="4" t="s">
        <v>21</v>
      </c>
      <c r="L519" s="4" t="s">
        <v>22</v>
      </c>
      <c r="M519" s="7" t="s">
        <v>31</v>
      </c>
      <c r="N519" s="7" t="s">
        <v>1780</v>
      </c>
      <c r="O519" s="7" t="s">
        <v>1781</v>
      </c>
      <c r="P519" s="7" t="s">
        <v>1782</v>
      </c>
    </row>
    <row r="520" spans="1:16" x14ac:dyDescent="0.45">
      <c r="A520" t="s">
        <v>15</v>
      </c>
      <c r="B520" t="s">
        <v>16</v>
      </c>
      <c r="C520" t="s">
        <v>1772</v>
      </c>
      <c r="D520" s="5" t="s">
        <v>1237</v>
      </c>
      <c r="E520" t="s">
        <v>1784</v>
      </c>
      <c r="F520" s="4">
        <v>13</v>
      </c>
      <c r="G520" s="4">
        <v>12</v>
      </c>
      <c r="H520" s="4">
        <f>-(((MAX(F520:G520))/(MIN(F520:G520)))-1)</f>
        <v>-8.3333333333333259E-2</v>
      </c>
      <c r="I520" s="4" t="s">
        <v>39</v>
      </c>
      <c r="J520" s="4" t="s">
        <v>21</v>
      </c>
      <c r="K520" s="4" t="s">
        <v>21</v>
      </c>
      <c r="L520" s="4" t="s">
        <v>22</v>
      </c>
      <c r="M520" s="7" t="s">
        <v>55</v>
      </c>
      <c r="N520" s="7" t="s">
        <v>48</v>
      </c>
      <c r="O520" s="11" t="s">
        <v>1785</v>
      </c>
      <c r="P520" s="7" t="s">
        <v>304</v>
      </c>
    </row>
    <row r="521" spans="1:16" x14ac:dyDescent="0.45">
      <c r="A521" t="s">
        <v>15</v>
      </c>
      <c r="B521" t="s">
        <v>16</v>
      </c>
      <c r="C521" t="s">
        <v>1772</v>
      </c>
      <c r="D521" s="5" t="s">
        <v>1238</v>
      </c>
      <c r="E521" t="s">
        <v>1787</v>
      </c>
      <c r="F521" s="4">
        <v>11.2</v>
      </c>
      <c r="G521" s="4">
        <v>10.3</v>
      </c>
      <c r="H521" s="4">
        <f>-(((MAX(F521:G521))/(MIN(F521:G521)))-1)</f>
        <v>-8.737864077669899E-2</v>
      </c>
      <c r="I521" s="4" t="s">
        <v>21</v>
      </c>
      <c r="J521" s="4" t="s">
        <v>21</v>
      </c>
      <c r="K521" s="4" t="s">
        <v>21</v>
      </c>
      <c r="L521" s="4" t="s">
        <v>22</v>
      </c>
      <c r="M521" s="7" t="s">
        <v>55</v>
      </c>
      <c r="N521" s="7" t="s">
        <v>499</v>
      </c>
      <c r="O521" s="11" t="s">
        <v>1788</v>
      </c>
      <c r="P521" s="7" t="s">
        <v>501</v>
      </c>
    </row>
    <row r="522" spans="1:16" x14ac:dyDescent="0.45">
      <c r="A522" t="s">
        <v>15</v>
      </c>
      <c r="B522" t="s">
        <v>16</v>
      </c>
      <c r="C522" t="s">
        <v>1772</v>
      </c>
      <c r="D522" s="5" t="s">
        <v>1244</v>
      </c>
      <c r="E522" t="s">
        <v>1790</v>
      </c>
      <c r="F522" s="4">
        <v>15</v>
      </c>
      <c r="G522" s="4">
        <v>13</v>
      </c>
      <c r="H522" s="4">
        <f>-(((MAX(F522:G522))/(MIN(F522:G522)))-1)</f>
        <v>-0.15384615384615374</v>
      </c>
      <c r="I522" s="4" t="s">
        <v>21</v>
      </c>
      <c r="J522" s="4">
        <v>2</v>
      </c>
      <c r="K522" s="4">
        <v>1</v>
      </c>
      <c r="L522" s="4" t="s">
        <v>22</v>
      </c>
      <c r="M522" s="7" t="s">
        <v>55</v>
      </c>
      <c r="N522" s="7" t="s">
        <v>795</v>
      </c>
      <c r="O522" s="11" t="s">
        <v>1791</v>
      </c>
      <c r="P522" s="7" t="s">
        <v>1792</v>
      </c>
    </row>
    <row r="523" spans="1:16" x14ac:dyDescent="0.45">
      <c r="A523" t="s">
        <v>15</v>
      </c>
      <c r="B523" t="s">
        <v>16</v>
      </c>
      <c r="C523" t="s">
        <v>1772</v>
      </c>
      <c r="D523" s="5" t="s">
        <v>1244</v>
      </c>
      <c r="E523" t="s">
        <v>1790</v>
      </c>
      <c r="F523" s="4">
        <v>11.5</v>
      </c>
      <c r="G523" s="4">
        <v>12.5</v>
      </c>
      <c r="H523" s="4">
        <f>(((MAX(F523:G523))/(MIN(F523:G523)))-1)</f>
        <v>8.6956521739130377E-2</v>
      </c>
      <c r="I523" s="4" t="s">
        <v>21</v>
      </c>
      <c r="J523" s="4" t="s">
        <v>21</v>
      </c>
      <c r="K523" s="4" t="s">
        <v>21</v>
      </c>
      <c r="L523" s="4" t="s">
        <v>22</v>
      </c>
      <c r="M523" s="7" t="s">
        <v>55</v>
      </c>
      <c r="N523" s="7" t="s">
        <v>795</v>
      </c>
      <c r="O523" s="7" t="s">
        <v>1794</v>
      </c>
      <c r="P523" s="7" t="s">
        <v>1795</v>
      </c>
    </row>
    <row r="524" spans="1:16" x14ac:dyDescent="0.45">
      <c r="A524" t="s">
        <v>15</v>
      </c>
      <c r="B524" t="s">
        <v>16</v>
      </c>
      <c r="C524" t="s">
        <v>1772</v>
      </c>
      <c r="D524" s="5" t="s">
        <v>1244</v>
      </c>
      <c r="E524" t="s">
        <v>1790</v>
      </c>
      <c r="F524" s="4">
        <v>16.7</v>
      </c>
      <c r="G524" s="4">
        <v>16.2</v>
      </c>
      <c r="H524" s="4">
        <f>-(((MAX(F524:G524))/(MIN(F524:G524)))-1)</f>
        <v>-3.0864197530864113E-2</v>
      </c>
      <c r="I524" s="4" t="s">
        <v>21</v>
      </c>
      <c r="J524" s="4" t="s">
        <v>21</v>
      </c>
      <c r="K524" s="4" t="s">
        <v>21</v>
      </c>
      <c r="L524" s="4" t="s">
        <v>22</v>
      </c>
      <c r="M524" s="7" t="s">
        <v>55</v>
      </c>
      <c r="N524" s="7" t="s">
        <v>21</v>
      </c>
      <c r="O524" s="7" t="s">
        <v>1797</v>
      </c>
      <c r="P524" s="7" t="s">
        <v>1798</v>
      </c>
    </row>
    <row r="525" spans="1:16" x14ac:dyDescent="0.45">
      <c r="A525" t="s">
        <v>15</v>
      </c>
      <c r="B525" t="s">
        <v>16</v>
      </c>
      <c r="C525" t="s">
        <v>1772</v>
      </c>
      <c r="D525" s="5" t="s">
        <v>1244</v>
      </c>
      <c r="E525" t="s">
        <v>1790</v>
      </c>
      <c r="F525" s="4">
        <v>18</v>
      </c>
      <c r="G525" s="4">
        <v>16</v>
      </c>
      <c r="H525" s="4">
        <f>-(((MAX(F525:G525))/(MIN(F525:G525)))-1)</f>
        <v>-0.125</v>
      </c>
      <c r="I525" s="4" t="s">
        <v>39</v>
      </c>
      <c r="J525" s="4" t="s">
        <v>21</v>
      </c>
      <c r="K525" s="4" t="s">
        <v>21</v>
      </c>
      <c r="L525" s="4" t="s">
        <v>22</v>
      </c>
      <c r="M525" s="7" t="s">
        <v>55</v>
      </c>
      <c r="N525" s="7" t="s">
        <v>536</v>
      </c>
      <c r="O525" s="7" t="s">
        <v>808</v>
      </c>
      <c r="P525" s="7" t="s">
        <v>538</v>
      </c>
    </row>
    <row r="526" spans="1:16" x14ac:dyDescent="0.45">
      <c r="A526" t="s">
        <v>15</v>
      </c>
      <c r="B526" t="s">
        <v>16</v>
      </c>
      <c r="C526" t="s">
        <v>1772</v>
      </c>
      <c r="D526" s="5" t="s">
        <v>1244</v>
      </c>
      <c r="E526" t="s">
        <v>1790</v>
      </c>
      <c r="F526" s="4">
        <v>17.8</v>
      </c>
      <c r="G526" s="4">
        <v>16.7</v>
      </c>
      <c r="H526" s="4">
        <f>-(((MAX(F526:G526))/(MIN(F526:G526)))-1)</f>
        <v>-6.5868263473054078E-2</v>
      </c>
      <c r="I526" s="4" t="s">
        <v>39</v>
      </c>
      <c r="J526" s="4">
        <v>2</v>
      </c>
      <c r="K526" s="4">
        <v>2</v>
      </c>
      <c r="L526" s="4" t="s">
        <v>22</v>
      </c>
      <c r="M526" s="7" t="s">
        <v>55</v>
      </c>
      <c r="N526" s="7" t="s">
        <v>339</v>
      </c>
      <c r="O526" s="11" t="s">
        <v>1801</v>
      </c>
      <c r="P526" s="7" t="s">
        <v>21</v>
      </c>
    </row>
    <row r="527" spans="1:16" x14ac:dyDescent="0.45">
      <c r="A527" t="s">
        <v>15</v>
      </c>
      <c r="B527" t="s">
        <v>16</v>
      </c>
      <c r="C527" t="s">
        <v>1772</v>
      </c>
      <c r="D527" s="5" t="s">
        <v>1244</v>
      </c>
      <c r="E527" t="s">
        <v>1790</v>
      </c>
      <c r="F527" s="4">
        <v>15</v>
      </c>
      <c r="G527" s="4">
        <v>17</v>
      </c>
      <c r="H527" s="4">
        <f>(((MAX(F527:G527))/(MIN(F527:G527)))-1)</f>
        <v>0.1333333333333333</v>
      </c>
      <c r="I527" s="4" t="s">
        <v>21</v>
      </c>
      <c r="J527" s="4" t="s">
        <v>21</v>
      </c>
      <c r="K527" s="4" t="s">
        <v>21</v>
      </c>
      <c r="L527" s="4" t="s">
        <v>22</v>
      </c>
      <c r="M527" s="7" t="s">
        <v>55</v>
      </c>
      <c r="N527" s="7" t="s">
        <v>113</v>
      </c>
      <c r="O527" s="7" t="s">
        <v>1705</v>
      </c>
      <c r="P527" s="7" t="s">
        <v>1803</v>
      </c>
    </row>
    <row r="528" spans="1:16" x14ac:dyDescent="0.45">
      <c r="A528" t="s">
        <v>15</v>
      </c>
      <c r="B528" t="s">
        <v>1169</v>
      </c>
      <c r="C528" t="s">
        <v>1170</v>
      </c>
      <c r="D528" s="5" t="s">
        <v>1246</v>
      </c>
      <c r="E528" t="s">
        <v>1805</v>
      </c>
      <c r="F528" s="4">
        <v>76</v>
      </c>
      <c r="G528" s="4">
        <v>79</v>
      </c>
      <c r="H528" s="4">
        <f>(((MAX(F528:G528))/(MIN(F528:G528)))-1)</f>
        <v>3.9473684210526327E-2</v>
      </c>
      <c r="I528" s="4" t="s">
        <v>39</v>
      </c>
      <c r="J528" s="4" t="s">
        <v>21</v>
      </c>
      <c r="K528" s="4" t="s">
        <v>21</v>
      </c>
      <c r="L528" s="4" t="s">
        <v>22</v>
      </c>
      <c r="M528" s="7" t="s">
        <v>31</v>
      </c>
      <c r="N528" s="7" t="s">
        <v>817</v>
      </c>
      <c r="O528" s="7" t="s">
        <v>1806</v>
      </c>
      <c r="P528" s="7" t="s">
        <v>1807</v>
      </c>
    </row>
    <row r="529" spans="1:16" x14ac:dyDescent="0.45">
      <c r="A529" t="s">
        <v>86</v>
      </c>
      <c r="B529" t="s">
        <v>202</v>
      </c>
      <c r="C529" t="s">
        <v>1017</v>
      </c>
      <c r="D529" s="5" t="s">
        <v>1250</v>
      </c>
      <c r="E529" t="s">
        <v>1809</v>
      </c>
      <c r="F529" s="4">
        <v>114</v>
      </c>
      <c r="G529" s="4">
        <v>95</v>
      </c>
      <c r="H529" s="4">
        <f>-(((MAX(F529:G529))/(MIN(F529:G529)))-1)</f>
        <v>-0.19999999999999996</v>
      </c>
      <c r="I529" s="4" t="s">
        <v>39</v>
      </c>
      <c r="J529" s="4">
        <v>6.9</v>
      </c>
      <c r="K529" s="4">
        <v>4.7</v>
      </c>
      <c r="L529" s="4" t="s">
        <v>22</v>
      </c>
      <c r="M529" s="7" t="s">
        <v>55</v>
      </c>
      <c r="N529" s="7" t="s">
        <v>135</v>
      </c>
      <c r="O529" s="7" t="s">
        <v>1080</v>
      </c>
      <c r="P529" s="7" t="s">
        <v>1810</v>
      </c>
    </row>
    <row r="530" spans="1:16" x14ac:dyDescent="0.45">
      <c r="A530" t="s">
        <v>86</v>
      </c>
      <c r="B530" t="s">
        <v>202</v>
      </c>
      <c r="C530" t="s">
        <v>1017</v>
      </c>
      <c r="D530" s="5" t="s">
        <v>1254</v>
      </c>
      <c r="E530" t="s">
        <v>1812</v>
      </c>
      <c r="F530" s="4">
        <v>102</v>
      </c>
      <c r="G530" s="4">
        <v>85</v>
      </c>
      <c r="H530" s="4">
        <f>-(((MAX(F530:G530))/(MIN(F530:G530)))-1)</f>
        <v>-0.19999999999999996</v>
      </c>
      <c r="I530" s="4" t="s">
        <v>39</v>
      </c>
      <c r="J530" s="4" t="s">
        <v>21</v>
      </c>
      <c r="K530" s="4" t="s">
        <v>21</v>
      </c>
      <c r="L530" s="4" t="s">
        <v>22</v>
      </c>
      <c r="M530" s="7" t="s">
        <v>55</v>
      </c>
      <c r="N530" s="7" t="s">
        <v>26</v>
      </c>
      <c r="O530" s="7" t="s">
        <v>1245</v>
      </c>
      <c r="P530" s="7" t="s">
        <v>1813</v>
      </c>
    </row>
    <row r="531" spans="1:16" x14ac:dyDescent="0.45">
      <c r="A531" t="s">
        <v>86</v>
      </c>
      <c r="B531" t="s">
        <v>202</v>
      </c>
      <c r="C531" t="s">
        <v>1017</v>
      </c>
      <c r="D531" s="5" t="s">
        <v>1256</v>
      </c>
      <c r="E531" t="s">
        <v>1815</v>
      </c>
      <c r="F531" s="4">
        <v>135</v>
      </c>
      <c r="G531" s="4">
        <v>130</v>
      </c>
      <c r="H531" s="4">
        <f t="shared" ref="H531" si="37">-(((MAX(F531:G531))/(MIN(F531:G531)))-1)</f>
        <v>-3.8461538461538547E-2</v>
      </c>
      <c r="I531" s="4" t="s">
        <v>39</v>
      </c>
      <c r="J531" s="4" t="s">
        <v>21</v>
      </c>
      <c r="K531" s="4" t="s">
        <v>21</v>
      </c>
      <c r="L531" s="4" t="s">
        <v>22</v>
      </c>
      <c r="M531" s="7" t="s">
        <v>55</v>
      </c>
      <c r="N531" s="7" t="s">
        <v>48</v>
      </c>
      <c r="O531" s="11" t="s">
        <v>1816</v>
      </c>
      <c r="P531" s="7" t="s">
        <v>1817</v>
      </c>
    </row>
    <row r="532" spans="1:16" x14ac:dyDescent="0.45">
      <c r="A532" t="s">
        <v>86</v>
      </c>
      <c r="B532" t="s">
        <v>202</v>
      </c>
      <c r="C532" t="s">
        <v>1017</v>
      </c>
      <c r="D532" s="5" t="s">
        <v>1256</v>
      </c>
      <c r="E532" t="s">
        <v>1815</v>
      </c>
      <c r="F532" s="4">
        <v>111.5</v>
      </c>
      <c r="G532" s="4">
        <v>119</v>
      </c>
      <c r="H532" s="4">
        <f>(((MAX(F532:G532))/(MIN(F532:G532)))-1)</f>
        <v>6.7264573991031362E-2</v>
      </c>
      <c r="I532" s="4" t="s">
        <v>39</v>
      </c>
      <c r="J532" s="4" t="s">
        <v>21</v>
      </c>
      <c r="K532" s="4" t="s">
        <v>21</v>
      </c>
      <c r="L532" s="4" t="s">
        <v>22</v>
      </c>
      <c r="M532" s="7" t="s">
        <v>55</v>
      </c>
      <c r="N532" s="7" t="s">
        <v>48</v>
      </c>
      <c r="O532" s="11" t="s">
        <v>1819</v>
      </c>
      <c r="P532" s="7" t="s">
        <v>1817</v>
      </c>
    </row>
    <row r="533" spans="1:16" x14ac:dyDescent="0.45">
      <c r="A533" t="s">
        <v>86</v>
      </c>
      <c r="B533" t="s">
        <v>202</v>
      </c>
      <c r="C533" t="s">
        <v>1017</v>
      </c>
      <c r="D533" s="5" t="s">
        <v>1259</v>
      </c>
      <c r="E533" t="s">
        <v>1821</v>
      </c>
      <c r="F533" s="4">
        <v>82</v>
      </c>
      <c r="G533" s="4">
        <v>72</v>
      </c>
      <c r="H533" s="4">
        <f>-(((MAX(F533:G533))/(MIN(F533:G533)))-1)</f>
        <v>-0.13888888888888884</v>
      </c>
      <c r="I533" s="4" t="s">
        <v>39</v>
      </c>
      <c r="J533" s="4">
        <v>4.7</v>
      </c>
      <c r="K533" s="4">
        <v>3.7</v>
      </c>
      <c r="L533" s="4" t="s">
        <v>22</v>
      </c>
      <c r="M533" s="7" t="s">
        <v>55</v>
      </c>
      <c r="N533" s="7" t="s">
        <v>367</v>
      </c>
      <c r="O533" s="11" t="s">
        <v>1822</v>
      </c>
      <c r="P533" s="7" t="s">
        <v>1823</v>
      </c>
    </row>
    <row r="534" spans="1:16" x14ac:dyDescent="0.45">
      <c r="A534" t="s">
        <v>86</v>
      </c>
      <c r="B534" t="s">
        <v>202</v>
      </c>
      <c r="C534" t="s">
        <v>1017</v>
      </c>
      <c r="D534" s="5" t="s">
        <v>1259</v>
      </c>
      <c r="E534" t="s">
        <v>1821</v>
      </c>
      <c r="F534" s="4">
        <v>102</v>
      </c>
      <c r="G534" s="4">
        <v>87</v>
      </c>
      <c r="H534" s="4">
        <f>-(((MAX(F534:G534))/(MIN(F534:G534)))-1)</f>
        <v>-0.17241379310344818</v>
      </c>
      <c r="I534" s="4" t="s">
        <v>39</v>
      </c>
      <c r="J534" s="4" t="s">
        <v>21</v>
      </c>
      <c r="K534" s="4">
        <v>5</v>
      </c>
      <c r="L534" s="4" t="s">
        <v>22</v>
      </c>
      <c r="M534" s="7" t="s">
        <v>55</v>
      </c>
      <c r="N534" s="7" t="s">
        <v>367</v>
      </c>
      <c r="O534" s="11" t="s">
        <v>1825</v>
      </c>
      <c r="P534" s="7" t="s">
        <v>1823</v>
      </c>
    </row>
    <row r="535" spans="1:16" x14ac:dyDescent="0.45">
      <c r="A535" t="s">
        <v>15</v>
      </c>
      <c r="B535" t="s">
        <v>16</v>
      </c>
      <c r="C535" t="s">
        <v>158</v>
      </c>
      <c r="D535" s="5" t="s">
        <v>1263</v>
      </c>
      <c r="E535" t="s">
        <v>1827</v>
      </c>
      <c r="F535" s="4">
        <v>63.3</v>
      </c>
      <c r="G535" s="4">
        <v>58.1</v>
      </c>
      <c r="H535" s="4">
        <f>-(((MAX(F535:G535))/(MIN(F535:G535)))-1)</f>
        <v>-8.9500860585197906E-2</v>
      </c>
      <c r="I535" s="4" t="s">
        <v>39</v>
      </c>
      <c r="J535" s="4" t="s">
        <v>21</v>
      </c>
      <c r="K535" s="4" t="s">
        <v>21</v>
      </c>
      <c r="L535" s="4" t="s">
        <v>22</v>
      </c>
      <c r="M535" s="7" t="s">
        <v>31</v>
      </c>
      <c r="N535" s="7" t="s">
        <v>48</v>
      </c>
      <c r="O535" s="11" t="s">
        <v>1592</v>
      </c>
      <c r="P535" s="7" t="s">
        <v>161</v>
      </c>
    </row>
    <row r="536" spans="1:16" x14ac:dyDescent="0.45">
      <c r="A536" t="s">
        <v>15</v>
      </c>
      <c r="B536" t="s">
        <v>16</v>
      </c>
      <c r="C536" t="s">
        <v>158</v>
      </c>
      <c r="D536" s="5" t="s">
        <v>1269</v>
      </c>
      <c r="E536" t="s">
        <v>1829</v>
      </c>
      <c r="F536" s="4">
        <v>64.099999999999994</v>
      </c>
      <c r="G536" s="4">
        <v>62.2</v>
      </c>
      <c r="H536" s="4">
        <f>-(((MAX(F536:G536))/(MIN(F536:G536)))-1)</f>
        <v>-3.0546623794212024E-2</v>
      </c>
      <c r="I536" s="4" t="s">
        <v>39</v>
      </c>
      <c r="J536" s="4" t="s">
        <v>21</v>
      </c>
      <c r="K536" s="4" t="s">
        <v>21</v>
      </c>
      <c r="L536" s="4" t="s">
        <v>22</v>
      </c>
      <c r="M536" s="7" t="s">
        <v>31</v>
      </c>
      <c r="N536" s="7" t="s">
        <v>26</v>
      </c>
      <c r="O536" s="11" t="s">
        <v>1830</v>
      </c>
      <c r="P536" s="7" t="s">
        <v>1831</v>
      </c>
    </row>
    <row r="537" spans="1:16" x14ac:dyDescent="0.45">
      <c r="A537" t="s">
        <v>15</v>
      </c>
      <c r="B537" t="s">
        <v>16</v>
      </c>
      <c r="C537" t="s">
        <v>158</v>
      </c>
      <c r="D537" s="5" t="s">
        <v>1271</v>
      </c>
      <c r="E537" t="s">
        <v>1833</v>
      </c>
      <c r="F537" s="4">
        <v>46</v>
      </c>
      <c r="G537" s="4">
        <v>55</v>
      </c>
      <c r="H537" s="4">
        <f>(((MAX(F537:G537))/(MIN(F537:G537)))-1)</f>
        <v>0.19565217391304346</v>
      </c>
      <c r="I537" s="4" t="s">
        <v>39</v>
      </c>
      <c r="J537" s="4">
        <v>9.5</v>
      </c>
      <c r="K537" s="4">
        <v>6.5</v>
      </c>
      <c r="L537" s="4" t="s">
        <v>22</v>
      </c>
      <c r="M537" s="7" t="s">
        <v>31</v>
      </c>
      <c r="N537" s="7" t="s">
        <v>388</v>
      </c>
      <c r="O537" s="7" t="s">
        <v>389</v>
      </c>
      <c r="P537" s="7" t="s">
        <v>214</v>
      </c>
    </row>
    <row r="538" spans="1:16" x14ac:dyDescent="0.45">
      <c r="A538" t="s">
        <v>15</v>
      </c>
      <c r="B538" t="s">
        <v>370</v>
      </c>
      <c r="C538" t="s">
        <v>371</v>
      </c>
      <c r="D538" s="5" t="s">
        <v>1275</v>
      </c>
      <c r="E538" t="s">
        <v>1835</v>
      </c>
      <c r="F538" s="4">
        <v>88</v>
      </c>
      <c r="G538" s="4">
        <v>90</v>
      </c>
      <c r="H538" s="4">
        <f>(((MAX(F538:G538))/(MIN(F538:G538)))-1)</f>
        <v>2.2727272727272707E-2</v>
      </c>
      <c r="I538" s="4" t="s">
        <v>39</v>
      </c>
      <c r="J538" s="4">
        <v>3</v>
      </c>
      <c r="K538" s="4">
        <v>3</v>
      </c>
      <c r="L538" s="4" t="s">
        <v>46</v>
      </c>
      <c r="M538" s="7" t="s">
        <v>55</v>
      </c>
      <c r="N538" s="7" t="s">
        <v>82</v>
      </c>
      <c r="O538" s="7" t="s">
        <v>1836</v>
      </c>
      <c r="P538" s="7" t="s">
        <v>1837</v>
      </c>
    </row>
    <row r="539" spans="1:16" x14ac:dyDescent="0.45">
      <c r="A539" t="s">
        <v>15</v>
      </c>
      <c r="B539" t="s">
        <v>16</v>
      </c>
      <c r="C539" t="s">
        <v>1839</v>
      </c>
      <c r="D539" s="5" t="s">
        <v>1279</v>
      </c>
      <c r="E539" t="s">
        <v>1840</v>
      </c>
      <c r="F539" s="4">
        <v>5.7</v>
      </c>
      <c r="G539" s="4">
        <v>4.9000000000000004</v>
      </c>
      <c r="H539" s="4">
        <f t="shared" ref="H539:H545" si="38">-(((MAX(F539:G539))/(MIN(F539:G539)))-1)</f>
        <v>-0.16326530612244894</v>
      </c>
      <c r="I539" s="4" t="s">
        <v>39</v>
      </c>
      <c r="J539" s="4">
        <v>0.8</v>
      </c>
      <c r="K539" s="4">
        <v>0.6</v>
      </c>
      <c r="L539" s="4" t="s">
        <v>46</v>
      </c>
      <c r="M539" s="7" t="s">
        <v>47</v>
      </c>
      <c r="N539" s="7" t="s">
        <v>135</v>
      </c>
      <c r="O539" s="11" t="s">
        <v>1841</v>
      </c>
      <c r="P539" s="7" t="s">
        <v>1481</v>
      </c>
    </row>
    <row r="540" spans="1:16" x14ac:dyDescent="0.45">
      <c r="A540" t="s">
        <v>15</v>
      </c>
      <c r="B540" t="s">
        <v>16</v>
      </c>
      <c r="C540" t="s">
        <v>1839</v>
      </c>
      <c r="D540" s="5" t="s">
        <v>1282</v>
      </c>
      <c r="E540" t="s">
        <v>1843</v>
      </c>
      <c r="F540" s="4">
        <v>3.3</v>
      </c>
      <c r="G540" s="4">
        <v>3</v>
      </c>
      <c r="H540" s="4">
        <f t="shared" si="38"/>
        <v>-9.9999999999999867E-2</v>
      </c>
      <c r="I540" s="4" t="s">
        <v>39</v>
      </c>
      <c r="J540" s="4" t="s">
        <v>21</v>
      </c>
      <c r="K540" s="4" t="s">
        <v>21</v>
      </c>
      <c r="L540" s="4" t="s">
        <v>46</v>
      </c>
      <c r="M540" s="7" t="s">
        <v>47</v>
      </c>
      <c r="N540" s="7" t="s">
        <v>135</v>
      </c>
      <c r="O540" s="7" t="s">
        <v>21</v>
      </c>
      <c r="P540" s="7" t="s">
        <v>1844</v>
      </c>
    </row>
    <row r="541" spans="1:16" x14ac:dyDescent="0.45">
      <c r="A541" t="s">
        <v>15</v>
      </c>
      <c r="B541" t="s">
        <v>16</v>
      </c>
      <c r="C541" t="s">
        <v>1839</v>
      </c>
      <c r="D541" s="5" t="s">
        <v>1287</v>
      </c>
      <c r="E541" t="s">
        <v>1846</v>
      </c>
      <c r="F541" s="4">
        <v>4</v>
      </c>
      <c r="G541" s="4">
        <v>3.5</v>
      </c>
      <c r="H541" s="4">
        <f t="shared" si="38"/>
        <v>-0.14285714285714279</v>
      </c>
      <c r="I541" s="4" t="s">
        <v>39</v>
      </c>
      <c r="J541" s="4" t="s">
        <v>21</v>
      </c>
      <c r="K541" s="4" t="s">
        <v>21</v>
      </c>
      <c r="L541" s="4" t="s">
        <v>46</v>
      </c>
      <c r="M541" s="7" t="s">
        <v>47</v>
      </c>
      <c r="N541" s="7" t="s">
        <v>135</v>
      </c>
      <c r="O541" s="7" t="s">
        <v>21</v>
      </c>
      <c r="P541" s="7" t="s">
        <v>1844</v>
      </c>
    </row>
    <row r="542" spans="1:16" x14ac:dyDescent="0.45">
      <c r="A542" t="s">
        <v>15</v>
      </c>
      <c r="B542" t="s">
        <v>16</v>
      </c>
      <c r="C542" t="s">
        <v>1839</v>
      </c>
      <c r="D542" s="5" t="s">
        <v>1292</v>
      </c>
      <c r="E542" t="s">
        <v>1848</v>
      </c>
      <c r="F542" s="4">
        <v>2.9</v>
      </c>
      <c r="G542" s="4">
        <v>2.5</v>
      </c>
      <c r="H542" s="4">
        <f t="shared" si="38"/>
        <v>-0.15999999999999992</v>
      </c>
      <c r="I542" s="4" t="s">
        <v>39</v>
      </c>
      <c r="J542" s="4" t="s">
        <v>21</v>
      </c>
      <c r="K542" s="4" t="s">
        <v>21</v>
      </c>
      <c r="L542" s="4" t="s">
        <v>46</v>
      </c>
      <c r="M542" s="7" t="s">
        <v>47</v>
      </c>
      <c r="N542" s="7" t="s">
        <v>135</v>
      </c>
      <c r="O542" s="7" t="s">
        <v>21</v>
      </c>
      <c r="P542" s="7" t="s">
        <v>1844</v>
      </c>
    </row>
    <row r="543" spans="1:16" x14ac:dyDescent="0.45">
      <c r="A543" t="s">
        <v>86</v>
      </c>
      <c r="B543" t="s">
        <v>1850</v>
      </c>
      <c r="C543" t="s">
        <v>1851</v>
      </c>
      <c r="D543" s="5" t="s">
        <v>1294</v>
      </c>
      <c r="E543" t="s">
        <v>1852</v>
      </c>
      <c r="F543" s="4">
        <v>28.8</v>
      </c>
      <c r="G543" s="4">
        <v>27</v>
      </c>
      <c r="H543" s="4">
        <f t="shared" si="38"/>
        <v>-6.6666666666666652E-2</v>
      </c>
      <c r="I543" s="4" t="s">
        <v>39</v>
      </c>
      <c r="J543" s="4" t="s">
        <v>21</v>
      </c>
      <c r="K543" s="4" t="s">
        <v>21</v>
      </c>
      <c r="L543" s="4" t="s">
        <v>22</v>
      </c>
      <c r="M543" s="7" t="s">
        <v>31</v>
      </c>
      <c r="N543" s="7" t="s">
        <v>48</v>
      </c>
      <c r="O543" s="11" t="s">
        <v>276</v>
      </c>
      <c r="P543" s="7" t="s">
        <v>161</v>
      </c>
    </row>
    <row r="544" spans="1:16" x14ac:dyDescent="0.45">
      <c r="A544" t="s">
        <v>15</v>
      </c>
      <c r="B544" t="s">
        <v>145</v>
      </c>
      <c r="C544" t="s">
        <v>146</v>
      </c>
      <c r="D544" s="5" t="s">
        <v>1296</v>
      </c>
      <c r="E544" t="s">
        <v>1854</v>
      </c>
      <c r="F544" s="4">
        <v>16.8</v>
      </c>
      <c r="G544" s="4">
        <v>15.6</v>
      </c>
      <c r="H544" s="4">
        <f t="shared" si="38"/>
        <v>-7.6923076923077094E-2</v>
      </c>
      <c r="I544" s="4" t="s">
        <v>21</v>
      </c>
      <c r="J544" s="4">
        <v>1</v>
      </c>
      <c r="K544" s="4">
        <v>1</v>
      </c>
      <c r="L544" s="4" t="s">
        <v>46</v>
      </c>
      <c r="M544" s="7" t="s">
        <v>23</v>
      </c>
      <c r="N544" s="7" t="s">
        <v>135</v>
      </c>
      <c r="O544" s="11" t="s">
        <v>1855</v>
      </c>
      <c r="P544" s="7" t="s">
        <v>1856</v>
      </c>
    </row>
    <row r="545" spans="1:16" x14ac:dyDescent="0.45">
      <c r="A545" t="s">
        <v>15</v>
      </c>
      <c r="B545" t="s">
        <v>145</v>
      </c>
      <c r="C545" t="s">
        <v>146</v>
      </c>
      <c r="D545" s="5" t="s">
        <v>1296</v>
      </c>
      <c r="E545" t="s">
        <v>1854</v>
      </c>
      <c r="F545" s="4">
        <v>19.899999999999999</v>
      </c>
      <c r="G545" s="4">
        <v>15.9</v>
      </c>
      <c r="H545" s="4">
        <f t="shared" si="38"/>
        <v>-0.2515723270440251</v>
      </c>
      <c r="I545" s="4" t="s">
        <v>39</v>
      </c>
      <c r="J545" s="4" t="s">
        <v>21</v>
      </c>
      <c r="K545" s="4" t="s">
        <v>21</v>
      </c>
      <c r="L545" s="4" t="s">
        <v>46</v>
      </c>
      <c r="M545" s="7" t="s">
        <v>23</v>
      </c>
      <c r="N545" s="7" t="s">
        <v>135</v>
      </c>
      <c r="O545" s="11" t="s">
        <v>1858</v>
      </c>
      <c r="P545" s="7" t="s">
        <v>1856</v>
      </c>
    </row>
    <row r="546" spans="1:16" x14ac:dyDescent="0.45">
      <c r="A546" t="s">
        <v>15</v>
      </c>
      <c r="B546" t="s">
        <v>16</v>
      </c>
      <c r="C546" t="s">
        <v>1860</v>
      </c>
      <c r="D546" s="5" t="s">
        <v>1299</v>
      </c>
      <c r="E546" t="s">
        <v>1861</v>
      </c>
      <c r="F546" s="4">
        <v>16.600000000000001</v>
      </c>
      <c r="G546" s="4">
        <v>19</v>
      </c>
      <c r="H546" s="4">
        <f>(((MAX(F546:G546))/(MIN(F546:G546)))-1)</f>
        <v>0.14457831325301185</v>
      </c>
      <c r="I546" s="4" t="s">
        <v>20</v>
      </c>
      <c r="J546" s="4" t="s">
        <v>21</v>
      </c>
      <c r="K546" s="4" t="s">
        <v>21</v>
      </c>
      <c r="L546" s="4" t="s">
        <v>22</v>
      </c>
      <c r="M546" s="7" t="s">
        <v>31</v>
      </c>
      <c r="N546" s="7" t="s">
        <v>1567</v>
      </c>
      <c r="O546" s="11" t="s">
        <v>1862</v>
      </c>
      <c r="P546" s="7" t="s">
        <v>1863</v>
      </c>
    </row>
    <row r="547" spans="1:16" x14ac:dyDescent="0.45">
      <c r="A547" t="s">
        <v>1865</v>
      </c>
      <c r="B547" t="s">
        <v>1866</v>
      </c>
      <c r="C547" t="s">
        <v>1867</v>
      </c>
      <c r="D547" s="5" t="s">
        <v>1302</v>
      </c>
      <c r="E547" t="s">
        <v>1868</v>
      </c>
      <c r="F547" s="4">
        <v>83.4</v>
      </c>
      <c r="G547" s="4">
        <v>76.7</v>
      </c>
      <c r="H547" s="4">
        <f t="shared" ref="H547:H555" si="39">-(((MAX(F547:G547))/(MIN(F547:G547)))-1)</f>
        <v>-8.7353324641460173E-2</v>
      </c>
      <c r="I547" s="4" t="s">
        <v>39</v>
      </c>
      <c r="J547" s="4" t="s">
        <v>21</v>
      </c>
      <c r="K547" s="4" t="s">
        <v>21</v>
      </c>
      <c r="L547" s="4" t="s">
        <v>46</v>
      </c>
      <c r="M547" s="7" t="s">
        <v>55</v>
      </c>
      <c r="N547" s="7" t="s">
        <v>135</v>
      </c>
      <c r="O547" s="11" t="s">
        <v>1869</v>
      </c>
      <c r="P547" s="7" t="s">
        <v>1870</v>
      </c>
    </row>
    <row r="548" spans="1:16" x14ac:dyDescent="0.45">
      <c r="A548" t="s">
        <v>15</v>
      </c>
      <c r="B548" t="s">
        <v>548</v>
      </c>
      <c r="C548" t="s">
        <v>549</v>
      </c>
      <c r="D548" s="5" t="s">
        <v>1303</v>
      </c>
      <c r="E548" t="s">
        <v>1872</v>
      </c>
      <c r="F548" s="4">
        <v>17.8</v>
      </c>
      <c r="G548" s="4">
        <v>11.4</v>
      </c>
      <c r="H548" s="4">
        <f t="shared" si="39"/>
        <v>-0.56140350877192979</v>
      </c>
      <c r="I548" s="4" t="s">
        <v>20</v>
      </c>
      <c r="J548" s="4" t="s">
        <v>21</v>
      </c>
      <c r="K548" s="4" t="s">
        <v>21</v>
      </c>
      <c r="L548" s="4" t="s">
        <v>22</v>
      </c>
      <c r="M548" s="7" t="s">
        <v>55</v>
      </c>
      <c r="N548" s="7" t="s">
        <v>99</v>
      </c>
      <c r="O548" s="11" t="s">
        <v>556</v>
      </c>
      <c r="P548" s="7" t="s">
        <v>557</v>
      </c>
    </row>
    <row r="549" spans="1:16" x14ac:dyDescent="0.45">
      <c r="A549" t="s">
        <v>15</v>
      </c>
      <c r="B549" t="s">
        <v>131</v>
      </c>
      <c r="C549" t="s">
        <v>132</v>
      </c>
      <c r="D549" s="5" t="s">
        <v>1308</v>
      </c>
      <c r="E549" t="s">
        <v>1874</v>
      </c>
      <c r="F549" s="4">
        <v>34</v>
      </c>
      <c r="G549" s="4">
        <v>29</v>
      </c>
      <c r="H549" s="4">
        <f t="shared" si="39"/>
        <v>-0.17241379310344818</v>
      </c>
      <c r="I549" s="4" t="s">
        <v>39</v>
      </c>
      <c r="J549" s="4" t="s">
        <v>21</v>
      </c>
      <c r="K549" s="4" t="s">
        <v>21</v>
      </c>
      <c r="L549" s="4" t="s">
        <v>22</v>
      </c>
      <c r="M549" s="7" t="s">
        <v>47</v>
      </c>
      <c r="N549" s="7" t="s">
        <v>135</v>
      </c>
      <c r="O549" s="7" t="s">
        <v>136</v>
      </c>
      <c r="P549" s="7" t="s">
        <v>1875</v>
      </c>
    </row>
    <row r="550" spans="1:16" x14ac:dyDescent="0.45">
      <c r="A550" t="s">
        <v>15</v>
      </c>
      <c r="B550" t="s">
        <v>16</v>
      </c>
      <c r="C550" t="s">
        <v>1123</v>
      </c>
      <c r="D550" s="5" t="s">
        <v>1309</v>
      </c>
      <c r="E550" t="s">
        <v>1877</v>
      </c>
      <c r="F550" s="4">
        <v>30</v>
      </c>
      <c r="G550" s="4">
        <v>27</v>
      </c>
      <c r="H550" s="4">
        <f t="shared" si="39"/>
        <v>-0.11111111111111116</v>
      </c>
      <c r="I550" s="4" t="s">
        <v>20</v>
      </c>
      <c r="J550" s="4" t="s">
        <v>21</v>
      </c>
      <c r="K550" s="4" t="s">
        <v>21</v>
      </c>
      <c r="L550" s="4" t="s">
        <v>22</v>
      </c>
      <c r="M550" s="7" t="s">
        <v>55</v>
      </c>
      <c r="N550" s="7" t="s">
        <v>233</v>
      </c>
      <c r="O550" s="7" t="s">
        <v>1878</v>
      </c>
      <c r="P550" s="7" t="s">
        <v>803</v>
      </c>
    </row>
    <row r="551" spans="1:16" x14ac:dyDescent="0.45">
      <c r="A551" t="s">
        <v>86</v>
      </c>
      <c r="B551" t="s">
        <v>95</v>
      </c>
      <c r="C551" t="s">
        <v>347</v>
      </c>
      <c r="D551" s="5" t="s">
        <v>1314</v>
      </c>
      <c r="E551" t="s">
        <v>1880</v>
      </c>
      <c r="F551" s="4">
        <v>23.7</v>
      </c>
      <c r="G551" s="4">
        <v>23.7</v>
      </c>
      <c r="H551" s="4">
        <f t="shared" si="39"/>
        <v>0</v>
      </c>
      <c r="I551" s="4" t="s">
        <v>98</v>
      </c>
      <c r="J551" s="4" t="s">
        <v>21</v>
      </c>
      <c r="K551" s="4" t="s">
        <v>21</v>
      </c>
      <c r="L551" s="4" t="s">
        <v>22</v>
      </c>
      <c r="M551" s="7" t="s">
        <v>31</v>
      </c>
      <c r="N551" s="7" t="s">
        <v>350</v>
      </c>
      <c r="O551" s="7" t="s">
        <v>1881</v>
      </c>
      <c r="P551" s="7" t="s">
        <v>352</v>
      </c>
    </row>
    <row r="552" spans="1:16" x14ac:dyDescent="0.45">
      <c r="A552" t="s">
        <v>86</v>
      </c>
      <c r="B552" t="s">
        <v>95</v>
      </c>
      <c r="C552" t="s">
        <v>347</v>
      </c>
      <c r="D552" s="5" t="s">
        <v>1314</v>
      </c>
      <c r="E552" t="s">
        <v>1880</v>
      </c>
      <c r="F552" s="4">
        <v>31.4</v>
      </c>
      <c r="G552" s="4">
        <v>29.4</v>
      </c>
      <c r="H552" s="4">
        <f t="shared" si="39"/>
        <v>-6.8027210884353817E-2</v>
      </c>
      <c r="I552" s="4" t="s">
        <v>98</v>
      </c>
      <c r="J552" s="4" t="s">
        <v>21</v>
      </c>
      <c r="K552" s="4" t="s">
        <v>21</v>
      </c>
      <c r="L552" s="4" t="s">
        <v>22</v>
      </c>
      <c r="M552" s="7" t="s">
        <v>31</v>
      </c>
      <c r="N552" s="7" t="s">
        <v>135</v>
      </c>
      <c r="O552" s="11" t="s">
        <v>1883</v>
      </c>
      <c r="P552" s="7" t="s">
        <v>1884</v>
      </c>
    </row>
    <row r="553" spans="1:16" x14ac:dyDescent="0.45">
      <c r="A553" t="s">
        <v>15</v>
      </c>
      <c r="B553" t="s">
        <v>1169</v>
      </c>
      <c r="C553" t="s">
        <v>1886</v>
      </c>
      <c r="D553" s="5" t="s">
        <v>1317</v>
      </c>
      <c r="E553" t="s">
        <v>1887</v>
      </c>
      <c r="F553" s="4">
        <v>53.5</v>
      </c>
      <c r="G553" s="4">
        <v>50.5</v>
      </c>
      <c r="H553" s="4">
        <f t="shared" si="39"/>
        <v>-5.9405940594059459E-2</v>
      </c>
      <c r="I553" s="4" t="s">
        <v>39</v>
      </c>
      <c r="J553" s="4" t="s">
        <v>21</v>
      </c>
      <c r="K553" s="4" t="s">
        <v>21</v>
      </c>
      <c r="L553" s="4" t="s">
        <v>22</v>
      </c>
      <c r="M553" s="7" t="s">
        <v>134</v>
      </c>
      <c r="N553" s="7" t="s">
        <v>914</v>
      </c>
      <c r="O553" s="11" t="s">
        <v>1888</v>
      </c>
      <c r="P553" s="7" t="s">
        <v>1889</v>
      </c>
    </row>
    <row r="554" spans="1:16" x14ac:dyDescent="0.45">
      <c r="A554" t="s">
        <v>15</v>
      </c>
      <c r="B554" t="s">
        <v>16</v>
      </c>
      <c r="C554" t="s">
        <v>228</v>
      </c>
      <c r="D554" s="5" t="s">
        <v>1322</v>
      </c>
      <c r="E554" t="s">
        <v>1891</v>
      </c>
      <c r="F554" s="4">
        <v>18</v>
      </c>
      <c r="G554" s="4">
        <v>16.7</v>
      </c>
      <c r="H554" s="4">
        <f t="shared" si="39"/>
        <v>-7.7844311377245567E-2</v>
      </c>
      <c r="I554" s="4" t="s">
        <v>39</v>
      </c>
      <c r="J554" s="4" t="s">
        <v>21</v>
      </c>
      <c r="K554" s="4" t="s">
        <v>21</v>
      </c>
      <c r="L554" s="4" t="s">
        <v>22</v>
      </c>
      <c r="M554" s="7" t="s">
        <v>55</v>
      </c>
      <c r="N554" s="7" t="s">
        <v>91</v>
      </c>
      <c r="O554" s="11" t="s">
        <v>1892</v>
      </c>
      <c r="P554" s="7" t="s">
        <v>1893</v>
      </c>
    </row>
    <row r="555" spans="1:16" x14ac:dyDescent="0.45">
      <c r="A555" t="s">
        <v>15</v>
      </c>
      <c r="B555" t="s">
        <v>370</v>
      </c>
      <c r="C555" t="s">
        <v>635</v>
      </c>
      <c r="D555" s="5" t="s">
        <v>1895</v>
      </c>
      <c r="E555" t="s">
        <v>21</v>
      </c>
      <c r="F555" s="4">
        <v>6.8</v>
      </c>
      <c r="G555" s="4">
        <v>5.3</v>
      </c>
      <c r="H555" s="4">
        <f t="shared" si="39"/>
        <v>-0.28301886792452824</v>
      </c>
      <c r="I555" s="4" t="s">
        <v>39</v>
      </c>
      <c r="J555" s="4">
        <v>3.5</v>
      </c>
      <c r="K555" s="4">
        <v>1.5</v>
      </c>
      <c r="L555" s="4" t="s">
        <v>46</v>
      </c>
      <c r="M555" s="7" t="s">
        <v>55</v>
      </c>
      <c r="N555" s="7" t="s">
        <v>685</v>
      </c>
      <c r="O555" s="11" t="s">
        <v>1896</v>
      </c>
      <c r="P555" s="7" t="s">
        <v>1897</v>
      </c>
    </row>
    <row r="556" spans="1:16" x14ac:dyDescent="0.45">
      <c r="A556" t="s">
        <v>15</v>
      </c>
      <c r="B556" t="s">
        <v>1899</v>
      </c>
      <c r="C556" t="s">
        <v>1900</v>
      </c>
      <c r="D556" s="5" t="s">
        <v>1326</v>
      </c>
      <c r="E556" t="s">
        <v>21</v>
      </c>
      <c r="F556" s="4">
        <v>3.1</v>
      </c>
      <c r="G556" s="4">
        <v>3.7</v>
      </c>
      <c r="H556" s="4">
        <f>(((MAX(F556:G556))/(MIN(F556:G556)))-1)</f>
        <v>0.19354838709677424</v>
      </c>
      <c r="I556" s="4" t="s">
        <v>39</v>
      </c>
      <c r="J556" s="4">
        <v>0.05</v>
      </c>
      <c r="K556" s="4">
        <v>0.05</v>
      </c>
      <c r="L556" s="4" t="s">
        <v>46</v>
      </c>
      <c r="M556" s="7" t="s">
        <v>23</v>
      </c>
      <c r="N556" s="7" t="s">
        <v>1901</v>
      </c>
      <c r="O556" s="7" t="s">
        <v>1902</v>
      </c>
      <c r="P556" s="7" t="s">
        <v>1903</v>
      </c>
    </row>
    <row r="557" spans="1:16" x14ac:dyDescent="0.45">
      <c r="A557" t="s">
        <v>15</v>
      </c>
      <c r="B557" t="s">
        <v>16</v>
      </c>
      <c r="C557" t="s">
        <v>848</v>
      </c>
      <c r="D557" s="5" t="s">
        <v>1331</v>
      </c>
      <c r="E557" t="s">
        <v>1904</v>
      </c>
      <c r="F557" s="4">
        <v>34</v>
      </c>
      <c r="G557" s="4">
        <v>29</v>
      </c>
      <c r="H557" s="4">
        <f>-(((MAX(F557:G557))/(MIN(F557:G557)))-1)</f>
        <v>-0.17241379310344818</v>
      </c>
      <c r="I557" s="4" t="s">
        <v>39</v>
      </c>
      <c r="J557" s="4" t="s">
        <v>21</v>
      </c>
      <c r="K557" s="4" t="s">
        <v>21</v>
      </c>
      <c r="L557" s="4" t="s">
        <v>22</v>
      </c>
      <c r="M557" s="7" t="s">
        <v>55</v>
      </c>
      <c r="N557" s="7" t="s">
        <v>312</v>
      </c>
      <c r="O557" s="11" t="s">
        <v>1905</v>
      </c>
      <c r="P557" s="7" t="s">
        <v>1906</v>
      </c>
    </row>
    <row r="558" spans="1:16" x14ac:dyDescent="0.45">
      <c r="A558" t="s">
        <v>15</v>
      </c>
      <c r="B558" t="s">
        <v>16</v>
      </c>
      <c r="C558" t="s">
        <v>848</v>
      </c>
      <c r="D558" s="5" t="s">
        <v>1331</v>
      </c>
      <c r="E558" t="s">
        <v>1904</v>
      </c>
      <c r="F558" s="4">
        <v>39</v>
      </c>
      <c r="G558" s="4">
        <v>36</v>
      </c>
      <c r="H558" s="4">
        <f>-(((MAX(F558:G558))/(MIN(F558:G558)))-1)</f>
        <v>-8.3333333333333259E-2</v>
      </c>
      <c r="I558" s="4" t="s">
        <v>39</v>
      </c>
      <c r="J558" s="4">
        <v>7</v>
      </c>
      <c r="K558" s="4">
        <v>7</v>
      </c>
      <c r="L558" s="4" t="s">
        <v>22</v>
      </c>
      <c r="M558" s="7" t="s">
        <v>55</v>
      </c>
      <c r="N558" s="11" t="s">
        <v>1908</v>
      </c>
      <c r="O558" s="11" t="s">
        <v>1909</v>
      </c>
      <c r="P558" s="7" t="s">
        <v>1906</v>
      </c>
    </row>
    <row r="559" spans="1:16" x14ac:dyDescent="0.45">
      <c r="A559" t="s">
        <v>15</v>
      </c>
      <c r="B559" t="s">
        <v>16</v>
      </c>
      <c r="C559" t="s">
        <v>848</v>
      </c>
      <c r="D559" s="5" t="s">
        <v>1335</v>
      </c>
      <c r="E559" t="s">
        <v>1911</v>
      </c>
      <c r="F559" s="4">
        <v>48.5</v>
      </c>
      <c r="G559" s="4">
        <v>43</v>
      </c>
      <c r="H559" s="4">
        <f>-(((MAX(F559:G559))/(MIN(F559:G559)))-1)</f>
        <v>-0.12790697674418605</v>
      </c>
      <c r="I559" s="4" t="s">
        <v>39</v>
      </c>
      <c r="J559" s="4">
        <v>6</v>
      </c>
      <c r="K559" s="4">
        <v>5</v>
      </c>
      <c r="L559" s="4" t="s">
        <v>22</v>
      </c>
      <c r="M559" s="7" t="s">
        <v>55</v>
      </c>
      <c r="N559" s="11" t="s">
        <v>1912</v>
      </c>
      <c r="O559" s="11" t="s">
        <v>1913</v>
      </c>
      <c r="P559" s="7" t="s">
        <v>1906</v>
      </c>
    </row>
    <row r="560" spans="1:16" x14ac:dyDescent="0.45">
      <c r="A560" t="s">
        <v>15</v>
      </c>
      <c r="B560" t="s">
        <v>16</v>
      </c>
      <c r="C560" t="s">
        <v>848</v>
      </c>
      <c r="D560" s="5" t="s">
        <v>1335</v>
      </c>
      <c r="E560" t="s">
        <v>1911</v>
      </c>
      <c r="F560" s="4">
        <v>50</v>
      </c>
      <c r="G560" s="4">
        <v>44</v>
      </c>
      <c r="H560" s="4">
        <f>-(((MAX(F560:G560))/(MIN(F560:G560)))-1)</f>
        <v>-0.13636363636363646</v>
      </c>
      <c r="I560" s="4" t="s">
        <v>39</v>
      </c>
      <c r="J560" s="4">
        <v>7</v>
      </c>
      <c r="K560" s="4">
        <v>5</v>
      </c>
      <c r="L560" s="4" t="s">
        <v>22</v>
      </c>
      <c r="M560" s="7" t="s">
        <v>55</v>
      </c>
      <c r="N560" s="11" t="s">
        <v>1908</v>
      </c>
      <c r="O560" s="11" t="s">
        <v>1909</v>
      </c>
      <c r="P560" s="7" t="s">
        <v>1906</v>
      </c>
    </row>
    <row r="561" spans="1:16" x14ac:dyDescent="0.45">
      <c r="A561" t="s">
        <v>15</v>
      </c>
      <c r="B561" t="s">
        <v>16</v>
      </c>
      <c r="C561" t="s">
        <v>848</v>
      </c>
      <c r="D561" s="5" t="s">
        <v>1916</v>
      </c>
      <c r="E561" t="s">
        <v>1917</v>
      </c>
      <c r="F561" s="4">
        <v>22.5</v>
      </c>
      <c r="G561" s="4">
        <v>16.5</v>
      </c>
      <c r="H561" s="4">
        <f>-(((MAX(F561:G561))/(MIN(F561:G561)))-1)</f>
        <v>-0.36363636363636354</v>
      </c>
      <c r="I561" s="4" t="s">
        <v>39</v>
      </c>
      <c r="J561" s="4" t="s">
        <v>21</v>
      </c>
      <c r="K561" s="4" t="s">
        <v>21</v>
      </c>
      <c r="L561" s="4" t="s">
        <v>22</v>
      </c>
      <c r="M561" s="7" t="s">
        <v>47</v>
      </c>
      <c r="N561" s="11" t="s">
        <v>1918</v>
      </c>
      <c r="O561" s="7" t="s">
        <v>21</v>
      </c>
      <c r="P561" s="7" t="s">
        <v>1154</v>
      </c>
    </row>
    <row r="562" spans="1:16" x14ac:dyDescent="0.45">
      <c r="A562" t="s">
        <v>15</v>
      </c>
      <c r="B562" t="s">
        <v>16</v>
      </c>
      <c r="C562" t="s">
        <v>211</v>
      </c>
      <c r="D562" s="5" t="s">
        <v>1339</v>
      </c>
      <c r="E562" t="s">
        <v>1920</v>
      </c>
      <c r="F562" s="4">
        <v>20.2</v>
      </c>
      <c r="G562" s="4">
        <v>21.4</v>
      </c>
      <c r="H562" s="4">
        <f>(((MAX(F562:G562))/(MIN(F562:G562)))-1)</f>
        <v>5.9405940594059459E-2</v>
      </c>
      <c r="I562" s="4" t="s">
        <v>39</v>
      </c>
      <c r="J562" s="4" t="s">
        <v>21</v>
      </c>
      <c r="K562" s="4" t="s">
        <v>21</v>
      </c>
      <c r="L562" s="4" t="s">
        <v>22</v>
      </c>
      <c r="M562" s="7" t="s">
        <v>31</v>
      </c>
      <c r="N562" s="7" t="s">
        <v>48</v>
      </c>
      <c r="O562" s="11" t="s">
        <v>1592</v>
      </c>
      <c r="P562" s="7" t="s">
        <v>161</v>
      </c>
    </row>
    <row r="563" spans="1:16" x14ac:dyDescent="0.45">
      <c r="A563" t="s">
        <v>15</v>
      </c>
      <c r="B563" t="s">
        <v>16</v>
      </c>
      <c r="C563" t="s">
        <v>211</v>
      </c>
      <c r="D563" s="5" t="s">
        <v>1339</v>
      </c>
      <c r="E563" t="s">
        <v>1920</v>
      </c>
      <c r="F563" s="4">
        <v>22.4</v>
      </c>
      <c r="G563" s="4">
        <v>18.8</v>
      </c>
      <c r="H563" s="4">
        <f>-(((MAX(F563:G563))/(MIN(F563:G563)))-1)</f>
        <v>-0.1914893617021276</v>
      </c>
      <c r="I563" s="4" t="s">
        <v>39</v>
      </c>
      <c r="J563" s="4" t="s">
        <v>21</v>
      </c>
      <c r="K563" s="4" t="s">
        <v>21</v>
      </c>
      <c r="L563" s="4" t="s">
        <v>22</v>
      </c>
      <c r="M563" s="7" t="s">
        <v>31</v>
      </c>
      <c r="N563" s="7" t="s">
        <v>48</v>
      </c>
      <c r="O563" s="11" t="s">
        <v>1922</v>
      </c>
      <c r="P563" s="7" t="s">
        <v>1923</v>
      </c>
    </row>
    <row r="564" spans="1:16" x14ac:dyDescent="0.45">
      <c r="A564" t="s">
        <v>15</v>
      </c>
      <c r="B564" t="s">
        <v>16</v>
      </c>
      <c r="C564" t="s">
        <v>211</v>
      </c>
      <c r="D564" s="5" t="s">
        <v>1339</v>
      </c>
      <c r="E564" t="s">
        <v>1920</v>
      </c>
      <c r="F564" s="4">
        <v>25</v>
      </c>
      <c r="G564" s="4">
        <v>24</v>
      </c>
      <c r="H564" s="4">
        <f>-(((MAX(F564:G564))/(MIN(F564:G564)))-1)</f>
        <v>-4.1666666666666741E-2</v>
      </c>
      <c r="I564" s="4" t="s">
        <v>20</v>
      </c>
      <c r="J564" s="4">
        <v>2</v>
      </c>
      <c r="K564" s="4" t="s">
        <v>21</v>
      </c>
      <c r="L564" s="4" t="s">
        <v>22</v>
      </c>
      <c r="M564" s="7" t="s">
        <v>31</v>
      </c>
      <c r="N564" s="7" t="s">
        <v>388</v>
      </c>
      <c r="O564" s="11" t="s">
        <v>1564</v>
      </c>
      <c r="P564" s="7" t="s">
        <v>214</v>
      </c>
    </row>
    <row r="565" spans="1:16" x14ac:dyDescent="0.45">
      <c r="A565" t="s">
        <v>15</v>
      </c>
      <c r="B565" t="s">
        <v>269</v>
      </c>
      <c r="C565" t="s">
        <v>270</v>
      </c>
      <c r="D565" s="5" t="s">
        <v>1341</v>
      </c>
      <c r="E565" t="s">
        <v>21</v>
      </c>
      <c r="F565" s="4">
        <v>16.100000000000001</v>
      </c>
      <c r="G565" s="4">
        <v>13.8</v>
      </c>
      <c r="H565" s="4">
        <f>-(((MAX(F565:G565))/(MIN(F565:G565)))-1)</f>
        <v>-0.16666666666666674</v>
      </c>
      <c r="I565" s="4" t="s">
        <v>39</v>
      </c>
      <c r="J565" s="4" t="s">
        <v>21</v>
      </c>
      <c r="K565" s="4" t="s">
        <v>21</v>
      </c>
      <c r="L565" s="4" t="s">
        <v>22</v>
      </c>
      <c r="M565" s="7" t="s">
        <v>23</v>
      </c>
      <c r="N565" s="7" t="s">
        <v>48</v>
      </c>
      <c r="O565" s="11" t="s">
        <v>1926</v>
      </c>
      <c r="P565" s="7" t="s">
        <v>161</v>
      </c>
    </row>
    <row r="566" spans="1:16" x14ac:dyDescent="0.45">
      <c r="A566" t="s">
        <v>15</v>
      </c>
      <c r="B566" t="s">
        <v>278</v>
      </c>
      <c r="C566" t="s">
        <v>1928</v>
      </c>
      <c r="D566" s="5" t="s">
        <v>1345</v>
      </c>
      <c r="E566" t="s">
        <v>1929</v>
      </c>
      <c r="F566" s="4">
        <v>22.3</v>
      </c>
      <c r="G566" s="4">
        <v>23.2</v>
      </c>
      <c r="H566" s="4">
        <f>(((MAX(F566:G566))/(MIN(F566:G566)))-1)</f>
        <v>4.0358744394618729E-2</v>
      </c>
      <c r="I566" s="4" t="s">
        <v>21</v>
      </c>
      <c r="J566" s="4" t="s">
        <v>21</v>
      </c>
      <c r="K566" s="4" t="s">
        <v>21</v>
      </c>
      <c r="L566" s="4" t="s">
        <v>46</v>
      </c>
      <c r="M566" s="7" t="s">
        <v>55</v>
      </c>
      <c r="N566" s="7" t="s">
        <v>91</v>
      </c>
      <c r="O566" s="11" t="s">
        <v>1930</v>
      </c>
      <c r="P566" s="7" t="s">
        <v>1931</v>
      </c>
    </row>
    <row r="567" spans="1:16" x14ac:dyDescent="0.45">
      <c r="A567" t="s">
        <v>15</v>
      </c>
      <c r="B567" t="s">
        <v>657</v>
      </c>
      <c r="C567" t="s">
        <v>658</v>
      </c>
      <c r="D567" s="5" t="s">
        <v>1348</v>
      </c>
      <c r="E567" t="s">
        <v>1933</v>
      </c>
      <c r="F567" s="4">
        <v>70</v>
      </c>
      <c r="G567" s="4">
        <v>81</v>
      </c>
      <c r="H567" s="4">
        <f>(((MAX(F567:G567))/(MIN(F567:G567)))-1)</f>
        <v>0.15714285714285725</v>
      </c>
      <c r="I567" s="4" t="s">
        <v>21</v>
      </c>
      <c r="J567" s="4" t="s">
        <v>21</v>
      </c>
      <c r="K567" s="4" t="s">
        <v>21</v>
      </c>
      <c r="L567" s="4" t="s">
        <v>22</v>
      </c>
      <c r="M567" s="7" t="s">
        <v>47</v>
      </c>
      <c r="N567" s="7" t="s">
        <v>65</v>
      </c>
      <c r="O567" s="7" t="s">
        <v>1934</v>
      </c>
      <c r="P567" s="7" t="s">
        <v>681</v>
      </c>
    </row>
    <row r="568" spans="1:16" x14ac:dyDescent="0.45">
      <c r="A568" t="s">
        <v>15</v>
      </c>
      <c r="B568" t="s">
        <v>145</v>
      </c>
      <c r="C568" t="s">
        <v>146</v>
      </c>
      <c r="D568" s="5" t="s">
        <v>1353</v>
      </c>
      <c r="E568" t="s">
        <v>1936</v>
      </c>
      <c r="F568" s="4">
        <v>11.5</v>
      </c>
      <c r="G568" s="4">
        <v>11</v>
      </c>
      <c r="H568" s="4">
        <f>-(((MAX(F568:G568))/(MIN(F568:G568)))-1)</f>
        <v>-4.5454545454545414E-2</v>
      </c>
      <c r="I568" s="4" t="s">
        <v>20</v>
      </c>
      <c r="J568" s="4" t="s">
        <v>21</v>
      </c>
      <c r="K568" s="4" t="s">
        <v>21</v>
      </c>
      <c r="L568" s="4" t="s">
        <v>22</v>
      </c>
      <c r="M568" s="7" t="s">
        <v>31</v>
      </c>
      <c r="N568" s="7" t="s">
        <v>48</v>
      </c>
      <c r="O568" s="11" t="s">
        <v>1937</v>
      </c>
      <c r="P568" s="7" t="s">
        <v>161</v>
      </c>
    </row>
    <row r="569" spans="1:16" x14ac:dyDescent="0.45">
      <c r="A569" t="s">
        <v>15</v>
      </c>
      <c r="B569" t="s">
        <v>370</v>
      </c>
      <c r="C569" t="s">
        <v>371</v>
      </c>
      <c r="D569" s="5" t="s">
        <v>1356</v>
      </c>
      <c r="E569" t="s">
        <v>21</v>
      </c>
      <c r="F569" s="4">
        <v>23.7</v>
      </c>
      <c r="G569" s="4">
        <v>22.9</v>
      </c>
      <c r="H569" s="4">
        <f>-(((MAX(F569:G569))/(MIN(F569:G569)))-1)</f>
        <v>-3.4934497816593968E-2</v>
      </c>
      <c r="I569" s="4" t="s">
        <v>39</v>
      </c>
      <c r="J569" s="4" t="s">
        <v>21</v>
      </c>
      <c r="K569" s="4" t="s">
        <v>21</v>
      </c>
      <c r="L569" s="4" t="s">
        <v>46</v>
      </c>
      <c r="M569" s="7" t="s">
        <v>55</v>
      </c>
      <c r="N569" s="7" t="s">
        <v>283</v>
      </c>
      <c r="O569" s="7" t="s">
        <v>284</v>
      </c>
      <c r="P569" s="7" t="s">
        <v>285</v>
      </c>
    </row>
    <row r="570" spans="1:16" x14ac:dyDescent="0.45">
      <c r="A570" t="s">
        <v>15</v>
      </c>
      <c r="B570" t="s">
        <v>16</v>
      </c>
      <c r="C570" t="s">
        <v>578</v>
      </c>
      <c r="D570" s="5" t="s">
        <v>1361</v>
      </c>
      <c r="E570" t="s">
        <v>1940</v>
      </c>
      <c r="F570" s="4">
        <v>27.1</v>
      </c>
      <c r="G570" s="4">
        <v>31.4</v>
      </c>
      <c r="H570" s="4">
        <f>(((MAX(F570:G570))/(MIN(F570:G570)))-1)</f>
        <v>0.15867158671586701</v>
      </c>
      <c r="I570" s="4" t="s">
        <v>118</v>
      </c>
      <c r="J570" s="4" t="s">
        <v>21</v>
      </c>
      <c r="K570" s="4" t="s">
        <v>21</v>
      </c>
      <c r="L570" s="4" t="s">
        <v>46</v>
      </c>
      <c r="M570" s="7" t="s">
        <v>47</v>
      </c>
      <c r="N570" s="7" t="s">
        <v>642</v>
      </c>
      <c r="O570" s="11" t="s">
        <v>1941</v>
      </c>
      <c r="P570" s="7" t="s">
        <v>1942</v>
      </c>
    </row>
    <row r="571" spans="1:16" x14ac:dyDescent="0.45">
      <c r="A571" t="s">
        <v>15</v>
      </c>
      <c r="B571" t="s">
        <v>16</v>
      </c>
      <c r="C571" t="s">
        <v>578</v>
      </c>
      <c r="D571" s="5" t="s">
        <v>1361</v>
      </c>
      <c r="E571" t="s">
        <v>1940</v>
      </c>
      <c r="F571" s="4">
        <v>30.7</v>
      </c>
      <c r="G571" s="4">
        <v>29.4</v>
      </c>
      <c r="H571" s="4">
        <f>-(((MAX(F571:G571))/(MIN(F571:G571)))-1)</f>
        <v>-4.421768707482987E-2</v>
      </c>
      <c r="I571" s="4" t="s">
        <v>118</v>
      </c>
      <c r="J571" s="4" t="s">
        <v>21</v>
      </c>
      <c r="K571" s="4" t="s">
        <v>21</v>
      </c>
      <c r="L571" s="4" t="s">
        <v>46</v>
      </c>
      <c r="M571" s="7" t="s">
        <v>47</v>
      </c>
      <c r="N571" s="7" t="s">
        <v>642</v>
      </c>
      <c r="O571" s="11" t="s">
        <v>1944</v>
      </c>
      <c r="P571" s="7" t="s">
        <v>1942</v>
      </c>
    </row>
    <row r="572" spans="1:16" x14ac:dyDescent="0.45">
      <c r="A572" t="s">
        <v>15</v>
      </c>
      <c r="B572" t="s">
        <v>16</v>
      </c>
      <c r="C572" t="s">
        <v>578</v>
      </c>
      <c r="D572" s="5" t="s">
        <v>1363</v>
      </c>
      <c r="E572" t="s">
        <v>21</v>
      </c>
      <c r="F572" s="4">
        <v>29.9</v>
      </c>
      <c r="G572" s="4">
        <v>30.8</v>
      </c>
      <c r="H572" s="4">
        <f>(((MAX(F572:G572))/(MIN(F572:G572)))-1)</f>
        <v>3.0100334448160515E-2</v>
      </c>
      <c r="I572" s="4" t="s">
        <v>118</v>
      </c>
      <c r="J572" s="4" t="s">
        <v>21</v>
      </c>
      <c r="K572" s="4" t="s">
        <v>21</v>
      </c>
      <c r="L572" s="4" t="s">
        <v>46</v>
      </c>
      <c r="M572" s="7" t="s">
        <v>47</v>
      </c>
      <c r="N572" s="7" t="s">
        <v>642</v>
      </c>
      <c r="O572" s="11" t="s">
        <v>1946</v>
      </c>
      <c r="P572" s="7" t="s">
        <v>1942</v>
      </c>
    </row>
    <row r="573" spans="1:16" x14ac:dyDescent="0.45">
      <c r="A573" t="s">
        <v>15</v>
      </c>
      <c r="B573" t="s">
        <v>16</v>
      </c>
      <c r="C573" t="s">
        <v>578</v>
      </c>
      <c r="D573" s="5" t="s">
        <v>1367</v>
      </c>
      <c r="E573" t="s">
        <v>1948</v>
      </c>
      <c r="F573" s="4">
        <v>12</v>
      </c>
      <c r="G573" s="4">
        <v>10.5</v>
      </c>
      <c r="H573" s="4">
        <f>-(((MAX(F573:G573))/(MIN(F573:G573)))-1)</f>
        <v>-0.14285714285714279</v>
      </c>
      <c r="I573" s="4" t="s">
        <v>118</v>
      </c>
      <c r="J573" s="4">
        <v>1.5</v>
      </c>
      <c r="K573" s="4">
        <v>1.1599999999999999</v>
      </c>
      <c r="L573" s="4" t="s">
        <v>46</v>
      </c>
      <c r="M573" s="7" t="s">
        <v>47</v>
      </c>
      <c r="N573" s="7" t="s">
        <v>1949</v>
      </c>
      <c r="O573" s="11" t="s">
        <v>1950</v>
      </c>
      <c r="P573" s="7" t="s">
        <v>1951</v>
      </c>
    </row>
    <row r="574" spans="1:16" x14ac:dyDescent="0.45">
      <c r="A574" t="s">
        <v>15</v>
      </c>
      <c r="B574" t="s">
        <v>16</v>
      </c>
      <c r="C574" t="s">
        <v>578</v>
      </c>
      <c r="D574" s="5" t="s">
        <v>1367</v>
      </c>
      <c r="E574" t="s">
        <v>1948</v>
      </c>
      <c r="F574" s="4">
        <v>18.5</v>
      </c>
      <c r="G574" s="4">
        <v>18.2</v>
      </c>
      <c r="H574" s="4">
        <f t="shared" ref="H574:H575" si="40">-(((MAX(F574:G574))/(MIN(F574:G574)))-1)</f>
        <v>-1.6483516483516425E-2</v>
      </c>
      <c r="I574" s="4" t="s">
        <v>39</v>
      </c>
      <c r="J574" s="4" t="s">
        <v>21</v>
      </c>
      <c r="K574" s="4" t="s">
        <v>21</v>
      </c>
      <c r="L574" s="4" t="s">
        <v>46</v>
      </c>
      <c r="M574" s="7" t="s">
        <v>47</v>
      </c>
      <c r="N574" s="7" t="s">
        <v>1517</v>
      </c>
      <c r="O574" s="11" t="s">
        <v>1953</v>
      </c>
      <c r="P574" s="7" t="s">
        <v>1225</v>
      </c>
    </row>
    <row r="575" spans="1:16" x14ac:dyDescent="0.45">
      <c r="A575" t="s">
        <v>15</v>
      </c>
      <c r="B575" t="s">
        <v>16</v>
      </c>
      <c r="C575" t="s">
        <v>578</v>
      </c>
      <c r="D575" s="5" t="s">
        <v>1367</v>
      </c>
      <c r="E575" t="s">
        <v>1948</v>
      </c>
      <c r="F575" s="4">
        <v>15</v>
      </c>
      <c r="G575" s="4">
        <v>14</v>
      </c>
      <c r="H575" s="4">
        <f t="shared" si="40"/>
        <v>-7.1428571428571397E-2</v>
      </c>
      <c r="I575" s="4" t="s">
        <v>118</v>
      </c>
      <c r="J575" s="4">
        <v>2</v>
      </c>
      <c r="K575" s="4">
        <v>1.75</v>
      </c>
      <c r="L575" s="4" t="s">
        <v>46</v>
      </c>
      <c r="M575" s="7" t="s">
        <v>47</v>
      </c>
      <c r="N575" s="7" t="s">
        <v>1949</v>
      </c>
      <c r="O575" s="11" t="s">
        <v>1955</v>
      </c>
      <c r="P575" s="7" t="s">
        <v>1951</v>
      </c>
    </row>
    <row r="576" spans="1:16" x14ac:dyDescent="0.45">
      <c r="A576" t="s">
        <v>15</v>
      </c>
      <c r="B576" t="s">
        <v>16</v>
      </c>
      <c r="C576" t="s">
        <v>578</v>
      </c>
      <c r="D576" s="5" t="s">
        <v>1367</v>
      </c>
      <c r="E576" t="s">
        <v>1948</v>
      </c>
      <c r="F576" s="4">
        <v>17</v>
      </c>
      <c r="G576" s="4">
        <v>18</v>
      </c>
      <c r="H576" s="4">
        <f t="shared" ref="H576:H580" si="41">(((MAX(F576:G576))/(MIN(F576:G576)))-1)</f>
        <v>5.8823529411764719E-2</v>
      </c>
      <c r="I576" s="4" t="s">
        <v>118</v>
      </c>
      <c r="J576" s="4" t="s">
        <v>21</v>
      </c>
      <c r="K576" s="4" t="s">
        <v>21</v>
      </c>
      <c r="L576" s="4" t="s">
        <v>46</v>
      </c>
      <c r="M576" s="7" t="s">
        <v>47</v>
      </c>
      <c r="N576" s="7" t="s">
        <v>354</v>
      </c>
      <c r="O576" s="11" t="s">
        <v>1957</v>
      </c>
      <c r="P576" s="7" t="s">
        <v>1958</v>
      </c>
    </row>
    <row r="577" spans="1:16" x14ac:dyDescent="0.45">
      <c r="A577" t="s">
        <v>15</v>
      </c>
      <c r="B577" t="s">
        <v>16</v>
      </c>
      <c r="C577" t="s">
        <v>578</v>
      </c>
      <c r="D577" s="5" t="s">
        <v>1369</v>
      </c>
      <c r="E577" t="s">
        <v>1960</v>
      </c>
      <c r="F577" s="4">
        <v>22</v>
      </c>
      <c r="G577" s="4">
        <v>29</v>
      </c>
      <c r="H577" s="4">
        <f t="shared" si="41"/>
        <v>0.31818181818181812</v>
      </c>
      <c r="I577" s="4" t="s">
        <v>39</v>
      </c>
      <c r="J577" s="4" t="s">
        <v>21</v>
      </c>
      <c r="K577" s="4" t="s">
        <v>21</v>
      </c>
      <c r="L577" s="4" t="s">
        <v>46</v>
      </c>
      <c r="M577" s="7" t="s">
        <v>47</v>
      </c>
      <c r="N577" s="7" t="s">
        <v>354</v>
      </c>
      <c r="O577" s="11" t="s">
        <v>355</v>
      </c>
      <c r="P577" s="7" t="s">
        <v>356</v>
      </c>
    </row>
    <row r="578" spans="1:16" x14ac:dyDescent="0.45">
      <c r="A578" t="s">
        <v>15</v>
      </c>
      <c r="B578" t="s">
        <v>16</v>
      </c>
      <c r="C578" t="s">
        <v>578</v>
      </c>
      <c r="D578" s="5" t="s">
        <v>1377</v>
      </c>
      <c r="E578" t="s">
        <v>1962</v>
      </c>
      <c r="F578" s="4">
        <v>22.3</v>
      </c>
      <c r="G578" s="4">
        <v>25.1</v>
      </c>
      <c r="H578" s="4">
        <f t="shared" si="41"/>
        <v>0.12556053811659185</v>
      </c>
      <c r="I578" s="4" t="s">
        <v>39</v>
      </c>
      <c r="J578" s="4" t="s">
        <v>21</v>
      </c>
      <c r="K578" s="4" t="s">
        <v>21</v>
      </c>
      <c r="L578" s="4" t="s">
        <v>46</v>
      </c>
      <c r="M578" s="7" t="s">
        <v>47</v>
      </c>
      <c r="N578" s="7" t="s">
        <v>233</v>
      </c>
      <c r="O578" s="7" t="s">
        <v>1963</v>
      </c>
      <c r="P578" s="7" t="s">
        <v>1964</v>
      </c>
    </row>
    <row r="579" spans="1:16" x14ac:dyDescent="0.45">
      <c r="A579" t="s">
        <v>15</v>
      </c>
      <c r="B579" t="s">
        <v>16</v>
      </c>
      <c r="C579" t="s">
        <v>578</v>
      </c>
      <c r="D579" s="5" t="s">
        <v>1377</v>
      </c>
      <c r="E579" t="s">
        <v>1962</v>
      </c>
      <c r="F579" s="4">
        <v>10</v>
      </c>
      <c r="G579" s="4">
        <v>12</v>
      </c>
      <c r="H579" s="4">
        <f t="shared" si="41"/>
        <v>0.19999999999999996</v>
      </c>
      <c r="I579" s="4" t="s">
        <v>118</v>
      </c>
      <c r="J579" s="4">
        <v>1</v>
      </c>
      <c r="K579" s="4">
        <v>2</v>
      </c>
      <c r="L579" s="4" t="s">
        <v>46</v>
      </c>
      <c r="M579" s="7" t="s">
        <v>47</v>
      </c>
      <c r="N579" s="7" t="s">
        <v>233</v>
      </c>
      <c r="O579" s="11" t="s">
        <v>1966</v>
      </c>
      <c r="P579" s="7" t="s">
        <v>1967</v>
      </c>
    </row>
    <row r="580" spans="1:16" x14ac:dyDescent="0.45">
      <c r="A580" t="s">
        <v>15</v>
      </c>
      <c r="B580" t="s">
        <v>16</v>
      </c>
      <c r="C580" t="s">
        <v>578</v>
      </c>
      <c r="D580" s="5" t="s">
        <v>1377</v>
      </c>
      <c r="E580" t="s">
        <v>1962</v>
      </c>
      <c r="F580" s="4">
        <v>16.2</v>
      </c>
      <c r="G580" s="4">
        <v>17.8</v>
      </c>
      <c r="H580" s="4">
        <f t="shared" si="41"/>
        <v>9.8765432098765427E-2</v>
      </c>
      <c r="I580" s="4" t="s">
        <v>118</v>
      </c>
      <c r="J580" s="4" t="s">
        <v>21</v>
      </c>
      <c r="K580" s="4" t="s">
        <v>21</v>
      </c>
      <c r="L580" s="4" t="s">
        <v>46</v>
      </c>
      <c r="M580" s="7" t="s">
        <v>47</v>
      </c>
      <c r="N580" s="7" t="s">
        <v>486</v>
      </c>
      <c r="O580" s="7" t="s">
        <v>1969</v>
      </c>
      <c r="P580" s="7" t="s">
        <v>1970</v>
      </c>
    </row>
    <row r="581" spans="1:16" x14ac:dyDescent="0.45">
      <c r="A581" t="s">
        <v>15</v>
      </c>
      <c r="B581" t="s">
        <v>16</v>
      </c>
      <c r="C581" t="s">
        <v>578</v>
      </c>
      <c r="D581" s="5" t="s">
        <v>1384</v>
      </c>
      <c r="E581" t="s">
        <v>1972</v>
      </c>
      <c r="F581" s="4">
        <v>18.7</v>
      </c>
      <c r="G581" s="4">
        <v>18</v>
      </c>
      <c r="H581" s="4">
        <f>-(((MAX(F581:G581))/(MIN(F581:G581)))-1)</f>
        <v>-3.8888888888888751E-2</v>
      </c>
      <c r="I581" s="4" t="s">
        <v>39</v>
      </c>
      <c r="J581" s="4" t="s">
        <v>21</v>
      </c>
      <c r="K581" s="4" t="s">
        <v>21</v>
      </c>
      <c r="L581" s="4" t="s">
        <v>46</v>
      </c>
      <c r="M581" s="7" t="s">
        <v>47</v>
      </c>
      <c r="N581" s="7" t="s">
        <v>1517</v>
      </c>
      <c r="O581" s="11" t="s">
        <v>1973</v>
      </c>
      <c r="P581" s="7" t="s">
        <v>1225</v>
      </c>
    </row>
    <row r="582" spans="1:16" x14ac:dyDescent="0.45">
      <c r="A582" t="s">
        <v>15</v>
      </c>
      <c r="B582" t="s">
        <v>16</v>
      </c>
      <c r="C582" t="s">
        <v>578</v>
      </c>
      <c r="D582" s="5" t="s">
        <v>1384</v>
      </c>
      <c r="E582" t="s">
        <v>1972</v>
      </c>
      <c r="F582" s="4">
        <v>18.100000000000001</v>
      </c>
      <c r="G582" s="4">
        <v>20.7</v>
      </c>
      <c r="H582" s="4">
        <f t="shared" ref="H582:H590" si="42">(((MAX(F582:G582))/(MIN(F582:G582)))-1)</f>
        <v>0.14364640883977886</v>
      </c>
      <c r="I582" s="4" t="s">
        <v>39</v>
      </c>
      <c r="J582" s="4" t="s">
        <v>21</v>
      </c>
      <c r="K582" s="4" t="s">
        <v>21</v>
      </c>
      <c r="L582" s="4" t="s">
        <v>46</v>
      </c>
      <c r="M582" s="7" t="s">
        <v>47</v>
      </c>
      <c r="N582" s="7" t="s">
        <v>1975</v>
      </c>
      <c r="O582" s="11" t="s">
        <v>1976</v>
      </c>
      <c r="P582" s="7" t="s">
        <v>1977</v>
      </c>
    </row>
    <row r="583" spans="1:16" x14ac:dyDescent="0.45">
      <c r="A583" t="s">
        <v>15</v>
      </c>
      <c r="B583" t="s">
        <v>16</v>
      </c>
      <c r="C583" t="s">
        <v>578</v>
      </c>
      <c r="D583" s="5" t="s">
        <v>1384</v>
      </c>
      <c r="E583" t="s">
        <v>1972</v>
      </c>
      <c r="F583" s="4">
        <v>10</v>
      </c>
      <c r="G583" s="4">
        <v>12</v>
      </c>
      <c r="H583" s="4">
        <f t="shared" si="42"/>
        <v>0.19999999999999996</v>
      </c>
      <c r="I583" s="4" t="s">
        <v>39</v>
      </c>
      <c r="J583" s="4">
        <v>1</v>
      </c>
      <c r="K583" s="4">
        <v>1</v>
      </c>
      <c r="L583" s="4" t="s">
        <v>46</v>
      </c>
      <c r="M583" s="7" t="s">
        <v>47</v>
      </c>
      <c r="N583" s="11" t="s">
        <v>598</v>
      </c>
      <c r="O583" s="11" t="s">
        <v>1979</v>
      </c>
      <c r="P583" s="7" t="s">
        <v>600</v>
      </c>
    </row>
    <row r="584" spans="1:16" x14ac:dyDescent="0.45">
      <c r="A584" t="s">
        <v>15</v>
      </c>
      <c r="B584" t="s">
        <v>16</v>
      </c>
      <c r="C584" t="s">
        <v>578</v>
      </c>
      <c r="D584" s="5" t="s">
        <v>1384</v>
      </c>
      <c r="E584" t="s">
        <v>1972</v>
      </c>
      <c r="F584" s="4">
        <v>11.8</v>
      </c>
      <c r="G584" s="4">
        <v>13.5</v>
      </c>
      <c r="H584" s="4">
        <f t="shared" si="42"/>
        <v>0.14406779661016933</v>
      </c>
      <c r="I584" s="4" t="s">
        <v>39</v>
      </c>
      <c r="J584" s="4" t="s">
        <v>21</v>
      </c>
      <c r="K584" s="4" t="s">
        <v>21</v>
      </c>
      <c r="L584" s="4" t="s">
        <v>46</v>
      </c>
      <c r="M584" s="7" t="s">
        <v>47</v>
      </c>
      <c r="N584" s="11" t="s">
        <v>598</v>
      </c>
      <c r="O584" s="11" t="s">
        <v>1981</v>
      </c>
      <c r="P584" s="7" t="s">
        <v>600</v>
      </c>
    </row>
    <row r="585" spans="1:16" x14ac:dyDescent="0.45">
      <c r="A585" t="s">
        <v>15</v>
      </c>
      <c r="B585" t="s">
        <v>16</v>
      </c>
      <c r="C585" t="s">
        <v>578</v>
      </c>
      <c r="D585" s="5" t="s">
        <v>1384</v>
      </c>
      <c r="E585" t="s">
        <v>1972</v>
      </c>
      <c r="F585" s="4">
        <v>15.7</v>
      </c>
      <c r="G585" s="4">
        <v>17.7</v>
      </c>
      <c r="H585" s="4">
        <f t="shared" si="42"/>
        <v>0.12738853503184711</v>
      </c>
      <c r="I585" s="4" t="s">
        <v>39</v>
      </c>
      <c r="J585" s="4" t="s">
        <v>21</v>
      </c>
      <c r="K585" s="4">
        <v>2</v>
      </c>
      <c r="L585" s="4" t="s">
        <v>46</v>
      </c>
      <c r="M585" s="7" t="s">
        <v>47</v>
      </c>
      <c r="N585" s="11" t="s">
        <v>598</v>
      </c>
      <c r="O585" s="11" t="s">
        <v>1983</v>
      </c>
      <c r="P585" s="7" t="s">
        <v>600</v>
      </c>
    </row>
    <row r="586" spans="1:16" x14ac:dyDescent="0.45">
      <c r="A586" t="s">
        <v>15</v>
      </c>
      <c r="B586" t="s">
        <v>16</v>
      </c>
      <c r="C586" t="s">
        <v>578</v>
      </c>
      <c r="D586" s="5" t="s">
        <v>1386</v>
      </c>
      <c r="E586" t="s">
        <v>1985</v>
      </c>
      <c r="F586" s="4">
        <v>14</v>
      </c>
      <c r="G586" s="4">
        <v>14</v>
      </c>
      <c r="H586" s="4">
        <f t="shared" si="42"/>
        <v>0</v>
      </c>
      <c r="I586" s="4" t="s">
        <v>39</v>
      </c>
      <c r="J586" s="4" t="s">
        <v>21</v>
      </c>
      <c r="K586" s="4" t="s">
        <v>21</v>
      </c>
      <c r="L586" s="4" t="s">
        <v>46</v>
      </c>
      <c r="M586" s="7" t="s">
        <v>47</v>
      </c>
      <c r="N586" s="7" t="s">
        <v>642</v>
      </c>
      <c r="O586" s="11" t="s">
        <v>1986</v>
      </c>
      <c r="P586" s="7" t="s">
        <v>1987</v>
      </c>
    </row>
    <row r="587" spans="1:16" x14ac:dyDescent="0.45">
      <c r="A587" t="s">
        <v>15</v>
      </c>
      <c r="B587" t="s">
        <v>16</v>
      </c>
      <c r="C587" t="s">
        <v>578</v>
      </c>
      <c r="D587" s="5" t="s">
        <v>1386</v>
      </c>
      <c r="E587" t="s">
        <v>1985</v>
      </c>
      <c r="F587" s="4">
        <v>12.5</v>
      </c>
      <c r="G587" s="4">
        <v>15</v>
      </c>
      <c r="H587" s="4">
        <f t="shared" si="42"/>
        <v>0.19999999999999996</v>
      </c>
      <c r="I587" s="4" t="s">
        <v>21</v>
      </c>
      <c r="J587" s="4" t="s">
        <v>21</v>
      </c>
      <c r="K587" s="4" t="s">
        <v>21</v>
      </c>
      <c r="L587" s="4" t="s">
        <v>46</v>
      </c>
      <c r="M587" s="7" t="s">
        <v>47</v>
      </c>
      <c r="N587" s="7" t="s">
        <v>642</v>
      </c>
      <c r="O587" s="11" t="s">
        <v>1989</v>
      </c>
      <c r="P587" s="7" t="s">
        <v>1990</v>
      </c>
    </row>
    <row r="588" spans="1:16" x14ac:dyDescent="0.45">
      <c r="A588" t="s">
        <v>15</v>
      </c>
      <c r="B588" t="s">
        <v>16</v>
      </c>
      <c r="C588" t="s">
        <v>578</v>
      </c>
      <c r="D588" s="5" t="s">
        <v>1386</v>
      </c>
      <c r="E588" t="s">
        <v>1985</v>
      </c>
      <c r="F588" s="4">
        <v>14</v>
      </c>
      <c r="G588" s="4">
        <v>15</v>
      </c>
      <c r="H588" s="4">
        <f t="shared" si="42"/>
        <v>7.1428571428571397E-2</v>
      </c>
      <c r="I588" s="4" t="s">
        <v>39</v>
      </c>
      <c r="J588" s="4" t="s">
        <v>21</v>
      </c>
      <c r="K588" s="4" t="s">
        <v>21</v>
      </c>
      <c r="L588" s="4" t="s">
        <v>46</v>
      </c>
      <c r="M588" s="7" t="s">
        <v>47</v>
      </c>
      <c r="N588" s="7" t="s">
        <v>642</v>
      </c>
      <c r="O588" s="11" t="s">
        <v>1992</v>
      </c>
      <c r="P588" s="7" t="s">
        <v>1987</v>
      </c>
    </row>
    <row r="589" spans="1:16" x14ac:dyDescent="0.45">
      <c r="A589" t="s">
        <v>15</v>
      </c>
      <c r="B589" t="s">
        <v>16</v>
      </c>
      <c r="C589" t="s">
        <v>578</v>
      </c>
      <c r="D589" s="5" t="s">
        <v>1390</v>
      </c>
      <c r="E589" t="s">
        <v>21</v>
      </c>
      <c r="F589" s="4">
        <v>25.6</v>
      </c>
      <c r="G589" s="4">
        <v>27.1</v>
      </c>
      <c r="H589" s="4">
        <f t="shared" si="42"/>
        <v>5.859375E-2</v>
      </c>
      <c r="I589" s="4" t="s">
        <v>39</v>
      </c>
      <c r="J589" s="4" t="s">
        <v>21</v>
      </c>
      <c r="K589" s="4" t="s">
        <v>21</v>
      </c>
      <c r="L589" s="4" t="s">
        <v>46</v>
      </c>
      <c r="M589" s="7" t="s">
        <v>47</v>
      </c>
      <c r="N589" s="7" t="s">
        <v>642</v>
      </c>
      <c r="O589" s="11" t="s">
        <v>1941</v>
      </c>
      <c r="P589" s="7" t="s">
        <v>1942</v>
      </c>
    </row>
    <row r="590" spans="1:16" x14ac:dyDescent="0.45">
      <c r="A590" t="s">
        <v>15</v>
      </c>
      <c r="B590" t="s">
        <v>16</v>
      </c>
      <c r="C590" t="s">
        <v>578</v>
      </c>
      <c r="D590" s="5" t="s">
        <v>1390</v>
      </c>
      <c r="E590" t="s">
        <v>21</v>
      </c>
      <c r="F590" s="4">
        <v>28.1</v>
      </c>
      <c r="G590" s="4">
        <v>28.7</v>
      </c>
      <c r="H590" s="4">
        <f t="shared" si="42"/>
        <v>2.1352313167259718E-2</v>
      </c>
      <c r="I590" s="4" t="s">
        <v>39</v>
      </c>
      <c r="J590" s="4" t="s">
        <v>21</v>
      </c>
      <c r="K590" s="4" t="s">
        <v>21</v>
      </c>
      <c r="L590" s="4" t="s">
        <v>46</v>
      </c>
      <c r="M590" s="7" t="s">
        <v>47</v>
      </c>
      <c r="N590" s="7" t="s">
        <v>642</v>
      </c>
      <c r="O590" s="7" t="s">
        <v>1944</v>
      </c>
      <c r="P590" s="7" t="s">
        <v>1942</v>
      </c>
    </row>
    <row r="591" spans="1:16" x14ac:dyDescent="0.45">
      <c r="A591" t="s">
        <v>15</v>
      </c>
      <c r="B591" t="s">
        <v>109</v>
      </c>
      <c r="C591" t="s">
        <v>1631</v>
      </c>
      <c r="D591" s="5" t="s">
        <v>1391</v>
      </c>
      <c r="E591" t="s">
        <v>1996</v>
      </c>
      <c r="F591" s="4">
        <v>19.7</v>
      </c>
      <c r="G591" s="4">
        <v>18.8</v>
      </c>
      <c r="H591" s="4">
        <f>-(((MAX(F591:G591))/(MIN(F591:G591)))-1)</f>
        <v>-4.7872340425531901E-2</v>
      </c>
      <c r="I591" s="4" t="s">
        <v>39</v>
      </c>
      <c r="J591" s="4">
        <v>2</v>
      </c>
      <c r="K591" s="4">
        <v>2</v>
      </c>
      <c r="L591" s="4" t="s">
        <v>22</v>
      </c>
      <c r="M591" s="7" t="s">
        <v>23</v>
      </c>
      <c r="N591" s="7" t="s">
        <v>26</v>
      </c>
      <c r="O591" s="11" t="s">
        <v>1997</v>
      </c>
      <c r="P591" s="7" t="s">
        <v>1481</v>
      </c>
    </row>
    <row r="592" spans="1:16" x14ac:dyDescent="0.45">
      <c r="A592" t="s">
        <v>15</v>
      </c>
      <c r="B592" t="s">
        <v>109</v>
      </c>
      <c r="C592" t="s">
        <v>1631</v>
      </c>
      <c r="D592" s="5" t="s">
        <v>1391</v>
      </c>
      <c r="E592" t="s">
        <v>1996</v>
      </c>
      <c r="F592" s="4">
        <v>19.3</v>
      </c>
      <c r="G592" s="4">
        <v>15</v>
      </c>
      <c r="H592" s="4">
        <f>-(((MAX(F592:G592))/(MIN(F592:G592)))-1)</f>
        <v>-0.28666666666666663</v>
      </c>
      <c r="I592" s="4" t="s">
        <v>39</v>
      </c>
      <c r="J592" s="4">
        <v>3</v>
      </c>
      <c r="K592" s="4">
        <v>2</v>
      </c>
      <c r="L592" s="4" t="s">
        <v>22</v>
      </c>
      <c r="M592" s="7" t="s">
        <v>23</v>
      </c>
      <c r="N592" s="7" t="s">
        <v>26</v>
      </c>
      <c r="O592" s="11" t="s">
        <v>1999</v>
      </c>
      <c r="P592" s="7" t="s">
        <v>1481</v>
      </c>
    </row>
    <row r="593" spans="1:16" x14ac:dyDescent="0.45">
      <c r="A593" t="s">
        <v>15</v>
      </c>
      <c r="B593" t="s">
        <v>370</v>
      </c>
      <c r="C593" t="s">
        <v>371</v>
      </c>
      <c r="D593" s="5" t="s">
        <v>1394</v>
      </c>
      <c r="E593" t="s">
        <v>21</v>
      </c>
      <c r="F593" s="4">
        <v>29</v>
      </c>
      <c r="G593" s="4">
        <v>26</v>
      </c>
      <c r="H593" s="4">
        <f>-(((MAX(F593:G593))/(MIN(F593:G593)))-1)</f>
        <v>-0.11538461538461542</v>
      </c>
      <c r="I593" s="4" t="s">
        <v>39</v>
      </c>
      <c r="J593" s="4" t="s">
        <v>21</v>
      </c>
      <c r="K593" s="4" t="s">
        <v>21</v>
      </c>
      <c r="L593" s="4" t="s">
        <v>46</v>
      </c>
      <c r="M593" s="7" t="s">
        <v>47</v>
      </c>
      <c r="N593" s="7" t="s">
        <v>2001</v>
      </c>
      <c r="O593" s="11" t="s">
        <v>2002</v>
      </c>
      <c r="P593" s="7" t="s">
        <v>21</v>
      </c>
    </row>
    <row r="594" spans="1:16" x14ac:dyDescent="0.45">
      <c r="A594" t="s">
        <v>15</v>
      </c>
      <c r="B594" t="s">
        <v>16</v>
      </c>
      <c r="C594" t="s">
        <v>29</v>
      </c>
      <c r="D594" s="5" t="s">
        <v>1399</v>
      </c>
      <c r="E594" t="s">
        <v>2004</v>
      </c>
      <c r="F594" s="4">
        <v>15</v>
      </c>
      <c r="G594" s="4">
        <v>13.4</v>
      </c>
      <c r="H594" s="4">
        <f>-(((MAX(F594:G594))/(MIN(F594:G594)))-1)</f>
        <v>-0.11940298507462677</v>
      </c>
      <c r="I594" s="4" t="s">
        <v>21</v>
      </c>
      <c r="J594" s="4" t="s">
        <v>21</v>
      </c>
      <c r="K594" s="4" t="s">
        <v>21</v>
      </c>
      <c r="L594" s="4" t="s">
        <v>22</v>
      </c>
      <c r="M594" s="7" t="s">
        <v>47</v>
      </c>
      <c r="N594" s="7" t="s">
        <v>499</v>
      </c>
      <c r="O594" s="11" t="s">
        <v>1788</v>
      </c>
      <c r="P594" s="7" t="s">
        <v>501</v>
      </c>
    </row>
    <row r="595" spans="1:16" x14ac:dyDescent="0.45">
      <c r="A595" t="s">
        <v>15</v>
      </c>
      <c r="B595" t="s">
        <v>16</v>
      </c>
      <c r="C595" t="s">
        <v>29</v>
      </c>
      <c r="D595" s="5" t="s">
        <v>1399</v>
      </c>
      <c r="E595" t="s">
        <v>2004</v>
      </c>
      <c r="F595" s="4">
        <v>19.399999999999999</v>
      </c>
      <c r="G595" s="4">
        <v>15.8</v>
      </c>
      <c r="H595" s="4">
        <f>-(((MAX(F595:G595))/(MIN(F595:G595)))-1)</f>
        <v>-0.22784810126582267</v>
      </c>
      <c r="I595" s="4" t="s">
        <v>39</v>
      </c>
      <c r="J595" s="4">
        <v>3</v>
      </c>
      <c r="K595" s="4">
        <v>2</v>
      </c>
      <c r="L595" s="4" t="s">
        <v>22</v>
      </c>
      <c r="M595" s="7" t="s">
        <v>47</v>
      </c>
      <c r="N595" s="7" t="s">
        <v>499</v>
      </c>
      <c r="O595" s="11" t="s">
        <v>2006</v>
      </c>
      <c r="P595" s="7" t="s">
        <v>21</v>
      </c>
    </row>
    <row r="596" spans="1:16" x14ac:dyDescent="0.45">
      <c r="A596" t="s">
        <v>15</v>
      </c>
      <c r="B596" t="s">
        <v>16</v>
      </c>
      <c r="C596" t="s">
        <v>29</v>
      </c>
      <c r="D596" s="5" t="s">
        <v>1401</v>
      </c>
      <c r="E596" t="s">
        <v>2008</v>
      </c>
      <c r="F596" s="4">
        <v>12.2</v>
      </c>
      <c r="G596" s="4">
        <v>13.1</v>
      </c>
      <c r="H596" s="4">
        <f>(((MAX(F596:G596))/(MIN(F596:G596)))-1)</f>
        <v>7.3770491803278659E-2</v>
      </c>
      <c r="I596" s="4" t="s">
        <v>39</v>
      </c>
      <c r="J596" s="4" t="s">
        <v>21</v>
      </c>
      <c r="K596" s="4" t="s">
        <v>21</v>
      </c>
      <c r="L596" s="4" t="s">
        <v>22</v>
      </c>
      <c r="M596" s="7" t="s">
        <v>55</v>
      </c>
      <c r="N596" s="7" t="s">
        <v>774</v>
      </c>
      <c r="O596" s="11" t="s">
        <v>775</v>
      </c>
      <c r="P596" s="7" t="s">
        <v>776</v>
      </c>
    </row>
    <row r="597" spans="1:16" x14ac:dyDescent="0.45">
      <c r="A597" t="s">
        <v>15</v>
      </c>
      <c r="B597" t="s">
        <v>16</v>
      </c>
      <c r="C597" t="s">
        <v>29</v>
      </c>
      <c r="D597" s="5" t="s">
        <v>1403</v>
      </c>
      <c r="E597" t="s">
        <v>2010</v>
      </c>
      <c r="F597" s="4">
        <v>25</v>
      </c>
      <c r="G597" s="4">
        <v>25</v>
      </c>
      <c r="H597" s="4">
        <f>(((MAX(F597:G597))/(MIN(F597:G597)))-1)</f>
        <v>0</v>
      </c>
      <c r="I597" s="4" t="s">
        <v>39</v>
      </c>
      <c r="J597" s="4" t="s">
        <v>21</v>
      </c>
      <c r="K597" s="4" t="s">
        <v>21</v>
      </c>
      <c r="L597" s="4" t="s">
        <v>22</v>
      </c>
      <c r="M597" s="7" t="s">
        <v>47</v>
      </c>
      <c r="N597" s="7" t="s">
        <v>536</v>
      </c>
      <c r="O597" s="7" t="s">
        <v>808</v>
      </c>
      <c r="P597" s="7" t="s">
        <v>538</v>
      </c>
    </row>
    <row r="598" spans="1:16" x14ac:dyDescent="0.45">
      <c r="A598" t="s">
        <v>15</v>
      </c>
      <c r="B598" t="s">
        <v>16</v>
      </c>
      <c r="C598" t="s">
        <v>29</v>
      </c>
      <c r="D598" s="5" t="s">
        <v>1403</v>
      </c>
      <c r="E598" t="s">
        <v>2010</v>
      </c>
      <c r="F598" s="4">
        <v>34.5</v>
      </c>
      <c r="G598" s="4">
        <v>26.4</v>
      </c>
      <c r="H598" s="4">
        <f>-(((MAX(F598:G598))/(MIN(F598:G598)))-1)</f>
        <v>-0.30681818181818188</v>
      </c>
      <c r="I598" s="4" t="s">
        <v>20</v>
      </c>
      <c r="J598" s="4">
        <v>6</v>
      </c>
      <c r="K598" s="4" t="s">
        <v>21</v>
      </c>
      <c r="L598" s="4" t="s">
        <v>22</v>
      </c>
      <c r="M598" s="7" t="s">
        <v>47</v>
      </c>
      <c r="N598" s="7" t="s">
        <v>2012</v>
      </c>
      <c r="O598" s="11" t="s">
        <v>2013</v>
      </c>
      <c r="P598" s="7" t="s">
        <v>2014</v>
      </c>
    </row>
    <row r="599" spans="1:16" x14ac:dyDescent="0.45">
      <c r="A599" t="s">
        <v>15</v>
      </c>
      <c r="B599" t="s">
        <v>16</v>
      </c>
      <c r="C599" t="s">
        <v>29</v>
      </c>
      <c r="D599" s="5" t="s">
        <v>1403</v>
      </c>
      <c r="E599" t="s">
        <v>2010</v>
      </c>
      <c r="F599" s="4">
        <v>33.9</v>
      </c>
      <c r="G599" s="4">
        <v>28.2</v>
      </c>
      <c r="H599" s="4">
        <f t="shared" ref="H599:H600" si="43">-(((MAX(F599:G599))/(MIN(F599:G599)))-1)</f>
        <v>-0.2021276595744681</v>
      </c>
      <c r="I599" s="4" t="s">
        <v>20</v>
      </c>
      <c r="J599" s="4">
        <v>6</v>
      </c>
      <c r="K599" s="4" t="s">
        <v>21</v>
      </c>
      <c r="L599" s="4" t="s">
        <v>22</v>
      </c>
      <c r="M599" s="7" t="s">
        <v>47</v>
      </c>
      <c r="N599" s="7" t="s">
        <v>2012</v>
      </c>
      <c r="O599" s="11" t="s">
        <v>2016</v>
      </c>
      <c r="P599" s="7" t="s">
        <v>2014</v>
      </c>
    </row>
    <row r="600" spans="1:16" x14ac:dyDescent="0.45">
      <c r="A600" t="s">
        <v>15</v>
      </c>
      <c r="B600" t="s">
        <v>16</v>
      </c>
      <c r="C600" t="s">
        <v>29</v>
      </c>
      <c r="D600" s="5" t="s">
        <v>1403</v>
      </c>
      <c r="E600" t="s">
        <v>2010</v>
      </c>
      <c r="F600" s="4">
        <v>32.299999999999997</v>
      </c>
      <c r="G600" s="4">
        <v>28.2</v>
      </c>
      <c r="H600" s="4">
        <f t="shared" si="43"/>
        <v>-0.14539007092198575</v>
      </c>
      <c r="I600" s="4" t="s">
        <v>20</v>
      </c>
      <c r="J600" s="4">
        <v>5</v>
      </c>
      <c r="K600" s="4" t="s">
        <v>21</v>
      </c>
      <c r="L600" s="4" t="s">
        <v>22</v>
      </c>
      <c r="M600" s="7" t="s">
        <v>47</v>
      </c>
      <c r="N600" s="7" t="s">
        <v>2012</v>
      </c>
      <c r="O600" s="11" t="s">
        <v>2018</v>
      </c>
      <c r="P600" s="7" t="s">
        <v>2014</v>
      </c>
    </row>
    <row r="601" spans="1:16" x14ac:dyDescent="0.45">
      <c r="A601" t="s">
        <v>15</v>
      </c>
      <c r="B601" t="s">
        <v>16</v>
      </c>
      <c r="C601" t="s">
        <v>29</v>
      </c>
      <c r="D601" s="5" t="s">
        <v>1407</v>
      </c>
      <c r="E601" t="s">
        <v>2020</v>
      </c>
      <c r="F601" s="4">
        <v>13.4</v>
      </c>
      <c r="G601" s="4">
        <v>14.2</v>
      </c>
      <c r="H601" s="4">
        <f>(((MAX(F601:G601))/(MIN(F601:G601)))-1)</f>
        <v>5.9701492537313383E-2</v>
      </c>
      <c r="I601" s="4" t="s">
        <v>20</v>
      </c>
      <c r="J601" s="4">
        <v>1.8</v>
      </c>
      <c r="K601" s="4">
        <v>2</v>
      </c>
      <c r="L601" s="4" t="s">
        <v>22</v>
      </c>
      <c r="M601" s="7" t="s">
        <v>47</v>
      </c>
      <c r="N601" s="7" t="s">
        <v>499</v>
      </c>
      <c r="O601" s="11" t="s">
        <v>2021</v>
      </c>
      <c r="P601" s="7" t="s">
        <v>2022</v>
      </c>
    </row>
    <row r="602" spans="1:16" x14ac:dyDescent="0.45">
      <c r="A602" t="s">
        <v>15</v>
      </c>
      <c r="B602" t="s">
        <v>16</v>
      </c>
      <c r="C602" t="s">
        <v>29</v>
      </c>
      <c r="D602" s="5" t="s">
        <v>1407</v>
      </c>
      <c r="E602" t="s">
        <v>2020</v>
      </c>
      <c r="F602" s="4">
        <v>14.9</v>
      </c>
      <c r="G602" s="4">
        <v>15.9</v>
      </c>
      <c r="H602" s="4">
        <f>(((MAX(F602:G602))/(MIN(F602:G602)))-1)</f>
        <v>6.7114093959731447E-2</v>
      </c>
      <c r="I602" s="4" t="s">
        <v>21</v>
      </c>
      <c r="J602" s="4" t="s">
        <v>21</v>
      </c>
      <c r="K602" s="4" t="s">
        <v>21</v>
      </c>
      <c r="L602" s="4" t="s">
        <v>22</v>
      </c>
      <c r="M602" s="7" t="s">
        <v>47</v>
      </c>
      <c r="N602" s="7" t="s">
        <v>499</v>
      </c>
      <c r="O602" s="11" t="s">
        <v>1788</v>
      </c>
      <c r="P602" s="7" t="s">
        <v>501</v>
      </c>
    </row>
    <row r="603" spans="1:16" x14ac:dyDescent="0.45">
      <c r="A603" t="s">
        <v>15</v>
      </c>
      <c r="B603" t="s">
        <v>16</v>
      </c>
      <c r="C603" t="s">
        <v>29</v>
      </c>
      <c r="D603" s="5" t="s">
        <v>1407</v>
      </c>
      <c r="E603" t="s">
        <v>2020</v>
      </c>
      <c r="F603" s="4">
        <v>11</v>
      </c>
      <c r="G603" s="4">
        <v>11.5</v>
      </c>
      <c r="H603" s="4">
        <f>(((MAX(F603:G603))/(MIN(F603:G603)))-1)</f>
        <v>4.5454545454545414E-2</v>
      </c>
      <c r="I603" s="4" t="s">
        <v>118</v>
      </c>
      <c r="J603" s="4" t="s">
        <v>21</v>
      </c>
      <c r="K603" s="4" t="s">
        <v>21</v>
      </c>
      <c r="L603" s="4" t="s">
        <v>22</v>
      </c>
      <c r="M603" s="7" t="s">
        <v>47</v>
      </c>
      <c r="N603" s="7" t="s">
        <v>152</v>
      </c>
      <c r="O603" s="11" t="s">
        <v>1530</v>
      </c>
      <c r="P603" s="7" t="s">
        <v>154</v>
      </c>
    </row>
    <row r="604" spans="1:16" x14ac:dyDescent="0.45">
      <c r="A604" t="s">
        <v>15</v>
      </c>
      <c r="B604" t="s">
        <v>16</v>
      </c>
      <c r="C604" t="s">
        <v>29</v>
      </c>
      <c r="D604" s="5" t="s">
        <v>1407</v>
      </c>
      <c r="E604" t="s">
        <v>2020</v>
      </c>
      <c r="F604" s="4">
        <v>14.5</v>
      </c>
      <c r="G604" s="4">
        <v>12.7</v>
      </c>
      <c r="H604" s="4">
        <f>-(((MAX(F604:G604))/(MIN(F604:G604)))-1)</f>
        <v>-0.1417322834645669</v>
      </c>
      <c r="I604" s="4" t="s">
        <v>39</v>
      </c>
      <c r="J604" s="4" t="s">
        <v>21</v>
      </c>
      <c r="K604" s="4" t="s">
        <v>21</v>
      </c>
      <c r="L604" s="4" t="s">
        <v>22</v>
      </c>
      <c r="M604" s="7" t="s">
        <v>47</v>
      </c>
      <c r="N604" s="7" t="s">
        <v>152</v>
      </c>
      <c r="O604" s="11" t="s">
        <v>2026</v>
      </c>
      <c r="P604" s="7" t="s">
        <v>154</v>
      </c>
    </row>
    <row r="605" spans="1:16" x14ac:dyDescent="0.45">
      <c r="A605" t="s">
        <v>15</v>
      </c>
      <c r="B605" t="s">
        <v>16</v>
      </c>
      <c r="C605" t="s">
        <v>29</v>
      </c>
      <c r="D605" s="5" t="s">
        <v>1410</v>
      </c>
      <c r="E605" t="s">
        <v>2028</v>
      </c>
      <c r="F605" s="4">
        <v>22.6</v>
      </c>
      <c r="G605" s="4">
        <v>26.7</v>
      </c>
      <c r="H605" s="4">
        <f>(((MAX(F605:G605))/(MIN(F605:G605)))-1)</f>
        <v>0.18141592920353977</v>
      </c>
      <c r="I605" s="4" t="s">
        <v>39</v>
      </c>
      <c r="J605" s="4" t="s">
        <v>21</v>
      </c>
      <c r="K605" s="4" t="s">
        <v>21</v>
      </c>
      <c r="L605" s="4" t="s">
        <v>22</v>
      </c>
      <c r="M605" s="7" t="s">
        <v>47</v>
      </c>
      <c r="N605" s="7" t="s">
        <v>186</v>
      </c>
      <c r="O605" s="7" t="s">
        <v>2029</v>
      </c>
      <c r="P605" s="7" t="s">
        <v>2030</v>
      </c>
    </row>
    <row r="606" spans="1:16" x14ac:dyDescent="0.45">
      <c r="A606" t="s">
        <v>15</v>
      </c>
      <c r="B606" t="s">
        <v>548</v>
      </c>
      <c r="C606" t="s">
        <v>549</v>
      </c>
      <c r="D606" s="5" t="s">
        <v>2032</v>
      </c>
      <c r="E606" t="s">
        <v>2033</v>
      </c>
      <c r="F606" s="4">
        <v>14</v>
      </c>
      <c r="G606" s="4">
        <v>12.3</v>
      </c>
      <c r="H606" s="4">
        <f>-(((MAX(F606:G606))/(MIN(F606:G606)))-1)</f>
        <v>-0.13821138211382111</v>
      </c>
      <c r="I606" s="4" t="s">
        <v>20</v>
      </c>
      <c r="J606" s="4" t="s">
        <v>21</v>
      </c>
      <c r="K606" s="4" t="s">
        <v>21</v>
      </c>
      <c r="L606" s="4" t="s">
        <v>22</v>
      </c>
      <c r="M606" s="7" t="s">
        <v>23</v>
      </c>
      <c r="N606" s="7" t="s">
        <v>953</v>
      </c>
      <c r="O606" s="11" t="s">
        <v>1763</v>
      </c>
      <c r="P606" s="7" t="s">
        <v>394</v>
      </c>
    </row>
    <row r="607" spans="1:16" x14ac:dyDescent="0.45">
      <c r="A607" t="s">
        <v>15</v>
      </c>
      <c r="B607" t="s">
        <v>548</v>
      </c>
      <c r="C607" t="s">
        <v>549</v>
      </c>
      <c r="D607" s="5" t="s">
        <v>2032</v>
      </c>
      <c r="E607" t="s">
        <v>2033</v>
      </c>
      <c r="F607" s="4">
        <v>17</v>
      </c>
      <c r="G607" s="4">
        <v>14.4</v>
      </c>
      <c r="H607" s="4">
        <f t="shared" ref="H607" si="44">-(((MAX(F607:G607))/(MIN(F607:G607)))-1)</f>
        <v>-0.18055555555555558</v>
      </c>
      <c r="I607" s="4" t="s">
        <v>20</v>
      </c>
      <c r="J607" s="4" t="s">
        <v>21</v>
      </c>
      <c r="K607" s="4" t="s">
        <v>21</v>
      </c>
      <c r="L607" s="4" t="s">
        <v>22</v>
      </c>
      <c r="M607" s="7" t="s">
        <v>23</v>
      </c>
      <c r="N607" s="11" t="s">
        <v>392</v>
      </c>
      <c r="O607" s="11" t="s">
        <v>393</v>
      </c>
      <c r="P607" s="7" t="s">
        <v>394</v>
      </c>
    </row>
    <row r="608" spans="1:16" x14ac:dyDescent="0.45">
      <c r="A608" t="s">
        <v>15</v>
      </c>
      <c r="B608" t="s">
        <v>548</v>
      </c>
      <c r="C608" t="s">
        <v>549</v>
      </c>
      <c r="D608" s="5" t="s">
        <v>2032</v>
      </c>
      <c r="E608" t="s">
        <v>2033</v>
      </c>
      <c r="F608" s="4">
        <v>13.9</v>
      </c>
      <c r="G608" s="4">
        <v>14.5</v>
      </c>
      <c r="H608" s="4">
        <f>(((MAX(F608:G608))/(MIN(F608:G608)))-1)</f>
        <v>4.3165467625899234E-2</v>
      </c>
      <c r="I608" s="4" t="s">
        <v>20</v>
      </c>
      <c r="J608" s="4" t="s">
        <v>21</v>
      </c>
      <c r="K608" s="4" t="s">
        <v>21</v>
      </c>
      <c r="L608" s="4" t="s">
        <v>22</v>
      </c>
      <c r="M608" s="7" t="s">
        <v>23</v>
      </c>
      <c r="N608" s="11" t="s">
        <v>99</v>
      </c>
      <c r="O608" s="11" t="s">
        <v>556</v>
      </c>
      <c r="P608" s="7" t="s">
        <v>557</v>
      </c>
    </row>
    <row r="609" spans="1:16" x14ac:dyDescent="0.45">
      <c r="A609" t="s">
        <v>15</v>
      </c>
      <c r="B609" t="s">
        <v>261</v>
      </c>
      <c r="C609" t="s">
        <v>2037</v>
      </c>
      <c r="D609" s="5" t="s">
        <v>1412</v>
      </c>
      <c r="E609" t="s">
        <v>2038</v>
      </c>
      <c r="F609" s="4">
        <v>60.4</v>
      </c>
      <c r="G609" s="4">
        <v>43.1</v>
      </c>
      <c r="H609" s="4">
        <f>-(((MAX(F609:G609))/(MIN(F609:G609)))-1)</f>
        <v>-0.4013921113689094</v>
      </c>
      <c r="I609" s="4" t="s">
        <v>39</v>
      </c>
      <c r="J609" s="4" t="s">
        <v>21</v>
      </c>
      <c r="K609" s="4" t="s">
        <v>21</v>
      </c>
      <c r="L609" s="4" t="s">
        <v>22</v>
      </c>
      <c r="M609" s="7" t="s">
        <v>55</v>
      </c>
      <c r="N609" s="7" t="s">
        <v>527</v>
      </c>
      <c r="O609" s="11" t="s">
        <v>2039</v>
      </c>
      <c r="P609" s="7" t="s">
        <v>21</v>
      </c>
    </row>
    <row r="610" spans="1:16" x14ac:dyDescent="0.45">
      <c r="A610" t="s">
        <v>15</v>
      </c>
      <c r="B610" t="s">
        <v>261</v>
      </c>
      <c r="C610" t="s">
        <v>2037</v>
      </c>
      <c r="D610" s="5" t="s">
        <v>1417</v>
      </c>
      <c r="E610" t="s">
        <v>2041</v>
      </c>
      <c r="F610" s="4">
        <v>28</v>
      </c>
      <c r="G610" s="4">
        <v>24.9</v>
      </c>
      <c r="H610" s="4">
        <f>-(((MAX(F610:G610))/(MIN(F610:G610)))-1)</f>
        <v>-0.12449799196787148</v>
      </c>
      <c r="I610" s="4" t="s">
        <v>39</v>
      </c>
      <c r="J610" s="4" t="s">
        <v>21</v>
      </c>
      <c r="K610" s="4" t="s">
        <v>21</v>
      </c>
      <c r="L610" s="4" t="s">
        <v>22</v>
      </c>
      <c r="M610" s="7" t="s">
        <v>55</v>
      </c>
      <c r="N610" s="7" t="s">
        <v>26</v>
      </c>
      <c r="O610" s="11" t="s">
        <v>2042</v>
      </c>
      <c r="P610" s="7" t="s">
        <v>475</v>
      </c>
    </row>
    <row r="611" spans="1:16" x14ac:dyDescent="0.45">
      <c r="A611" t="s">
        <v>15</v>
      </c>
      <c r="B611" t="s">
        <v>261</v>
      </c>
      <c r="C611" t="s">
        <v>2037</v>
      </c>
      <c r="D611" s="5" t="s">
        <v>1420</v>
      </c>
      <c r="E611" t="s">
        <v>2044</v>
      </c>
      <c r="F611" s="4">
        <v>33</v>
      </c>
      <c r="G611" s="4">
        <v>31</v>
      </c>
      <c r="H611" s="4">
        <f>-(((MAX(F611:G611))/(MIN(F611:G611)))-1)</f>
        <v>-6.4516129032258007E-2</v>
      </c>
      <c r="I611" s="4" t="s">
        <v>39</v>
      </c>
      <c r="J611" s="4" t="s">
        <v>21</v>
      </c>
      <c r="K611" s="4" t="s">
        <v>21</v>
      </c>
      <c r="L611" s="4" t="s">
        <v>22</v>
      </c>
      <c r="M611" s="7" t="s">
        <v>55</v>
      </c>
      <c r="N611" s="7" t="s">
        <v>48</v>
      </c>
      <c r="O611" s="11" t="s">
        <v>704</v>
      </c>
      <c r="P611" s="7" t="s">
        <v>304</v>
      </c>
    </row>
    <row r="612" spans="1:16" x14ac:dyDescent="0.45">
      <c r="A612" t="s">
        <v>15</v>
      </c>
      <c r="B612" t="s">
        <v>16</v>
      </c>
      <c r="C612" t="s">
        <v>228</v>
      </c>
      <c r="D612" s="5" t="s">
        <v>1426</v>
      </c>
      <c r="E612" t="s">
        <v>2046</v>
      </c>
      <c r="F612" s="4">
        <v>15</v>
      </c>
      <c r="G612" s="4">
        <v>14.8</v>
      </c>
      <c r="H612" s="4">
        <f>-(((MAX(F612:G612))/(MIN(F612:G612)))-1)</f>
        <v>-1.3513513513513375E-2</v>
      </c>
      <c r="I612" s="4" t="s">
        <v>39</v>
      </c>
      <c r="J612" s="4" t="s">
        <v>21</v>
      </c>
      <c r="K612" s="4" t="s">
        <v>21</v>
      </c>
      <c r="L612" s="4" t="s">
        <v>22</v>
      </c>
      <c r="M612" s="7" t="s">
        <v>55</v>
      </c>
      <c r="N612" s="7" t="s">
        <v>48</v>
      </c>
      <c r="O612" s="11" t="s">
        <v>2047</v>
      </c>
      <c r="P612" s="7" t="s">
        <v>2048</v>
      </c>
    </row>
    <row r="613" spans="1:16" x14ac:dyDescent="0.45">
      <c r="A613" t="s">
        <v>15</v>
      </c>
      <c r="B613" t="s">
        <v>16</v>
      </c>
      <c r="C613" t="s">
        <v>342</v>
      </c>
      <c r="D613" s="5" t="s">
        <v>1431</v>
      </c>
      <c r="E613" t="s">
        <v>2050</v>
      </c>
      <c r="F613" s="4">
        <v>18</v>
      </c>
      <c r="G613" s="4">
        <v>17</v>
      </c>
      <c r="H613" s="4">
        <f>-(((MAX(F613:G613))/(MIN(F613:G613)))-1)</f>
        <v>-5.8823529411764719E-2</v>
      </c>
      <c r="I613" s="4" t="s">
        <v>20</v>
      </c>
      <c r="J613" s="4">
        <v>2</v>
      </c>
      <c r="K613" s="4">
        <v>2</v>
      </c>
      <c r="L613" s="4" t="s">
        <v>22</v>
      </c>
      <c r="M613" s="7" t="s">
        <v>47</v>
      </c>
      <c r="N613" s="7" t="s">
        <v>685</v>
      </c>
      <c r="O613" s="11" t="s">
        <v>2051</v>
      </c>
      <c r="P613" s="7" t="s">
        <v>2052</v>
      </c>
    </row>
    <row r="614" spans="1:16" x14ac:dyDescent="0.45">
      <c r="A614" t="s">
        <v>15</v>
      </c>
      <c r="B614" t="s">
        <v>269</v>
      </c>
      <c r="C614" t="s">
        <v>2054</v>
      </c>
      <c r="D614" s="5" t="s">
        <v>1434</v>
      </c>
      <c r="E614" t="s">
        <v>21</v>
      </c>
      <c r="F614" s="4">
        <v>14.6</v>
      </c>
      <c r="G614" s="4">
        <v>16.8</v>
      </c>
      <c r="H614" s="4">
        <f>(((MAX(F614:G614))/(MIN(F614:G614)))-1)</f>
        <v>0.15068493150684947</v>
      </c>
      <c r="I614" s="4" t="s">
        <v>39</v>
      </c>
      <c r="J614" s="4">
        <v>0.59</v>
      </c>
      <c r="K614" s="4">
        <v>0.98</v>
      </c>
      <c r="L614" s="4" t="s">
        <v>46</v>
      </c>
      <c r="M614" s="7" t="s">
        <v>23</v>
      </c>
      <c r="N614" s="11" t="s">
        <v>350</v>
      </c>
      <c r="O614" s="11" t="s">
        <v>2055</v>
      </c>
      <c r="P614" s="7" t="s">
        <v>2056</v>
      </c>
    </row>
    <row r="615" spans="1:16" x14ac:dyDescent="0.45">
      <c r="A615" t="s">
        <v>15</v>
      </c>
      <c r="B615" t="s">
        <v>278</v>
      </c>
      <c r="C615" t="s">
        <v>281</v>
      </c>
      <c r="D615" s="5" t="s">
        <v>2058</v>
      </c>
      <c r="E615" t="s">
        <v>2059</v>
      </c>
      <c r="F615" s="4">
        <v>20</v>
      </c>
      <c r="G615" s="4">
        <v>25</v>
      </c>
      <c r="H615" s="4">
        <f>(((MAX(F615:G615))/(MIN(F615:G615)))-1)</f>
        <v>0.25</v>
      </c>
      <c r="I615" s="4" t="s">
        <v>20</v>
      </c>
      <c r="J615" s="4" t="s">
        <v>21</v>
      </c>
      <c r="K615" s="4" t="s">
        <v>21</v>
      </c>
      <c r="L615" s="4" t="s">
        <v>46</v>
      </c>
      <c r="M615" s="7" t="s">
        <v>55</v>
      </c>
      <c r="N615" s="7" t="s">
        <v>56</v>
      </c>
      <c r="O615" s="7" t="s">
        <v>83</v>
      </c>
      <c r="P615" s="7" t="s">
        <v>2060</v>
      </c>
    </row>
    <row r="616" spans="1:16" x14ac:dyDescent="0.45">
      <c r="A616" t="s">
        <v>15</v>
      </c>
      <c r="B616" t="s">
        <v>16</v>
      </c>
      <c r="C616" t="s">
        <v>2062</v>
      </c>
      <c r="D616" s="5" t="s">
        <v>2063</v>
      </c>
      <c r="E616" t="s">
        <v>2064</v>
      </c>
      <c r="F616" s="4">
        <v>28</v>
      </c>
      <c r="G616" s="4">
        <v>27</v>
      </c>
      <c r="H616" s="4">
        <f>-(((MAX(F616:G616))/(MIN(F616:G616)))-1)</f>
        <v>-3.7037037037036979E-2</v>
      </c>
      <c r="I616" s="4" t="s">
        <v>39</v>
      </c>
      <c r="J616" s="4">
        <v>7</v>
      </c>
      <c r="K616" s="4">
        <v>6</v>
      </c>
      <c r="L616" s="4" t="s">
        <v>22</v>
      </c>
      <c r="M616" s="7" t="s">
        <v>47</v>
      </c>
      <c r="N616" s="7" t="s">
        <v>21</v>
      </c>
      <c r="O616" s="11" t="s">
        <v>2065</v>
      </c>
      <c r="P616" s="7" t="s">
        <v>265</v>
      </c>
    </row>
    <row r="617" spans="1:16" x14ac:dyDescent="0.45">
      <c r="A617" t="s">
        <v>15</v>
      </c>
      <c r="B617" t="s">
        <v>16</v>
      </c>
      <c r="C617" t="s">
        <v>2067</v>
      </c>
      <c r="D617" s="5" t="s">
        <v>1439</v>
      </c>
      <c r="E617" t="s">
        <v>2068</v>
      </c>
      <c r="F617" s="4">
        <v>12</v>
      </c>
      <c r="G617" s="4">
        <v>13</v>
      </c>
      <c r="H617" s="4">
        <f>(((MAX(F617:G617))/(MIN(F617:G617)))-1)</f>
        <v>8.3333333333333259E-2</v>
      </c>
      <c r="I617" s="4" t="s">
        <v>20</v>
      </c>
      <c r="J617" s="4" t="s">
        <v>21</v>
      </c>
      <c r="K617" s="4" t="s">
        <v>21</v>
      </c>
      <c r="L617" s="4" t="s">
        <v>22</v>
      </c>
      <c r="M617" s="7" t="s">
        <v>47</v>
      </c>
      <c r="N617" s="7" t="s">
        <v>48</v>
      </c>
      <c r="O617" s="11" t="s">
        <v>2069</v>
      </c>
      <c r="P617" s="7" t="s">
        <v>161</v>
      </c>
    </row>
    <row r="618" spans="1:16" x14ac:dyDescent="0.45">
      <c r="A618" t="s">
        <v>15</v>
      </c>
      <c r="B618" t="s">
        <v>16</v>
      </c>
      <c r="C618" t="s">
        <v>2067</v>
      </c>
      <c r="D618" s="5" t="s">
        <v>1443</v>
      </c>
      <c r="E618" t="s">
        <v>2071</v>
      </c>
      <c r="F618" s="4">
        <v>12</v>
      </c>
      <c r="G618" s="4">
        <v>11.4</v>
      </c>
      <c r="H618" s="4">
        <f t="shared" ref="H618:H624" si="45">-(((MAX(F618:G618))/(MIN(F618:G618)))-1)</f>
        <v>-5.2631578947368363E-2</v>
      </c>
      <c r="I618" s="4" t="s">
        <v>20</v>
      </c>
      <c r="J618" s="4">
        <v>0.9</v>
      </c>
      <c r="K618" s="4">
        <v>0.9</v>
      </c>
      <c r="L618" s="4" t="s">
        <v>22</v>
      </c>
      <c r="M618" s="7" t="s">
        <v>47</v>
      </c>
      <c r="N618" s="7" t="s">
        <v>26</v>
      </c>
      <c r="O618" s="11" t="s">
        <v>2072</v>
      </c>
      <c r="P618" s="7" t="s">
        <v>475</v>
      </c>
    </row>
    <row r="619" spans="1:16" x14ac:dyDescent="0.45">
      <c r="A619" t="s">
        <v>15</v>
      </c>
      <c r="B619" t="s">
        <v>16</v>
      </c>
      <c r="C619" t="s">
        <v>1160</v>
      </c>
      <c r="D619" s="5" t="s">
        <v>1446</v>
      </c>
      <c r="E619" t="s">
        <v>2074</v>
      </c>
      <c r="F619" s="4">
        <v>17.2</v>
      </c>
      <c r="G619" s="4">
        <v>14.1</v>
      </c>
      <c r="H619" s="4">
        <f t="shared" si="45"/>
        <v>-0.21985815602836878</v>
      </c>
      <c r="I619" s="4" t="s">
        <v>20</v>
      </c>
      <c r="J619" s="4">
        <v>3.19</v>
      </c>
      <c r="K619" s="4">
        <v>1.99</v>
      </c>
      <c r="L619" s="4" t="s">
        <v>46</v>
      </c>
      <c r="M619" s="7" t="s">
        <v>55</v>
      </c>
      <c r="N619" s="11" t="s">
        <v>374</v>
      </c>
      <c r="O619" s="11" t="s">
        <v>2075</v>
      </c>
      <c r="P619" s="7" t="s">
        <v>2076</v>
      </c>
    </row>
    <row r="620" spans="1:16" x14ac:dyDescent="0.45">
      <c r="A620" t="s">
        <v>15</v>
      </c>
      <c r="B620" t="s">
        <v>16</v>
      </c>
      <c r="C620" t="s">
        <v>1160</v>
      </c>
      <c r="D620" s="5" t="s">
        <v>1446</v>
      </c>
      <c r="E620" t="s">
        <v>2074</v>
      </c>
      <c r="F620" s="4">
        <v>17.3</v>
      </c>
      <c r="G620" s="4">
        <v>14</v>
      </c>
      <c r="H620" s="4">
        <f t="shared" si="45"/>
        <v>-0.23571428571428577</v>
      </c>
      <c r="I620" s="4" t="s">
        <v>20</v>
      </c>
      <c r="J620" s="4">
        <v>3.22</v>
      </c>
      <c r="K620" s="4">
        <v>1.99</v>
      </c>
      <c r="L620" s="4" t="s">
        <v>46</v>
      </c>
      <c r="M620" s="7" t="s">
        <v>55</v>
      </c>
      <c r="N620" s="11" t="s">
        <v>374</v>
      </c>
      <c r="O620" s="11" t="s">
        <v>2078</v>
      </c>
      <c r="P620" s="7" t="s">
        <v>2076</v>
      </c>
    </row>
    <row r="621" spans="1:16" x14ac:dyDescent="0.45">
      <c r="A621" t="s">
        <v>15</v>
      </c>
      <c r="B621" t="s">
        <v>16</v>
      </c>
      <c r="C621" t="s">
        <v>1160</v>
      </c>
      <c r="D621" s="5" t="s">
        <v>1446</v>
      </c>
      <c r="E621" t="s">
        <v>2074</v>
      </c>
      <c r="F621" s="4">
        <v>15</v>
      </c>
      <c r="G621" s="4">
        <v>9.5</v>
      </c>
      <c r="H621" s="4">
        <f t="shared" si="45"/>
        <v>-0.57894736842105265</v>
      </c>
      <c r="I621" s="4" t="s">
        <v>20</v>
      </c>
      <c r="J621" s="4">
        <v>3</v>
      </c>
      <c r="K621" s="4">
        <v>2</v>
      </c>
      <c r="L621" s="4" t="s">
        <v>46</v>
      </c>
      <c r="M621" s="7" t="s">
        <v>55</v>
      </c>
      <c r="N621" s="7" t="s">
        <v>2080</v>
      </c>
      <c r="O621" s="11" t="s">
        <v>933</v>
      </c>
      <c r="P621" s="7" t="s">
        <v>934</v>
      </c>
    </row>
    <row r="622" spans="1:16" x14ac:dyDescent="0.45">
      <c r="A622" t="s">
        <v>15</v>
      </c>
      <c r="B622" t="s">
        <v>16</v>
      </c>
      <c r="C622" t="s">
        <v>1160</v>
      </c>
      <c r="D622" s="5" t="s">
        <v>1446</v>
      </c>
      <c r="E622" t="s">
        <v>2074</v>
      </c>
      <c r="F622" s="4">
        <v>17.5</v>
      </c>
      <c r="G622" s="4">
        <v>8</v>
      </c>
      <c r="H622" s="4">
        <f t="shared" si="45"/>
        <v>-1.1875</v>
      </c>
      <c r="I622" s="4" t="s">
        <v>20</v>
      </c>
      <c r="J622" s="4">
        <v>4</v>
      </c>
      <c r="K622" s="4">
        <v>2</v>
      </c>
      <c r="L622" s="4" t="s">
        <v>46</v>
      </c>
      <c r="M622" s="7" t="s">
        <v>55</v>
      </c>
      <c r="N622" s="7" t="s">
        <v>2080</v>
      </c>
      <c r="O622" s="11" t="s">
        <v>936</v>
      </c>
      <c r="P622" s="7" t="s">
        <v>934</v>
      </c>
    </row>
    <row r="623" spans="1:16" x14ac:dyDescent="0.45">
      <c r="A623" t="s">
        <v>15</v>
      </c>
      <c r="B623" t="s">
        <v>16</v>
      </c>
      <c r="C623" t="s">
        <v>1160</v>
      </c>
      <c r="D623" s="5" t="s">
        <v>1446</v>
      </c>
      <c r="E623" t="s">
        <v>2074</v>
      </c>
      <c r="F623" s="4">
        <v>16</v>
      </c>
      <c r="G623" s="4">
        <v>10</v>
      </c>
      <c r="H623" s="4">
        <f t="shared" si="45"/>
        <v>-0.60000000000000009</v>
      </c>
      <c r="I623" s="4" t="s">
        <v>21</v>
      </c>
      <c r="J623" s="4" t="s">
        <v>21</v>
      </c>
      <c r="K623" s="4" t="s">
        <v>21</v>
      </c>
      <c r="L623" s="4" t="s">
        <v>46</v>
      </c>
      <c r="M623" s="7" t="s">
        <v>55</v>
      </c>
      <c r="N623" s="7" t="s">
        <v>2081</v>
      </c>
      <c r="O623" s="7" t="s">
        <v>21</v>
      </c>
      <c r="P623" s="7" t="s">
        <v>681</v>
      </c>
    </row>
    <row r="624" spans="1:16" x14ac:dyDescent="0.45">
      <c r="A624" t="s">
        <v>15</v>
      </c>
      <c r="B624" t="s">
        <v>16</v>
      </c>
      <c r="C624" t="s">
        <v>193</v>
      </c>
      <c r="D624" s="5" t="s">
        <v>1448</v>
      </c>
      <c r="E624" t="s">
        <v>2082</v>
      </c>
      <c r="F624" s="4">
        <v>9</v>
      </c>
      <c r="G624" s="4">
        <v>7</v>
      </c>
      <c r="H624" s="4">
        <f t="shared" si="45"/>
        <v>-0.28571428571428581</v>
      </c>
      <c r="I624" s="4" t="s">
        <v>39</v>
      </c>
      <c r="J624" s="4" t="s">
        <v>21</v>
      </c>
      <c r="K624" s="4" t="s">
        <v>21</v>
      </c>
      <c r="L624" s="4" t="s">
        <v>22</v>
      </c>
      <c r="M624" s="7" t="s">
        <v>31</v>
      </c>
      <c r="N624" s="7" t="s">
        <v>962</v>
      </c>
      <c r="O624" s="11" t="s">
        <v>2083</v>
      </c>
      <c r="P624" s="7" t="s">
        <v>2084</v>
      </c>
    </row>
    <row r="625" spans="1:16" x14ac:dyDescent="0.45">
      <c r="A625" t="s">
        <v>15</v>
      </c>
      <c r="B625" t="s">
        <v>370</v>
      </c>
      <c r="C625" t="s">
        <v>371</v>
      </c>
      <c r="D625" s="5" t="s">
        <v>1450</v>
      </c>
      <c r="E625" t="s">
        <v>2085</v>
      </c>
      <c r="F625" s="4">
        <v>5.0999999999999996</v>
      </c>
      <c r="G625" s="4">
        <v>5.2</v>
      </c>
      <c r="H625" s="4">
        <f>(((MAX(F625:G625))/(MIN(F625:G625)))-1)</f>
        <v>1.9607843137255054E-2</v>
      </c>
      <c r="I625" s="4" t="s">
        <v>20</v>
      </c>
      <c r="J625" s="4" t="s">
        <v>21</v>
      </c>
      <c r="K625" s="4" t="s">
        <v>21</v>
      </c>
      <c r="L625" s="4" t="s">
        <v>46</v>
      </c>
      <c r="M625" s="7" t="s">
        <v>55</v>
      </c>
      <c r="N625" s="7" t="s">
        <v>606</v>
      </c>
      <c r="O625" s="11" t="s">
        <v>2086</v>
      </c>
      <c r="P625" s="7" t="s">
        <v>2087</v>
      </c>
    </row>
    <row r="626" spans="1:16" x14ac:dyDescent="0.45">
      <c r="A626" t="s">
        <v>15</v>
      </c>
      <c r="B626" t="s">
        <v>278</v>
      </c>
      <c r="C626" t="s">
        <v>1217</v>
      </c>
      <c r="D626" s="5" t="s">
        <v>1451</v>
      </c>
      <c r="E626" t="s">
        <v>21</v>
      </c>
      <c r="F626" s="4">
        <v>15.8</v>
      </c>
      <c r="G626" s="4">
        <v>14.7</v>
      </c>
      <c r="H626" s="4">
        <f>-(((MAX(F626:G626))/(MIN(F626:G626)))-1)</f>
        <v>-7.4829931972789199E-2</v>
      </c>
      <c r="I626" s="4" t="s">
        <v>39</v>
      </c>
      <c r="J626" s="4" t="s">
        <v>21</v>
      </c>
      <c r="K626" s="4" t="s">
        <v>21</v>
      </c>
      <c r="L626" s="4" t="s">
        <v>46</v>
      </c>
      <c r="M626" s="7" t="s">
        <v>47</v>
      </c>
      <c r="N626" s="7" t="s">
        <v>48</v>
      </c>
      <c r="O626" s="11" t="s">
        <v>49</v>
      </c>
      <c r="P626" s="7" t="s">
        <v>50</v>
      </c>
    </row>
    <row r="627" spans="1:16" x14ac:dyDescent="0.45">
      <c r="A627" t="s">
        <v>15</v>
      </c>
      <c r="B627" t="s">
        <v>16</v>
      </c>
      <c r="C627" t="s">
        <v>228</v>
      </c>
      <c r="D627" s="5" t="s">
        <v>1452</v>
      </c>
      <c r="E627" t="s">
        <v>2088</v>
      </c>
      <c r="F627" s="4">
        <v>16.100000000000001</v>
      </c>
      <c r="G627" s="4">
        <v>21.4</v>
      </c>
      <c r="H627" s="4">
        <f>(((MAX(F627:G627))/(MIN(F627:G627)))-1)</f>
        <v>0.32919254658385078</v>
      </c>
      <c r="I627" s="4" t="s">
        <v>118</v>
      </c>
      <c r="J627" s="4" t="s">
        <v>21</v>
      </c>
      <c r="K627" s="4" t="s">
        <v>21</v>
      </c>
      <c r="L627" s="4" t="s">
        <v>46</v>
      </c>
      <c r="M627" s="7" t="s">
        <v>47</v>
      </c>
      <c r="N627" s="7" t="s">
        <v>48</v>
      </c>
      <c r="O627" s="11" t="s">
        <v>2089</v>
      </c>
      <c r="P627" s="7" t="s">
        <v>161</v>
      </c>
    </row>
    <row r="628" spans="1:16" x14ac:dyDescent="0.45">
      <c r="A628" t="s">
        <v>15</v>
      </c>
      <c r="B628" t="s">
        <v>16</v>
      </c>
      <c r="C628" t="s">
        <v>228</v>
      </c>
      <c r="D628" s="5" t="s">
        <v>1452</v>
      </c>
      <c r="E628" t="s">
        <v>2088</v>
      </c>
      <c r="F628" s="4">
        <v>19.8</v>
      </c>
      <c r="G628" s="4">
        <v>16.100000000000001</v>
      </c>
      <c r="H628" s="4">
        <f>-(((MAX(F628:G628))/(MIN(F628:G628)))-1)</f>
        <v>-0.22981366459627317</v>
      </c>
      <c r="I628" s="4" t="s">
        <v>39</v>
      </c>
      <c r="J628" s="4" t="s">
        <v>21</v>
      </c>
      <c r="K628" s="4" t="s">
        <v>21</v>
      </c>
      <c r="L628" s="4" t="s">
        <v>46</v>
      </c>
      <c r="M628" s="7" t="s">
        <v>47</v>
      </c>
      <c r="N628" s="7" t="s">
        <v>48</v>
      </c>
      <c r="O628" s="11" t="s">
        <v>49</v>
      </c>
      <c r="P628" s="7" t="s">
        <v>50</v>
      </c>
    </row>
    <row r="629" spans="1:16" x14ac:dyDescent="0.45">
      <c r="A629" t="s">
        <v>15</v>
      </c>
      <c r="B629" t="s">
        <v>16</v>
      </c>
      <c r="C629" t="s">
        <v>228</v>
      </c>
      <c r="D629" s="5" t="s">
        <v>1455</v>
      </c>
      <c r="E629" t="s">
        <v>2090</v>
      </c>
      <c r="F629" s="4">
        <v>26.9</v>
      </c>
      <c r="G629" s="4">
        <v>30.5</v>
      </c>
      <c r="H629" s="4">
        <f>(((MAX(F629:G629))/(MIN(F629:G629)))-1)</f>
        <v>0.13382899628252787</v>
      </c>
      <c r="I629" s="4" t="s">
        <v>39</v>
      </c>
      <c r="J629" s="4" t="s">
        <v>21</v>
      </c>
      <c r="K629" s="4" t="s">
        <v>21</v>
      </c>
      <c r="L629" s="4" t="s">
        <v>46</v>
      </c>
      <c r="M629" s="7" t="s">
        <v>47</v>
      </c>
      <c r="N629" s="7" t="s">
        <v>48</v>
      </c>
      <c r="O629" s="11" t="s">
        <v>2091</v>
      </c>
      <c r="P629" s="7" t="s">
        <v>161</v>
      </c>
    </row>
    <row r="630" spans="1:16" x14ac:dyDescent="0.45">
      <c r="A630" t="s">
        <v>15</v>
      </c>
      <c r="B630" t="s">
        <v>16</v>
      </c>
      <c r="C630" t="s">
        <v>228</v>
      </c>
      <c r="D630" s="5" t="s">
        <v>1455</v>
      </c>
      <c r="E630" t="s">
        <v>2090</v>
      </c>
      <c r="F630" s="4">
        <v>27.7</v>
      </c>
      <c r="G630" s="4">
        <v>27.1</v>
      </c>
      <c r="H630" s="4">
        <f t="shared" ref="H630" si="46">-(((MAX(F630:G630))/(MIN(F630:G630)))-1)</f>
        <v>-2.2140221402213944E-2</v>
      </c>
      <c r="I630" s="4" t="s">
        <v>39</v>
      </c>
      <c r="J630" s="4" t="s">
        <v>21</v>
      </c>
      <c r="K630" s="4" t="s">
        <v>21</v>
      </c>
      <c r="L630" s="4" t="s">
        <v>46</v>
      </c>
      <c r="M630" s="7" t="s">
        <v>47</v>
      </c>
      <c r="N630" s="7" t="s">
        <v>48</v>
      </c>
      <c r="O630" s="11" t="s">
        <v>2089</v>
      </c>
      <c r="P630" s="7" t="s">
        <v>161</v>
      </c>
    </row>
    <row r="631" spans="1:16" x14ac:dyDescent="0.45">
      <c r="A631" t="s">
        <v>15</v>
      </c>
      <c r="B631" t="s">
        <v>548</v>
      </c>
      <c r="C631" t="s">
        <v>549</v>
      </c>
      <c r="D631" s="5" t="s">
        <v>2092</v>
      </c>
      <c r="E631" t="s">
        <v>2093</v>
      </c>
      <c r="F631" s="4">
        <v>12.4</v>
      </c>
      <c r="G631" s="4">
        <v>12.7</v>
      </c>
      <c r="H631" s="4">
        <f>(((MAX(F631:G631))/(MIN(F631:G631)))-1)</f>
        <v>2.4193548387096753E-2</v>
      </c>
      <c r="I631" s="4" t="s">
        <v>20</v>
      </c>
      <c r="J631" s="4">
        <v>1</v>
      </c>
      <c r="K631" s="4">
        <v>1</v>
      </c>
      <c r="L631" s="4" t="s">
        <v>46</v>
      </c>
      <c r="M631" s="7" t="s">
        <v>23</v>
      </c>
      <c r="N631" s="7" t="s">
        <v>374</v>
      </c>
      <c r="O631" s="11" t="s">
        <v>2094</v>
      </c>
      <c r="P631" s="7" t="s">
        <v>2095</v>
      </c>
    </row>
    <row r="632" spans="1:16" x14ac:dyDescent="0.45">
      <c r="A632" t="s">
        <v>15</v>
      </c>
      <c r="B632" t="s">
        <v>261</v>
      </c>
      <c r="C632" t="s">
        <v>262</v>
      </c>
      <c r="D632" s="5" t="s">
        <v>1457</v>
      </c>
      <c r="E632" t="s">
        <v>2096</v>
      </c>
      <c r="F632" s="4">
        <v>22.5</v>
      </c>
      <c r="G632" s="4">
        <v>18.5</v>
      </c>
      <c r="H632" s="4">
        <f t="shared" ref="H632:H647" si="47">-(((MAX(F632:G632))/(MIN(F632:G632)))-1)</f>
        <v>-0.21621621621621623</v>
      </c>
      <c r="I632" s="4" t="s">
        <v>39</v>
      </c>
      <c r="J632" s="4" t="s">
        <v>21</v>
      </c>
      <c r="K632" s="4" t="s">
        <v>21</v>
      </c>
      <c r="L632" s="4" t="s">
        <v>22</v>
      </c>
      <c r="M632" s="7" t="s">
        <v>55</v>
      </c>
      <c r="N632" s="7" t="s">
        <v>21</v>
      </c>
      <c r="O632" s="11" t="s">
        <v>2097</v>
      </c>
      <c r="P632" s="7" t="s">
        <v>2098</v>
      </c>
    </row>
    <row r="633" spans="1:16" x14ac:dyDescent="0.45">
      <c r="A633" t="s">
        <v>15</v>
      </c>
      <c r="B633" t="s">
        <v>175</v>
      </c>
      <c r="C633" t="s">
        <v>2099</v>
      </c>
      <c r="D633" s="5" t="s">
        <v>2100</v>
      </c>
      <c r="E633" t="s">
        <v>2101</v>
      </c>
      <c r="F633" s="4">
        <v>23.5</v>
      </c>
      <c r="G633" s="4">
        <v>21</v>
      </c>
      <c r="H633" s="4">
        <f t="shared" si="47"/>
        <v>-0.11904761904761907</v>
      </c>
      <c r="I633" s="4" t="s">
        <v>39</v>
      </c>
      <c r="J633" s="4">
        <v>3</v>
      </c>
      <c r="K633" s="4">
        <v>3</v>
      </c>
      <c r="L633" s="4" t="s">
        <v>22</v>
      </c>
      <c r="M633" s="7" t="s">
        <v>55</v>
      </c>
      <c r="N633" s="7" t="s">
        <v>135</v>
      </c>
      <c r="O633" s="7" t="s">
        <v>136</v>
      </c>
      <c r="P633" s="7" t="s">
        <v>2102</v>
      </c>
    </row>
    <row r="634" spans="1:16" x14ac:dyDescent="0.45">
      <c r="A634" t="s">
        <v>15</v>
      </c>
      <c r="B634" t="s">
        <v>175</v>
      </c>
      <c r="C634" t="s">
        <v>2099</v>
      </c>
      <c r="D634" s="5" t="s">
        <v>2103</v>
      </c>
      <c r="E634" t="s">
        <v>2104</v>
      </c>
      <c r="F634" s="4">
        <v>38</v>
      </c>
      <c r="G634" s="4">
        <v>32</v>
      </c>
      <c r="H634" s="4">
        <f t="shared" si="47"/>
        <v>-0.1875</v>
      </c>
      <c r="I634" s="4" t="s">
        <v>39</v>
      </c>
      <c r="J634" s="4" t="s">
        <v>21</v>
      </c>
      <c r="K634" s="4" t="s">
        <v>21</v>
      </c>
      <c r="L634" s="4" t="s">
        <v>22</v>
      </c>
      <c r="M634" s="7" t="s">
        <v>55</v>
      </c>
      <c r="N634" s="7" t="s">
        <v>135</v>
      </c>
      <c r="O634" s="7" t="s">
        <v>2105</v>
      </c>
      <c r="P634" s="7" t="s">
        <v>2106</v>
      </c>
    </row>
    <row r="635" spans="1:16" x14ac:dyDescent="0.45">
      <c r="A635" t="s">
        <v>15</v>
      </c>
      <c r="B635" t="s">
        <v>175</v>
      </c>
      <c r="C635" t="s">
        <v>2099</v>
      </c>
      <c r="D635" s="5" t="s">
        <v>2103</v>
      </c>
      <c r="E635" t="s">
        <v>2104</v>
      </c>
      <c r="F635" s="4">
        <v>56.7</v>
      </c>
      <c r="G635" s="4">
        <v>31.7</v>
      </c>
      <c r="H635" s="4">
        <f t="shared" si="47"/>
        <v>-0.78864353312302859</v>
      </c>
      <c r="I635" s="4" t="s">
        <v>39</v>
      </c>
      <c r="J635" s="4">
        <v>4.5</v>
      </c>
      <c r="K635" s="4">
        <v>1.2</v>
      </c>
      <c r="L635" s="4" t="s">
        <v>22</v>
      </c>
      <c r="M635" s="7" t="s">
        <v>55</v>
      </c>
      <c r="N635" s="7" t="s">
        <v>135</v>
      </c>
      <c r="O635" s="7" t="s">
        <v>2107</v>
      </c>
      <c r="P635" s="7" t="s">
        <v>2102</v>
      </c>
    </row>
    <row r="636" spans="1:16" x14ac:dyDescent="0.45">
      <c r="A636" t="s">
        <v>15</v>
      </c>
      <c r="B636" t="s">
        <v>175</v>
      </c>
      <c r="C636" t="s">
        <v>2099</v>
      </c>
      <c r="D636" s="5" t="s">
        <v>2108</v>
      </c>
      <c r="E636" t="s">
        <v>2109</v>
      </c>
      <c r="F636" s="4">
        <v>17.5</v>
      </c>
      <c r="G636" s="4">
        <v>15</v>
      </c>
      <c r="H636" s="4">
        <f t="shared" si="47"/>
        <v>-0.16666666666666674</v>
      </c>
      <c r="I636" s="4" t="s">
        <v>39</v>
      </c>
      <c r="J636" s="4">
        <v>2</v>
      </c>
      <c r="K636" s="4">
        <v>1</v>
      </c>
      <c r="L636" s="4" t="s">
        <v>22</v>
      </c>
      <c r="M636" s="7" t="s">
        <v>55</v>
      </c>
      <c r="N636" s="7" t="s">
        <v>135</v>
      </c>
      <c r="O636" s="7" t="s">
        <v>2110</v>
      </c>
      <c r="P636" s="7" t="s">
        <v>2102</v>
      </c>
    </row>
    <row r="637" spans="1:16" x14ac:dyDescent="0.45">
      <c r="A637" t="s">
        <v>15</v>
      </c>
      <c r="B637" t="s">
        <v>175</v>
      </c>
      <c r="C637" t="s">
        <v>2099</v>
      </c>
      <c r="D637" s="5" t="s">
        <v>2111</v>
      </c>
      <c r="E637" t="s">
        <v>2112</v>
      </c>
      <c r="F637" s="4">
        <v>26.4</v>
      </c>
      <c r="G637" s="4">
        <v>23.1</v>
      </c>
      <c r="H637" s="4">
        <f t="shared" si="47"/>
        <v>-0.14285714285714279</v>
      </c>
      <c r="I637" s="4" t="s">
        <v>39</v>
      </c>
      <c r="J637" s="4">
        <v>1.4</v>
      </c>
      <c r="K637" s="4">
        <v>1.8</v>
      </c>
      <c r="L637" s="4" t="s">
        <v>22</v>
      </c>
      <c r="M637" s="7" t="s">
        <v>55</v>
      </c>
      <c r="N637" s="7" t="s">
        <v>135</v>
      </c>
      <c r="O637" s="11" t="s">
        <v>2113</v>
      </c>
      <c r="P637" s="7" t="s">
        <v>2102</v>
      </c>
    </row>
    <row r="638" spans="1:16" x14ac:dyDescent="0.45">
      <c r="A638" t="s">
        <v>15</v>
      </c>
      <c r="B638" t="s">
        <v>175</v>
      </c>
      <c r="C638" t="s">
        <v>2099</v>
      </c>
      <c r="D638" s="5" t="s">
        <v>2114</v>
      </c>
      <c r="E638" t="s">
        <v>2115</v>
      </c>
      <c r="F638" s="4">
        <v>32.5</v>
      </c>
      <c r="G638" s="4">
        <v>25</v>
      </c>
      <c r="H638" s="4">
        <f t="shared" si="47"/>
        <v>-0.30000000000000004</v>
      </c>
      <c r="I638" s="4" t="s">
        <v>39</v>
      </c>
      <c r="J638" s="4">
        <v>2</v>
      </c>
      <c r="K638" s="4">
        <v>1</v>
      </c>
      <c r="L638" s="4" t="s">
        <v>22</v>
      </c>
      <c r="M638" s="7" t="s">
        <v>55</v>
      </c>
      <c r="N638" s="7" t="s">
        <v>135</v>
      </c>
      <c r="O638" s="7" t="s">
        <v>2116</v>
      </c>
      <c r="P638" s="7" t="s">
        <v>2117</v>
      </c>
    </row>
    <row r="639" spans="1:16" x14ac:dyDescent="0.45">
      <c r="A639" t="s">
        <v>15</v>
      </c>
      <c r="B639" t="s">
        <v>175</v>
      </c>
      <c r="C639" t="s">
        <v>2099</v>
      </c>
      <c r="D639" s="5" t="s">
        <v>2118</v>
      </c>
      <c r="E639" t="s">
        <v>21</v>
      </c>
      <c r="F639" s="4">
        <v>26.9</v>
      </c>
      <c r="G639" s="4">
        <v>18.5</v>
      </c>
      <c r="H639" s="4">
        <f t="shared" si="47"/>
        <v>-0.45405405405405408</v>
      </c>
      <c r="I639" s="4" t="s">
        <v>39</v>
      </c>
      <c r="J639" s="4">
        <v>2</v>
      </c>
      <c r="K639" s="4">
        <v>2</v>
      </c>
      <c r="L639" s="4" t="s">
        <v>22</v>
      </c>
      <c r="M639" s="7" t="s">
        <v>55</v>
      </c>
      <c r="N639" s="7" t="s">
        <v>135</v>
      </c>
      <c r="O639" s="11" t="s">
        <v>2119</v>
      </c>
      <c r="P639" s="7" t="s">
        <v>2102</v>
      </c>
    </row>
    <row r="640" spans="1:16" x14ac:dyDescent="0.45">
      <c r="A640" t="s">
        <v>15</v>
      </c>
      <c r="B640" t="s">
        <v>16</v>
      </c>
      <c r="C640" t="s">
        <v>342</v>
      </c>
      <c r="D640" s="5" t="s">
        <v>1463</v>
      </c>
      <c r="E640" t="s">
        <v>2120</v>
      </c>
      <c r="F640" s="4">
        <v>26</v>
      </c>
      <c r="G640" s="4">
        <v>24.8</v>
      </c>
      <c r="H640" s="4">
        <f t="shared" si="47"/>
        <v>-4.8387096774193505E-2</v>
      </c>
      <c r="I640" s="4" t="s">
        <v>20</v>
      </c>
      <c r="J640" s="4">
        <v>2.1</v>
      </c>
      <c r="K640" s="4">
        <v>1.8</v>
      </c>
      <c r="L640" s="4" t="s">
        <v>22</v>
      </c>
      <c r="M640" s="7" t="s">
        <v>31</v>
      </c>
      <c r="N640" s="11" t="s">
        <v>32</v>
      </c>
      <c r="O640" s="11" t="s">
        <v>2121</v>
      </c>
      <c r="P640" s="7" t="s">
        <v>1470</v>
      </c>
    </row>
    <row r="641" spans="1:16" x14ac:dyDescent="0.45">
      <c r="A641" t="s">
        <v>15</v>
      </c>
      <c r="B641" t="s">
        <v>16</v>
      </c>
      <c r="C641" t="s">
        <v>158</v>
      </c>
      <c r="D641" s="5" t="s">
        <v>1467</v>
      </c>
      <c r="E641" t="s">
        <v>2122</v>
      </c>
      <c r="F641" s="4">
        <v>36.6</v>
      </c>
      <c r="G641" s="4">
        <v>35</v>
      </c>
      <c r="H641" s="4">
        <f t="shared" si="47"/>
        <v>-4.5714285714285818E-2</v>
      </c>
      <c r="I641" s="4" t="s">
        <v>39</v>
      </c>
      <c r="J641" s="4">
        <v>2</v>
      </c>
      <c r="K641" s="4">
        <v>3</v>
      </c>
      <c r="L641" s="4" t="s">
        <v>22</v>
      </c>
      <c r="M641" s="7" t="s">
        <v>31</v>
      </c>
      <c r="N641" s="7" t="s">
        <v>1585</v>
      </c>
      <c r="O641" s="11" t="s">
        <v>2123</v>
      </c>
      <c r="P641" s="7" t="s">
        <v>2124</v>
      </c>
    </row>
    <row r="642" spans="1:16" x14ac:dyDescent="0.45">
      <c r="A642" t="s">
        <v>15</v>
      </c>
      <c r="B642" t="s">
        <v>175</v>
      </c>
      <c r="C642" t="s">
        <v>2125</v>
      </c>
      <c r="D642" s="5" t="s">
        <v>1471</v>
      </c>
      <c r="E642" t="s">
        <v>2126</v>
      </c>
      <c r="F642" s="4">
        <v>34</v>
      </c>
      <c r="G642" s="4">
        <v>31</v>
      </c>
      <c r="H642" s="4">
        <f t="shared" si="47"/>
        <v>-9.6774193548387011E-2</v>
      </c>
      <c r="I642" s="4" t="s">
        <v>20</v>
      </c>
      <c r="J642" s="4" t="s">
        <v>21</v>
      </c>
      <c r="K642" s="4" t="s">
        <v>21</v>
      </c>
      <c r="L642" s="4" t="s">
        <v>22</v>
      </c>
      <c r="M642" s="7" t="s">
        <v>55</v>
      </c>
      <c r="N642" s="7" t="s">
        <v>56</v>
      </c>
      <c r="O642" s="11" t="s">
        <v>2127</v>
      </c>
      <c r="P642" s="7" t="s">
        <v>2128</v>
      </c>
    </row>
    <row r="643" spans="1:16" x14ac:dyDescent="0.45">
      <c r="A643" t="s">
        <v>15</v>
      </c>
      <c r="B643" t="s">
        <v>261</v>
      </c>
      <c r="C643" t="s">
        <v>262</v>
      </c>
      <c r="D643" s="5" t="s">
        <v>1474</v>
      </c>
      <c r="E643" t="s">
        <v>2129</v>
      </c>
      <c r="F643" s="4">
        <v>40</v>
      </c>
      <c r="G643" s="4">
        <v>30</v>
      </c>
      <c r="H643" s="4">
        <f t="shared" si="47"/>
        <v>-0.33333333333333326</v>
      </c>
      <c r="I643" s="4" t="s">
        <v>39</v>
      </c>
      <c r="J643" s="4" t="s">
        <v>21</v>
      </c>
      <c r="K643" s="4" t="s">
        <v>21</v>
      </c>
      <c r="L643" s="4" t="s">
        <v>22</v>
      </c>
      <c r="M643" s="7" t="s">
        <v>55</v>
      </c>
      <c r="N643" s="7" t="s">
        <v>536</v>
      </c>
      <c r="O643" s="11" t="s">
        <v>808</v>
      </c>
      <c r="P643" s="7" t="s">
        <v>538</v>
      </c>
    </row>
    <row r="644" spans="1:16" x14ac:dyDescent="0.45">
      <c r="A644" t="s">
        <v>15</v>
      </c>
      <c r="B644" t="s">
        <v>261</v>
      </c>
      <c r="C644" t="s">
        <v>262</v>
      </c>
      <c r="D644" s="5" t="s">
        <v>1474</v>
      </c>
      <c r="E644" t="s">
        <v>2129</v>
      </c>
      <c r="F644" s="4">
        <v>28</v>
      </c>
      <c r="G644" s="4">
        <v>25</v>
      </c>
      <c r="H644" s="4">
        <f t="shared" si="47"/>
        <v>-0.12000000000000011</v>
      </c>
      <c r="I644" s="4" t="s">
        <v>21</v>
      </c>
      <c r="J644" s="4" t="s">
        <v>21</v>
      </c>
      <c r="K644" s="4" t="s">
        <v>21</v>
      </c>
      <c r="L644" s="4" t="s">
        <v>22</v>
      </c>
      <c r="M644" s="7" t="s">
        <v>55</v>
      </c>
      <c r="N644" s="7" t="s">
        <v>21</v>
      </c>
      <c r="O644" s="7" t="s">
        <v>1736</v>
      </c>
      <c r="P644" s="7" t="s">
        <v>681</v>
      </c>
    </row>
    <row r="645" spans="1:16" x14ac:dyDescent="0.45">
      <c r="A645" t="s">
        <v>15</v>
      </c>
      <c r="B645" t="s">
        <v>261</v>
      </c>
      <c r="C645" t="s">
        <v>262</v>
      </c>
      <c r="D645" s="5" t="s">
        <v>1474</v>
      </c>
      <c r="E645" t="s">
        <v>2129</v>
      </c>
      <c r="F645" s="4">
        <v>33.9</v>
      </c>
      <c r="G645" s="4">
        <v>21.9</v>
      </c>
      <c r="H645" s="4">
        <f t="shared" si="47"/>
        <v>-0.54794520547945202</v>
      </c>
      <c r="I645" s="4" t="s">
        <v>39</v>
      </c>
      <c r="J645" s="4" t="s">
        <v>21</v>
      </c>
      <c r="K645" s="4" t="s">
        <v>21</v>
      </c>
      <c r="L645" s="4" t="s">
        <v>22</v>
      </c>
      <c r="M645" s="7" t="s">
        <v>55</v>
      </c>
      <c r="N645" s="7" t="s">
        <v>21</v>
      </c>
      <c r="O645" s="7" t="s">
        <v>2130</v>
      </c>
      <c r="P645" s="7" t="s">
        <v>2131</v>
      </c>
    </row>
    <row r="646" spans="1:16" x14ac:dyDescent="0.45">
      <c r="A646" t="s">
        <v>15</v>
      </c>
      <c r="B646" t="s">
        <v>16</v>
      </c>
      <c r="C646" t="s">
        <v>228</v>
      </c>
      <c r="D646" s="5" t="s">
        <v>1478</v>
      </c>
      <c r="E646" t="s">
        <v>2132</v>
      </c>
      <c r="F646" s="4">
        <v>64.5</v>
      </c>
      <c r="G646" s="4">
        <v>61.5</v>
      </c>
      <c r="H646" s="4">
        <f t="shared" si="47"/>
        <v>-4.8780487804878092E-2</v>
      </c>
      <c r="I646" s="4" t="s">
        <v>20</v>
      </c>
      <c r="J646" s="4" t="s">
        <v>21</v>
      </c>
      <c r="K646" s="4" t="s">
        <v>21</v>
      </c>
      <c r="L646" s="4" t="s">
        <v>22</v>
      </c>
      <c r="M646" s="7" t="s">
        <v>55</v>
      </c>
      <c r="N646" s="7" t="s">
        <v>987</v>
      </c>
      <c r="O646" s="11" t="s">
        <v>27</v>
      </c>
      <c r="P646" s="7" t="s">
        <v>2133</v>
      </c>
    </row>
    <row r="647" spans="1:16" x14ac:dyDescent="0.45">
      <c r="A647" t="s">
        <v>15</v>
      </c>
      <c r="B647" t="s">
        <v>583</v>
      </c>
      <c r="C647" t="s">
        <v>864</v>
      </c>
      <c r="D647" s="5" t="s">
        <v>1482</v>
      </c>
      <c r="E647" t="s">
        <v>2134</v>
      </c>
      <c r="F647" s="4">
        <v>47.1</v>
      </c>
      <c r="G647" s="4">
        <v>36.1</v>
      </c>
      <c r="H647" s="4">
        <f t="shared" si="47"/>
        <v>-0.3047091412742382</v>
      </c>
      <c r="I647" s="4" t="s">
        <v>39</v>
      </c>
      <c r="J647" s="4" t="s">
        <v>21</v>
      </c>
      <c r="K647" s="4" t="s">
        <v>21</v>
      </c>
      <c r="L647" s="4" t="s">
        <v>22</v>
      </c>
      <c r="M647" s="7" t="s">
        <v>47</v>
      </c>
      <c r="N647" s="7" t="s">
        <v>113</v>
      </c>
      <c r="O647" s="7" t="s">
        <v>2135</v>
      </c>
      <c r="P647" s="7" t="s">
        <v>2136</v>
      </c>
    </row>
    <row r="648" spans="1:16" x14ac:dyDescent="0.45">
      <c r="A648" t="s">
        <v>15</v>
      </c>
      <c r="B648" t="s">
        <v>583</v>
      </c>
      <c r="C648" t="s">
        <v>864</v>
      </c>
      <c r="D648" s="5" t="s">
        <v>1486</v>
      </c>
      <c r="E648" t="s">
        <v>2137</v>
      </c>
      <c r="F648" s="4">
        <v>39.1</v>
      </c>
      <c r="G648" s="4">
        <v>41.8</v>
      </c>
      <c r="H648" s="4">
        <f>(((MAX(F648:G648))/(MIN(F648:G648)))-1)</f>
        <v>6.9053708439897665E-2</v>
      </c>
      <c r="I648" s="4" t="s">
        <v>20</v>
      </c>
      <c r="J648" s="4">
        <v>2</v>
      </c>
      <c r="K648" s="4">
        <v>2.2999999999999998</v>
      </c>
      <c r="L648" s="4" t="s">
        <v>22</v>
      </c>
      <c r="M648" s="7" t="s">
        <v>55</v>
      </c>
      <c r="N648" s="7" t="s">
        <v>26</v>
      </c>
      <c r="O648" s="7" t="s">
        <v>2138</v>
      </c>
      <c r="P648" s="7" t="s">
        <v>475</v>
      </c>
    </row>
    <row r="649" spans="1:16" x14ac:dyDescent="0.45">
      <c r="A649" t="s">
        <v>15</v>
      </c>
      <c r="B649" t="s">
        <v>2139</v>
      </c>
      <c r="C649" t="s">
        <v>2140</v>
      </c>
      <c r="D649" s="5" t="s">
        <v>1487</v>
      </c>
      <c r="E649" t="s">
        <v>2141</v>
      </c>
      <c r="F649" s="4">
        <v>26</v>
      </c>
      <c r="G649" s="4">
        <v>29.8</v>
      </c>
      <c r="H649" s="4">
        <f>(((MAX(F649:G649))/(MIN(F649:G649)))-1)</f>
        <v>0.14615384615384608</v>
      </c>
      <c r="I649" s="4" t="s">
        <v>20</v>
      </c>
      <c r="J649" s="4" t="s">
        <v>21</v>
      </c>
      <c r="K649" s="4" t="s">
        <v>21</v>
      </c>
      <c r="L649" s="4" t="s">
        <v>22</v>
      </c>
      <c r="M649" s="7" t="s">
        <v>112</v>
      </c>
      <c r="N649" s="7" t="s">
        <v>186</v>
      </c>
      <c r="O649" s="11" t="s">
        <v>2142</v>
      </c>
      <c r="P649" s="7" t="s">
        <v>2143</v>
      </c>
    </row>
    <row r="650" spans="1:16" x14ac:dyDescent="0.45">
      <c r="A650" t="s">
        <v>15</v>
      </c>
      <c r="B650" t="s">
        <v>16</v>
      </c>
      <c r="C650" t="s">
        <v>2144</v>
      </c>
      <c r="D650" s="5" t="s">
        <v>1490</v>
      </c>
      <c r="E650" t="s">
        <v>2145</v>
      </c>
      <c r="F650" s="4">
        <v>77.900000000000006</v>
      </c>
      <c r="G650" s="4">
        <v>74.900000000000006</v>
      </c>
      <c r="H650" s="4">
        <f>-(((MAX(F650:G650))/(MIN(F650:G650)))-1)</f>
        <v>-4.0053404539385884E-2</v>
      </c>
      <c r="I650" s="4" t="s">
        <v>39</v>
      </c>
      <c r="J650" s="4" t="s">
        <v>21</v>
      </c>
      <c r="K650" s="4" t="s">
        <v>21</v>
      </c>
      <c r="L650" s="4" t="s">
        <v>22</v>
      </c>
      <c r="M650" s="7" t="s">
        <v>55</v>
      </c>
      <c r="N650" s="7" t="s">
        <v>48</v>
      </c>
      <c r="O650" s="11" t="s">
        <v>1558</v>
      </c>
      <c r="P650" s="7" t="s">
        <v>2146</v>
      </c>
    </row>
    <row r="651" spans="1:16" x14ac:dyDescent="0.45">
      <c r="A651" t="s">
        <v>15</v>
      </c>
      <c r="B651" t="s">
        <v>16</v>
      </c>
      <c r="C651" t="s">
        <v>2144</v>
      </c>
      <c r="D651" s="5" t="s">
        <v>1492</v>
      </c>
      <c r="E651" t="s">
        <v>2147</v>
      </c>
      <c r="F651" s="4">
        <v>88</v>
      </c>
      <c r="G651" s="4">
        <v>92</v>
      </c>
      <c r="H651" s="4">
        <f>(((MAX(F651:G651))/(MIN(F651:G651)))-1)</f>
        <v>4.5454545454545414E-2</v>
      </c>
      <c r="I651" s="4" t="s">
        <v>39</v>
      </c>
      <c r="J651" s="4" t="s">
        <v>21</v>
      </c>
      <c r="K651" s="4" t="s">
        <v>21</v>
      </c>
      <c r="L651" s="4" t="s">
        <v>22</v>
      </c>
      <c r="M651" s="7" t="s">
        <v>55</v>
      </c>
      <c r="N651" s="7" t="s">
        <v>2148</v>
      </c>
      <c r="O651" s="11" t="s">
        <v>2149</v>
      </c>
      <c r="P651" s="7" t="s">
        <v>2150</v>
      </c>
    </row>
    <row r="652" spans="1:16" x14ac:dyDescent="0.45">
      <c r="A652" t="s">
        <v>15</v>
      </c>
      <c r="B652" t="s">
        <v>16</v>
      </c>
      <c r="C652" t="s">
        <v>2144</v>
      </c>
      <c r="D652" s="5" t="s">
        <v>1492</v>
      </c>
      <c r="E652" t="s">
        <v>2147</v>
      </c>
      <c r="F652" s="4">
        <v>88</v>
      </c>
      <c r="G652" s="4">
        <v>85</v>
      </c>
      <c r="H652" s="4">
        <f t="shared" ref="H652" si="48">-(((MAX(F652:G652))/(MIN(F652:G652)))-1)</f>
        <v>-3.529411764705892E-2</v>
      </c>
      <c r="I652" s="4" t="s">
        <v>39</v>
      </c>
      <c r="J652" s="4" t="s">
        <v>21</v>
      </c>
      <c r="K652" s="4" t="s">
        <v>21</v>
      </c>
      <c r="L652" s="4" t="s">
        <v>22</v>
      </c>
      <c r="M652" s="7" t="s">
        <v>55</v>
      </c>
      <c r="N652" s="11" t="s">
        <v>367</v>
      </c>
      <c r="O652" s="11" t="s">
        <v>2151</v>
      </c>
      <c r="P652" s="7" t="s">
        <v>2152</v>
      </c>
    </row>
    <row r="653" spans="1:16" x14ac:dyDescent="0.45">
      <c r="A653" t="s">
        <v>15</v>
      </c>
      <c r="B653" t="s">
        <v>16</v>
      </c>
      <c r="C653" t="s">
        <v>1251</v>
      </c>
      <c r="D653" s="5" t="s">
        <v>1495</v>
      </c>
      <c r="E653" t="s">
        <v>2153</v>
      </c>
      <c r="F653" s="4">
        <v>22.6</v>
      </c>
      <c r="G653" s="4">
        <v>26.8</v>
      </c>
      <c r="H653" s="4">
        <f>(((MAX(F653:G653))/(MIN(F653:G653)))-1)</f>
        <v>0.18584070796460184</v>
      </c>
      <c r="I653" s="4" t="s">
        <v>39</v>
      </c>
      <c r="J653" s="4" t="s">
        <v>21</v>
      </c>
      <c r="K653" s="4" t="s">
        <v>21</v>
      </c>
      <c r="L653" s="4" t="s">
        <v>22</v>
      </c>
      <c r="M653" s="7" t="s">
        <v>31</v>
      </c>
      <c r="N653" s="7" t="s">
        <v>213</v>
      </c>
      <c r="O653" s="7" t="s">
        <v>21</v>
      </c>
      <c r="P653" s="7" t="s">
        <v>512</v>
      </c>
    </row>
    <row r="654" spans="1:16" x14ac:dyDescent="0.45">
      <c r="A654" t="s">
        <v>15</v>
      </c>
      <c r="B654" t="s">
        <v>16</v>
      </c>
      <c r="C654" t="s">
        <v>342</v>
      </c>
      <c r="D654" s="5" t="s">
        <v>1497</v>
      </c>
      <c r="E654" t="s">
        <v>2154</v>
      </c>
      <c r="F654" s="4">
        <v>38</v>
      </c>
      <c r="G654" s="4">
        <v>32</v>
      </c>
      <c r="H654" s="4">
        <f t="shared" ref="H654:H664" si="49">-(((MAX(F654:G654))/(MIN(F654:G654)))-1)</f>
        <v>-0.1875</v>
      </c>
      <c r="I654" s="4" t="s">
        <v>39</v>
      </c>
      <c r="J654" s="4" t="s">
        <v>21</v>
      </c>
      <c r="K654" s="4" t="s">
        <v>21</v>
      </c>
      <c r="L654" s="4" t="s">
        <v>22</v>
      </c>
      <c r="M654" s="7" t="s">
        <v>31</v>
      </c>
      <c r="N654" s="7" t="s">
        <v>233</v>
      </c>
      <c r="O654" s="7" t="s">
        <v>21</v>
      </c>
      <c r="P654" s="7" t="s">
        <v>803</v>
      </c>
    </row>
    <row r="655" spans="1:16" x14ac:dyDescent="0.45">
      <c r="A655" t="s">
        <v>15</v>
      </c>
      <c r="B655" t="s">
        <v>16</v>
      </c>
      <c r="C655" t="s">
        <v>342</v>
      </c>
      <c r="D655" s="5" t="s">
        <v>1500</v>
      </c>
      <c r="E655" t="s">
        <v>2155</v>
      </c>
      <c r="F655" s="4">
        <v>15.5</v>
      </c>
      <c r="G655" s="4">
        <v>15.3</v>
      </c>
      <c r="H655" s="4">
        <f t="shared" si="49"/>
        <v>-1.3071895424836555E-2</v>
      </c>
      <c r="I655" s="4" t="s">
        <v>39</v>
      </c>
      <c r="J655" s="4" t="s">
        <v>21</v>
      </c>
      <c r="K655" s="4" t="s">
        <v>21</v>
      </c>
      <c r="L655" s="4" t="s">
        <v>22</v>
      </c>
      <c r="M655" s="7" t="s">
        <v>47</v>
      </c>
      <c r="N655" s="7" t="s">
        <v>99</v>
      </c>
      <c r="O655" s="11" t="s">
        <v>556</v>
      </c>
      <c r="P655" s="7" t="s">
        <v>2156</v>
      </c>
    </row>
    <row r="656" spans="1:16" x14ac:dyDescent="0.45">
      <c r="A656" t="s">
        <v>15</v>
      </c>
      <c r="B656" t="s">
        <v>16</v>
      </c>
      <c r="C656" t="s">
        <v>2157</v>
      </c>
      <c r="D656" s="5" t="s">
        <v>1501</v>
      </c>
      <c r="E656" t="s">
        <v>2158</v>
      </c>
      <c r="F656" s="4">
        <v>25</v>
      </c>
      <c r="G656" s="4">
        <v>24</v>
      </c>
      <c r="H656" s="4">
        <f t="shared" si="49"/>
        <v>-4.1666666666666741E-2</v>
      </c>
      <c r="I656" s="4" t="s">
        <v>20</v>
      </c>
      <c r="J656" s="4" t="s">
        <v>21</v>
      </c>
      <c r="K656" s="4" t="s">
        <v>21</v>
      </c>
      <c r="L656" s="4" t="s">
        <v>22</v>
      </c>
      <c r="M656" s="7" t="s">
        <v>23</v>
      </c>
      <c r="N656" s="7" t="s">
        <v>233</v>
      </c>
      <c r="O656" s="7" t="s">
        <v>1121</v>
      </c>
      <c r="P656" s="7" t="s">
        <v>803</v>
      </c>
    </row>
    <row r="657" spans="1:16" x14ac:dyDescent="0.45">
      <c r="A657" t="s">
        <v>86</v>
      </c>
      <c r="B657" t="s">
        <v>202</v>
      </c>
      <c r="C657" t="s">
        <v>399</v>
      </c>
      <c r="D657" s="5" t="s">
        <v>1503</v>
      </c>
      <c r="E657" t="s">
        <v>2159</v>
      </c>
      <c r="F657" s="4">
        <v>221</v>
      </c>
      <c r="G657" s="4">
        <v>215</v>
      </c>
      <c r="H657" s="4">
        <f t="shared" si="49"/>
        <v>-2.7906976744185963E-2</v>
      </c>
      <c r="I657" s="4" t="s">
        <v>39</v>
      </c>
      <c r="J657" s="4">
        <v>6</v>
      </c>
      <c r="K657" s="4">
        <v>5</v>
      </c>
      <c r="L657" s="4" t="s">
        <v>22</v>
      </c>
      <c r="M657" s="7" t="s">
        <v>23</v>
      </c>
      <c r="N657" s="7" t="s">
        <v>21</v>
      </c>
      <c r="O657" s="7" t="s">
        <v>1245</v>
      </c>
      <c r="P657" s="7" t="s">
        <v>2160</v>
      </c>
    </row>
    <row r="658" spans="1:16" x14ac:dyDescent="0.45">
      <c r="A658" t="s">
        <v>86</v>
      </c>
      <c r="B658" t="s">
        <v>202</v>
      </c>
      <c r="C658" t="s">
        <v>399</v>
      </c>
      <c r="D658" s="5" t="s">
        <v>1503</v>
      </c>
      <c r="E658" t="s">
        <v>2159</v>
      </c>
      <c r="F658" s="4">
        <v>150</v>
      </c>
      <c r="G658" s="4">
        <v>145</v>
      </c>
      <c r="H658" s="4">
        <f t="shared" si="49"/>
        <v>-3.4482758620689724E-2</v>
      </c>
      <c r="I658" s="4" t="s">
        <v>39</v>
      </c>
      <c r="J658" s="4">
        <v>6</v>
      </c>
      <c r="K658" s="4">
        <v>5</v>
      </c>
      <c r="L658" s="4" t="s">
        <v>22</v>
      </c>
      <c r="M658" s="7" t="s">
        <v>23</v>
      </c>
      <c r="N658" s="7" t="s">
        <v>21</v>
      </c>
      <c r="O658" s="7" t="s">
        <v>2161</v>
      </c>
      <c r="P658" s="7" t="s">
        <v>2160</v>
      </c>
    </row>
    <row r="659" spans="1:16" x14ac:dyDescent="0.45">
      <c r="A659" t="s">
        <v>86</v>
      </c>
      <c r="B659" t="s">
        <v>202</v>
      </c>
      <c r="C659" t="s">
        <v>399</v>
      </c>
      <c r="D659" s="5" t="s">
        <v>1503</v>
      </c>
      <c r="E659" t="s">
        <v>2159</v>
      </c>
      <c r="F659" s="4">
        <v>228</v>
      </c>
      <c r="G659" s="4">
        <v>225</v>
      </c>
      <c r="H659" s="4">
        <f t="shared" si="49"/>
        <v>-1.3333333333333419E-2</v>
      </c>
      <c r="I659" s="4" t="s">
        <v>39</v>
      </c>
      <c r="J659" s="4" t="s">
        <v>21</v>
      </c>
      <c r="K659" s="4" t="s">
        <v>21</v>
      </c>
      <c r="L659" s="4" t="s">
        <v>22</v>
      </c>
      <c r="M659" s="7" t="s">
        <v>23</v>
      </c>
      <c r="N659" s="7" t="s">
        <v>48</v>
      </c>
      <c r="O659" s="11" t="s">
        <v>2162</v>
      </c>
      <c r="P659" s="7" t="s">
        <v>161</v>
      </c>
    </row>
    <row r="660" spans="1:16" x14ac:dyDescent="0.45">
      <c r="A660" t="s">
        <v>15</v>
      </c>
      <c r="B660" t="s">
        <v>175</v>
      </c>
      <c r="C660" t="s">
        <v>530</v>
      </c>
      <c r="D660" s="5" t="s">
        <v>1505</v>
      </c>
      <c r="E660" t="s">
        <v>2163</v>
      </c>
      <c r="F660" s="4">
        <v>16</v>
      </c>
      <c r="G660" s="4">
        <v>16</v>
      </c>
      <c r="H660" s="4">
        <f t="shared" si="49"/>
        <v>0</v>
      </c>
      <c r="I660" s="4" t="s">
        <v>39</v>
      </c>
      <c r="J660" s="4" t="s">
        <v>21</v>
      </c>
      <c r="K660" s="4" t="s">
        <v>21</v>
      </c>
      <c r="L660" s="4" t="s">
        <v>22</v>
      </c>
      <c r="M660" s="7" t="s">
        <v>55</v>
      </c>
      <c r="N660" s="7" t="s">
        <v>48</v>
      </c>
      <c r="O660" s="11" t="s">
        <v>2164</v>
      </c>
      <c r="P660" s="7" t="s">
        <v>161</v>
      </c>
    </row>
    <row r="661" spans="1:16" x14ac:dyDescent="0.45">
      <c r="A661" t="s">
        <v>15</v>
      </c>
      <c r="B661" t="s">
        <v>175</v>
      </c>
      <c r="C661" t="s">
        <v>530</v>
      </c>
      <c r="D661" s="5" t="s">
        <v>1506</v>
      </c>
      <c r="E661" t="s">
        <v>2165</v>
      </c>
      <c r="F661" s="4">
        <v>26.2</v>
      </c>
      <c r="G661" s="4">
        <v>26.2</v>
      </c>
      <c r="H661" s="4">
        <f t="shared" si="49"/>
        <v>0</v>
      </c>
      <c r="I661" s="4" t="s">
        <v>39</v>
      </c>
      <c r="J661" s="4" t="s">
        <v>21</v>
      </c>
      <c r="K661" s="4" t="s">
        <v>21</v>
      </c>
      <c r="L661" s="4" t="s">
        <v>22</v>
      </c>
      <c r="M661" s="7" t="s">
        <v>55</v>
      </c>
      <c r="N661" s="7" t="s">
        <v>48</v>
      </c>
      <c r="O661" s="11" t="s">
        <v>2166</v>
      </c>
      <c r="P661" s="7" t="s">
        <v>161</v>
      </c>
    </row>
    <row r="662" spans="1:16" x14ac:dyDescent="0.45">
      <c r="A662" t="s">
        <v>15</v>
      </c>
      <c r="B662" t="s">
        <v>44</v>
      </c>
      <c r="C662" t="s">
        <v>2167</v>
      </c>
      <c r="D662" s="5" t="s">
        <v>1509</v>
      </c>
      <c r="E662" t="s">
        <v>2168</v>
      </c>
      <c r="F662" s="4">
        <v>24</v>
      </c>
      <c r="G662" s="4">
        <v>21.3</v>
      </c>
      <c r="H662" s="4">
        <f t="shared" si="49"/>
        <v>-0.12676056338028174</v>
      </c>
      <c r="I662" s="4" t="s">
        <v>39</v>
      </c>
      <c r="J662" s="4" t="s">
        <v>21</v>
      </c>
      <c r="K662" s="4" t="s">
        <v>21</v>
      </c>
      <c r="L662" s="4" t="s">
        <v>46</v>
      </c>
      <c r="M662" s="7" t="s">
        <v>47</v>
      </c>
      <c r="N662" s="7" t="s">
        <v>48</v>
      </c>
      <c r="O662" s="11" t="s">
        <v>49</v>
      </c>
      <c r="P662" s="7" t="s">
        <v>50</v>
      </c>
    </row>
    <row r="663" spans="1:16" x14ac:dyDescent="0.45">
      <c r="A663" t="s">
        <v>15</v>
      </c>
      <c r="B663" t="s">
        <v>370</v>
      </c>
      <c r="C663" t="s">
        <v>371</v>
      </c>
      <c r="D663" s="5" t="s">
        <v>1511</v>
      </c>
      <c r="E663" t="s">
        <v>2169</v>
      </c>
      <c r="F663" s="4">
        <v>37</v>
      </c>
      <c r="G663" s="4">
        <v>24.2</v>
      </c>
      <c r="H663" s="4">
        <f t="shared" si="49"/>
        <v>-0.52892561983471076</v>
      </c>
      <c r="I663" s="4" t="s">
        <v>118</v>
      </c>
      <c r="J663" s="4" t="s">
        <v>21</v>
      </c>
      <c r="K663" s="4">
        <v>4</v>
      </c>
      <c r="L663" s="4" t="s">
        <v>46</v>
      </c>
      <c r="M663" s="7" t="s">
        <v>47</v>
      </c>
      <c r="N663" s="7" t="s">
        <v>82</v>
      </c>
      <c r="O663" s="7" t="s">
        <v>2170</v>
      </c>
      <c r="P663" s="7" t="s">
        <v>2171</v>
      </c>
    </row>
    <row r="664" spans="1:16" x14ac:dyDescent="0.45">
      <c r="A664" t="s">
        <v>15</v>
      </c>
      <c r="B664" t="s">
        <v>657</v>
      </c>
      <c r="C664" t="s">
        <v>658</v>
      </c>
      <c r="D664" s="5" t="s">
        <v>1513</v>
      </c>
      <c r="E664" t="s">
        <v>2172</v>
      </c>
      <c r="F664" s="4">
        <v>30</v>
      </c>
      <c r="G664" s="4">
        <v>27</v>
      </c>
      <c r="H664" s="4">
        <f t="shared" si="49"/>
        <v>-0.11111111111111116</v>
      </c>
      <c r="I664" s="4" t="s">
        <v>21</v>
      </c>
      <c r="J664" s="4" t="s">
        <v>21</v>
      </c>
      <c r="K664" s="4" t="s">
        <v>21</v>
      </c>
      <c r="L664" s="4" t="s">
        <v>46</v>
      </c>
      <c r="M664" s="7" t="s">
        <v>55</v>
      </c>
      <c r="N664" s="7" t="s">
        <v>56</v>
      </c>
      <c r="O664" s="11" t="s">
        <v>2173</v>
      </c>
      <c r="P664" s="7" t="s">
        <v>2174</v>
      </c>
    </row>
    <row r="665" spans="1:16" x14ac:dyDescent="0.45">
      <c r="A665" t="s">
        <v>15</v>
      </c>
      <c r="B665" t="s">
        <v>16</v>
      </c>
      <c r="C665" t="s">
        <v>193</v>
      </c>
      <c r="D665" s="5" t="s">
        <v>1515</v>
      </c>
      <c r="E665" t="s">
        <v>21</v>
      </c>
      <c r="F665" s="4">
        <v>15.4</v>
      </c>
      <c r="G665" s="4">
        <v>16.3</v>
      </c>
      <c r="H665" s="4">
        <f>(((MAX(F665:G665))/(MIN(F665:G665)))-1)</f>
        <v>5.8441558441558517E-2</v>
      </c>
      <c r="I665" s="4" t="s">
        <v>39</v>
      </c>
      <c r="J665" s="4" t="s">
        <v>21</v>
      </c>
      <c r="K665" s="4" t="s">
        <v>21</v>
      </c>
      <c r="L665" s="4" t="s">
        <v>46</v>
      </c>
      <c r="M665" s="7" t="s">
        <v>55</v>
      </c>
      <c r="N665" s="11" t="s">
        <v>2175</v>
      </c>
      <c r="O665" s="11" t="s">
        <v>2176</v>
      </c>
      <c r="P665" s="7" t="s">
        <v>2177</v>
      </c>
    </row>
    <row r="666" spans="1:16" x14ac:dyDescent="0.45">
      <c r="A666" t="s">
        <v>86</v>
      </c>
      <c r="B666" t="s">
        <v>87</v>
      </c>
      <c r="C666" t="s">
        <v>88</v>
      </c>
      <c r="D666" s="5" t="s">
        <v>2178</v>
      </c>
      <c r="E666" t="s">
        <v>2179</v>
      </c>
      <c r="F666" s="4">
        <v>58.3</v>
      </c>
      <c r="G666" s="4">
        <v>54.8</v>
      </c>
      <c r="H666" s="4">
        <f>-(((MAX(F666:G666))/(MIN(F666:G666)))-1)</f>
        <v>-6.3868613138686081E-2</v>
      </c>
      <c r="I666" s="4" t="s">
        <v>39</v>
      </c>
      <c r="J666" s="4" t="s">
        <v>21</v>
      </c>
      <c r="K666" s="4" t="s">
        <v>21</v>
      </c>
      <c r="L666" s="4" t="s">
        <v>22</v>
      </c>
      <c r="M666" s="7" t="s">
        <v>55</v>
      </c>
      <c r="N666" s="7" t="s">
        <v>48</v>
      </c>
      <c r="O666" s="11" t="s">
        <v>2180</v>
      </c>
      <c r="P666" s="7" t="s">
        <v>2181</v>
      </c>
    </row>
    <row r="667" spans="1:16" x14ac:dyDescent="0.45">
      <c r="A667" t="s">
        <v>86</v>
      </c>
      <c r="B667" t="s">
        <v>139</v>
      </c>
      <c r="C667" t="s">
        <v>2182</v>
      </c>
      <c r="D667" s="5" t="s">
        <v>1522</v>
      </c>
      <c r="E667" t="s">
        <v>2183</v>
      </c>
      <c r="F667" s="4">
        <v>91.6</v>
      </c>
      <c r="G667" s="4">
        <v>80</v>
      </c>
      <c r="H667" s="4">
        <f>-(((MAX(F667:G667))/(MIN(F667:G667)))-1)</f>
        <v>-0.14500000000000002</v>
      </c>
      <c r="I667" s="4" t="s">
        <v>39</v>
      </c>
      <c r="J667" s="4" t="s">
        <v>21</v>
      </c>
      <c r="K667" s="4" t="s">
        <v>21</v>
      </c>
      <c r="L667" s="4" t="s">
        <v>22</v>
      </c>
      <c r="M667" s="7" t="s">
        <v>23</v>
      </c>
      <c r="N667" s="7" t="s">
        <v>48</v>
      </c>
      <c r="O667" s="11" t="s">
        <v>2184</v>
      </c>
      <c r="P667" s="7" t="s">
        <v>161</v>
      </c>
    </row>
    <row r="668" spans="1:16" x14ac:dyDescent="0.45">
      <c r="A668" t="s">
        <v>15</v>
      </c>
      <c r="B668" t="s">
        <v>16</v>
      </c>
      <c r="C668" t="s">
        <v>2185</v>
      </c>
      <c r="D668" s="5" t="s">
        <v>1526</v>
      </c>
      <c r="E668" t="s">
        <v>2186</v>
      </c>
      <c r="F668" s="4">
        <v>41.8</v>
      </c>
      <c r="G668" s="4">
        <v>42</v>
      </c>
      <c r="H668" s="4">
        <f>(((MAX(F668:G668))/(MIN(F668:G668)))-1)</f>
        <v>4.784688995215447E-3</v>
      </c>
      <c r="I668" s="4" t="s">
        <v>21</v>
      </c>
      <c r="J668" s="4" t="s">
        <v>21</v>
      </c>
      <c r="K668" s="4" t="s">
        <v>21</v>
      </c>
      <c r="L668" s="4" t="s">
        <v>22</v>
      </c>
      <c r="M668" s="7" t="s">
        <v>55</v>
      </c>
      <c r="N668" s="7" t="s">
        <v>312</v>
      </c>
      <c r="O668" s="11" t="s">
        <v>2187</v>
      </c>
      <c r="P668" s="7" t="s">
        <v>2188</v>
      </c>
    </row>
    <row r="669" spans="1:16" x14ac:dyDescent="0.45">
      <c r="A669" t="s">
        <v>15</v>
      </c>
      <c r="B669" t="s">
        <v>16</v>
      </c>
      <c r="C669" t="s">
        <v>2185</v>
      </c>
      <c r="D669" s="5" t="s">
        <v>1526</v>
      </c>
      <c r="E669" t="s">
        <v>2186</v>
      </c>
      <c r="F669" s="4">
        <v>47.5</v>
      </c>
      <c r="G669" s="4">
        <v>46.5</v>
      </c>
      <c r="H669" s="4">
        <f>-(((MAX(F669:G669))/(MIN(F669:G669)))-1)</f>
        <v>-2.1505376344086002E-2</v>
      </c>
      <c r="I669" s="4" t="s">
        <v>39</v>
      </c>
      <c r="J669" s="4" t="s">
        <v>21</v>
      </c>
      <c r="K669" s="4" t="s">
        <v>21</v>
      </c>
      <c r="L669" s="4" t="s">
        <v>22</v>
      </c>
      <c r="M669" s="7" t="s">
        <v>55</v>
      </c>
      <c r="N669" s="7" t="s">
        <v>312</v>
      </c>
      <c r="O669" s="11" t="s">
        <v>2189</v>
      </c>
      <c r="P669" s="7" t="s">
        <v>2190</v>
      </c>
    </row>
    <row r="670" spans="1:16" x14ac:dyDescent="0.45">
      <c r="A670" t="s">
        <v>15</v>
      </c>
      <c r="B670" t="s">
        <v>16</v>
      </c>
      <c r="C670" t="s">
        <v>2185</v>
      </c>
      <c r="D670" s="5" t="s">
        <v>1526</v>
      </c>
      <c r="E670" t="s">
        <v>2186</v>
      </c>
      <c r="F670" s="4">
        <v>38.200000000000003</v>
      </c>
      <c r="G670" s="4">
        <v>38</v>
      </c>
      <c r="H670" s="4">
        <f>-(((MAX(F670:G670))/(MIN(F670:G670)))-1)</f>
        <v>-5.2631578947368585E-3</v>
      </c>
      <c r="I670" s="4" t="s">
        <v>21</v>
      </c>
      <c r="J670" s="4" t="s">
        <v>21</v>
      </c>
      <c r="K670" s="4" t="s">
        <v>21</v>
      </c>
      <c r="L670" s="4" t="s">
        <v>22</v>
      </c>
      <c r="M670" s="7" t="s">
        <v>55</v>
      </c>
      <c r="N670" s="7" t="s">
        <v>2191</v>
      </c>
      <c r="O670" s="7" t="s">
        <v>21</v>
      </c>
      <c r="P670" s="7" t="s">
        <v>2188</v>
      </c>
    </row>
    <row r="671" spans="1:16" x14ac:dyDescent="0.45">
      <c r="A671" t="s">
        <v>15</v>
      </c>
      <c r="B671" t="s">
        <v>370</v>
      </c>
      <c r="C671" t="s">
        <v>371</v>
      </c>
      <c r="D671" s="5" t="s">
        <v>1528</v>
      </c>
      <c r="E671" t="s">
        <v>2192</v>
      </c>
      <c r="F671" s="4">
        <v>9</v>
      </c>
      <c r="G671" s="4">
        <v>9.5</v>
      </c>
      <c r="H671" s="4">
        <f>(((MAX(F671:G671))/(MIN(F671:G671)))-1)</f>
        <v>5.555555555555558E-2</v>
      </c>
      <c r="I671" s="4" t="s">
        <v>20</v>
      </c>
      <c r="J671" s="4" t="s">
        <v>21</v>
      </c>
      <c r="K671" s="4" t="s">
        <v>21</v>
      </c>
      <c r="L671" s="4" t="s">
        <v>46</v>
      </c>
      <c r="M671" s="7" t="s">
        <v>47</v>
      </c>
      <c r="N671" s="7" t="s">
        <v>113</v>
      </c>
      <c r="O671" s="11" t="s">
        <v>2193</v>
      </c>
      <c r="P671" s="7" t="s">
        <v>2194</v>
      </c>
    </row>
    <row r="672" spans="1:16" x14ac:dyDescent="0.45">
      <c r="A672" t="s">
        <v>15</v>
      </c>
      <c r="B672" t="s">
        <v>548</v>
      </c>
      <c r="C672" t="s">
        <v>549</v>
      </c>
      <c r="D672" s="5" t="s">
        <v>2195</v>
      </c>
      <c r="E672" t="s">
        <v>2196</v>
      </c>
      <c r="F672" s="4">
        <v>23</v>
      </c>
      <c r="G672" s="4">
        <v>19</v>
      </c>
      <c r="H672" s="4">
        <f>-(((MAX(F672:G672))/(MIN(F672:G672)))-1)</f>
        <v>-0.21052631578947367</v>
      </c>
      <c r="I672" s="4" t="s">
        <v>118</v>
      </c>
      <c r="J672" s="4" t="s">
        <v>21</v>
      </c>
      <c r="K672" s="4" t="s">
        <v>21</v>
      </c>
      <c r="L672" s="4" t="s">
        <v>22</v>
      </c>
      <c r="M672" s="7" t="s">
        <v>55</v>
      </c>
      <c r="N672" s="7" t="s">
        <v>2197</v>
      </c>
      <c r="O672" s="11" t="s">
        <v>2198</v>
      </c>
      <c r="P672" s="7" t="s">
        <v>243</v>
      </c>
    </row>
    <row r="673" spans="1:16" x14ac:dyDescent="0.45">
      <c r="A673" t="s">
        <v>15</v>
      </c>
      <c r="B673" t="s">
        <v>278</v>
      </c>
      <c r="C673" t="s">
        <v>1217</v>
      </c>
      <c r="D673" s="5" t="s">
        <v>1533</v>
      </c>
      <c r="E673" t="s">
        <v>2199</v>
      </c>
      <c r="F673" s="4">
        <v>65.2</v>
      </c>
      <c r="G673" s="4">
        <v>51</v>
      </c>
      <c r="H673" s="4">
        <f>-(((MAX(F673:G673))/(MIN(F673:G673)))-1)</f>
        <v>-0.27843137254901973</v>
      </c>
      <c r="I673" s="4" t="s">
        <v>39</v>
      </c>
      <c r="J673" s="4" t="s">
        <v>21</v>
      </c>
      <c r="K673" s="4" t="s">
        <v>21</v>
      </c>
      <c r="L673" s="4" t="s">
        <v>46</v>
      </c>
      <c r="M673" s="7" t="s">
        <v>55</v>
      </c>
      <c r="N673" s="7" t="s">
        <v>48</v>
      </c>
      <c r="O673" s="7" t="s">
        <v>49</v>
      </c>
      <c r="P673" s="7" t="s">
        <v>50</v>
      </c>
    </row>
    <row r="674" spans="1:16" x14ac:dyDescent="0.45">
      <c r="A674" t="s">
        <v>15</v>
      </c>
      <c r="B674" t="s">
        <v>261</v>
      </c>
      <c r="C674" t="s">
        <v>262</v>
      </c>
      <c r="D674" s="5" t="s">
        <v>1538</v>
      </c>
      <c r="E674" t="s">
        <v>2200</v>
      </c>
      <c r="F674" s="4">
        <v>24.9</v>
      </c>
      <c r="G674" s="4">
        <v>25.6</v>
      </c>
      <c r="H674" s="4">
        <f>(((MAX(F674:G674))/(MIN(F674:G674)))-1)</f>
        <v>2.8112449799196915E-2</v>
      </c>
      <c r="I674" s="4" t="s">
        <v>39</v>
      </c>
      <c r="J674" s="4">
        <v>1.9</v>
      </c>
      <c r="K674" s="4">
        <v>1.9</v>
      </c>
      <c r="L674" s="4" t="s">
        <v>22</v>
      </c>
      <c r="M674" s="7" t="s">
        <v>55</v>
      </c>
      <c r="N674" s="7" t="s">
        <v>26</v>
      </c>
      <c r="O674" s="11" t="s">
        <v>1655</v>
      </c>
      <c r="P674" s="7" t="s">
        <v>475</v>
      </c>
    </row>
    <row r="675" spans="1:16" x14ac:dyDescent="0.45">
      <c r="A675" t="s">
        <v>15</v>
      </c>
      <c r="B675" t="s">
        <v>261</v>
      </c>
      <c r="C675" t="s">
        <v>262</v>
      </c>
      <c r="D675" s="5" t="s">
        <v>1538</v>
      </c>
      <c r="E675" t="s">
        <v>2200</v>
      </c>
      <c r="F675" s="4">
        <v>29.7</v>
      </c>
      <c r="G675" s="4">
        <v>27.6</v>
      </c>
      <c r="H675" s="4">
        <f>-(((MAX(F675:G675))/(MIN(F675:G675)))-1)</f>
        <v>-7.6086956521739024E-2</v>
      </c>
      <c r="I675" s="4" t="s">
        <v>39</v>
      </c>
      <c r="J675" s="4">
        <v>3.5</v>
      </c>
      <c r="K675" s="4">
        <v>3.3</v>
      </c>
      <c r="L675" s="4" t="s">
        <v>22</v>
      </c>
      <c r="M675" s="7" t="s">
        <v>55</v>
      </c>
      <c r="N675" s="7" t="s">
        <v>26</v>
      </c>
      <c r="O675" s="11" t="s">
        <v>2201</v>
      </c>
      <c r="P675" s="7" t="s">
        <v>475</v>
      </c>
    </row>
    <row r="676" spans="1:16" x14ac:dyDescent="0.45">
      <c r="A676" t="s">
        <v>15</v>
      </c>
      <c r="B676" t="s">
        <v>261</v>
      </c>
      <c r="C676" t="s">
        <v>262</v>
      </c>
      <c r="D676" s="5" t="s">
        <v>1538</v>
      </c>
      <c r="E676" t="s">
        <v>2200</v>
      </c>
      <c r="F676" s="4">
        <v>27.6</v>
      </c>
      <c r="G676" s="4">
        <v>29</v>
      </c>
      <c r="H676" s="4">
        <f>(((MAX(F676:G676))/(MIN(F676:G676)))-1)</f>
        <v>5.0724637681159424E-2</v>
      </c>
      <c r="I676" s="4" t="s">
        <v>39</v>
      </c>
      <c r="J676" s="4">
        <v>3</v>
      </c>
      <c r="K676" s="4">
        <v>3.3</v>
      </c>
      <c r="L676" s="4" t="s">
        <v>22</v>
      </c>
      <c r="M676" s="7" t="s">
        <v>55</v>
      </c>
      <c r="N676" s="7" t="s">
        <v>26</v>
      </c>
      <c r="O676" s="11" t="s">
        <v>2202</v>
      </c>
      <c r="P676" s="7" t="s">
        <v>475</v>
      </c>
    </row>
    <row r="677" spans="1:16" x14ac:dyDescent="0.45">
      <c r="A677" t="s">
        <v>15</v>
      </c>
      <c r="B677" t="s">
        <v>16</v>
      </c>
      <c r="C677" t="s">
        <v>228</v>
      </c>
      <c r="D677" s="5" t="s">
        <v>1544</v>
      </c>
      <c r="E677" t="s">
        <v>2203</v>
      </c>
      <c r="F677" s="4">
        <v>19.100000000000001</v>
      </c>
      <c r="G677" s="4">
        <v>17.5</v>
      </c>
      <c r="H677" s="4">
        <f>-(((MAX(F677:G677))/(MIN(F677:G677)))-1)</f>
        <v>-9.1428571428571415E-2</v>
      </c>
      <c r="I677" s="4" t="s">
        <v>39</v>
      </c>
      <c r="J677" s="4" t="s">
        <v>21</v>
      </c>
      <c r="K677" s="4" t="s">
        <v>21</v>
      </c>
      <c r="L677" s="4" t="s">
        <v>22</v>
      </c>
      <c r="M677" s="7" t="s">
        <v>55</v>
      </c>
      <c r="N677" s="7" t="s">
        <v>99</v>
      </c>
      <c r="O677" s="7" t="s">
        <v>556</v>
      </c>
      <c r="P677" s="7" t="s">
        <v>557</v>
      </c>
    </row>
    <row r="678" spans="1:16" x14ac:dyDescent="0.45">
      <c r="A678" t="s">
        <v>15</v>
      </c>
      <c r="B678" t="s">
        <v>16</v>
      </c>
      <c r="C678" t="s">
        <v>228</v>
      </c>
      <c r="D678" s="5" t="s">
        <v>1547</v>
      </c>
      <c r="E678" t="s">
        <v>2204</v>
      </c>
      <c r="F678" s="4">
        <v>30.3</v>
      </c>
      <c r="G678" s="4">
        <v>26</v>
      </c>
      <c r="H678" s="4">
        <f>-(((MAX(F678:G678))/(MIN(F678:G678)))-1)</f>
        <v>-0.16538461538461546</v>
      </c>
      <c r="I678" s="4" t="s">
        <v>39</v>
      </c>
      <c r="J678" s="4" t="s">
        <v>21</v>
      </c>
      <c r="K678" s="4" t="s">
        <v>21</v>
      </c>
      <c r="L678" s="4" t="s">
        <v>22</v>
      </c>
      <c r="M678" s="7" t="s">
        <v>55</v>
      </c>
      <c r="N678" s="7" t="s">
        <v>99</v>
      </c>
      <c r="O678" s="7" t="s">
        <v>556</v>
      </c>
      <c r="P678" s="7" t="s">
        <v>557</v>
      </c>
    </row>
    <row r="679" spans="1:16" x14ac:dyDescent="0.45">
      <c r="A679" t="s">
        <v>15</v>
      </c>
      <c r="B679" t="s">
        <v>16</v>
      </c>
      <c r="C679" t="s">
        <v>1772</v>
      </c>
      <c r="D679" s="5" t="s">
        <v>1551</v>
      </c>
      <c r="E679" t="s">
        <v>2205</v>
      </c>
      <c r="F679" s="4">
        <v>18.3</v>
      </c>
      <c r="G679" s="4">
        <v>18.100000000000001</v>
      </c>
      <c r="H679" s="4">
        <f>-(((MAX(F679:G679))/(MIN(F679:G679)))-1)</f>
        <v>-1.1049723756906049E-2</v>
      </c>
      <c r="I679" s="4" t="s">
        <v>39</v>
      </c>
      <c r="J679" s="4" t="s">
        <v>21</v>
      </c>
      <c r="K679" s="4" t="s">
        <v>21</v>
      </c>
      <c r="L679" s="4" t="s">
        <v>22</v>
      </c>
      <c r="M679" s="7" t="s">
        <v>55</v>
      </c>
      <c r="N679" s="7" t="s">
        <v>987</v>
      </c>
      <c r="O679" s="11" t="s">
        <v>2206</v>
      </c>
      <c r="P679" s="7" t="s">
        <v>2207</v>
      </c>
    </row>
    <row r="680" spans="1:16" x14ac:dyDescent="0.45">
      <c r="A680" t="s">
        <v>15</v>
      </c>
      <c r="B680" t="s">
        <v>16</v>
      </c>
      <c r="C680" t="s">
        <v>1772</v>
      </c>
      <c r="D680" s="5" t="s">
        <v>1556</v>
      </c>
      <c r="E680" t="s">
        <v>2208</v>
      </c>
      <c r="F680" s="4">
        <v>18</v>
      </c>
      <c r="G680" s="4">
        <v>18.5</v>
      </c>
      <c r="H680" s="4">
        <f>(((MAX(F680:G680))/(MIN(F680:G680)))-1)</f>
        <v>2.7777777777777679E-2</v>
      </c>
      <c r="I680" s="4" t="s">
        <v>20</v>
      </c>
      <c r="J680" s="4" t="s">
        <v>21</v>
      </c>
      <c r="K680" s="4" t="s">
        <v>21</v>
      </c>
      <c r="L680" s="4" t="s">
        <v>22</v>
      </c>
      <c r="M680" s="7" t="s">
        <v>31</v>
      </c>
      <c r="N680" s="7" t="s">
        <v>213</v>
      </c>
      <c r="O680" s="7" t="s">
        <v>21</v>
      </c>
      <c r="P680" s="7" t="s">
        <v>214</v>
      </c>
    </row>
    <row r="681" spans="1:16" x14ac:dyDescent="0.45">
      <c r="A681" t="s">
        <v>15</v>
      </c>
      <c r="B681" t="s">
        <v>16</v>
      </c>
      <c r="C681" t="s">
        <v>2209</v>
      </c>
      <c r="D681" s="5" t="s">
        <v>1560</v>
      </c>
      <c r="E681" t="s">
        <v>2210</v>
      </c>
      <c r="F681" s="4">
        <v>21.3</v>
      </c>
      <c r="G681" s="4">
        <v>19</v>
      </c>
      <c r="H681" s="4">
        <f t="shared" ref="H681:H698" si="50">-(((MAX(F681:G681))/(MIN(F681:G681)))-1)</f>
        <v>-0.1210526315789473</v>
      </c>
      <c r="I681" s="4" t="s">
        <v>118</v>
      </c>
      <c r="J681" s="4" t="s">
        <v>21</v>
      </c>
      <c r="K681" s="4" t="s">
        <v>21</v>
      </c>
      <c r="L681" s="4" t="s">
        <v>22</v>
      </c>
      <c r="M681" s="7" t="s">
        <v>31</v>
      </c>
      <c r="N681" s="7" t="s">
        <v>685</v>
      </c>
      <c r="O681" s="7" t="s">
        <v>2211</v>
      </c>
      <c r="P681" s="7" t="s">
        <v>2212</v>
      </c>
    </row>
    <row r="682" spans="1:16" x14ac:dyDescent="0.45">
      <c r="A682" t="s">
        <v>15</v>
      </c>
      <c r="B682" t="s">
        <v>278</v>
      </c>
      <c r="C682" t="s">
        <v>2213</v>
      </c>
      <c r="D682" s="5" t="s">
        <v>1562</v>
      </c>
      <c r="E682" t="s">
        <v>2214</v>
      </c>
      <c r="F682" s="4">
        <v>25.4</v>
      </c>
      <c r="G682" s="4">
        <v>24.2</v>
      </c>
      <c r="H682" s="4">
        <f t="shared" si="50"/>
        <v>-4.9586776859504189E-2</v>
      </c>
      <c r="I682" s="4" t="s">
        <v>39</v>
      </c>
      <c r="J682" s="4" t="s">
        <v>21</v>
      </c>
      <c r="K682" s="4" t="s">
        <v>21</v>
      </c>
      <c r="L682" s="4" t="s">
        <v>46</v>
      </c>
      <c r="M682" s="7" t="s">
        <v>55</v>
      </c>
      <c r="N682" s="7" t="s">
        <v>48</v>
      </c>
      <c r="O682" s="7" t="s">
        <v>49</v>
      </c>
      <c r="P682" s="7" t="s">
        <v>50</v>
      </c>
    </row>
    <row r="683" spans="1:16" x14ac:dyDescent="0.45">
      <c r="A683" t="s">
        <v>15</v>
      </c>
      <c r="B683" t="s">
        <v>278</v>
      </c>
      <c r="C683" t="s">
        <v>1561</v>
      </c>
      <c r="D683" s="5" t="s">
        <v>1565</v>
      </c>
      <c r="E683" t="s">
        <v>2215</v>
      </c>
      <c r="F683" s="4">
        <v>24.3</v>
      </c>
      <c r="G683" s="4">
        <v>24.1</v>
      </c>
      <c r="H683" s="4">
        <f t="shared" si="50"/>
        <v>-8.2987551867219622E-3</v>
      </c>
      <c r="I683" s="4" t="s">
        <v>39</v>
      </c>
      <c r="J683" s="4" t="s">
        <v>21</v>
      </c>
      <c r="K683" s="4" t="s">
        <v>21</v>
      </c>
      <c r="L683" s="4" t="s">
        <v>46</v>
      </c>
      <c r="M683" s="7" t="s">
        <v>55</v>
      </c>
      <c r="N683" s="7" t="s">
        <v>48</v>
      </c>
      <c r="O683" s="7" t="s">
        <v>49</v>
      </c>
      <c r="P683" s="7" t="s">
        <v>50</v>
      </c>
    </row>
    <row r="684" spans="1:16" x14ac:dyDescent="0.45">
      <c r="A684" t="s">
        <v>15</v>
      </c>
      <c r="B684" t="s">
        <v>44</v>
      </c>
      <c r="C684" t="s">
        <v>2216</v>
      </c>
      <c r="D684" s="5" t="s">
        <v>1570</v>
      </c>
      <c r="E684" t="s">
        <v>21</v>
      </c>
      <c r="F684" s="4">
        <v>2.2000000000000002</v>
      </c>
      <c r="G684" s="4">
        <v>2</v>
      </c>
      <c r="H684" s="4">
        <f t="shared" si="50"/>
        <v>-0.10000000000000009</v>
      </c>
      <c r="I684" s="4" t="s">
        <v>39</v>
      </c>
      <c r="J684" s="4" t="s">
        <v>21</v>
      </c>
      <c r="K684" s="4" t="s">
        <v>21</v>
      </c>
      <c r="L684" s="4" t="s">
        <v>46</v>
      </c>
      <c r="M684" s="7" t="s">
        <v>47</v>
      </c>
      <c r="N684" s="7" t="s">
        <v>48</v>
      </c>
      <c r="O684" s="7" t="s">
        <v>49</v>
      </c>
      <c r="P684" s="7" t="s">
        <v>50</v>
      </c>
    </row>
    <row r="685" spans="1:16" x14ac:dyDescent="0.45">
      <c r="A685" t="s">
        <v>86</v>
      </c>
      <c r="B685" t="s">
        <v>167</v>
      </c>
      <c r="C685" t="s">
        <v>168</v>
      </c>
      <c r="D685" s="5" t="s">
        <v>1573</v>
      </c>
      <c r="E685" t="s">
        <v>2217</v>
      </c>
      <c r="F685" s="4">
        <v>100</v>
      </c>
      <c r="G685" s="4">
        <v>100</v>
      </c>
      <c r="H685" s="4">
        <f t="shared" si="50"/>
        <v>0</v>
      </c>
      <c r="I685" s="4" t="s">
        <v>39</v>
      </c>
      <c r="J685" s="4" t="s">
        <v>21</v>
      </c>
      <c r="K685" s="4" t="s">
        <v>21</v>
      </c>
      <c r="L685" s="4" t="s">
        <v>22</v>
      </c>
      <c r="M685" s="7" t="s">
        <v>55</v>
      </c>
      <c r="N685" s="7" t="s">
        <v>536</v>
      </c>
      <c r="O685" s="11" t="s">
        <v>537</v>
      </c>
      <c r="P685" s="7" t="s">
        <v>538</v>
      </c>
    </row>
    <row r="686" spans="1:16" x14ac:dyDescent="0.45">
      <c r="A686" t="s">
        <v>86</v>
      </c>
      <c r="B686" t="s">
        <v>167</v>
      </c>
      <c r="C686" t="s">
        <v>168</v>
      </c>
      <c r="D686" s="5" t="s">
        <v>1573</v>
      </c>
      <c r="E686" t="s">
        <v>2217</v>
      </c>
      <c r="F686" s="4">
        <v>83.4</v>
      </c>
      <c r="G686" s="4">
        <v>78</v>
      </c>
      <c r="H686" s="4">
        <f t="shared" si="50"/>
        <v>-6.9230769230769207E-2</v>
      </c>
      <c r="I686" s="4" t="s">
        <v>39</v>
      </c>
      <c r="J686" s="4" t="s">
        <v>21</v>
      </c>
      <c r="K686" s="4" t="s">
        <v>21</v>
      </c>
      <c r="L686" s="4" t="s">
        <v>22</v>
      </c>
      <c r="M686" s="7" t="s">
        <v>55</v>
      </c>
      <c r="N686" s="7" t="s">
        <v>21</v>
      </c>
      <c r="O686" s="11" t="s">
        <v>2218</v>
      </c>
      <c r="P686" s="7" t="s">
        <v>1489</v>
      </c>
    </row>
    <row r="687" spans="1:16" x14ac:dyDescent="0.45">
      <c r="A687" t="s">
        <v>86</v>
      </c>
      <c r="B687" t="s">
        <v>167</v>
      </c>
      <c r="C687" t="s">
        <v>168</v>
      </c>
      <c r="D687" s="5" t="s">
        <v>1573</v>
      </c>
      <c r="E687" t="s">
        <v>2217</v>
      </c>
      <c r="F687" s="4">
        <v>87.2</v>
      </c>
      <c r="G687" s="4">
        <v>80.8</v>
      </c>
      <c r="H687" s="4">
        <f t="shared" si="50"/>
        <v>-7.9207920792079278E-2</v>
      </c>
      <c r="I687" s="4" t="s">
        <v>39</v>
      </c>
      <c r="J687" s="4">
        <v>14</v>
      </c>
      <c r="K687" s="4">
        <v>10</v>
      </c>
      <c r="L687" s="4" t="s">
        <v>22</v>
      </c>
      <c r="M687" s="7" t="s">
        <v>55</v>
      </c>
      <c r="N687" s="7" t="s">
        <v>914</v>
      </c>
      <c r="O687" s="11" t="s">
        <v>2219</v>
      </c>
      <c r="P687" s="7" t="s">
        <v>2220</v>
      </c>
    </row>
    <row r="688" spans="1:16" x14ac:dyDescent="0.45">
      <c r="A688" t="s">
        <v>86</v>
      </c>
      <c r="B688" t="s">
        <v>167</v>
      </c>
      <c r="C688" t="s">
        <v>168</v>
      </c>
      <c r="D688" s="5" t="s">
        <v>1577</v>
      </c>
      <c r="E688" t="s">
        <v>2221</v>
      </c>
      <c r="F688" s="4">
        <v>70.5</v>
      </c>
      <c r="G688" s="4">
        <v>58.8</v>
      </c>
      <c r="H688" s="4">
        <f t="shared" si="50"/>
        <v>-0.19897959183673475</v>
      </c>
      <c r="I688" s="4" t="s">
        <v>39</v>
      </c>
      <c r="J688" s="4">
        <v>5.3</v>
      </c>
      <c r="K688" s="4">
        <v>3.9</v>
      </c>
      <c r="L688" s="4" t="s">
        <v>22</v>
      </c>
      <c r="M688" s="7" t="s">
        <v>55</v>
      </c>
      <c r="N688" s="7" t="s">
        <v>470</v>
      </c>
      <c r="O688" s="7" t="s">
        <v>2222</v>
      </c>
      <c r="P688" s="7" t="s">
        <v>2223</v>
      </c>
    </row>
    <row r="689" spans="1:16" x14ac:dyDescent="0.45">
      <c r="A689" t="s">
        <v>86</v>
      </c>
      <c r="B689" t="s">
        <v>167</v>
      </c>
      <c r="C689" t="s">
        <v>168</v>
      </c>
      <c r="D689" s="5" t="s">
        <v>1577</v>
      </c>
      <c r="E689" t="s">
        <v>2221</v>
      </c>
      <c r="F689" s="4">
        <v>95</v>
      </c>
      <c r="G689" s="4">
        <v>80</v>
      </c>
      <c r="H689" s="4">
        <f t="shared" si="50"/>
        <v>-0.1875</v>
      </c>
      <c r="I689" s="4" t="s">
        <v>39</v>
      </c>
      <c r="J689" s="4" t="s">
        <v>21</v>
      </c>
      <c r="K689" s="4" t="s">
        <v>21</v>
      </c>
      <c r="L689" s="4" t="s">
        <v>22</v>
      </c>
      <c r="M689" s="7" t="s">
        <v>55</v>
      </c>
      <c r="N689" s="7" t="s">
        <v>536</v>
      </c>
      <c r="O689" s="11" t="s">
        <v>537</v>
      </c>
      <c r="P689" s="7" t="s">
        <v>538</v>
      </c>
    </row>
    <row r="690" spans="1:16" x14ac:dyDescent="0.45">
      <c r="A690" t="s">
        <v>86</v>
      </c>
      <c r="B690" t="s">
        <v>167</v>
      </c>
      <c r="C690" t="s">
        <v>168</v>
      </c>
      <c r="D690" s="5" t="s">
        <v>1577</v>
      </c>
      <c r="E690" t="s">
        <v>2221</v>
      </c>
      <c r="F690" s="4">
        <v>71.8</v>
      </c>
      <c r="G690" s="4">
        <v>65.7</v>
      </c>
      <c r="H690" s="4">
        <f t="shared" si="50"/>
        <v>-9.2846270928462538E-2</v>
      </c>
      <c r="I690" s="4" t="s">
        <v>39</v>
      </c>
      <c r="J690" s="4">
        <v>6.13</v>
      </c>
      <c r="K690" s="4">
        <v>6.13</v>
      </c>
      <c r="L690" s="4" t="s">
        <v>22</v>
      </c>
      <c r="M690" s="7" t="s">
        <v>55</v>
      </c>
      <c r="N690" s="7" t="s">
        <v>467</v>
      </c>
      <c r="O690" s="11" t="s">
        <v>2224</v>
      </c>
      <c r="P690" s="7" t="s">
        <v>2225</v>
      </c>
    </row>
    <row r="691" spans="1:16" x14ac:dyDescent="0.45">
      <c r="A691" t="s">
        <v>86</v>
      </c>
      <c r="B691" t="s">
        <v>167</v>
      </c>
      <c r="C691" t="s">
        <v>168</v>
      </c>
      <c r="D691" s="5" t="s">
        <v>1577</v>
      </c>
      <c r="E691" t="s">
        <v>2221</v>
      </c>
      <c r="F691" s="4">
        <v>77</v>
      </c>
      <c r="G691" s="4">
        <v>68</v>
      </c>
      <c r="H691" s="4">
        <f t="shared" si="50"/>
        <v>-0.13235294117647056</v>
      </c>
      <c r="I691" s="4" t="s">
        <v>21</v>
      </c>
      <c r="J691" s="4">
        <v>9</v>
      </c>
      <c r="K691" s="4">
        <v>7</v>
      </c>
      <c r="L691" s="4" t="s">
        <v>22</v>
      </c>
      <c r="M691" s="7" t="s">
        <v>55</v>
      </c>
      <c r="N691" s="7" t="s">
        <v>21</v>
      </c>
      <c r="O691" s="11" t="s">
        <v>1736</v>
      </c>
      <c r="P691" s="7" t="s">
        <v>2226</v>
      </c>
    </row>
    <row r="692" spans="1:16" x14ac:dyDescent="0.45">
      <c r="A692" t="s">
        <v>86</v>
      </c>
      <c r="B692" t="s">
        <v>167</v>
      </c>
      <c r="C692" t="s">
        <v>168</v>
      </c>
      <c r="D692" s="5" t="s">
        <v>1577</v>
      </c>
      <c r="E692" t="s">
        <v>2221</v>
      </c>
      <c r="F692" s="4">
        <v>61.2</v>
      </c>
      <c r="G692" s="4">
        <v>59.3</v>
      </c>
      <c r="H692" s="4">
        <f t="shared" si="50"/>
        <v>-3.2040472175379531E-2</v>
      </c>
      <c r="I692" s="4" t="s">
        <v>21</v>
      </c>
      <c r="J692" s="4" t="s">
        <v>21</v>
      </c>
      <c r="K692" s="4" t="s">
        <v>21</v>
      </c>
      <c r="L692" s="4" t="s">
        <v>22</v>
      </c>
      <c r="M692" s="7" t="s">
        <v>55</v>
      </c>
      <c r="N692" s="7" t="s">
        <v>817</v>
      </c>
      <c r="O692" s="7" t="s">
        <v>2227</v>
      </c>
      <c r="P692" s="7" t="s">
        <v>2228</v>
      </c>
    </row>
    <row r="693" spans="1:16" x14ac:dyDescent="0.45">
      <c r="A693" t="s">
        <v>86</v>
      </c>
      <c r="B693" t="s">
        <v>167</v>
      </c>
      <c r="C693" t="s">
        <v>168</v>
      </c>
      <c r="D693" s="5" t="s">
        <v>1577</v>
      </c>
      <c r="E693" t="s">
        <v>2221</v>
      </c>
      <c r="F693" s="4">
        <v>66.7</v>
      </c>
      <c r="G693" s="4">
        <v>64</v>
      </c>
      <c r="H693" s="4">
        <f t="shared" si="50"/>
        <v>-4.2187500000000044E-2</v>
      </c>
      <c r="I693" s="4" t="s">
        <v>21</v>
      </c>
      <c r="J693" s="4" t="s">
        <v>21</v>
      </c>
      <c r="K693" s="4" t="s">
        <v>21</v>
      </c>
      <c r="L693" s="4" t="s">
        <v>22</v>
      </c>
      <c r="M693" s="7" t="s">
        <v>55</v>
      </c>
      <c r="N693" s="7" t="s">
        <v>374</v>
      </c>
      <c r="O693" s="11" t="s">
        <v>2229</v>
      </c>
      <c r="P693" s="7" t="s">
        <v>2230</v>
      </c>
    </row>
    <row r="694" spans="1:16" x14ac:dyDescent="0.45">
      <c r="A694" t="s">
        <v>86</v>
      </c>
      <c r="B694" t="s">
        <v>167</v>
      </c>
      <c r="C694" t="s">
        <v>168</v>
      </c>
      <c r="D694" s="5" t="s">
        <v>1579</v>
      </c>
      <c r="E694" t="s">
        <v>2231</v>
      </c>
      <c r="F694" s="4">
        <v>70</v>
      </c>
      <c r="G694" s="4">
        <v>70</v>
      </c>
      <c r="H694" s="4">
        <f t="shared" si="50"/>
        <v>0</v>
      </c>
      <c r="I694" s="4" t="s">
        <v>39</v>
      </c>
      <c r="J694" s="4" t="s">
        <v>21</v>
      </c>
      <c r="K694" s="4" t="s">
        <v>21</v>
      </c>
      <c r="L694" s="4" t="s">
        <v>22</v>
      </c>
      <c r="M694" s="7" t="s">
        <v>55</v>
      </c>
      <c r="N694" s="7" t="s">
        <v>536</v>
      </c>
      <c r="O694" s="11" t="s">
        <v>537</v>
      </c>
      <c r="P694" s="7" t="s">
        <v>538</v>
      </c>
    </row>
    <row r="695" spans="1:16" x14ac:dyDescent="0.45">
      <c r="A695" t="s">
        <v>86</v>
      </c>
      <c r="B695" t="s">
        <v>167</v>
      </c>
      <c r="C695" t="s">
        <v>168</v>
      </c>
      <c r="D695" s="5" t="s">
        <v>1579</v>
      </c>
      <c r="E695" t="s">
        <v>2231</v>
      </c>
      <c r="F695" s="4">
        <v>77.900000000000006</v>
      </c>
      <c r="G695" s="4">
        <v>68.900000000000006</v>
      </c>
      <c r="H695" s="4">
        <f t="shared" si="50"/>
        <v>-0.13062409288824384</v>
      </c>
      <c r="I695" s="4" t="s">
        <v>39</v>
      </c>
      <c r="J695" s="4" t="s">
        <v>21</v>
      </c>
      <c r="K695" s="4" t="s">
        <v>21</v>
      </c>
      <c r="L695" s="4" t="s">
        <v>22</v>
      </c>
      <c r="M695" s="7" t="s">
        <v>55</v>
      </c>
      <c r="N695" s="7" t="s">
        <v>21</v>
      </c>
      <c r="O695" s="7" t="s">
        <v>2218</v>
      </c>
      <c r="P695" s="7" t="s">
        <v>1489</v>
      </c>
    </row>
    <row r="696" spans="1:16" x14ac:dyDescent="0.45">
      <c r="A696" t="s">
        <v>86</v>
      </c>
      <c r="B696" t="s">
        <v>167</v>
      </c>
      <c r="C696" t="s">
        <v>168</v>
      </c>
      <c r="D696" s="5" t="s">
        <v>1583</v>
      </c>
      <c r="E696" t="s">
        <v>2232</v>
      </c>
      <c r="F696" s="4">
        <v>65</v>
      </c>
      <c r="G696" s="4">
        <v>60</v>
      </c>
      <c r="H696" s="4">
        <f t="shared" si="50"/>
        <v>-8.3333333333333259E-2</v>
      </c>
      <c r="I696" s="4" t="s">
        <v>39</v>
      </c>
      <c r="J696" s="4" t="s">
        <v>21</v>
      </c>
      <c r="K696" s="4" t="s">
        <v>21</v>
      </c>
      <c r="L696" s="4" t="s">
        <v>22</v>
      </c>
      <c r="M696" s="7" t="s">
        <v>55</v>
      </c>
      <c r="N696" s="7" t="s">
        <v>536</v>
      </c>
      <c r="O696" s="11" t="s">
        <v>537</v>
      </c>
      <c r="P696" s="7" t="s">
        <v>538</v>
      </c>
    </row>
    <row r="697" spans="1:16" x14ac:dyDescent="0.45">
      <c r="A697" t="s">
        <v>86</v>
      </c>
      <c r="B697" t="s">
        <v>167</v>
      </c>
      <c r="C697" t="s">
        <v>168</v>
      </c>
      <c r="D697" s="5" t="s">
        <v>1583</v>
      </c>
      <c r="E697" t="s">
        <v>2232</v>
      </c>
      <c r="F697" s="4">
        <v>57</v>
      </c>
      <c r="G697" s="4">
        <v>53.7</v>
      </c>
      <c r="H697" s="4">
        <f t="shared" si="50"/>
        <v>-6.1452513966480327E-2</v>
      </c>
      <c r="I697" s="4" t="s">
        <v>39</v>
      </c>
      <c r="J697" s="4">
        <v>4.1500000000000004</v>
      </c>
      <c r="K697" s="4">
        <v>3.4</v>
      </c>
      <c r="L697" s="4" t="s">
        <v>22</v>
      </c>
      <c r="M697" s="7" t="s">
        <v>55</v>
      </c>
      <c r="N697" s="7" t="s">
        <v>470</v>
      </c>
      <c r="O697" s="11" t="s">
        <v>2233</v>
      </c>
      <c r="P697" s="7" t="s">
        <v>2225</v>
      </c>
    </row>
    <row r="698" spans="1:16" x14ac:dyDescent="0.45">
      <c r="A698" t="s">
        <v>86</v>
      </c>
      <c r="B698" t="s">
        <v>167</v>
      </c>
      <c r="C698" t="s">
        <v>168</v>
      </c>
      <c r="D698" s="5" t="s">
        <v>1588</v>
      </c>
      <c r="E698" t="s">
        <v>2234</v>
      </c>
      <c r="F698" s="4">
        <v>83.8</v>
      </c>
      <c r="G698" s="4">
        <v>78.099999999999994</v>
      </c>
      <c r="H698" s="4">
        <f t="shared" si="50"/>
        <v>-7.2983354673495482E-2</v>
      </c>
      <c r="I698" s="4" t="s">
        <v>39</v>
      </c>
      <c r="J698" s="4" t="s">
        <v>21</v>
      </c>
      <c r="K698" s="4" t="s">
        <v>21</v>
      </c>
      <c r="L698" s="4" t="s">
        <v>22</v>
      </c>
      <c r="M698" s="7" t="s">
        <v>55</v>
      </c>
      <c r="N698" s="7" t="s">
        <v>461</v>
      </c>
      <c r="O698" s="11" t="s">
        <v>2235</v>
      </c>
      <c r="P698" s="7" t="s">
        <v>2236</v>
      </c>
    </row>
    <row r="699" spans="1:16" x14ac:dyDescent="0.45">
      <c r="A699" t="s">
        <v>15</v>
      </c>
      <c r="B699" t="s">
        <v>16</v>
      </c>
      <c r="C699" t="s">
        <v>168</v>
      </c>
      <c r="D699" s="5" t="s">
        <v>1590</v>
      </c>
      <c r="E699" t="s">
        <v>2237</v>
      </c>
      <c r="F699" s="4">
        <v>20.399999999999999</v>
      </c>
      <c r="G699" s="4">
        <v>20.9</v>
      </c>
      <c r="H699" s="4">
        <f>(((MAX(F699:G699))/(MIN(F699:G699)))-1)</f>
        <v>2.450980392156854E-2</v>
      </c>
      <c r="I699" s="4" t="s">
        <v>20</v>
      </c>
      <c r="J699" s="4" t="s">
        <v>21</v>
      </c>
      <c r="K699" s="4" t="s">
        <v>21</v>
      </c>
      <c r="L699" s="4" t="s">
        <v>22</v>
      </c>
      <c r="M699" s="7" t="s">
        <v>23</v>
      </c>
      <c r="N699" s="7" t="s">
        <v>350</v>
      </c>
      <c r="O699" s="11" t="s">
        <v>767</v>
      </c>
      <c r="P699" s="7" t="s">
        <v>768</v>
      </c>
    </row>
    <row r="700" spans="1:16" x14ac:dyDescent="0.45">
      <c r="A700" t="s">
        <v>15</v>
      </c>
      <c r="B700" t="s">
        <v>16</v>
      </c>
      <c r="C700" t="s">
        <v>168</v>
      </c>
      <c r="D700" s="5" t="s">
        <v>1590</v>
      </c>
      <c r="E700" t="s">
        <v>2237</v>
      </c>
      <c r="F700" s="4">
        <v>18.8</v>
      </c>
      <c r="G700" s="4">
        <v>18.399999999999999</v>
      </c>
      <c r="H700" s="4">
        <f t="shared" ref="H700:H712" si="51">-(((MAX(F700:G700))/(MIN(F700:G700)))-1)</f>
        <v>-2.1739130434782705E-2</v>
      </c>
      <c r="I700" s="4" t="s">
        <v>39</v>
      </c>
      <c r="J700" s="4">
        <v>0.56000000000000005</v>
      </c>
      <c r="K700" s="4">
        <v>0.54</v>
      </c>
      <c r="L700" s="4" t="s">
        <v>22</v>
      </c>
      <c r="M700" s="7" t="s">
        <v>23</v>
      </c>
      <c r="N700" s="7" t="s">
        <v>91</v>
      </c>
      <c r="O700" s="11" t="s">
        <v>2238</v>
      </c>
      <c r="P700" s="7" t="s">
        <v>2239</v>
      </c>
    </row>
    <row r="701" spans="1:16" x14ac:dyDescent="0.45">
      <c r="A701" t="s">
        <v>15</v>
      </c>
      <c r="B701" t="s">
        <v>261</v>
      </c>
      <c r="C701" t="s">
        <v>262</v>
      </c>
      <c r="D701" s="5" t="s">
        <v>1593</v>
      </c>
      <c r="E701" t="s">
        <v>2240</v>
      </c>
      <c r="F701" s="4">
        <v>65</v>
      </c>
      <c r="G701" s="4">
        <v>60</v>
      </c>
      <c r="H701" s="4">
        <f t="shared" si="51"/>
        <v>-8.3333333333333259E-2</v>
      </c>
      <c r="I701" s="4" t="s">
        <v>39</v>
      </c>
      <c r="J701" s="4">
        <v>9</v>
      </c>
      <c r="K701" s="4">
        <v>7</v>
      </c>
      <c r="L701" s="4" t="s">
        <v>22</v>
      </c>
      <c r="M701" s="7" t="s">
        <v>47</v>
      </c>
      <c r="N701" s="7" t="s">
        <v>56</v>
      </c>
      <c r="O701" s="11" t="s">
        <v>2241</v>
      </c>
      <c r="P701" s="7" t="s">
        <v>2242</v>
      </c>
    </row>
    <row r="702" spans="1:16" x14ac:dyDescent="0.45">
      <c r="A702" t="s">
        <v>15</v>
      </c>
      <c r="B702" t="s">
        <v>16</v>
      </c>
      <c r="C702" t="s">
        <v>29</v>
      </c>
      <c r="D702" s="5" t="s">
        <v>1597</v>
      </c>
      <c r="E702" t="s">
        <v>2243</v>
      </c>
      <c r="F702" s="4">
        <v>23.7</v>
      </c>
      <c r="G702" s="4">
        <v>23.5</v>
      </c>
      <c r="H702" s="4">
        <f t="shared" si="51"/>
        <v>-8.5106382978723527E-3</v>
      </c>
      <c r="I702" s="4" t="s">
        <v>20</v>
      </c>
      <c r="J702" s="4">
        <v>2.1</v>
      </c>
      <c r="K702" s="4">
        <v>2</v>
      </c>
      <c r="L702" s="4" t="s">
        <v>22</v>
      </c>
      <c r="M702" s="7" t="s">
        <v>31</v>
      </c>
      <c r="N702" s="11" t="s">
        <v>32</v>
      </c>
      <c r="O702" s="11" t="s">
        <v>2121</v>
      </c>
      <c r="P702" s="7" t="s">
        <v>1470</v>
      </c>
    </row>
    <row r="703" spans="1:16" x14ac:dyDescent="0.45">
      <c r="A703" t="s">
        <v>15</v>
      </c>
      <c r="B703" t="s">
        <v>44</v>
      </c>
      <c r="C703" t="s">
        <v>2244</v>
      </c>
      <c r="D703" s="5" t="s">
        <v>1599</v>
      </c>
      <c r="E703" t="s">
        <v>2245</v>
      </c>
      <c r="F703" s="4">
        <v>36</v>
      </c>
      <c r="G703" s="4">
        <v>26.5</v>
      </c>
      <c r="H703" s="4">
        <f t="shared" si="51"/>
        <v>-0.35849056603773577</v>
      </c>
      <c r="I703" s="4" t="s">
        <v>39</v>
      </c>
      <c r="J703" s="4" t="s">
        <v>21</v>
      </c>
      <c r="K703" s="4" t="s">
        <v>21</v>
      </c>
      <c r="L703" s="4" t="s">
        <v>46</v>
      </c>
      <c r="M703" s="7" t="s">
        <v>23</v>
      </c>
      <c r="N703" s="7" t="s">
        <v>48</v>
      </c>
      <c r="O703" s="11" t="s">
        <v>49</v>
      </c>
      <c r="P703" s="7" t="s">
        <v>50</v>
      </c>
    </row>
    <row r="704" spans="1:16" x14ac:dyDescent="0.45">
      <c r="A704" t="s">
        <v>15</v>
      </c>
      <c r="B704" t="s">
        <v>44</v>
      </c>
      <c r="C704" t="s">
        <v>2244</v>
      </c>
      <c r="D704" s="5" t="s">
        <v>1599</v>
      </c>
      <c r="E704" t="s">
        <v>2245</v>
      </c>
      <c r="F704" s="4">
        <v>27</v>
      </c>
      <c r="G704" s="4">
        <v>21.7</v>
      </c>
      <c r="H704" s="4">
        <f t="shared" si="51"/>
        <v>-0.24423963133640547</v>
      </c>
      <c r="I704" s="4" t="s">
        <v>118</v>
      </c>
      <c r="J704" s="4" t="s">
        <v>21</v>
      </c>
      <c r="K704" s="4" t="s">
        <v>21</v>
      </c>
      <c r="L704" s="4" t="s">
        <v>46</v>
      </c>
      <c r="M704" s="7" t="s">
        <v>23</v>
      </c>
      <c r="N704" s="7" t="s">
        <v>48</v>
      </c>
      <c r="O704" s="11" t="s">
        <v>2246</v>
      </c>
      <c r="P704" s="7" t="s">
        <v>2247</v>
      </c>
    </row>
    <row r="705" spans="1:16" x14ac:dyDescent="0.45">
      <c r="A705" t="s">
        <v>15</v>
      </c>
      <c r="B705" t="s">
        <v>278</v>
      </c>
      <c r="C705" t="s">
        <v>1561</v>
      </c>
      <c r="D705" s="5" t="s">
        <v>1601</v>
      </c>
      <c r="E705" t="s">
        <v>21</v>
      </c>
      <c r="F705" s="4">
        <v>28.8</v>
      </c>
      <c r="G705" s="4">
        <v>18.2</v>
      </c>
      <c r="H705" s="4">
        <f t="shared" si="51"/>
        <v>-0.58241758241758257</v>
      </c>
      <c r="I705" s="4" t="s">
        <v>39</v>
      </c>
      <c r="J705" s="4" t="s">
        <v>21</v>
      </c>
      <c r="K705" s="4" t="s">
        <v>21</v>
      </c>
      <c r="L705" s="4" t="s">
        <v>46</v>
      </c>
      <c r="M705" s="7" t="s">
        <v>55</v>
      </c>
      <c r="N705" s="7" t="s">
        <v>48</v>
      </c>
      <c r="O705" s="11" t="s">
        <v>49</v>
      </c>
      <c r="P705" s="7" t="s">
        <v>50</v>
      </c>
    </row>
    <row r="706" spans="1:16" x14ac:dyDescent="0.45">
      <c r="A706" t="s">
        <v>86</v>
      </c>
      <c r="B706" t="s">
        <v>95</v>
      </c>
      <c r="C706" t="s">
        <v>96</v>
      </c>
      <c r="D706" s="5" t="s">
        <v>1603</v>
      </c>
      <c r="E706" t="s">
        <v>2248</v>
      </c>
      <c r="F706" s="4">
        <v>65.3</v>
      </c>
      <c r="G706" s="4">
        <v>64.2</v>
      </c>
      <c r="H706" s="4">
        <f t="shared" si="51"/>
        <v>-1.713395638629267E-2</v>
      </c>
      <c r="I706" s="4" t="s">
        <v>98</v>
      </c>
      <c r="J706" s="4">
        <v>4.5</v>
      </c>
      <c r="K706" s="4">
        <v>4.5</v>
      </c>
      <c r="L706" s="4" t="s">
        <v>22</v>
      </c>
      <c r="M706" s="7" t="s">
        <v>47</v>
      </c>
      <c r="N706" s="7" t="s">
        <v>26</v>
      </c>
      <c r="O706" s="11" t="s">
        <v>2249</v>
      </c>
      <c r="P706" s="7" t="s">
        <v>2250</v>
      </c>
    </row>
    <row r="707" spans="1:16" x14ac:dyDescent="0.45">
      <c r="A707" t="s">
        <v>86</v>
      </c>
      <c r="B707" t="s">
        <v>95</v>
      </c>
      <c r="C707" t="s">
        <v>96</v>
      </c>
      <c r="D707" s="5" t="s">
        <v>1606</v>
      </c>
      <c r="E707" t="s">
        <v>2251</v>
      </c>
      <c r="F707" s="4">
        <v>70</v>
      </c>
      <c r="G707" s="4">
        <v>69.900000000000006</v>
      </c>
      <c r="H707" s="4">
        <f t="shared" si="51"/>
        <v>-1.4306151645206988E-3</v>
      </c>
      <c r="I707" s="4" t="s">
        <v>98</v>
      </c>
      <c r="J707" s="4" t="s">
        <v>21</v>
      </c>
      <c r="K707" s="4" t="s">
        <v>21</v>
      </c>
      <c r="L707" s="4" t="s">
        <v>22</v>
      </c>
      <c r="M707" s="7" t="s">
        <v>31</v>
      </c>
      <c r="N707" s="7" t="s">
        <v>987</v>
      </c>
      <c r="O707" s="11" t="s">
        <v>2252</v>
      </c>
      <c r="P707" s="7" t="s">
        <v>2253</v>
      </c>
    </row>
    <row r="708" spans="1:16" x14ac:dyDescent="0.45">
      <c r="A708" t="s">
        <v>86</v>
      </c>
      <c r="B708" t="s">
        <v>202</v>
      </c>
      <c r="C708" t="s">
        <v>399</v>
      </c>
      <c r="D708" s="5" t="s">
        <v>1609</v>
      </c>
      <c r="E708" t="s">
        <v>2254</v>
      </c>
      <c r="F708" s="4">
        <v>56</v>
      </c>
      <c r="G708" s="4">
        <v>52</v>
      </c>
      <c r="H708" s="4">
        <f t="shared" si="51"/>
        <v>-7.6923076923076872E-2</v>
      </c>
      <c r="I708" s="4" t="s">
        <v>39</v>
      </c>
      <c r="J708" s="4" t="s">
        <v>21</v>
      </c>
      <c r="K708" s="4" t="s">
        <v>21</v>
      </c>
      <c r="L708" s="4" t="s">
        <v>22</v>
      </c>
      <c r="M708" s="7" t="s">
        <v>55</v>
      </c>
      <c r="N708" s="7" t="s">
        <v>48</v>
      </c>
      <c r="O708" s="11" t="s">
        <v>2255</v>
      </c>
      <c r="P708" s="7" t="s">
        <v>161</v>
      </c>
    </row>
    <row r="709" spans="1:16" x14ac:dyDescent="0.45">
      <c r="A709" t="s">
        <v>86</v>
      </c>
      <c r="B709" t="s">
        <v>202</v>
      </c>
      <c r="C709" t="s">
        <v>399</v>
      </c>
      <c r="D709" s="5" t="s">
        <v>1609</v>
      </c>
      <c r="E709" t="s">
        <v>2254</v>
      </c>
      <c r="F709" s="4">
        <v>65</v>
      </c>
      <c r="G709" s="4">
        <v>60</v>
      </c>
      <c r="H709" s="4">
        <f t="shared" si="51"/>
        <v>-8.3333333333333259E-2</v>
      </c>
      <c r="I709" s="4" t="s">
        <v>39</v>
      </c>
      <c r="J709" s="4" t="s">
        <v>21</v>
      </c>
      <c r="K709" s="4" t="s">
        <v>21</v>
      </c>
      <c r="L709" s="4" t="s">
        <v>22</v>
      </c>
      <c r="M709" s="7" t="s">
        <v>55</v>
      </c>
      <c r="N709" s="7" t="s">
        <v>48</v>
      </c>
      <c r="O709" s="11" t="s">
        <v>2256</v>
      </c>
      <c r="P709" s="7" t="s">
        <v>161</v>
      </c>
    </row>
    <row r="710" spans="1:16" x14ac:dyDescent="0.45">
      <c r="A710" t="s">
        <v>86</v>
      </c>
      <c r="B710" t="s">
        <v>202</v>
      </c>
      <c r="C710" t="s">
        <v>399</v>
      </c>
      <c r="D710" s="5" t="s">
        <v>1609</v>
      </c>
      <c r="E710" t="s">
        <v>2254</v>
      </c>
      <c r="F710" s="4">
        <v>64</v>
      </c>
      <c r="G710" s="4">
        <v>57.8</v>
      </c>
      <c r="H710" s="4">
        <f t="shared" si="51"/>
        <v>-0.10726643598615926</v>
      </c>
      <c r="I710" s="4" t="s">
        <v>39</v>
      </c>
      <c r="J710" s="4" t="s">
        <v>21</v>
      </c>
      <c r="K710" s="4" t="s">
        <v>21</v>
      </c>
      <c r="L710" s="4" t="s">
        <v>22</v>
      </c>
      <c r="M710" s="7" t="s">
        <v>55</v>
      </c>
      <c r="N710" s="7" t="s">
        <v>48</v>
      </c>
      <c r="O710" s="11" t="s">
        <v>2257</v>
      </c>
      <c r="P710" s="7" t="s">
        <v>161</v>
      </c>
    </row>
    <row r="711" spans="1:16" x14ac:dyDescent="0.45">
      <c r="A711" t="s">
        <v>86</v>
      </c>
      <c r="B711" t="s">
        <v>202</v>
      </c>
      <c r="C711" t="s">
        <v>399</v>
      </c>
      <c r="D711" s="5" t="s">
        <v>1609</v>
      </c>
      <c r="E711" t="s">
        <v>2254</v>
      </c>
      <c r="F711" s="4">
        <v>62.1</v>
      </c>
      <c r="G711" s="4">
        <v>59</v>
      </c>
      <c r="H711" s="4">
        <f t="shared" si="51"/>
        <v>-5.2542372881355881E-2</v>
      </c>
      <c r="I711" s="4" t="s">
        <v>39</v>
      </c>
      <c r="J711" s="4" t="s">
        <v>21</v>
      </c>
      <c r="K711" s="4" t="s">
        <v>21</v>
      </c>
      <c r="L711" s="4" t="s">
        <v>22</v>
      </c>
      <c r="M711" s="7" t="s">
        <v>55</v>
      </c>
      <c r="N711" s="7" t="s">
        <v>48</v>
      </c>
      <c r="O711" s="11" t="s">
        <v>2258</v>
      </c>
      <c r="P711" s="7" t="s">
        <v>161</v>
      </c>
    </row>
    <row r="712" spans="1:16" x14ac:dyDescent="0.45">
      <c r="A712" t="s">
        <v>86</v>
      </c>
      <c r="B712" t="s">
        <v>202</v>
      </c>
      <c r="C712" t="s">
        <v>399</v>
      </c>
      <c r="D712" s="5" t="s">
        <v>1612</v>
      </c>
      <c r="E712" t="s">
        <v>2259</v>
      </c>
      <c r="F712" s="4">
        <v>62.3</v>
      </c>
      <c r="G712" s="4">
        <v>59.5</v>
      </c>
      <c r="H712" s="4">
        <f t="shared" si="51"/>
        <v>-4.705882352941182E-2</v>
      </c>
      <c r="I712" s="4" t="s">
        <v>39</v>
      </c>
      <c r="J712" s="4" t="s">
        <v>21</v>
      </c>
      <c r="K712" s="4" t="s">
        <v>21</v>
      </c>
      <c r="L712" s="4" t="s">
        <v>22</v>
      </c>
      <c r="M712" s="7" t="s">
        <v>31</v>
      </c>
      <c r="N712" s="7" t="s">
        <v>91</v>
      </c>
      <c r="O712" s="11" t="s">
        <v>2260</v>
      </c>
      <c r="P712" s="7" t="s">
        <v>2261</v>
      </c>
    </row>
    <row r="713" spans="1:16" x14ac:dyDescent="0.45">
      <c r="A713" t="s">
        <v>86</v>
      </c>
      <c r="B713" t="s">
        <v>202</v>
      </c>
      <c r="C713" t="s">
        <v>399</v>
      </c>
      <c r="D713" s="5" t="s">
        <v>1613</v>
      </c>
      <c r="E713" t="s">
        <v>2262</v>
      </c>
      <c r="F713" s="4">
        <v>65</v>
      </c>
      <c r="G713" s="4">
        <v>67.5</v>
      </c>
      <c r="H713" s="4">
        <f>(((MAX(F713:G713))/(MIN(F713:G713)))-1)</f>
        <v>3.8461538461538547E-2</v>
      </c>
      <c r="I713" s="4" t="s">
        <v>39</v>
      </c>
      <c r="J713" s="4" t="s">
        <v>21</v>
      </c>
      <c r="K713" s="4" t="s">
        <v>21</v>
      </c>
      <c r="L713" s="4" t="s">
        <v>22</v>
      </c>
      <c r="M713" s="7" t="s">
        <v>31</v>
      </c>
      <c r="N713" s="7" t="s">
        <v>48</v>
      </c>
      <c r="O713" s="11" t="s">
        <v>2263</v>
      </c>
      <c r="P713" s="7" t="s">
        <v>161</v>
      </c>
    </row>
    <row r="714" spans="1:16" x14ac:dyDescent="0.45">
      <c r="A714" t="s">
        <v>86</v>
      </c>
      <c r="B714" t="s">
        <v>167</v>
      </c>
      <c r="C714" t="s">
        <v>273</v>
      </c>
      <c r="D714" s="5" t="s">
        <v>1615</v>
      </c>
      <c r="E714" t="s">
        <v>2264</v>
      </c>
      <c r="F714" s="4">
        <v>44</v>
      </c>
      <c r="G714" s="4">
        <v>41</v>
      </c>
      <c r="H714" s="4">
        <f t="shared" ref="H714:H736" si="52">-(((MAX(F714:G714))/(MIN(F714:G714)))-1)</f>
        <v>-7.3170731707317138E-2</v>
      </c>
      <c r="I714" s="4" t="s">
        <v>39</v>
      </c>
      <c r="J714" s="4" t="s">
        <v>21</v>
      </c>
      <c r="K714" s="4" t="s">
        <v>21</v>
      </c>
      <c r="L714" s="4" t="s">
        <v>22</v>
      </c>
      <c r="M714" s="7" t="s">
        <v>55</v>
      </c>
      <c r="N714" s="7" t="s">
        <v>48</v>
      </c>
      <c r="O714" s="11" t="s">
        <v>2265</v>
      </c>
      <c r="P714" s="7" t="s">
        <v>161</v>
      </c>
    </row>
    <row r="715" spans="1:16" x14ac:dyDescent="0.45">
      <c r="A715" t="s">
        <v>86</v>
      </c>
      <c r="B715" t="s">
        <v>167</v>
      </c>
      <c r="C715" t="s">
        <v>273</v>
      </c>
      <c r="D715" s="5" t="s">
        <v>1615</v>
      </c>
      <c r="E715" t="s">
        <v>2264</v>
      </c>
      <c r="F715" s="4">
        <v>41</v>
      </c>
      <c r="G715" s="4">
        <v>32.299999999999997</v>
      </c>
      <c r="H715" s="4">
        <f t="shared" si="52"/>
        <v>-0.26934984520123839</v>
      </c>
      <c r="I715" s="4" t="s">
        <v>39</v>
      </c>
      <c r="J715" s="4" t="s">
        <v>21</v>
      </c>
      <c r="K715" s="4" t="s">
        <v>21</v>
      </c>
      <c r="L715" s="4" t="s">
        <v>22</v>
      </c>
      <c r="M715" s="7" t="s">
        <v>55</v>
      </c>
      <c r="N715" s="7" t="s">
        <v>48</v>
      </c>
      <c r="O715" s="11" t="s">
        <v>2266</v>
      </c>
      <c r="P715" s="7" t="s">
        <v>161</v>
      </c>
    </row>
    <row r="716" spans="1:16" x14ac:dyDescent="0.45">
      <c r="A716" t="s">
        <v>15</v>
      </c>
      <c r="B716" t="s">
        <v>44</v>
      </c>
      <c r="C716" t="s">
        <v>199</v>
      </c>
      <c r="D716" s="5" t="s">
        <v>1616</v>
      </c>
      <c r="E716" t="s">
        <v>2267</v>
      </c>
      <c r="F716" s="4">
        <v>43</v>
      </c>
      <c r="G716" s="4">
        <v>39</v>
      </c>
      <c r="H716" s="4">
        <f t="shared" si="52"/>
        <v>-0.10256410256410264</v>
      </c>
      <c r="I716" s="4" t="s">
        <v>39</v>
      </c>
      <c r="J716" s="4" t="s">
        <v>21</v>
      </c>
      <c r="K716" s="4" t="s">
        <v>21</v>
      </c>
      <c r="L716" s="4" t="s">
        <v>46</v>
      </c>
      <c r="M716" s="7" t="s">
        <v>47</v>
      </c>
      <c r="N716" s="7" t="s">
        <v>48</v>
      </c>
      <c r="O716" s="11" t="s">
        <v>49</v>
      </c>
      <c r="P716" s="7" t="s">
        <v>50</v>
      </c>
    </row>
    <row r="717" spans="1:16" x14ac:dyDescent="0.45">
      <c r="A717" t="s">
        <v>15</v>
      </c>
      <c r="B717" t="s">
        <v>370</v>
      </c>
      <c r="C717" t="s">
        <v>371</v>
      </c>
      <c r="D717" s="5" t="s">
        <v>1620</v>
      </c>
      <c r="E717" t="s">
        <v>2268</v>
      </c>
      <c r="F717" s="4">
        <v>15</v>
      </c>
      <c r="G717" s="4">
        <v>12.3</v>
      </c>
      <c r="H717" s="4">
        <f t="shared" si="52"/>
        <v>-0.21951219512195119</v>
      </c>
      <c r="I717" s="4" t="s">
        <v>39</v>
      </c>
      <c r="J717" s="4" t="s">
        <v>21</v>
      </c>
      <c r="K717" s="4" t="s">
        <v>21</v>
      </c>
      <c r="L717" s="4" t="s">
        <v>46</v>
      </c>
      <c r="M717" s="7" t="s">
        <v>47</v>
      </c>
      <c r="N717" s="7" t="s">
        <v>374</v>
      </c>
      <c r="O717" s="11" t="s">
        <v>2269</v>
      </c>
      <c r="P717" s="7" t="s">
        <v>2270</v>
      </c>
    </row>
    <row r="718" spans="1:16" x14ac:dyDescent="0.45">
      <c r="A718" t="s">
        <v>15</v>
      </c>
      <c r="B718" t="s">
        <v>370</v>
      </c>
      <c r="C718" t="s">
        <v>371</v>
      </c>
      <c r="D718" s="5" t="s">
        <v>1620</v>
      </c>
      <c r="E718" t="s">
        <v>2268</v>
      </c>
      <c r="F718" s="4">
        <v>13</v>
      </c>
      <c r="G718" s="4">
        <v>9.1999999999999993</v>
      </c>
      <c r="H718" s="4">
        <f t="shared" si="52"/>
        <v>-0.41304347826086962</v>
      </c>
      <c r="I718" s="4" t="s">
        <v>39</v>
      </c>
      <c r="J718" s="4">
        <v>3</v>
      </c>
      <c r="K718" s="4">
        <v>2</v>
      </c>
      <c r="L718" s="4" t="s">
        <v>46</v>
      </c>
      <c r="M718" s="7" t="s">
        <v>47</v>
      </c>
      <c r="N718" s="7" t="s">
        <v>470</v>
      </c>
      <c r="O718" s="11" t="s">
        <v>2271</v>
      </c>
      <c r="P718" s="7" t="s">
        <v>1481</v>
      </c>
    </row>
    <row r="719" spans="1:16" x14ac:dyDescent="0.45">
      <c r="A719" t="s">
        <v>15</v>
      </c>
      <c r="B719" t="s">
        <v>370</v>
      </c>
      <c r="C719" t="s">
        <v>635</v>
      </c>
      <c r="D719" s="5" t="s">
        <v>1623</v>
      </c>
      <c r="E719" t="s">
        <v>2272</v>
      </c>
      <c r="F719" s="4">
        <v>5.6</v>
      </c>
      <c r="G719" s="4">
        <v>5.5</v>
      </c>
      <c r="H719" s="4">
        <f t="shared" si="52"/>
        <v>-1.8181818181818077E-2</v>
      </c>
      <c r="I719" s="4" t="s">
        <v>39</v>
      </c>
      <c r="J719" s="4">
        <v>2.5</v>
      </c>
      <c r="K719" s="4">
        <v>2.5</v>
      </c>
      <c r="L719" s="4" t="s">
        <v>46</v>
      </c>
      <c r="M719" s="7" t="s">
        <v>55</v>
      </c>
      <c r="N719" s="7" t="s">
        <v>817</v>
      </c>
      <c r="O719" s="11" t="s">
        <v>2273</v>
      </c>
      <c r="P719" s="7" t="s">
        <v>2274</v>
      </c>
    </row>
    <row r="720" spans="1:16" x14ac:dyDescent="0.45">
      <c r="A720" t="s">
        <v>15</v>
      </c>
      <c r="B720" t="s">
        <v>44</v>
      </c>
      <c r="C720" t="s">
        <v>358</v>
      </c>
      <c r="D720" s="5" t="s">
        <v>1624</v>
      </c>
      <c r="E720" t="s">
        <v>2275</v>
      </c>
      <c r="F720" s="4">
        <v>37.799999999999997</v>
      </c>
      <c r="G720" s="4">
        <v>32.4</v>
      </c>
      <c r="H720" s="4">
        <f t="shared" si="52"/>
        <v>-0.16666666666666674</v>
      </c>
      <c r="I720" s="4" t="s">
        <v>39</v>
      </c>
      <c r="J720" s="4" t="s">
        <v>21</v>
      </c>
      <c r="K720" s="4" t="s">
        <v>21</v>
      </c>
      <c r="L720" s="4" t="s">
        <v>46</v>
      </c>
      <c r="M720" s="7" t="s">
        <v>47</v>
      </c>
      <c r="N720" s="7" t="s">
        <v>48</v>
      </c>
      <c r="O720" s="11" t="s">
        <v>49</v>
      </c>
      <c r="P720" s="7" t="s">
        <v>50</v>
      </c>
    </row>
    <row r="721" spans="1:16" x14ac:dyDescent="0.45">
      <c r="A721" t="s">
        <v>15</v>
      </c>
      <c r="B721" t="s">
        <v>657</v>
      </c>
      <c r="C721" t="s">
        <v>658</v>
      </c>
      <c r="D721" s="5" t="s">
        <v>1627</v>
      </c>
      <c r="E721" t="s">
        <v>2276</v>
      </c>
      <c r="F721" s="4">
        <v>73.8</v>
      </c>
      <c r="G721" s="4">
        <v>50.6</v>
      </c>
      <c r="H721" s="4">
        <f t="shared" si="52"/>
        <v>-0.45849802371541482</v>
      </c>
      <c r="I721" s="4" t="s">
        <v>20</v>
      </c>
      <c r="J721" s="4">
        <v>5.2</v>
      </c>
      <c r="K721" s="4">
        <v>4.3</v>
      </c>
      <c r="L721" s="4" t="s">
        <v>22</v>
      </c>
      <c r="M721" s="7" t="s">
        <v>47</v>
      </c>
      <c r="N721" s="7" t="s">
        <v>65</v>
      </c>
      <c r="O721" s="11" t="s">
        <v>2277</v>
      </c>
      <c r="P721" s="7" t="s">
        <v>2278</v>
      </c>
    </row>
    <row r="722" spans="1:16" x14ac:dyDescent="0.45">
      <c r="A722" t="s">
        <v>15</v>
      </c>
      <c r="B722" t="s">
        <v>657</v>
      </c>
      <c r="C722" t="s">
        <v>658</v>
      </c>
      <c r="D722" s="5" t="s">
        <v>1627</v>
      </c>
      <c r="E722" t="s">
        <v>2276</v>
      </c>
      <c r="F722" s="4">
        <v>72.400000000000006</v>
      </c>
      <c r="G722" s="4">
        <v>53.1</v>
      </c>
      <c r="H722" s="4">
        <f t="shared" si="52"/>
        <v>-0.36346516007532959</v>
      </c>
      <c r="I722" s="4" t="s">
        <v>20</v>
      </c>
      <c r="J722" s="4">
        <v>4.9000000000000004</v>
      </c>
      <c r="K722" s="4">
        <v>4</v>
      </c>
      <c r="L722" s="4" t="s">
        <v>22</v>
      </c>
      <c r="M722" s="7" t="s">
        <v>47</v>
      </c>
      <c r="N722" s="7" t="s">
        <v>65</v>
      </c>
      <c r="O722" s="11" t="s">
        <v>2279</v>
      </c>
      <c r="P722" s="7" t="s">
        <v>2278</v>
      </c>
    </row>
    <row r="723" spans="1:16" x14ac:dyDescent="0.45">
      <c r="A723" t="s">
        <v>15</v>
      </c>
      <c r="B723" t="s">
        <v>657</v>
      </c>
      <c r="C723" t="s">
        <v>658</v>
      </c>
      <c r="D723" s="5" t="s">
        <v>1630</v>
      </c>
      <c r="E723" t="s">
        <v>2280</v>
      </c>
      <c r="F723" s="4">
        <v>14.7</v>
      </c>
      <c r="G723" s="4">
        <v>14.2</v>
      </c>
      <c r="H723" s="4">
        <f t="shared" si="52"/>
        <v>-3.5211267605633756E-2</v>
      </c>
      <c r="I723" s="4" t="s">
        <v>20</v>
      </c>
      <c r="J723" s="4">
        <v>3.5</v>
      </c>
      <c r="K723" s="4">
        <v>3.1</v>
      </c>
      <c r="L723" s="4" t="s">
        <v>22</v>
      </c>
      <c r="M723" s="7" t="s">
        <v>23</v>
      </c>
      <c r="N723" s="7" t="s">
        <v>661</v>
      </c>
      <c r="O723" s="11" t="s">
        <v>2281</v>
      </c>
      <c r="P723" s="7" t="s">
        <v>2282</v>
      </c>
    </row>
    <row r="724" spans="1:16" x14ac:dyDescent="0.45">
      <c r="A724" t="s">
        <v>15</v>
      </c>
      <c r="B724" t="s">
        <v>657</v>
      </c>
      <c r="C724" t="s">
        <v>658</v>
      </c>
      <c r="D724" s="5" t="s">
        <v>1630</v>
      </c>
      <c r="E724" t="s">
        <v>2280</v>
      </c>
      <c r="F724" s="4">
        <v>16.899999999999999</v>
      </c>
      <c r="G724" s="4">
        <v>14.1</v>
      </c>
      <c r="H724" s="4">
        <f t="shared" si="52"/>
        <v>-0.19858156028368779</v>
      </c>
      <c r="I724" s="4" t="s">
        <v>20</v>
      </c>
      <c r="J724" s="4">
        <v>4.4000000000000004</v>
      </c>
      <c r="K724" s="4">
        <v>3.2</v>
      </c>
      <c r="L724" s="4" t="s">
        <v>22</v>
      </c>
      <c r="M724" s="7" t="s">
        <v>23</v>
      </c>
      <c r="N724" s="7" t="s">
        <v>661</v>
      </c>
      <c r="O724" s="11" t="s">
        <v>2283</v>
      </c>
      <c r="P724" s="7" t="s">
        <v>2282</v>
      </c>
    </row>
    <row r="725" spans="1:16" x14ac:dyDescent="0.45">
      <c r="A725" t="s">
        <v>15</v>
      </c>
      <c r="B725" t="s">
        <v>657</v>
      </c>
      <c r="C725" t="s">
        <v>658</v>
      </c>
      <c r="D725" s="5" t="s">
        <v>1630</v>
      </c>
      <c r="E725" t="s">
        <v>2280</v>
      </c>
      <c r="F725" s="4">
        <v>16.8</v>
      </c>
      <c r="G725" s="4">
        <v>15.9</v>
      </c>
      <c r="H725" s="4">
        <f t="shared" si="52"/>
        <v>-5.6603773584905648E-2</v>
      </c>
      <c r="I725" s="4" t="s">
        <v>20</v>
      </c>
      <c r="J725" s="4">
        <v>4</v>
      </c>
      <c r="K725" s="4">
        <v>3.2</v>
      </c>
      <c r="L725" s="4" t="s">
        <v>22</v>
      </c>
      <c r="M725" s="7" t="s">
        <v>23</v>
      </c>
      <c r="N725" s="7" t="s">
        <v>661</v>
      </c>
      <c r="O725" s="11" t="s">
        <v>2284</v>
      </c>
      <c r="P725" s="7" t="s">
        <v>2282</v>
      </c>
    </row>
    <row r="726" spans="1:16" x14ac:dyDescent="0.45">
      <c r="A726" t="s">
        <v>15</v>
      </c>
      <c r="B726" t="s">
        <v>657</v>
      </c>
      <c r="C726" t="s">
        <v>658</v>
      </c>
      <c r="D726" s="5" t="s">
        <v>1630</v>
      </c>
      <c r="E726" t="s">
        <v>2280</v>
      </c>
      <c r="F726" s="4">
        <v>16.2</v>
      </c>
      <c r="G726" s="4">
        <v>13.4</v>
      </c>
      <c r="H726" s="4">
        <f t="shared" si="52"/>
        <v>-0.20895522388059695</v>
      </c>
      <c r="I726" s="4" t="s">
        <v>20</v>
      </c>
      <c r="J726" s="4">
        <v>2</v>
      </c>
      <c r="K726" s="4">
        <v>2</v>
      </c>
      <c r="L726" s="4" t="s">
        <v>22</v>
      </c>
      <c r="M726" s="7" t="s">
        <v>23</v>
      </c>
      <c r="N726" s="7" t="s">
        <v>113</v>
      </c>
      <c r="O726" s="11" t="s">
        <v>2285</v>
      </c>
      <c r="P726" s="7" t="s">
        <v>2286</v>
      </c>
    </row>
    <row r="727" spans="1:16" x14ac:dyDescent="0.45">
      <c r="A727" t="s">
        <v>15</v>
      </c>
      <c r="B727" t="s">
        <v>657</v>
      </c>
      <c r="C727" t="s">
        <v>658</v>
      </c>
      <c r="D727" s="5" t="s">
        <v>1630</v>
      </c>
      <c r="E727" t="s">
        <v>2280</v>
      </c>
      <c r="F727" s="4">
        <v>14.1</v>
      </c>
      <c r="G727" s="4">
        <v>12.3</v>
      </c>
      <c r="H727" s="4">
        <f t="shared" si="52"/>
        <v>-0.14634146341463405</v>
      </c>
      <c r="I727" s="4" t="s">
        <v>20</v>
      </c>
      <c r="J727" s="4">
        <v>2</v>
      </c>
      <c r="K727" s="4">
        <v>2</v>
      </c>
      <c r="L727" s="4" t="s">
        <v>22</v>
      </c>
      <c r="M727" s="7" t="s">
        <v>23</v>
      </c>
      <c r="N727" s="7" t="s">
        <v>113</v>
      </c>
      <c r="O727" s="11" t="s">
        <v>2287</v>
      </c>
      <c r="P727" s="7" t="s">
        <v>2286</v>
      </c>
    </row>
    <row r="728" spans="1:16" x14ac:dyDescent="0.45">
      <c r="A728" t="s">
        <v>15</v>
      </c>
      <c r="B728" t="s">
        <v>657</v>
      </c>
      <c r="C728" t="s">
        <v>658</v>
      </c>
      <c r="D728" s="5" t="s">
        <v>1630</v>
      </c>
      <c r="E728" t="s">
        <v>2280</v>
      </c>
      <c r="F728" s="4">
        <v>15.6</v>
      </c>
      <c r="G728" s="4">
        <v>14.1</v>
      </c>
      <c r="H728" s="4">
        <f t="shared" si="52"/>
        <v>-0.1063829787234043</v>
      </c>
      <c r="I728" s="4" t="s">
        <v>20</v>
      </c>
      <c r="J728" s="4">
        <v>1</v>
      </c>
      <c r="K728" s="4">
        <v>1</v>
      </c>
      <c r="L728" s="4" t="s">
        <v>22</v>
      </c>
      <c r="M728" s="7" t="s">
        <v>23</v>
      </c>
      <c r="N728" s="7" t="s">
        <v>113</v>
      </c>
      <c r="O728" s="11" t="s">
        <v>2288</v>
      </c>
      <c r="P728" s="7" t="s">
        <v>2286</v>
      </c>
    </row>
    <row r="729" spans="1:16" x14ac:dyDescent="0.45">
      <c r="A729" t="s">
        <v>15</v>
      </c>
      <c r="B729" t="s">
        <v>657</v>
      </c>
      <c r="C729" t="s">
        <v>658</v>
      </c>
      <c r="D729" s="5" t="s">
        <v>1630</v>
      </c>
      <c r="E729" t="s">
        <v>2280</v>
      </c>
      <c r="F729" s="4">
        <v>13.3</v>
      </c>
      <c r="G729" s="4">
        <v>12.5</v>
      </c>
      <c r="H729" s="4">
        <f t="shared" si="52"/>
        <v>-6.4000000000000057E-2</v>
      </c>
      <c r="I729" s="4" t="s">
        <v>20</v>
      </c>
      <c r="J729" s="4">
        <v>2</v>
      </c>
      <c r="K729" s="4">
        <v>2</v>
      </c>
      <c r="L729" s="4" t="s">
        <v>22</v>
      </c>
      <c r="M729" s="7" t="s">
        <v>23</v>
      </c>
      <c r="N729" s="7" t="s">
        <v>113</v>
      </c>
      <c r="O729" s="11" t="s">
        <v>2289</v>
      </c>
      <c r="P729" s="7" t="s">
        <v>2286</v>
      </c>
    </row>
    <row r="730" spans="1:16" x14ac:dyDescent="0.45">
      <c r="A730" t="s">
        <v>15</v>
      </c>
      <c r="B730" t="s">
        <v>657</v>
      </c>
      <c r="C730" t="s">
        <v>658</v>
      </c>
      <c r="D730" s="5" t="s">
        <v>1630</v>
      </c>
      <c r="E730" t="s">
        <v>2280</v>
      </c>
      <c r="F730" s="4">
        <v>16.5</v>
      </c>
      <c r="G730" s="4">
        <v>13.2</v>
      </c>
      <c r="H730" s="4">
        <f t="shared" si="52"/>
        <v>-0.25</v>
      </c>
      <c r="I730" s="4" t="s">
        <v>20</v>
      </c>
      <c r="J730" s="4">
        <v>2</v>
      </c>
      <c r="K730" s="4">
        <v>2</v>
      </c>
      <c r="L730" s="4" t="s">
        <v>22</v>
      </c>
      <c r="M730" s="7" t="s">
        <v>23</v>
      </c>
      <c r="N730" s="7" t="s">
        <v>113</v>
      </c>
      <c r="O730" s="11" t="s">
        <v>2290</v>
      </c>
      <c r="P730" s="7" t="s">
        <v>2286</v>
      </c>
    </row>
    <row r="731" spans="1:16" x14ac:dyDescent="0.45">
      <c r="A731" t="s">
        <v>15</v>
      </c>
      <c r="B731" t="s">
        <v>657</v>
      </c>
      <c r="C731" t="s">
        <v>658</v>
      </c>
      <c r="D731" s="5" t="s">
        <v>1630</v>
      </c>
      <c r="E731" t="s">
        <v>2280</v>
      </c>
      <c r="F731" s="4">
        <v>17.399999999999999</v>
      </c>
      <c r="G731" s="4">
        <v>14.8</v>
      </c>
      <c r="H731" s="4">
        <f t="shared" si="52"/>
        <v>-0.17567567567567544</v>
      </c>
      <c r="I731" s="4" t="s">
        <v>20</v>
      </c>
      <c r="J731" s="4">
        <v>2.5</v>
      </c>
      <c r="K731" s="4">
        <v>1.8</v>
      </c>
      <c r="L731" s="4" t="s">
        <v>22</v>
      </c>
      <c r="M731" s="7" t="s">
        <v>23</v>
      </c>
      <c r="N731" s="7" t="s">
        <v>661</v>
      </c>
      <c r="O731" s="11" t="s">
        <v>2291</v>
      </c>
      <c r="P731" s="7" t="s">
        <v>2282</v>
      </c>
    </row>
    <row r="732" spans="1:16" x14ac:dyDescent="0.45">
      <c r="A732" t="s">
        <v>15</v>
      </c>
      <c r="B732" t="s">
        <v>657</v>
      </c>
      <c r="C732" t="s">
        <v>658</v>
      </c>
      <c r="D732" s="5" t="s">
        <v>1630</v>
      </c>
      <c r="E732" t="s">
        <v>2280</v>
      </c>
      <c r="F732" s="4">
        <v>14.5</v>
      </c>
      <c r="G732" s="4">
        <v>13.9</v>
      </c>
      <c r="H732" s="4">
        <f t="shared" si="52"/>
        <v>-4.3165467625899234E-2</v>
      </c>
      <c r="I732" s="4" t="s">
        <v>20</v>
      </c>
      <c r="J732" s="4">
        <v>2</v>
      </c>
      <c r="K732" s="4">
        <v>1</v>
      </c>
      <c r="L732" s="4" t="s">
        <v>22</v>
      </c>
      <c r="M732" s="7" t="s">
        <v>23</v>
      </c>
      <c r="N732" s="7" t="s">
        <v>113</v>
      </c>
      <c r="O732" s="11" t="s">
        <v>2292</v>
      </c>
      <c r="P732" s="7" t="s">
        <v>2286</v>
      </c>
    </row>
    <row r="733" spans="1:16" x14ac:dyDescent="0.45">
      <c r="A733" t="s">
        <v>15</v>
      </c>
      <c r="B733" t="s">
        <v>657</v>
      </c>
      <c r="C733" t="s">
        <v>658</v>
      </c>
      <c r="D733" s="5" t="s">
        <v>1630</v>
      </c>
      <c r="E733" t="s">
        <v>2280</v>
      </c>
      <c r="F733" s="4">
        <v>16.7</v>
      </c>
      <c r="G733" s="4">
        <v>13.9</v>
      </c>
      <c r="H733" s="4">
        <f t="shared" si="52"/>
        <v>-0.20143884892086317</v>
      </c>
      <c r="I733" s="4" t="s">
        <v>20</v>
      </c>
      <c r="J733" s="4">
        <v>2</v>
      </c>
      <c r="K733" s="4">
        <v>1</v>
      </c>
      <c r="L733" s="4" t="s">
        <v>22</v>
      </c>
      <c r="M733" s="7" t="s">
        <v>23</v>
      </c>
      <c r="N733" s="7" t="s">
        <v>113</v>
      </c>
      <c r="O733" s="11" t="s">
        <v>2293</v>
      </c>
      <c r="P733" s="7" t="s">
        <v>2286</v>
      </c>
    </row>
    <row r="734" spans="1:16" x14ac:dyDescent="0.45">
      <c r="A734" t="s">
        <v>15</v>
      </c>
      <c r="B734" t="s">
        <v>657</v>
      </c>
      <c r="C734" t="s">
        <v>658</v>
      </c>
      <c r="D734" s="5" t="s">
        <v>1630</v>
      </c>
      <c r="E734" t="s">
        <v>2280</v>
      </c>
      <c r="F734" s="4">
        <v>16.399999999999999</v>
      </c>
      <c r="G734" s="4">
        <v>16.2</v>
      </c>
      <c r="H734" s="4">
        <f t="shared" si="52"/>
        <v>-1.2345679012345734E-2</v>
      </c>
      <c r="I734" s="4" t="s">
        <v>20</v>
      </c>
      <c r="J734" s="4">
        <v>4.2</v>
      </c>
      <c r="K734" s="4">
        <v>3.6</v>
      </c>
      <c r="L734" s="4" t="s">
        <v>22</v>
      </c>
      <c r="M734" s="7" t="s">
        <v>23</v>
      </c>
      <c r="N734" s="7" t="s">
        <v>661</v>
      </c>
      <c r="O734" s="11" t="s">
        <v>2294</v>
      </c>
      <c r="P734" s="7" t="s">
        <v>2282</v>
      </c>
    </row>
    <row r="735" spans="1:16" x14ac:dyDescent="0.45">
      <c r="A735" t="s">
        <v>15</v>
      </c>
      <c r="B735" t="s">
        <v>657</v>
      </c>
      <c r="C735" t="s">
        <v>658</v>
      </c>
      <c r="D735" s="5" t="s">
        <v>1630</v>
      </c>
      <c r="E735" t="s">
        <v>2280</v>
      </c>
      <c r="F735" s="4">
        <v>18.8</v>
      </c>
      <c r="G735" s="4">
        <v>18.7</v>
      </c>
      <c r="H735" s="4">
        <f t="shared" si="52"/>
        <v>-5.3475935828877219E-3</v>
      </c>
      <c r="I735" s="4" t="s">
        <v>20</v>
      </c>
      <c r="J735" s="4">
        <v>3.8</v>
      </c>
      <c r="K735" s="4" t="s">
        <v>21</v>
      </c>
      <c r="L735" s="4" t="s">
        <v>22</v>
      </c>
      <c r="M735" s="7" t="s">
        <v>23</v>
      </c>
      <c r="N735" s="7" t="s">
        <v>661</v>
      </c>
      <c r="O735" s="11" t="s">
        <v>2295</v>
      </c>
      <c r="P735" s="7" t="s">
        <v>2282</v>
      </c>
    </row>
    <row r="736" spans="1:16" x14ac:dyDescent="0.45">
      <c r="A736" t="s">
        <v>15</v>
      </c>
      <c r="B736" t="s">
        <v>16</v>
      </c>
      <c r="C736" t="s">
        <v>1160</v>
      </c>
      <c r="D736" s="5" t="s">
        <v>1635</v>
      </c>
      <c r="E736" t="s">
        <v>2296</v>
      </c>
      <c r="F736" s="4">
        <v>47</v>
      </c>
      <c r="G736" s="4">
        <v>41</v>
      </c>
      <c r="H736" s="4">
        <f t="shared" si="52"/>
        <v>-0.14634146341463405</v>
      </c>
      <c r="I736" s="4" t="s">
        <v>39</v>
      </c>
      <c r="J736" s="4" t="s">
        <v>21</v>
      </c>
      <c r="K736" s="4" t="s">
        <v>21</v>
      </c>
      <c r="L736" s="4" t="s">
        <v>46</v>
      </c>
      <c r="M736" s="7" t="s">
        <v>23</v>
      </c>
      <c r="N736" s="7" t="s">
        <v>2297</v>
      </c>
      <c r="O736" s="11" t="s">
        <v>2298</v>
      </c>
      <c r="P736" s="7" t="s">
        <v>21</v>
      </c>
    </row>
    <row r="737" spans="1:16" x14ac:dyDescent="0.45">
      <c r="A737" t="s">
        <v>15</v>
      </c>
      <c r="B737" t="s">
        <v>16</v>
      </c>
      <c r="C737" t="s">
        <v>1160</v>
      </c>
      <c r="D737" s="5" t="s">
        <v>1635</v>
      </c>
      <c r="E737" t="s">
        <v>2296</v>
      </c>
      <c r="F737" s="4">
        <v>20</v>
      </c>
      <c r="G737" s="4">
        <v>23</v>
      </c>
      <c r="H737" s="4">
        <f>(((MAX(F737:G737))/(MIN(F737:G737)))-1)</f>
        <v>0.14999999999999991</v>
      </c>
      <c r="I737" s="4" t="s">
        <v>118</v>
      </c>
      <c r="J737" s="4" t="s">
        <v>21</v>
      </c>
      <c r="K737" s="4" t="s">
        <v>21</v>
      </c>
      <c r="L737" s="4" t="s">
        <v>46</v>
      </c>
      <c r="M737" s="7" t="s">
        <v>23</v>
      </c>
      <c r="N737" s="7" t="s">
        <v>21</v>
      </c>
      <c r="O737" s="11" t="s">
        <v>2299</v>
      </c>
      <c r="P737" s="7" t="s">
        <v>2300</v>
      </c>
    </row>
    <row r="738" spans="1:16" x14ac:dyDescent="0.45">
      <c r="A738" t="s">
        <v>15</v>
      </c>
      <c r="B738" t="s">
        <v>16</v>
      </c>
      <c r="C738" t="s">
        <v>1160</v>
      </c>
      <c r="D738" s="5" t="s">
        <v>1635</v>
      </c>
      <c r="E738" t="s">
        <v>2296</v>
      </c>
      <c r="F738" s="4">
        <v>36.4</v>
      </c>
      <c r="G738" s="4">
        <v>31.4</v>
      </c>
      <c r="H738" s="4">
        <f>-(((MAX(F738:G738))/(MIN(F738:G738)))-1)</f>
        <v>-0.15923566878980888</v>
      </c>
      <c r="I738" s="4" t="s">
        <v>21</v>
      </c>
      <c r="J738" s="4">
        <v>4</v>
      </c>
      <c r="K738" s="4">
        <v>3</v>
      </c>
      <c r="L738" s="4" t="s">
        <v>46</v>
      </c>
      <c r="M738" s="7" t="s">
        <v>23</v>
      </c>
      <c r="N738" s="7" t="s">
        <v>2081</v>
      </c>
      <c r="O738" s="11" t="s">
        <v>2301</v>
      </c>
      <c r="P738" s="7" t="s">
        <v>2302</v>
      </c>
    </row>
    <row r="739" spans="1:16" x14ac:dyDescent="0.45">
      <c r="A739" t="s">
        <v>15</v>
      </c>
      <c r="B739" t="s">
        <v>16</v>
      </c>
      <c r="C739" t="s">
        <v>1160</v>
      </c>
      <c r="D739" s="5" t="s">
        <v>1635</v>
      </c>
      <c r="E739" t="s">
        <v>2296</v>
      </c>
      <c r="F739" s="4">
        <v>39</v>
      </c>
      <c r="G739" s="4">
        <v>34</v>
      </c>
      <c r="H739" s="4">
        <f>-(((MAX(F739:G739))/(MIN(F739:G739)))-1)</f>
        <v>-0.14705882352941169</v>
      </c>
      <c r="I739" s="4" t="s">
        <v>21</v>
      </c>
      <c r="J739" s="4">
        <v>5</v>
      </c>
      <c r="K739" s="4">
        <v>4</v>
      </c>
      <c r="L739" s="4" t="s">
        <v>46</v>
      </c>
      <c r="M739" s="7" t="s">
        <v>23</v>
      </c>
      <c r="N739" s="7" t="s">
        <v>2081</v>
      </c>
      <c r="O739" s="11" t="s">
        <v>2303</v>
      </c>
      <c r="P739" s="7" t="s">
        <v>2302</v>
      </c>
    </row>
    <row r="740" spans="1:16" x14ac:dyDescent="0.45">
      <c r="A740" t="s">
        <v>15</v>
      </c>
      <c r="B740" t="s">
        <v>16</v>
      </c>
      <c r="C740" t="s">
        <v>1160</v>
      </c>
      <c r="D740" s="5" t="s">
        <v>1635</v>
      </c>
      <c r="E740" t="s">
        <v>2296</v>
      </c>
      <c r="F740" s="4">
        <v>33</v>
      </c>
      <c r="G740" s="4">
        <v>31</v>
      </c>
      <c r="H740" s="4">
        <f>-(((MAX(F740:G740))/(MIN(F740:G740)))-1)</f>
        <v>-6.4516129032258007E-2</v>
      </c>
      <c r="I740" s="4" t="s">
        <v>118</v>
      </c>
      <c r="J740" s="4">
        <v>4</v>
      </c>
      <c r="K740" s="4">
        <v>3</v>
      </c>
      <c r="L740" s="4" t="s">
        <v>46</v>
      </c>
      <c r="M740" s="7" t="s">
        <v>23</v>
      </c>
      <c r="N740" s="7" t="s">
        <v>1374</v>
      </c>
      <c r="O740" s="11" t="s">
        <v>2304</v>
      </c>
      <c r="P740" s="7" t="s">
        <v>2302</v>
      </c>
    </row>
    <row r="741" spans="1:16" x14ac:dyDescent="0.45">
      <c r="A741" t="s">
        <v>15</v>
      </c>
      <c r="B741" t="s">
        <v>16</v>
      </c>
      <c r="C741" t="s">
        <v>1160</v>
      </c>
      <c r="D741" s="5" t="s">
        <v>1635</v>
      </c>
      <c r="E741" t="s">
        <v>2296</v>
      </c>
      <c r="F741" s="4">
        <v>26.4</v>
      </c>
      <c r="G741" s="4">
        <v>25.6</v>
      </c>
      <c r="H741" s="4">
        <f>-(((MAX(F741:G741))/(MIN(F741:G741)))-1)</f>
        <v>-3.1249999999999778E-2</v>
      </c>
      <c r="I741" s="4" t="s">
        <v>39</v>
      </c>
      <c r="J741" s="4" t="s">
        <v>21</v>
      </c>
      <c r="K741" s="4" t="s">
        <v>21</v>
      </c>
      <c r="L741" s="4" t="s">
        <v>46</v>
      </c>
      <c r="M741" s="7" t="s">
        <v>23</v>
      </c>
      <c r="N741" s="7" t="s">
        <v>374</v>
      </c>
      <c r="O741" s="11" t="s">
        <v>2305</v>
      </c>
      <c r="P741" s="7" t="s">
        <v>2306</v>
      </c>
    </row>
    <row r="742" spans="1:16" x14ac:dyDescent="0.45">
      <c r="A742" t="s">
        <v>15</v>
      </c>
      <c r="B742" t="s">
        <v>16</v>
      </c>
      <c r="C742" t="s">
        <v>17</v>
      </c>
      <c r="D742" s="5" t="s">
        <v>1637</v>
      </c>
      <c r="E742" t="s">
        <v>2307</v>
      </c>
      <c r="F742" s="4">
        <v>47</v>
      </c>
      <c r="G742" s="4">
        <v>54</v>
      </c>
      <c r="H742" s="4">
        <f>(((MAX(F742:G742))/(MIN(F742:G742)))-1)</f>
        <v>0.14893617021276606</v>
      </c>
      <c r="I742" s="4" t="s">
        <v>20</v>
      </c>
      <c r="J742" s="4" t="s">
        <v>21</v>
      </c>
      <c r="K742" s="4" t="s">
        <v>21</v>
      </c>
      <c r="L742" s="4" t="s">
        <v>22</v>
      </c>
      <c r="M742" s="7" t="s">
        <v>23</v>
      </c>
      <c r="N742" s="7" t="s">
        <v>527</v>
      </c>
      <c r="O742" s="7" t="s">
        <v>21</v>
      </c>
      <c r="P742" s="7" t="s">
        <v>2308</v>
      </c>
    </row>
    <row r="743" spans="1:16" x14ac:dyDescent="0.45">
      <c r="A743" t="s">
        <v>15</v>
      </c>
      <c r="B743" t="s">
        <v>16</v>
      </c>
      <c r="C743" t="s">
        <v>17</v>
      </c>
      <c r="D743" s="5" t="s">
        <v>2309</v>
      </c>
      <c r="E743" t="s">
        <v>2310</v>
      </c>
      <c r="F743" s="4">
        <v>37</v>
      </c>
      <c r="G743" s="4">
        <v>39.200000000000003</v>
      </c>
      <c r="H743" s="4">
        <f>(((MAX(F743:G743))/(MIN(F743:G743)))-1)</f>
        <v>5.9459459459459518E-2</v>
      </c>
      <c r="I743" s="4" t="s">
        <v>21</v>
      </c>
      <c r="J743" s="4">
        <v>1</v>
      </c>
      <c r="K743" s="4">
        <v>1</v>
      </c>
      <c r="L743" s="4" t="s">
        <v>22</v>
      </c>
      <c r="M743" s="7" t="s">
        <v>23</v>
      </c>
      <c r="N743" s="7" t="s">
        <v>21</v>
      </c>
      <c r="O743" s="7" t="s">
        <v>2311</v>
      </c>
      <c r="P743" s="7" t="s">
        <v>2312</v>
      </c>
    </row>
    <row r="744" spans="1:16" x14ac:dyDescent="0.45">
      <c r="A744" t="s">
        <v>15</v>
      </c>
      <c r="B744" t="s">
        <v>145</v>
      </c>
      <c r="C744" t="s">
        <v>146</v>
      </c>
      <c r="D744" s="5" t="s">
        <v>1639</v>
      </c>
      <c r="E744" t="s">
        <v>2313</v>
      </c>
      <c r="F744" s="4">
        <v>15</v>
      </c>
      <c r="G744" s="4">
        <v>15</v>
      </c>
      <c r="H744" s="4">
        <f t="shared" ref="H744" si="53">(((MAX(F744:G744))/(MIN(F744:G744)))-1)</f>
        <v>0</v>
      </c>
      <c r="I744" s="4" t="s">
        <v>39</v>
      </c>
      <c r="J744" s="4" t="s">
        <v>21</v>
      </c>
      <c r="K744" s="4" t="s">
        <v>21</v>
      </c>
      <c r="L744" s="4" t="s">
        <v>22</v>
      </c>
      <c r="M744" s="7" t="s">
        <v>23</v>
      </c>
      <c r="N744" s="7" t="s">
        <v>536</v>
      </c>
      <c r="O744" s="7" t="s">
        <v>808</v>
      </c>
      <c r="P744" s="7" t="s">
        <v>538</v>
      </c>
    </row>
    <row r="745" spans="1:16" x14ac:dyDescent="0.45">
      <c r="A745" t="s">
        <v>15</v>
      </c>
      <c r="B745" t="s">
        <v>145</v>
      </c>
      <c r="C745" t="s">
        <v>146</v>
      </c>
      <c r="D745" s="5" t="s">
        <v>1639</v>
      </c>
      <c r="E745" t="s">
        <v>2313</v>
      </c>
      <c r="F745" s="4">
        <v>14.7</v>
      </c>
      <c r="G745" s="4">
        <v>14.2</v>
      </c>
      <c r="H745" s="4">
        <f>-(((MAX(F745:G745))/(MIN(F745:G745)))-1)</f>
        <v>-3.5211267605633756E-2</v>
      </c>
      <c r="I745" s="4" t="s">
        <v>39</v>
      </c>
      <c r="J745" s="4">
        <v>2</v>
      </c>
      <c r="K745" s="4">
        <v>2</v>
      </c>
      <c r="L745" s="4" t="s">
        <v>22</v>
      </c>
      <c r="M745" s="7" t="s">
        <v>23</v>
      </c>
      <c r="N745" s="7" t="s">
        <v>152</v>
      </c>
      <c r="O745" s="7" t="s">
        <v>21</v>
      </c>
      <c r="P745" s="7" t="s">
        <v>154</v>
      </c>
    </row>
    <row r="746" spans="1:16" x14ac:dyDescent="0.45">
      <c r="A746" t="s">
        <v>15</v>
      </c>
      <c r="B746" t="s">
        <v>145</v>
      </c>
      <c r="C746" t="s">
        <v>146</v>
      </c>
      <c r="D746" s="5" t="s">
        <v>1641</v>
      </c>
      <c r="E746" t="s">
        <v>2314</v>
      </c>
      <c r="F746" s="4">
        <v>12</v>
      </c>
      <c r="G746" s="4">
        <v>13</v>
      </c>
      <c r="H746" s="4">
        <f>(((MAX(F746:G746))/(MIN(F746:G746)))-1)</f>
        <v>8.3333333333333259E-2</v>
      </c>
      <c r="I746" s="4" t="s">
        <v>39</v>
      </c>
      <c r="J746" s="4">
        <v>1</v>
      </c>
      <c r="K746" s="4">
        <v>1</v>
      </c>
      <c r="L746" s="4" t="s">
        <v>22</v>
      </c>
      <c r="M746" s="7" t="s">
        <v>31</v>
      </c>
      <c r="N746" s="7" t="s">
        <v>152</v>
      </c>
      <c r="O746" s="7" t="s">
        <v>21</v>
      </c>
      <c r="P746" s="7" t="s">
        <v>154</v>
      </c>
    </row>
    <row r="747" spans="1:16" x14ac:dyDescent="0.45">
      <c r="A747" t="s">
        <v>15</v>
      </c>
      <c r="B747" t="s">
        <v>145</v>
      </c>
      <c r="C747" t="s">
        <v>146</v>
      </c>
      <c r="D747" s="5" t="s">
        <v>1641</v>
      </c>
      <c r="E747" t="s">
        <v>2314</v>
      </c>
      <c r="F747" s="4">
        <v>16.8</v>
      </c>
      <c r="G747" s="4">
        <v>15.5</v>
      </c>
      <c r="H747" s="4">
        <f t="shared" ref="H747:H752" si="54">-(((MAX(F747:G747))/(MIN(F747:G747)))-1)</f>
        <v>-8.3870967741935587E-2</v>
      </c>
      <c r="I747" s="4" t="s">
        <v>39</v>
      </c>
      <c r="J747" s="4">
        <v>1.33</v>
      </c>
      <c r="K747" s="4">
        <v>1.04</v>
      </c>
      <c r="L747" s="4" t="s">
        <v>22</v>
      </c>
      <c r="M747" s="7" t="s">
        <v>31</v>
      </c>
      <c r="N747" s="7" t="s">
        <v>499</v>
      </c>
      <c r="O747" s="11" t="s">
        <v>2315</v>
      </c>
      <c r="P747" s="7" t="s">
        <v>2316</v>
      </c>
    </row>
    <row r="748" spans="1:16" x14ac:dyDescent="0.45">
      <c r="A748" t="s">
        <v>15</v>
      </c>
      <c r="B748" t="s">
        <v>145</v>
      </c>
      <c r="C748" t="s">
        <v>146</v>
      </c>
      <c r="D748" s="5" t="s">
        <v>1642</v>
      </c>
      <c r="E748" t="s">
        <v>2317</v>
      </c>
      <c r="F748" s="4">
        <v>19.2</v>
      </c>
      <c r="G748" s="4">
        <v>18.2</v>
      </c>
      <c r="H748" s="4">
        <f t="shared" si="54"/>
        <v>-5.4945054945054972E-2</v>
      </c>
      <c r="I748" s="4" t="s">
        <v>39</v>
      </c>
      <c r="J748" s="4" t="s">
        <v>21</v>
      </c>
      <c r="K748" s="4" t="s">
        <v>21</v>
      </c>
      <c r="L748" s="4" t="s">
        <v>22</v>
      </c>
      <c r="M748" s="7" t="s">
        <v>23</v>
      </c>
      <c r="N748" s="7" t="s">
        <v>48</v>
      </c>
      <c r="O748" s="11" t="s">
        <v>2318</v>
      </c>
      <c r="P748" s="7" t="s">
        <v>161</v>
      </c>
    </row>
    <row r="749" spans="1:16" x14ac:dyDescent="0.45">
      <c r="A749" t="s">
        <v>15</v>
      </c>
      <c r="B749" t="s">
        <v>145</v>
      </c>
      <c r="C749" t="s">
        <v>146</v>
      </c>
      <c r="D749" s="5" t="s">
        <v>1646</v>
      </c>
      <c r="E749" t="s">
        <v>2319</v>
      </c>
      <c r="F749" s="4">
        <v>17.399999999999999</v>
      </c>
      <c r="G749" s="4">
        <v>17.100000000000001</v>
      </c>
      <c r="H749" s="4">
        <f t="shared" si="54"/>
        <v>-1.754385964912264E-2</v>
      </c>
      <c r="I749" s="4" t="s">
        <v>39</v>
      </c>
      <c r="J749" s="4">
        <v>2</v>
      </c>
      <c r="K749" s="4">
        <v>1.97</v>
      </c>
      <c r="L749" s="4" t="s">
        <v>22</v>
      </c>
      <c r="M749" s="7" t="s">
        <v>23</v>
      </c>
      <c r="N749" s="7" t="s">
        <v>2320</v>
      </c>
      <c r="O749" s="11" t="s">
        <v>2321</v>
      </c>
      <c r="P749" s="7" t="s">
        <v>2322</v>
      </c>
    </row>
    <row r="750" spans="1:16" x14ac:dyDescent="0.45">
      <c r="A750" t="s">
        <v>15</v>
      </c>
      <c r="B750" t="s">
        <v>145</v>
      </c>
      <c r="C750" t="s">
        <v>146</v>
      </c>
      <c r="D750" s="5" t="s">
        <v>2323</v>
      </c>
      <c r="E750" t="s">
        <v>2324</v>
      </c>
      <c r="F750" s="4">
        <v>11</v>
      </c>
      <c r="G750" s="4">
        <v>10.7</v>
      </c>
      <c r="H750" s="4">
        <f t="shared" si="54"/>
        <v>-2.8037383177570208E-2</v>
      </c>
      <c r="I750" s="4" t="s">
        <v>21</v>
      </c>
      <c r="J750" s="4" t="s">
        <v>21</v>
      </c>
      <c r="K750" s="4" t="s">
        <v>21</v>
      </c>
      <c r="L750" s="4" t="s">
        <v>22</v>
      </c>
      <c r="M750" s="7" t="s">
        <v>23</v>
      </c>
      <c r="N750" s="11" t="s">
        <v>392</v>
      </c>
      <c r="O750" s="11" t="s">
        <v>2325</v>
      </c>
      <c r="P750" s="7" t="s">
        <v>394</v>
      </c>
    </row>
    <row r="751" spans="1:16" x14ac:dyDescent="0.45">
      <c r="A751" t="s">
        <v>15</v>
      </c>
      <c r="B751" t="s">
        <v>145</v>
      </c>
      <c r="C751" t="s">
        <v>146</v>
      </c>
      <c r="D751" s="5" t="s">
        <v>2323</v>
      </c>
      <c r="E751" t="s">
        <v>2324</v>
      </c>
      <c r="F751" s="4">
        <v>12.2</v>
      </c>
      <c r="G751" s="4">
        <v>12.1</v>
      </c>
      <c r="H751" s="4">
        <f t="shared" si="54"/>
        <v>-8.2644628099173278E-3</v>
      </c>
      <c r="I751" s="4" t="s">
        <v>20</v>
      </c>
      <c r="J751" s="4" t="s">
        <v>21</v>
      </c>
      <c r="K751" s="4" t="s">
        <v>21</v>
      </c>
      <c r="L751" s="4" t="s">
        <v>22</v>
      </c>
      <c r="M751" s="7" t="s">
        <v>23</v>
      </c>
      <c r="N751" s="11" t="s">
        <v>392</v>
      </c>
      <c r="O751" s="11" t="s">
        <v>393</v>
      </c>
      <c r="P751" s="7" t="s">
        <v>394</v>
      </c>
    </row>
    <row r="752" spans="1:16" x14ac:dyDescent="0.45">
      <c r="A752" t="s">
        <v>15</v>
      </c>
      <c r="B752" t="s">
        <v>145</v>
      </c>
      <c r="C752" t="s">
        <v>146</v>
      </c>
      <c r="D752" s="5" t="s">
        <v>2323</v>
      </c>
      <c r="E752" t="s">
        <v>2324</v>
      </c>
      <c r="F752" s="4">
        <v>12.2</v>
      </c>
      <c r="G752" s="4">
        <v>10.8</v>
      </c>
      <c r="H752" s="4">
        <f t="shared" si="54"/>
        <v>-0.12962962962962954</v>
      </c>
      <c r="I752" s="4" t="s">
        <v>39</v>
      </c>
      <c r="J752" s="4" t="s">
        <v>21</v>
      </c>
      <c r="K752" s="4" t="s">
        <v>21</v>
      </c>
      <c r="L752" s="4" t="s">
        <v>22</v>
      </c>
      <c r="M752" s="7" t="s">
        <v>23</v>
      </c>
      <c r="N752" s="11" t="s">
        <v>99</v>
      </c>
      <c r="O752" s="11" t="s">
        <v>2326</v>
      </c>
      <c r="P752" s="7" t="s">
        <v>557</v>
      </c>
    </row>
    <row r="753" spans="1:16" x14ac:dyDescent="0.45">
      <c r="A753" t="s">
        <v>15</v>
      </c>
      <c r="B753" t="s">
        <v>16</v>
      </c>
      <c r="C753" t="s">
        <v>578</v>
      </c>
      <c r="D753" s="5" t="s">
        <v>1654</v>
      </c>
      <c r="E753" t="s">
        <v>2327</v>
      </c>
      <c r="F753" s="4">
        <v>11.3</v>
      </c>
      <c r="G753" s="4">
        <v>16.3</v>
      </c>
      <c r="H753" s="4">
        <f t="shared" ref="H753:H760" si="55">(((MAX(F753:G753))/(MIN(F753:G753)))-1)</f>
        <v>0.44247787610619471</v>
      </c>
      <c r="I753" s="4" t="s">
        <v>118</v>
      </c>
      <c r="J753" s="4" t="s">
        <v>21</v>
      </c>
      <c r="K753" s="4" t="s">
        <v>21</v>
      </c>
      <c r="L753" s="4" t="s">
        <v>46</v>
      </c>
      <c r="M753" s="7" t="s">
        <v>55</v>
      </c>
      <c r="N753" s="7" t="s">
        <v>1381</v>
      </c>
      <c r="O753" s="11" t="s">
        <v>2328</v>
      </c>
      <c r="P753" s="7" t="s">
        <v>2329</v>
      </c>
    </row>
    <row r="754" spans="1:16" x14ac:dyDescent="0.45">
      <c r="A754" t="s">
        <v>15</v>
      </c>
      <c r="B754" t="s">
        <v>16</v>
      </c>
      <c r="C754" t="s">
        <v>578</v>
      </c>
      <c r="D754" s="5" t="s">
        <v>1656</v>
      </c>
      <c r="E754" t="s">
        <v>2330</v>
      </c>
      <c r="F754" s="4">
        <v>13.8</v>
      </c>
      <c r="G754" s="4">
        <v>15</v>
      </c>
      <c r="H754" s="4">
        <f t="shared" si="55"/>
        <v>8.6956521739130377E-2</v>
      </c>
      <c r="I754" s="4" t="s">
        <v>118</v>
      </c>
      <c r="J754" s="4" t="s">
        <v>21</v>
      </c>
      <c r="K754" s="4" t="s">
        <v>21</v>
      </c>
      <c r="L754" s="4" t="s">
        <v>46</v>
      </c>
      <c r="M754" s="7" t="s">
        <v>55</v>
      </c>
      <c r="N754" s="7" t="s">
        <v>1381</v>
      </c>
      <c r="O754" s="11" t="s">
        <v>2328</v>
      </c>
      <c r="P754" s="7" t="s">
        <v>2329</v>
      </c>
    </row>
    <row r="755" spans="1:16" x14ac:dyDescent="0.45">
      <c r="A755" t="s">
        <v>15</v>
      </c>
      <c r="B755" t="s">
        <v>16</v>
      </c>
      <c r="C755" t="s">
        <v>578</v>
      </c>
      <c r="D755" s="5" t="s">
        <v>1656</v>
      </c>
      <c r="E755" t="s">
        <v>2330</v>
      </c>
      <c r="F755" s="4">
        <v>21</v>
      </c>
      <c r="G755" s="4">
        <v>24</v>
      </c>
      <c r="H755" s="4">
        <f t="shared" si="55"/>
        <v>0.14285714285714279</v>
      </c>
      <c r="I755" s="4" t="s">
        <v>39</v>
      </c>
      <c r="J755" s="4" t="s">
        <v>21</v>
      </c>
      <c r="K755" s="4" t="s">
        <v>21</v>
      </c>
      <c r="L755" s="4" t="s">
        <v>46</v>
      </c>
      <c r="M755" s="7" t="s">
        <v>55</v>
      </c>
      <c r="N755" s="7" t="s">
        <v>354</v>
      </c>
      <c r="O755" s="7" t="s">
        <v>355</v>
      </c>
      <c r="P755" s="7" t="s">
        <v>356</v>
      </c>
    </row>
    <row r="756" spans="1:16" x14ac:dyDescent="0.45">
      <c r="A756" t="s">
        <v>15</v>
      </c>
      <c r="B756" t="s">
        <v>16</v>
      </c>
      <c r="C756" t="s">
        <v>578</v>
      </c>
      <c r="D756" s="5" t="s">
        <v>1658</v>
      </c>
      <c r="E756" t="s">
        <v>2331</v>
      </c>
      <c r="F756" s="4">
        <v>28.8</v>
      </c>
      <c r="G756" s="4">
        <v>23.8</v>
      </c>
      <c r="H756" s="4">
        <f t="shared" si="55"/>
        <v>0.2100840336134453</v>
      </c>
      <c r="I756" s="4" t="s">
        <v>118</v>
      </c>
      <c r="J756" s="4" t="s">
        <v>21</v>
      </c>
      <c r="K756" s="4" t="s">
        <v>21</v>
      </c>
      <c r="L756" s="4" t="s">
        <v>46</v>
      </c>
      <c r="M756" s="7" t="s">
        <v>47</v>
      </c>
      <c r="N756" s="7" t="s">
        <v>1381</v>
      </c>
      <c r="O756" s="11" t="s">
        <v>2328</v>
      </c>
      <c r="P756" s="7" t="s">
        <v>2329</v>
      </c>
    </row>
    <row r="757" spans="1:16" x14ac:dyDescent="0.45">
      <c r="A757" t="s">
        <v>15</v>
      </c>
      <c r="B757" t="s">
        <v>16</v>
      </c>
      <c r="C757" t="s">
        <v>578</v>
      </c>
      <c r="D757" s="5" t="s">
        <v>1661</v>
      </c>
      <c r="E757" t="s">
        <v>2332</v>
      </c>
      <c r="F757" s="4">
        <v>12.8</v>
      </c>
      <c r="G757" s="4">
        <v>13.2</v>
      </c>
      <c r="H757" s="4">
        <f t="shared" si="55"/>
        <v>3.1249999999999778E-2</v>
      </c>
      <c r="I757" s="4" t="s">
        <v>39</v>
      </c>
      <c r="J757" s="4" t="s">
        <v>21</v>
      </c>
      <c r="K757" s="4" t="s">
        <v>21</v>
      </c>
      <c r="L757" s="4" t="s">
        <v>46</v>
      </c>
      <c r="M757" s="7" t="s">
        <v>55</v>
      </c>
      <c r="N757" s="7" t="s">
        <v>2333</v>
      </c>
      <c r="O757" s="7" t="s">
        <v>2334</v>
      </c>
      <c r="P757" s="7" t="s">
        <v>2335</v>
      </c>
    </row>
    <row r="758" spans="1:16" x14ac:dyDescent="0.45">
      <c r="A758" t="s">
        <v>15</v>
      </c>
      <c r="B758" t="s">
        <v>16</v>
      </c>
      <c r="C758" t="s">
        <v>578</v>
      </c>
      <c r="D758" s="5" t="s">
        <v>1661</v>
      </c>
      <c r="E758" t="s">
        <v>2332</v>
      </c>
      <c r="F758" s="4">
        <v>22.4</v>
      </c>
      <c r="G758" s="4">
        <v>22.7</v>
      </c>
      <c r="H758" s="4">
        <f t="shared" si="55"/>
        <v>1.3392857142857206E-2</v>
      </c>
      <c r="I758" s="4" t="s">
        <v>39</v>
      </c>
      <c r="J758" s="4">
        <v>2</v>
      </c>
      <c r="K758" s="4">
        <v>2</v>
      </c>
      <c r="L758" s="4" t="s">
        <v>46</v>
      </c>
      <c r="M758" s="7" t="s">
        <v>55</v>
      </c>
      <c r="N758" s="7" t="s">
        <v>2336</v>
      </c>
      <c r="O758" s="11" t="s">
        <v>2337</v>
      </c>
      <c r="P758" s="7" t="s">
        <v>1958</v>
      </c>
    </row>
    <row r="759" spans="1:16" x14ac:dyDescent="0.45">
      <c r="A759" t="s">
        <v>15</v>
      </c>
      <c r="B759" t="s">
        <v>16</v>
      </c>
      <c r="C759" t="s">
        <v>578</v>
      </c>
      <c r="D759" s="5" t="s">
        <v>1661</v>
      </c>
      <c r="E759" t="s">
        <v>2332</v>
      </c>
      <c r="F759" s="4">
        <v>11.5</v>
      </c>
      <c r="G759" s="4">
        <v>12.4</v>
      </c>
      <c r="H759" s="4">
        <f t="shared" si="55"/>
        <v>7.8260869565217384E-2</v>
      </c>
      <c r="I759" s="4" t="s">
        <v>39</v>
      </c>
      <c r="J759" s="4" t="s">
        <v>21</v>
      </c>
      <c r="K759" s="4" t="s">
        <v>21</v>
      </c>
      <c r="L759" s="4" t="s">
        <v>46</v>
      </c>
      <c r="M759" s="7" t="s">
        <v>55</v>
      </c>
      <c r="N759" s="7" t="s">
        <v>2333</v>
      </c>
      <c r="O759" s="11" t="s">
        <v>2338</v>
      </c>
      <c r="P759" s="7" t="s">
        <v>2335</v>
      </c>
    </row>
    <row r="760" spans="1:16" x14ac:dyDescent="0.45">
      <c r="A760" t="s">
        <v>15</v>
      </c>
      <c r="B760" t="s">
        <v>16</v>
      </c>
      <c r="C760" t="s">
        <v>578</v>
      </c>
      <c r="D760" s="5" t="s">
        <v>1661</v>
      </c>
      <c r="E760" t="s">
        <v>2332</v>
      </c>
      <c r="F760" s="4">
        <v>12.6</v>
      </c>
      <c r="G760" s="4">
        <v>13.8</v>
      </c>
      <c r="H760" s="4">
        <f t="shared" si="55"/>
        <v>9.5238095238095344E-2</v>
      </c>
      <c r="I760" s="4" t="s">
        <v>39</v>
      </c>
      <c r="J760" s="4">
        <v>1.5</v>
      </c>
      <c r="K760" s="4">
        <v>1.5</v>
      </c>
      <c r="L760" s="4" t="s">
        <v>46</v>
      </c>
      <c r="M760" s="7" t="s">
        <v>55</v>
      </c>
      <c r="N760" s="7" t="s">
        <v>598</v>
      </c>
      <c r="O760" s="11" t="s">
        <v>1981</v>
      </c>
      <c r="P760" s="7" t="s">
        <v>600</v>
      </c>
    </row>
    <row r="761" spans="1:16" x14ac:dyDescent="0.45">
      <c r="A761" t="s">
        <v>15</v>
      </c>
      <c r="B761" t="s">
        <v>16</v>
      </c>
      <c r="C761" t="s">
        <v>578</v>
      </c>
      <c r="D761" s="5" t="s">
        <v>1663</v>
      </c>
      <c r="E761" t="s">
        <v>2339</v>
      </c>
      <c r="F761" s="4">
        <v>14</v>
      </c>
      <c r="G761" s="4">
        <v>13.8</v>
      </c>
      <c r="H761" s="4">
        <f>-(((MAX(F761:G761))/(MIN(F761:G761)))-1)</f>
        <v>-1.4492753623188248E-2</v>
      </c>
      <c r="I761" s="4" t="s">
        <v>20</v>
      </c>
      <c r="J761" s="4" t="s">
        <v>21</v>
      </c>
      <c r="K761" s="4" t="s">
        <v>21</v>
      </c>
      <c r="L761" s="4" t="s">
        <v>46</v>
      </c>
      <c r="M761" s="7" t="s">
        <v>55</v>
      </c>
      <c r="N761" s="11" t="s">
        <v>953</v>
      </c>
      <c r="O761" s="11" t="s">
        <v>2340</v>
      </c>
      <c r="P761" s="7" t="s">
        <v>394</v>
      </c>
    </row>
    <row r="762" spans="1:16" x14ac:dyDescent="0.45">
      <c r="A762" t="s">
        <v>15</v>
      </c>
      <c r="B762" t="s">
        <v>16</v>
      </c>
      <c r="C762" t="s">
        <v>578</v>
      </c>
      <c r="D762" s="5" t="s">
        <v>1663</v>
      </c>
      <c r="E762" t="s">
        <v>2339</v>
      </c>
      <c r="F762" s="4">
        <v>14.1</v>
      </c>
      <c r="G762" s="4">
        <v>15.7</v>
      </c>
      <c r="H762" s="4">
        <f>(((MAX(F762:G762))/(MIN(F762:G762)))-1)</f>
        <v>0.11347517730496448</v>
      </c>
      <c r="I762" s="4" t="s">
        <v>20</v>
      </c>
      <c r="J762" s="4" t="s">
        <v>21</v>
      </c>
      <c r="K762" s="4" t="s">
        <v>21</v>
      </c>
      <c r="L762" s="4" t="s">
        <v>46</v>
      </c>
      <c r="M762" s="7" t="s">
        <v>55</v>
      </c>
      <c r="N762" s="11" t="s">
        <v>392</v>
      </c>
      <c r="O762" s="11" t="s">
        <v>393</v>
      </c>
      <c r="P762" s="7" t="s">
        <v>394</v>
      </c>
    </row>
    <row r="763" spans="1:16" x14ac:dyDescent="0.45">
      <c r="A763" t="s">
        <v>15</v>
      </c>
      <c r="B763" t="s">
        <v>16</v>
      </c>
      <c r="C763" t="s">
        <v>578</v>
      </c>
      <c r="D763" s="5" t="s">
        <v>1663</v>
      </c>
      <c r="E763" t="s">
        <v>2339</v>
      </c>
      <c r="F763" s="4">
        <v>7.1</v>
      </c>
      <c r="G763" s="4">
        <v>10.199999999999999</v>
      </c>
      <c r="H763" s="4">
        <f>(((MAX(F763:G763))/(MIN(F763:G763)))-1)</f>
        <v>0.43661971830985902</v>
      </c>
      <c r="I763" s="4" t="s">
        <v>39</v>
      </c>
      <c r="J763" s="4" t="s">
        <v>21</v>
      </c>
      <c r="K763" s="4" t="s">
        <v>21</v>
      </c>
      <c r="L763" s="4" t="s">
        <v>46</v>
      </c>
      <c r="M763" s="7" t="s">
        <v>55</v>
      </c>
      <c r="N763" s="11" t="s">
        <v>99</v>
      </c>
      <c r="O763" s="11" t="s">
        <v>556</v>
      </c>
      <c r="P763" s="7" t="s">
        <v>557</v>
      </c>
    </row>
    <row r="764" spans="1:16" x14ac:dyDescent="0.45">
      <c r="A764" t="s">
        <v>15</v>
      </c>
      <c r="B764" t="s">
        <v>16</v>
      </c>
      <c r="C764" t="s">
        <v>29</v>
      </c>
      <c r="D764" s="5" t="s">
        <v>1667</v>
      </c>
      <c r="E764" t="s">
        <v>2341</v>
      </c>
      <c r="F764" s="4">
        <v>16.5</v>
      </c>
      <c r="G764" s="4">
        <v>14.5</v>
      </c>
      <c r="H764" s="4">
        <f>-(((MAX(F764:G764))/(MIN(F764:G764)))-1)</f>
        <v>-0.13793103448275867</v>
      </c>
      <c r="I764" s="4" t="s">
        <v>20</v>
      </c>
      <c r="J764" s="4" t="s">
        <v>21</v>
      </c>
      <c r="K764" s="4" t="s">
        <v>21</v>
      </c>
      <c r="L764" s="4" t="s">
        <v>22</v>
      </c>
      <c r="M764" s="7" t="s">
        <v>47</v>
      </c>
      <c r="N764" s="7" t="s">
        <v>233</v>
      </c>
      <c r="O764" s="7" t="s">
        <v>1121</v>
      </c>
      <c r="P764" s="7" t="s">
        <v>803</v>
      </c>
    </row>
    <row r="765" spans="1:16" x14ac:dyDescent="0.45">
      <c r="A765" t="s">
        <v>15</v>
      </c>
      <c r="B765" t="s">
        <v>16</v>
      </c>
      <c r="C765" t="s">
        <v>578</v>
      </c>
      <c r="D765" s="5" t="s">
        <v>1672</v>
      </c>
      <c r="E765" t="s">
        <v>2342</v>
      </c>
      <c r="F765" s="4">
        <v>8.6</v>
      </c>
      <c r="G765" s="4">
        <v>7.5</v>
      </c>
      <c r="H765" s="4">
        <f>-(((MAX(F765:G765))/(MIN(F765:G765)))-1)</f>
        <v>-0.14666666666666672</v>
      </c>
      <c r="I765" s="4" t="s">
        <v>39</v>
      </c>
      <c r="J765" s="4" t="s">
        <v>21</v>
      </c>
      <c r="K765" s="4" t="s">
        <v>21</v>
      </c>
      <c r="L765" s="4" t="s">
        <v>46</v>
      </c>
      <c r="M765" s="7" t="s">
        <v>47</v>
      </c>
      <c r="N765" s="7" t="s">
        <v>48</v>
      </c>
      <c r="O765" s="11" t="s">
        <v>49</v>
      </c>
      <c r="P765" s="7" t="s">
        <v>50</v>
      </c>
    </row>
    <row r="766" spans="1:16" x14ac:dyDescent="0.45">
      <c r="A766" t="s">
        <v>15</v>
      </c>
      <c r="B766" t="s">
        <v>2343</v>
      </c>
      <c r="C766" t="s">
        <v>2344</v>
      </c>
      <c r="D766" s="5" t="s">
        <v>1675</v>
      </c>
      <c r="E766" t="s">
        <v>2345</v>
      </c>
      <c r="F766" s="4">
        <v>31</v>
      </c>
      <c r="G766" s="4">
        <v>25</v>
      </c>
      <c r="H766" s="4">
        <f>-(((MAX(F766:G766))/(MIN(F766:G766)))-1)</f>
        <v>-0.24</v>
      </c>
      <c r="I766" s="4" t="s">
        <v>21</v>
      </c>
      <c r="J766" s="4" t="s">
        <v>21</v>
      </c>
      <c r="K766" s="4" t="s">
        <v>21</v>
      </c>
      <c r="L766" s="4" t="s">
        <v>22</v>
      </c>
      <c r="M766" s="7" t="s">
        <v>31</v>
      </c>
      <c r="N766" s="7" t="s">
        <v>82</v>
      </c>
      <c r="O766" s="11" t="s">
        <v>2346</v>
      </c>
      <c r="P766" s="7" t="s">
        <v>2347</v>
      </c>
    </row>
    <row r="767" spans="1:16" x14ac:dyDescent="0.45">
      <c r="A767" t="s">
        <v>15</v>
      </c>
      <c r="B767" t="s">
        <v>2343</v>
      </c>
      <c r="C767" t="s">
        <v>2344</v>
      </c>
      <c r="D767" s="5" t="s">
        <v>1677</v>
      </c>
      <c r="E767" t="s">
        <v>2348</v>
      </c>
      <c r="F767" s="4">
        <v>16.600000000000001</v>
      </c>
      <c r="G767" s="4">
        <v>17</v>
      </c>
      <c r="H767" s="4">
        <f>(((MAX(F767:G767))/(MIN(F767:G767)))-1)</f>
        <v>2.409638554216853E-2</v>
      </c>
      <c r="I767" s="4" t="s">
        <v>21</v>
      </c>
      <c r="J767" s="4">
        <v>1.1000000000000001</v>
      </c>
      <c r="K767" s="4">
        <v>1.8</v>
      </c>
      <c r="L767" s="4" t="s">
        <v>22</v>
      </c>
      <c r="M767" s="7" t="s">
        <v>31</v>
      </c>
      <c r="N767" s="7" t="s">
        <v>795</v>
      </c>
      <c r="O767" s="7" t="s">
        <v>977</v>
      </c>
      <c r="P767" s="7" t="s">
        <v>1477</v>
      </c>
    </row>
    <row r="768" spans="1:16" x14ac:dyDescent="0.45">
      <c r="A768" t="s">
        <v>15</v>
      </c>
      <c r="B768" t="s">
        <v>52</v>
      </c>
      <c r="C768" t="s">
        <v>53</v>
      </c>
      <c r="D768" s="5" t="s">
        <v>1681</v>
      </c>
      <c r="E768" t="s">
        <v>2349</v>
      </c>
      <c r="F768" s="4">
        <v>54.7</v>
      </c>
      <c r="G768" s="4">
        <v>57.9</v>
      </c>
      <c r="H768" s="4">
        <f>(((MAX(F768:G768))/(MIN(F768:G768)))-1)</f>
        <v>5.8500914076782262E-2</v>
      </c>
      <c r="I768" s="4" t="s">
        <v>20</v>
      </c>
      <c r="J768" s="4" t="s">
        <v>21</v>
      </c>
      <c r="K768" s="4" t="s">
        <v>21</v>
      </c>
      <c r="L768" s="4" t="s">
        <v>46</v>
      </c>
      <c r="M768" s="7" t="s">
        <v>55</v>
      </c>
      <c r="N768" s="7" t="s">
        <v>26</v>
      </c>
      <c r="O768" s="11" t="s">
        <v>2350</v>
      </c>
      <c r="P768" s="7" t="s">
        <v>2351</v>
      </c>
    </row>
    <row r="769" spans="1:16" x14ac:dyDescent="0.45">
      <c r="A769" t="s">
        <v>15</v>
      </c>
      <c r="B769" t="s">
        <v>370</v>
      </c>
      <c r="C769" t="s">
        <v>371</v>
      </c>
      <c r="D769" s="5" t="s">
        <v>1684</v>
      </c>
      <c r="E769" t="s">
        <v>2352</v>
      </c>
      <c r="F769" s="4">
        <v>8.1</v>
      </c>
      <c r="G769" s="4">
        <v>7.1</v>
      </c>
      <c r="H769" s="4">
        <f>-(((MAX(F769:G769))/(MIN(F769:G769)))-1)</f>
        <v>-0.14084507042253525</v>
      </c>
      <c r="I769" s="4" t="s">
        <v>39</v>
      </c>
      <c r="J769" s="4">
        <v>1</v>
      </c>
      <c r="K769" s="4">
        <v>1</v>
      </c>
      <c r="L769" s="4" t="s">
        <v>46</v>
      </c>
      <c r="M769" s="7" t="s">
        <v>47</v>
      </c>
      <c r="N769" s="7" t="s">
        <v>374</v>
      </c>
      <c r="O769" s="11" t="s">
        <v>2269</v>
      </c>
      <c r="P769" s="7" t="s">
        <v>2270</v>
      </c>
    </row>
    <row r="770" spans="1:16" x14ac:dyDescent="0.45">
      <c r="A770" t="s">
        <v>15</v>
      </c>
      <c r="B770" t="s">
        <v>278</v>
      </c>
      <c r="C770" t="s">
        <v>1006</v>
      </c>
      <c r="D770" s="5" t="s">
        <v>1688</v>
      </c>
      <c r="E770" t="s">
        <v>2353</v>
      </c>
      <c r="F770" s="4">
        <v>16</v>
      </c>
      <c r="G770" s="4">
        <v>15</v>
      </c>
      <c r="H770" s="4">
        <f>-(((MAX(F770:G770))/(MIN(F770:G770)))-1)</f>
        <v>-6.6666666666666652E-2</v>
      </c>
      <c r="I770" s="4" t="s">
        <v>39</v>
      </c>
      <c r="J770" s="4" t="s">
        <v>21</v>
      </c>
      <c r="K770" s="4" t="s">
        <v>21</v>
      </c>
      <c r="L770" s="4" t="s">
        <v>46</v>
      </c>
      <c r="M770" s="7" t="s">
        <v>55</v>
      </c>
      <c r="N770" s="7" t="s">
        <v>354</v>
      </c>
      <c r="O770" s="11" t="s">
        <v>355</v>
      </c>
      <c r="P770" s="7" t="s">
        <v>356</v>
      </c>
    </row>
    <row r="771" spans="1:16" x14ac:dyDescent="0.45">
      <c r="A771" t="s">
        <v>15</v>
      </c>
      <c r="B771" t="s">
        <v>278</v>
      </c>
      <c r="C771" t="s">
        <v>1006</v>
      </c>
      <c r="D771" s="5" t="s">
        <v>1688</v>
      </c>
      <c r="E771" t="s">
        <v>2353</v>
      </c>
      <c r="F771" s="4">
        <v>11.2</v>
      </c>
      <c r="G771" s="4">
        <v>13.2</v>
      </c>
      <c r="H771" s="4">
        <f>(((MAX(F771:G771))/(MIN(F771:G771)))-1)</f>
        <v>0.1785714285714286</v>
      </c>
      <c r="I771" s="4" t="s">
        <v>39</v>
      </c>
      <c r="J771" s="4" t="s">
        <v>21</v>
      </c>
      <c r="K771" s="4" t="s">
        <v>21</v>
      </c>
      <c r="L771" s="4" t="s">
        <v>46</v>
      </c>
      <c r="M771" s="7" t="s">
        <v>55</v>
      </c>
      <c r="N771" s="7" t="s">
        <v>598</v>
      </c>
      <c r="O771" s="11" t="s">
        <v>1981</v>
      </c>
      <c r="P771" s="7" t="s">
        <v>600</v>
      </c>
    </row>
    <row r="772" spans="1:16" x14ac:dyDescent="0.45">
      <c r="A772" t="s">
        <v>15</v>
      </c>
      <c r="B772" t="s">
        <v>278</v>
      </c>
      <c r="C772" t="s">
        <v>1006</v>
      </c>
      <c r="D772" s="5" t="s">
        <v>1688</v>
      </c>
      <c r="E772" t="s">
        <v>2353</v>
      </c>
      <c r="F772" s="4">
        <v>12.1</v>
      </c>
      <c r="G772" s="4">
        <v>12.1</v>
      </c>
      <c r="H772" s="4">
        <f t="shared" ref="H772:H780" si="56">-(((MAX(F772:G772))/(MIN(F772:G772)))-1)</f>
        <v>0</v>
      </c>
      <c r="I772" s="4" t="s">
        <v>118</v>
      </c>
      <c r="J772" s="4" t="s">
        <v>21</v>
      </c>
      <c r="K772" s="4" t="s">
        <v>21</v>
      </c>
      <c r="L772" s="4" t="s">
        <v>46</v>
      </c>
      <c r="M772" s="7" t="s">
        <v>55</v>
      </c>
      <c r="N772" s="7" t="s">
        <v>601</v>
      </c>
      <c r="O772" s="11" t="s">
        <v>602</v>
      </c>
      <c r="P772" s="7" t="s">
        <v>1347</v>
      </c>
    </row>
    <row r="773" spans="1:16" x14ac:dyDescent="0.45">
      <c r="A773" t="s">
        <v>15</v>
      </c>
      <c r="B773" t="s">
        <v>278</v>
      </c>
      <c r="C773" t="s">
        <v>1006</v>
      </c>
      <c r="D773" s="5" t="s">
        <v>1691</v>
      </c>
      <c r="E773" t="s">
        <v>21</v>
      </c>
      <c r="F773" s="4">
        <v>24</v>
      </c>
      <c r="G773" s="4">
        <v>21</v>
      </c>
      <c r="H773" s="4">
        <f t="shared" si="56"/>
        <v>-0.14285714285714279</v>
      </c>
      <c r="I773" s="4" t="s">
        <v>20</v>
      </c>
      <c r="J773" s="4" t="s">
        <v>21</v>
      </c>
      <c r="K773" s="4" t="s">
        <v>21</v>
      </c>
      <c r="L773" s="4" t="s">
        <v>46</v>
      </c>
      <c r="M773" s="7" t="s">
        <v>55</v>
      </c>
      <c r="N773" s="7" t="s">
        <v>601</v>
      </c>
      <c r="O773" s="7" t="s">
        <v>2354</v>
      </c>
      <c r="P773" s="7" t="s">
        <v>1225</v>
      </c>
    </row>
    <row r="774" spans="1:16" x14ac:dyDescent="0.45">
      <c r="A774" t="s">
        <v>15</v>
      </c>
      <c r="B774" t="s">
        <v>44</v>
      </c>
      <c r="C774" t="s">
        <v>1447</v>
      </c>
      <c r="D774" s="5" t="s">
        <v>1693</v>
      </c>
      <c r="E774" t="s">
        <v>21</v>
      </c>
      <c r="F774" s="4">
        <v>16</v>
      </c>
      <c r="G774" s="4">
        <v>14.9</v>
      </c>
      <c r="H774" s="4">
        <f t="shared" si="56"/>
        <v>-7.3825503355704702E-2</v>
      </c>
      <c r="I774" s="4" t="s">
        <v>39</v>
      </c>
      <c r="J774" s="4" t="s">
        <v>21</v>
      </c>
      <c r="K774" s="4" t="s">
        <v>21</v>
      </c>
      <c r="L774" s="4" t="s">
        <v>46</v>
      </c>
      <c r="M774" s="7" t="s">
        <v>47</v>
      </c>
      <c r="N774" s="7" t="s">
        <v>48</v>
      </c>
      <c r="O774" s="7" t="s">
        <v>49</v>
      </c>
      <c r="P774" s="7" t="s">
        <v>50</v>
      </c>
    </row>
    <row r="775" spans="1:16" x14ac:dyDescent="0.45">
      <c r="A775" t="s">
        <v>15</v>
      </c>
      <c r="B775" t="s">
        <v>44</v>
      </c>
      <c r="C775" t="s">
        <v>1447</v>
      </c>
      <c r="D775" s="5" t="s">
        <v>1696</v>
      </c>
      <c r="E775" t="s">
        <v>21</v>
      </c>
      <c r="F775" s="4">
        <v>17.8</v>
      </c>
      <c r="G775" s="4">
        <v>14.6</v>
      </c>
      <c r="H775" s="4">
        <f t="shared" si="56"/>
        <v>-0.21917808219178081</v>
      </c>
      <c r="I775" s="4" t="s">
        <v>39</v>
      </c>
      <c r="J775" s="4" t="s">
        <v>21</v>
      </c>
      <c r="K775" s="4" t="s">
        <v>21</v>
      </c>
      <c r="L775" s="4" t="s">
        <v>46</v>
      </c>
      <c r="M775" s="7" t="s">
        <v>47</v>
      </c>
      <c r="N775" s="7" t="s">
        <v>48</v>
      </c>
      <c r="O775" s="7" t="s">
        <v>49</v>
      </c>
      <c r="P775" s="7" t="s">
        <v>50</v>
      </c>
    </row>
    <row r="776" spans="1:16" x14ac:dyDescent="0.45">
      <c r="A776" t="s">
        <v>15</v>
      </c>
      <c r="B776" t="s">
        <v>44</v>
      </c>
      <c r="C776" t="s">
        <v>1447</v>
      </c>
      <c r="D776" s="5" t="s">
        <v>1698</v>
      </c>
      <c r="E776" t="s">
        <v>21</v>
      </c>
      <c r="F776" s="4">
        <v>22</v>
      </c>
      <c r="G776" s="4">
        <v>18</v>
      </c>
      <c r="H776" s="4">
        <f t="shared" si="56"/>
        <v>-0.22222222222222232</v>
      </c>
      <c r="I776" s="4" t="s">
        <v>21</v>
      </c>
      <c r="J776" s="4" t="s">
        <v>21</v>
      </c>
      <c r="K776" s="4" t="s">
        <v>21</v>
      </c>
      <c r="L776" s="4" t="s">
        <v>46</v>
      </c>
      <c r="M776" s="7" t="s">
        <v>47</v>
      </c>
      <c r="N776" s="7" t="s">
        <v>328</v>
      </c>
      <c r="O776" s="7" t="s">
        <v>21</v>
      </c>
      <c r="P776" s="7" t="s">
        <v>2355</v>
      </c>
    </row>
    <row r="777" spans="1:16" x14ac:dyDescent="0.45">
      <c r="A777" t="s">
        <v>15</v>
      </c>
      <c r="B777" t="s">
        <v>278</v>
      </c>
      <c r="C777" t="s">
        <v>1070</v>
      </c>
      <c r="D777" s="5" t="s">
        <v>1700</v>
      </c>
      <c r="E777" t="s">
        <v>2356</v>
      </c>
      <c r="F777" s="4">
        <v>36.6</v>
      </c>
      <c r="G777" s="4">
        <v>35.200000000000003</v>
      </c>
      <c r="H777" s="4">
        <f t="shared" si="56"/>
        <v>-3.9772727272727293E-2</v>
      </c>
      <c r="I777" s="4" t="s">
        <v>39</v>
      </c>
      <c r="J777" s="4" t="s">
        <v>21</v>
      </c>
      <c r="K777" s="4" t="s">
        <v>21</v>
      </c>
      <c r="L777" s="4" t="s">
        <v>22</v>
      </c>
      <c r="M777" s="7" t="s">
        <v>55</v>
      </c>
      <c r="N777" s="7" t="s">
        <v>48</v>
      </c>
      <c r="O777" s="11" t="s">
        <v>712</v>
      </c>
      <c r="P777" s="7" t="s">
        <v>161</v>
      </c>
    </row>
    <row r="778" spans="1:16" x14ac:dyDescent="0.45">
      <c r="A778" t="s">
        <v>15</v>
      </c>
      <c r="B778" t="s">
        <v>16</v>
      </c>
      <c r="C778" t="s">
        <v>228</v>
      </c>
      <c r="D778" s="5" t="s">
        <v>1701</v>
      </c>
      <c r="E778" t="s">
        <v>2357</v>
      </c>
      <c r="F778" s="4">
        <v>25</v>
      </c>
      <c r="G778" s="4">
        <v>25</v>
      </c>
      <c r="H778" s="4">
        <f t="shared" si="56"/>
        <v>0</v>
      </c>
      <c r="I778" s="4" t="s">
        <v>39</v>
      </c>
      <c r="J778" s="4">
        <v>3</v>
      </c>
      <c r="K778" s="4">
        <v>3</v>
      </c>
      <c r="L778" s="4" t="s">
        <v>22</v>
      </c>
      <c r="M778" s="7" t="s">
        <v>55</v>
      </c>
      <c r="N778" s="7" t="s">
        <v>152</v>
      </c>
      <c r="O778" s="7" t="s">
        <v>2358</v>
      </c>
      <c r="P778" s="7" t="s">
        <v>2359</v>
      </c>
    </row>
    <row r="779" spans="1:16" x14ac:dyDescent="0.45">
      <c r="A779" t="s">
        <v>15</v>
      </c>
      <c r="B779" t="s">
        <v>16</v>
      </c>
      <c r="C779" t="s">
        <v>228</v>
      </c>
      <c r="D779" s="5" t="s">
        <v>1704</v>
      </c>
      <c r="E779" t="s">
        <v>2360</v>
      </c>
      <c r="F779" s="4">
        <v>90</v>
      </c>
      <c r="G779" s="4">
        <v>51.1</v>
      </c>
      <c r="H779" s="4">
        <f t="shared" si="56"/>
        <v>-0.76125244618395294</v>
      </c>
      <c r="I779" s="4" t="s">
        <v>20</v>
      </c>
      <c r="J779" s="4">
        <v>6</v>
      </c>
      <c r="K779" s="4">
        <v>3</v>
      </c>
      <c r="L779" s="4" t="s">
        <v>22</v>
      </c>
      <c r="M779" s="7" t="s">
        <v>55</v>
      </c>
      <c r="N779" s="7" t="s">
        <v>26</v>
      </c>
      <c r="O779" s="11" t="s">
        <v>2361</v>
      </c>
      <c r="P779" s="7" t="s">
        <v>2362</v>
      </c>
    </row>
    <row r="780" spans="1:16" x14ac:dyDescent="0.45">
      <c r="A780" t="s">
        <v>15</v>
      </c>
      <c r="B780" t="s">
        <v>16</v>
      </c>
      <c r="C780" t="s">
        <v>228</v>
      </c>
      <c r="D780" s="5" t="s">
        <v>1704</v>
      </c>
      <c r="E780" t="s">
        <v>2360</v>
      </c>
      <c r="F780" s="4">
        <v>82.5</v>
      </c>
      <c r="G780" s="4">
        <v>52.9</v>
      </c>
      <c r="H780" s="4">
        <f t="shared" si="56"/>
        <v>-0.55954631379962194</v>
      </c>
      <c r="I780" s="4" t="s">
        <v>20</v>
      </c>
      <c r="J780" s="4">
        <v>6</v>
      </c>
      <c r="K780" s="4">
        <v>3</v>
      </c>
      <c r="L780" s="4" t="s">
        <v>22</v>
      </c>
      <c r="M780" s="7" t="s">
        <v>55</v>
      </c>
      <c r="N780" s="7" t="s">
        <v>26</v>
      </c>
      <c r="O780" s="7" t="s">
        <v>2363</v>
      </c>
      <c r="P780" s="7" t="s">
        <v>21</v>
      </c>
    </row>
    <row r="781" spans="1:16" x14ac:dyDescent="0.45">
      <c r="A781" t="s">
        <v>15</v>
      </c>
      <c r="B781" t="s">
        <v>16</v>
      </c>
      <c r="C781" t="s">
        <v>17</v>
      </c>
      <c r="D781" s="5" t="s">
        <v>1706</v>
      </c>
      <c r="E781" t="s">
        <v>2364</v>
      </c>
      <c r="F781" s="4">
        <v>21.6</v>
      </c>
      <c r="G781" s="4">
        <v>22.1</v>
      </c>
      <c r="H781" s="4">
        <f>(((MAX(F781:G781))/(MIN(F781:G781)))-1)</f>
        <v>2.314814814814814E-2</v>
      </c>
      <c r="I781" s="4" t="s">
        <v>39</v>
      </c>
      <c r="J781" s="4">
        <v>0.82</v>
      </c>
      <c r="K781" s="4">
        <v>1.05</v>
      </c>
      <c r="L781" s="4" t="s">
        <v>22</v>
      </c>
      <c r="M781" s="7" t="s">
        <v>23</v>
      </c>
      <c r="N781" s="7" t="s">
        <v>189</v>
      </c>
      <c r="O781" s="11" t="s">
        <v>2365</v>
      </c>
      <c r="P781" s="7" t="s">
        <v>2366</v>
      </c>
    </row>
    <row r="782" spans="1:16" x14ac:dyDescent="0.45">
      <c r="A782" t="s">
        <v>15</v>
      </c>
      <c r="B782" t="s">
        <v>16</v>
      </c>
      <c r="C782" t="s">
        <v>17</v>
      </c>
      <c r="D782" s="5" t="s">
        <v>2367</v>
      </c>
      <c r="E782" t="s">
        <v>2368</v>
      </c>
      <c r="F782" s="4">
        <v>30</v>
      </c>
      <c r="G782" s="4">
        <v>30</v>
      </c>
      <c r="H782" s="4">
        <f>(((MAX(F782:G782))/(MIN(F782:G782)))-1)</f>
        <v>0</v>
      </c>
      <c r="I782" s="4" t="s">
        <v>39</v>
      </c>
      <c r="J782" s="4" t="s">
        <v>21</v>
      </c>
      <c r="K782" s="4" t="s">
        <v>21</v>
      </c>
      <c r="L782" s="4" t="s">
        <v>22</v>
      </c>
      <c r="M782" s="7" t="s">
        <v>23</v>
      </c>
      <c r="N782" s="7" t="s">
        <v>467</v>
      </c>
      <c r="O782" s="7" t="s">
        <v>2369</v>
      </c>
      <c r="P782" s="7" t="s">
        <v>538</v>
      </c>
    </row>
    <row r="783" spans="1:16" x14ac:dyDescent="0.45">
      <c r="A783" t="s">
        <v>15</v>
      </c>
      <c r="B783" t="s">
        <v>16</v>
      </c>
      <c r="C783" t="s">
        <v>17</v>
      </c>
      <c r="D783" s="5" t="s">
        <v>2367</v>
      </c>
      <c r="E783" t="s">
        <v>2368</v>
      </c>
      <c r="F783" s="4">
        <v>30</v>
      </c>
      <c r="G783" s="4">
        <v>30</v>
      </c>
      <c r="H783" s="4">
        <f t="shared" ref="H783:H784" si="57">(((MAX(F783:G783))/(MIN(F783:G783)))-1)</f>
        <v>0</v>
      </c>
      <c r="I783" s="4" t="s">
        <v>39</v>
      </c>
      <c r="J783" s="4" t="s">
        <v>21</v>
      </c>
      <c r="K783" s="4" t="s">
        <v>21</v>
      </c>
      <c r="L783" s="4" t="s">
        <v>22</v>
      </c>
      <c r="M783" s="7" t="s">
        <v>23</v>
      </c>
      <c r="N783" s="7" t="s">
        <v>536</v>
      </c>
      <c r="O783" s="7" t="s">
        <v>808</v>
      </c>
      <c r="P783" s="7" t="s">
        <v>538</v>
      </c>
    </row>
    <row r="784" spans="1:16" x14ac:dyDescent="0.45">
      <c r="A784" t="s">
        <v>15</v>
      </c>
      <c r="B784" t="s">
        <v>16</v>
      </c>
      <c r="C784" t="s">
        <v>17</v>
      </c>
      <c r="D784" s="5" t="s">
        <v>2367</v>
      </c>
      <c r="E784" t="s">
        <v>2368</v>
      </c>
      <c r="F784" s="4">
        <v>25.7</v>
      </c>
      <c r="G784" s="4">
        <v>26</v>
      </c>
      <c r="H784" s="4">
        <f t="shared" si="57"/>
        <v>1.1673151750972721E-2</v>
      </c>
      <c r="I784" s="4" t="s">
        <v>20</v>
      </c>
      <c r="J784" s="4">
        <v>1.8</v>
      </c>
      <c r="K784" s="4">
        <v>1.8</v>
      </c>
      <c r="L784" s="4" t="s">
        <v>22</v>
      </c>
      <c r="M784" s="7" t="s">
        <v>23</v>
      </c>
      <c r="N784" s="7" t="s">
        <v>26</v>
      </c>
      <c r="O784" s="11" t="s">
        <v>2370</v>
      </c>
      <c r="P784" s="7" t="s">
        <v>475</v>
      </c>
    </row>
    <row r="785" spans="1:16" x14ac:dyDescent="0.45">
      <c r="A785" t="s">
        <v>15</v>
      </c>
      <c r="B785" t="s">
        <v>16</v>
      </c>
      <c r="C785" t="s">
        <v>380</v>
      </c>
      <c r="D785" s="5" t="s">
        <v>1709</v>
      </c>
      <c r="E785" t="s">
        <v>2371</v>
      </c>
      <c r="F785" s="4">
        <v>63.5</v>
      </c>
      <c r="G785" s="4">
        <v>38.5</v>
      </c>
      <c r="H785" s="4">
        <f>-(((MAX(F785:G785))/(MIN(F785:G785)))-1)</f>
        <v>-0.64935064935064934</v>
      </c>
      <c r="I785" s="4" t="s">
        <v>20</v>
      </c>
      <c r="J785" s="4" t="s">
        <v>21</v>
      </c>
      <c r="K785" s="4" t="s">
        <v>21</v>
      </c>
      <c r="L785" s="4" t="s">
        <v>22</v>
      </c>
      <c r="M785" s="7" t="s">
        <v>31</v>
      </c>
      <c r="N785" s="7" t="s">
        <v>135</v>
      </c>
      <c r="O785" s="11" t="s">
        <v>2372</v>
      </c>
      <c r="P785" s="7" t="s">
        <v>2373</v>
      </c>
    </row>
    <row r="786" spans="1:16" x14ac:dyDescent="0.45">
      <c r="A786" t="s">
        <v>15</v>
      </c>
      <c r="B786" t="s">
        <v>16</v>
      </c>
      <c r="C786" t="s">
        <v>17</v>
      </c>
      <c r="D786" s="5" t="s">
        <v>1711</v>
      </c>
      <c r="E786" t="s">
        <v>2374</v>
      </c>
      <c r="F786" s="4">
        <v>41.1</v>
      </c>
      <c r="G786" s="4">
        <v>44.3</v>
      </c>
      <c r="H786" s="4">
        <f>(((MAX(F786:G786))/(MIN(F786:G786)))-1)</f>
        <v>7.7858880778588713E-2</v>
      </c>
      <c r="I786" s="4" t="s">
        <v>20</v>
      </c>
      <c r="J786" s="4" t="s">
        <v>21</v>
      </c>
      <c r="K786" s="4" t="s">
        <v>21</v>
      </c>
      <c r="L786" s="4" t="s">
        <v>22</v>
      </c>
      <c r="M786" s="7" t="s">
        <v>31</v>
      </c>
      <c r="N786" s="7" t="s">
        <v>48</v>
      </c>
      <c r="O786" s="11" t="s">
        <v>2375</v>
      </c>
      <c r="P786" s="7" t="s">
        <v>161</v>
      </c>
    </row>
    <row r="787" spans="1:16" x14ac:dyDescent="0.45">
      <c r="A787" t="s">
        <v>15</v>
      </c>
      <c r="B787" t="s">
        <v>16</v>
      </c>
      <c r="C787" t="s">
        <v>17</v>
      </c>
      <c r="D787" s="5" t="s">
        <v>1711</v>
      </c>
      <c r="E787" t="s">
        <v>2374</v>
      </c>
      <c r="F787" s="4">
        <v>41.9</v>
      </c>
      <c r="G787" s="4">
        <v>42.3</v>
      </c>
      <c r="H787" s="4">
        <f>(((MAX(F787:G787))/(MIN(F787:G787)))-1)</f>
        <v>9.5465393794749165E-3</v>
      </c>
      <c r="I787" s="4" t="s">
        <v>20</v>
      </c>
      <c r="J787" s="4" t="s">
        <v>21</v>
      </c>
      <c r="K787" s="4" t="s">
        <v>21</v>
      </c>
      <c r="L787" s="4" t="s">
        <v>22</v>
      </c>
      <c r="M787" s="7" t="s">
        <v>31</v>
      </c>
      <c r="N787" s="7" t="s">
        <v>48</v>
      </c>
      <c r="O787" s="11" t="s">
        <v>2376</v>
      </c>
      <c r="P787" s="7" t="s">
        <v>2377</v>
      </c>
    </row>
    <row r="788" spans="1:16" x14ac:dyDescent="0.45">
      <c r="A788" t="s">
        <v>15</v>
      </c>
      <c r="B788" t="s">
        <v>16</v>
      </c>
      <c r="C788" t="s">
        <v>17</v>
      </c>
      <c r="D788" s="5" t="s">
        <v>1711</v>
      </c>
      <c r="E788" t="s">
        <v>2374</v>
      </c>
      <c r="F788" s="4">
        <v>28</v>
      </c>
      <c r="G788" s="4">
        <v>34.5</v>
      </c>
      <c r="H788" s="4">
        <f>(((MAX(F788:G788))/(MIN(F788:G788)))-1)</f>
        <v>0.23214285714285721</v>
      </c>
      <c r="I788" s="4" t="s">
        <v>39</v>
      </c>
      <c r="J788" s="4" t="s">
        <v>21</v>
      </c>
      <c r="K788" s="4" t="s">
        <v>21</v>
      </c>
      <c r="L788" s="4" t="s">
        <v>22</v>
      </c>
      <c r="M788" s="7" t="s">
        <v>31</v>
      </c>
      <c r="N788" s="7" t="s">
        <v>48</v>
      </c>
      <c r="O788" s="11" t="s">
        <v>2378</v>
      </c>
      <c r="P788" s="7" t="s">
        <v>161</v>
      </c>
    </row>
    <row r="789" spans="1:16" x14ac:dyDescent="0.45">
      <c r="A789" t="s">
        <v>15</v>
      </c>
      <c r="B789" t="s">
        <v>16</v>
      </c>
      <c r="C789" t="s">
        <v>17</v>
      </c>
      <c r="D789" s="5" t="s">
        <v>1713</v>
      </c>
      <c r="E789" t="s">
        <v>2379</v>
      </c>
      <c r="F789" s="4">
        <v>38</v>
      </c>
      <c r="G789" s="4">
        <v>35</v>
      </c>
      <c r="H789" s="4">
        <f>-(((MAX(F789:G789))/(MIN(F789:G789)))-1)</f>
        <v>-8.5714285714285632E-2</v>
      </c>
      <c r="I789" s="4" t="s">
        <v>20</v>
      </c>
      <c r="J789" s="4" t="s">
        <v>21</v>
      </c>
      <c r="K789" s="4" t="s">
        <v>21</v>
      </c>
      <c r="L789" s="4" t="s">
        <v>22</v>
      </c>
      <c r="M789" s="7" t="s">
        <v>31</v>
      </c>
      <c r="N789" s="7" t="s">
        <v>26</v>
      </c>
      <c r="O789" s="7" t="s">
        <v>2380</v>
      </c>
      <c r="P789" s="7" t="s">
        <v>2381</v>
      </c>
    </row>
    <row r="790" spans="1:16" x14ac:dyDescent="0.45">
      <c r="A790" t="s">
        <v>15</v>
      </c>
      <c r="B790" t="s">
        <v>16</v>
      </c>
      <c r="C790" t="s">
        <v>17</v>
      </c>
      <c r="D790" s="5" t="s">
        <v>1715</v>
      </c>
      <c r="E790" t="s">
        <v>2382</v>
      </c>
      <c r="F790" s="4">
        <v>45.4</v>
      </c>
      <c r="G790" s="4">
        <v>44.8</v>
      </c>
      <c r="H790" s="4">
        <f>-(((MAX(F790:G790))/(MIN(F790:G790)))-1)</f>
        <v>-1.3392857142857206E-2</v>
      </c>
      <c r="I790" s="4" t="s">
        <v>20</v>
      </c>
      <c r="J790" s="4" t="s">
        <v>21</v>
      </c>
      <c r="K790" s="4" t="s">
        <v>21</v>
      </c>
      <c r="L790" s="4" t="s">
        <v>22</v>
      </c>
      <c r="M790" s="7" t="s">
        <v>23</v>
      </c>
      <c r="N790" s="7" t="s">
        <v>99</v>
      </c>
      <c r="O790" s="11" t="s">
        <v>2383</v>
      </c>
      <c r="P790" s="7" t="s">
        <v>2312</v>
      </c>
    </row>
    <row r="791" spans="1:16" x14ac:dyDescent="0.45">
      <c r="A791" t="s">
        <v>15</v>
      </c>
      <c r="B791" t="s">
        <v>16</v>
      </c>
      <c r="C791" t="s">
        <v>17</v>
      </c>
      <c r="D791" s="5" t="s">
        <v>1715</v>
      </c>
      <c r="E791" t="s">
        <v>2382</v>
      </c>
      <c r="F791" s="4">
        <v>33.5</v>
      </c>
      <c r="G791" s="4">
        <v>32.200000000000003</v>
      </c>
      <c r="H791" s="4">
        <f t="shared" ref="H791:H794" si="58">-(((MAX(F791:G791))/(MIN(F791:G791)))-1)</f>
        <v>-4.0372670807453215E-2</v>
      </c>
      <c r="I791" s="4" t="s">
        <v>20</v>
      </c>
      <c r="J791" s="4" t="s">
        <v>21</v>
      </c>
      <c r="K791" s="4" t="s">
        <v>21</v>
      </c>
      <c r="L791" s="4" t="s">
        <v>22</v>
      </c>
      <c r="M791" s="7" t="s">
        <v>23</v>
      </c>
      <c r="N791" s="11" t="s">
        <v>392</v>
      </c>
      <c r="O791" s="11" t="s">
        <v>393</v>
      </c>
      <c r="P791" s="7" t="s">
        <v>394</v>
      </c>
    </row>
    <row r="792" spans="1:16" x14ac:dyDescent="0.45">
      <c r="A792" t="s">
        <v>15</v>
      </c>
      <c r="B792" t="s">
        <v>16</v>
      </c>
      <c r="C792" t="s">
        <v>17</v>
      </c>
      <c r="D792" s="5" t="s">
        <v>1715</v>
      </c>
      <c r="E792" t="s">
        <v>2382</v>
      </c>
      <c r="F792" s="4">
        <v>33</v>
      </c>
      <c r="G792" s="4">
        <v>32.700000000000003</v>
      </c>
      <c r="H792" s="4">
        <f t="shared" si="58"/>
        <v>-9.1743119266054496E-3</v>
      </c>
      <c r="I792" s="4" t="s">
        <v>39</v>
      </c>
      <c r="J792" s="4" t="s">
        <v>21</v>
      </c>
      <c r="K792" s="4" t="s">
        <v>21</v>
      </c>
      <c r="L792" s="4" t="s">
        <v>22</v>
      </c>
      <c r="M792" s="7" t="s">
        <v>23</v>
      </c>
      <c r="N792" s="11" t="s">
        <v>99</v>
      </c>
      <c r="O792" s="11" t="s">
        <v>556</v>
      </c>
      <c r="P792" s="7" t="s">
        <v>557</v>
      </c>
    </row>
    <row r="793" spans="1:16" x14ac:dyDescent="0.45">
      <c r="A793" t="s">
        <v>15</v>
      </c>
      <c r="B793" t="s">
        <v>261</v>
      </c>
      <c r="C793" t="s">
        <v>1440</v>
      </c>
      <c r="D793" s="5" t="s">
        <v>1717</v>
      </c>
      <c r="E793" t="s">
        <v>2384</v>
      </c>
      <c r="F793" s="4">
        <v>21.2</v>
      </c>
      <c r="G793" s="4">
        <v>21.5</v>
      </c>
      <c r="H793" s="4">
        <f>(((MAX(F793:G793))/(MIN(F793:G793)))-1)</f>
        <v>1.4150943396226356E-2</v>
      </c>
      <c r="I793" s="4" t="s">
        <v>39</v>
      </c>
      <c r="J793" s="4" t="s">
        <v>21</v>
      </c>
      <c r="K793" s="4" t="s">
        <v>21</v>
      </c>
      <c r="L793" s="4" t="s">
        <v>22</v>
      </c>
      <c r="M793" s="7" t="s">
        <v>55</v>
      </c>
      <c r="N793" s="7" t="s">
        <v>26</v>
      </c>
      <c r="O793" s="7" t="s">
        <v>1502</v>
      </c>
      <c r="P793" s="7" t="s">
        <v>475</v>
      </c>
    </row>
    <row r="794" spans="1:16" x14ac:dyDescent="0.45">
      <c r="A794" t="s">
        <v>15</v>
      </c>
      <c r="B794" t="s">
        <v>261</v>
      </c>
      <c r="C794" t="s">
        <v>1440</v>
      </c>
      <c r="D794" s="5" t="s">
        <v>1717</v>
      </c>
      <c r="E794" t="s">
        <v>2384</v>
      </c>
      <c r="F794" s="4">
        <v>22.5</v>
      </c>
      <c r="G794" s="4">
        <v>22.2</v>
      </c>
      <c r="H794" s="4">
        <f t="shared" si="58"/>
        <v>-1.3513513513513598E-2</v>
      </c>
      <c r="I794" s="4" t="s">
        <v>39</v>
      </c>
      <c r="J794" s="4" t="s">
        <v>21</v>
      </c>
      <c r="K794" s="4" t="s">
        <v>21</v>
      </c>
      <c r="L794" s="4" t="s">
        <v>22</v>
      </c>
      <c r="M794" s="7" t="s">
        <v>55</v>
      </c>
      <c r="N794" s="7" t="s">
        <v>26</v>
      </c>
      <c r="O794" s="11" t="s">
        <v>1057</v>
      </c>
      <c r="P794" s="7" t="s">
        <v>475</v>
      </c>
    </row>
    <row r="795" spans="1:16" x14ac:dyDescent="0.45">
      <c r="A795" t="s">
        <v>15</v>
      </c>
      <c r="B795" t="s">
        <v>261</v>
      </c>
      <c r="C795" t="s">
        <v>1440</v>
      </c>
      <c r="D795" s="5" t="s">
        <v>1719</v>
      </c>
      <c r="E795" t="s">
        <v>2385</v>
      </c>
      <c r="F795" s="4">
        <v>20.399999999999999</v>
      </c>
      <c r="G795" s="4">
        <v>24.7</v>
      </c>
      <c r="H795" s="4">
        <f>(((MAX(F795:G795))/(MIN(F795:G795)))-1)</f>
        <v>0.21078431372549034</v>
      </c>
      <c r="I795" s="4" t="s">
        <v>39</v>
      </c>
      <c r="J795" s="4" t="s">
        <v>21</v>
      </c>
      <c r="K795" s="4" t="s">
        <v>21</v>
      </c>
      <c r="L795" s="4" t="s">
        <v>22</v>
      </c>
      <c r="M795" s="7" t="s">
        <v>55</v>
      </c>
      <c r="N795" s="7" t="s">
        <v>374</v>
      </c>
      <c r="O795" s="11" t="s">
        <v>2386</v>
      </c>
      <c r="P795" s="7" t="s">
        <v>2387</v>
      </c>
    </row>
    <row r="796" spans="1:16" x14ac:dyDescent="0.45">
      <c r="A796" t="s">
        <v>15</v>
      </c>
      <c r="B796" t="s">
        <v>175</v>
      </c>
      <c r="C796" t="s">
        <v>2388</v>
      </c>
      <c r="D796" s="5" t="s">
        <v>1721</v>
      </c>
      <c r="E796" t="s">
        <v>2389</v>
      </c>
      <c r="F796" s="4">
        <v>17.5</v>
      </c>
      <c r="G796" s="4">
        <v>16.7</v>
      </c>
      <c r="H796" s="4">
        <f>-(((MAX(F796:G796))/(MIN(F796:G796)))-1)</f>
        <v>-4.7904191616766623E-2</v>
      </c>
      <c r="I796" s="4" t="s">
        <v>21</v>
      </c>
      <c r="J796" s="4" t="s">
        <v>21</v>
      </c>
      <c r="K796" s="4" t="s">
        <v>21</v>
      </c>
      <c r="L796" s="4" t="s">
        <v>22</v>
      </c>
      <c r="M796" s="7" t="s">
        <v>55</v>
      </c>
      <c r="N796" s="7" t="s">
        <v>374</v>
      </c>
      <c r="O796" s="7" t="s">
        <v>2390</v>
      </c>
      <c r="P796" s="7" t="s">
        <v>2391</v>
      </c>
    </row>
    <row r="797" spans="1:16" x14ac:dyDescent="0.45">
      <c r="A797" t="s">
        <v>15</v>
      </c>
      <c r="B797" t="s">
        <v>16</v>
      </c>
      <c r="C797" t="s">
        <v>1123</v>
      </c>
      <c r="D797" s="5" t="s">
        <v>1725</v>
      </c>
      <c r="E797" t="s">
        <v>2392</v>
      </c>
      <c r="F797" s="4">
        <v>36.299999999999997</v>
      </c>
      <c r="G797" s="4">
        <v>37.9</v>
      </c>
      <c r="H797" s="4">
        <f>(((MAX(F797:G797))/(MIN(F797:G797)))-1)</f>
        <v>4.4077134986225897E-2</v>
      </c>
      <c r="I797" s="4" t="s">
        <v>20</v>
      </c>
      <c r="J797" s="4">
        <v>14.1</v>
      </c>
      <c r="K797" s="4">
        <v>16.100000000000001</v>
      </c>
      <c r="L797" s="4" t="s">
        <v>22</v>
      </c>
      <c r="M797" s="7" t="s">
        <v>55</v>
      </c>
      <c r="N797" s="7" t="s">
        <v>135</v>
      </c>
      <c r="O797" s="7" t="s">
        <v>2393</v>
      </c>
      <c r="P797" s="7" t="s">
        <v>2394</v>
      </c>
    </row>
    <row r="798" spans="1:16" x14ac:dyDescent="0.45">
      <c r="A798" t="s">
        <v>86</v>
      </c>
      <c r="B798" t="s">
        <v>202</v>
      </c>
      <c r="C798" t="s">
        <v>203</v>
      </c>
      <c r="D798" s="5" t="s">
        <v>1728</v>
      </c>
      <c r="E798" t="s">
        <v>2395</v>
      </c>
      <c r="F798" s="4">
        <v>57</v>
      </c>
      <c r="G798" s="4">
        <v>53.5</v>
      </c>
      <c r="H798" s="4">
        <f>-(((MAX(F798:G798))/(MIN(F798:G798)))-1)</f>
        <v>-6.5420560747663448E-2</v>
      </c>
      <c r="I798" s="4" t="s">
        <v>39</v>
      </c>
      <c r="J798" s="4" t="s">
        <v>21</v>
      </c>
      <c r="K798" s="4" t="s">
        <v>21</v>
      </c>
      <c r="L798" s="4" t="s">
        <v>22</v>
      </c>
      <c r="M798" s="7" t="s">
        <v>55</v>
      </c>
      <c r="N798" s="7" t="s">
        <v>470</v>
      </c>
      <c r="O798" s="11" t="s">
        <v>2396</v>
      </c>
      <c r="P798" s="7" t="s">
        <v>2397</v>
      </c>
    </row>
    <row r="799" spans="1:16" x14ac:dyDescent="0.45">
      <c r="A799" t="s">
        <v>15</v>
      </c>
      <c r="B799" t="s">
        <v>175</v>
      </c>
      <c r="C799" t="s">
        <v>1202</v>
      </c>
      <c r="D799" s="5" t="s">
        <v>1731</v>
      </c>
      <c r="E799" t="s">
        <v>2398</v>
      </c>
      <c r="F799" s="4">
        <v>47</v>
      </c>
      <c r="G799" s="4">
        <v>45</v>
      </c>
      <c r="H799" s="4">
        <f t="shared" ref="H799:H808" si="59">-(((MAX(F799:G799))/(MIN(F799:G799)))-1)</f>
        <v>-4.4444444444444509E-2</v>
      </c>
      <c r="I799" s="4" t="s">
        <v>39</v>
      </c>
      <c r="J799" s="4" t="s">
        <v>21</v>
      </c>
      <c r="K799" s="4" t="s">
        <v>21</v>
      </c>
      <c r="L799" s="4" t="s">
        <v>22</v>
      </c>
      <c r="M799" s="7" t="s">
        <v>112</v>
      </c>
      <c r="N799" s="7" t="s">
        <v>21</v>
      </c>
      <c r="O799" s="7" t="s">
        <v>2399</v>
      </c>
      <c r="P799" s="7" t="s">
        <v>2400</v>
      </c>
    </row>
    <row r="800" spans="1:16" x14ac:dyDescent="0.45">
      <c r="A800" t="s">
        <v>15</v>
      </c>
      <c r="B800" t="s">
        <v>175</v>
      </c>
      <c r="C800" t="s">
        <v>1202</v>
      </c>
      <c r="D800" s="5" t="s">
        <v>2401</v>
      </c>
      <c r="E800" t="s">
        <v>2402</v>
      </c>
      <c r="F800" s="4">
        <v>26</v>
      </c>
      <c r="G800" s="4">
        <v>28</v>
      </c>
      <c r="H800" s="4">
        <f>(((MAX(F800:G800))/(MIN(F800:G800)))-1)</f>
        <v>7.6923076923076872E-2</v>
      </c>
      <c r="I800" s="4" t="s">
        <v>39</v>
      </c>
      <c r="J800" s="4">
        <v>7</v>
      </c>
      <c r="K800" s="4">
        <v>5</v>
      </c>
      <c r="L800" s="4" t="s">
        <v>22</v>
      </c>
      <c r="M800" s="7" t="s">
        <v>112</v>
      </c>
      <c r="N800" s="7" t="s">
        <v>26</v>
      </c>
      <c r="O800" s="11" t="s">
        <v>2403</v>
      </c>
      <c r="P800" s="7" t="s">
        <v>2404</v>
      </c>
    </row>
    <row r="801" spans="1:16" x14ac:dyDescent="0.45">
      <c r="A801" t="s">
        <v>15</v>
      </c>
      <c r="B801" t="s">
        <v>175</v>
      </c>
      <c r="C801" t="s">
        <v>1202</v>
      </c>
      <c r="D801" s="5" t="s">
        <v>2401</v>
      </c>
      <c r="E801" t="s">
        <v>2402</v>
      </c>
      <c r="F801" s="4">
        <v>36</v>
      </c>
      <c r="G801" s="4">
        <v>31</v>
      </c>
      <c r="H801" s="4">
        <f t="shared" si="59"/>
        <v>-0.16129032258064524</v>
      </c>
      <c r="I801" s="4" t="s">
        <v>39</v>
      </c>
      <c r="J801" s="4" t="s">
        <v>21</v>
      </c>
      <c r="K801" s="4" t="s">
        <v>21</v>
      </c>
      <c r="L801" s="4" t="s">
        <v>22</v>
      </c>
      <c r="M801" s="7" t="s">
        <v>112</v>
      </c>
      <c r="N801" s="7" t="s">
        <v>21</v>
      </c>
      <c r="O801" s="11" t="s">
        <v>2399</v>
      </c>
      <c r="P801" s="7" t="s">
        <v>2400</v>
      </c>
    </row>
    <row r="802" spans="1:16" x14ac:dyDescent="0.45">
      <c r="A802" t="s">
        <v>15</v>
      </c>
      <c r="B802" t="s">
        <v>175</v>
      </c>
      <c r="C802" t="s">
        <v>1202</v>
      </c>
      <c r="D802" s="5" t="s">
        <v>1734</v>
      </c>
      <c r="E802" t="s">
        <v>2405</v>
      </c>
      <c r="F802" s="4">
        <v>31</v>
      </c>
      <c r="G802" s="4">
        <v>31</v>
      </c>
      <c r="H802" s="4">
        <f t="shared" si="59"/>
        <v>0</v>
      </c>
      <c r="I802" s="4" t="s">
        <v>39</v>
      </c>
      <c r="J802" s="4">
        <v>5</v>
      </c>
      <c r="K802" s="4">
        <v>5</v>
      </c>
      <c r="L802" s="4" t="s">
        <v>22</v>
      </c>
      <c r="M802" s="7" t="s">
        <v>55</v>
      </c>
      <c r="N802" s="7" t="s">
        <v>26</v>
      </c>
      <c r="O802" s="11" t="s">
        <v>2406</v>
      </c>
      <c r="P802" s="7" t="s">
        <v>2404</v>
      </c>
    </row>
    <row r="803" spans="1:16" x14ac:dyDescent="0.45">
      <c r="A803" t="s">
        <v>15</v>
      </c>
      <c r="B803" t="s">
        <v>175</v>
      </c>
      <c r="C803" t="s">
        <v>1202</v>
      </c>
      <c r="D803" s="5" t="s">
        <v>1737</v>
      </c>
      <c r="E803" t="s">
        <v>2407</v>
      </c>
      <c r="F803" s="4">
        <v>34</v>
      </c>
      <c r="G803" s="4">
        <v>31</v>
      </c>
      <c r="H803" s="4">
        <f t="shared" si="59"/>
        <v>-9.6774193548387011E-2</v>
      </c>
      <c r="I803" s="4" t="s">
        <v>39</v>
      </c>
      <c r="J803" s="4">
        <v>4</v>
      </c>
      <c r="K803" s="4">
        <v>4</v>
      </c>
      <c r="L803" s="4" t="s">
        <v>22</v>
      </c>
      <c r="M803" s="7" t="s">
        <v>55</v>
      </c>
      <c r="N803" s="7" t="s">
        <v>26</v>
      </c>
      <c r="O803" s="7" t="s">
        <v>2408</v>
      </c>
      <c r="P803" s="7" t="s">
        <v>2404</v>
      </c>
    </row>
    <row r="804" spans="1:16" x14ac:dyDescent="0.45">
      <c r="A804" t="s">
        <v>15</v>
      </c>
      <c r="B804" t="s">
        <v>175</v>
      </c>
      <c r="C804" t="s">
        <v>1202</v>
      </c>
      <c r="D804" s="5" t="s">
        <v>1737</v>
      </c>
      <c r="E804" t="s">
        <v>2407</v>
      </c>
      <c r="F804" s="4">
        <v>43</v>
      </c>
      <c r="G804" s="4">
        <v>39</v>
      </c>
      <c r="H804" s="4">
        <f t="shared" si="59"/>
        <v>-0.10256410256410264</v>
      </c>
      <c r="I804" s="4" t="s">
        <v>39</v>
      </c>
      <c r="J804" s="4" t="s">
        <v>21</v>
      </c>
      <c r="K804" s="4" t="s">
        <v>21</v>
      </c>
      <c r="L804" s="4" t="s">
        <v>22</v>
      </c>
      <c r="M804" s="7" t="s">
        <v>55</v>
      </c>
      <c r="N804" s="7" t="s">
        <v>21</v>
      </c>
      <c r="O804" s="11" t="s">
        <v>2399</v>
      </c>
      <c r="P804" s="7" t="s">
        <v>2400</v>
      </c>
    </row>
    <row r="805" spans="1:16" x14ac:dyDescent="0.45">
      <c r="A805" t="s">
        <v>15</v>
      </c>
      <c r="B805" t="s">
        <v>175</v>
      </c>
      <c r="C805" t="s">
        <v>1202</v>
      </c>
      <c r="D805" s="5" t="s">
        <v>1740</v>
      </c>
      <c r="E805" t="s">
        <v>2409</v>
      </c>
      <c r="F805" s="4">
        <v>47</v>
      </c>
      <c r="G805" s="4">
        <v>47</v>
      </c>
      <c r="H805" s="4">
        <f t="shared" si="59"/>
        <v>0</v>
      </c>
      <c r="I805" s="4" t="s">
        <v>39</v>
      </c>
      <c r="J805" s="4" t="s">
        <v>21</v>
      </c>
      <c r="K805" s="4" t="s">
        <v>21</v>
      </c>
      <c r="L805" s="4" t="s">
        <v>22</v>
      </c>
      <c r="M805" s="7" t="s">
        <v>112</v>
      </c>
      <c r="N805" s="7" t="s">
        <v>21</v>
      </c>
      <c r="O805" s="11" t="s">
        <v>2399</v>
      </c>
      <c r="P805" s="7" t="s">
        <v>2400</v>
      </c>
    </row>
    <row r="806" spans="1:16" x14ac:dyDescent="0.45">
      <c r="A806" t="s">
        <v>15</v>
      </c>
      <c r="B806" t="s">
        <v>175</v>
      </c>
      <c r="C806" t="s">
        <v>1202</v>
      </c>
      <c r="D806" s="5" t="s">
        <v>1743</v>
      </c>
      <c r="E806" t="s">
        <v>2410</v>
      </c>
      <c r="F806" s="4">
        <v>46</v>
      </c>
      <c r="G806" s="4">
        <v>44</v>
      </c>
      <c r="H806" s="4">
        <f t="shared" si="59"/>
        <v>-4.5454545454545414E-2</v>
      </c>
      <c r="I806" s="4" t="s">
        <v>39</v>
      </c>
      <c r="J806" s="4" t="s">
        <v>21</v>
      </c>
      <c r="K806" s="4" t="s">
        <v>21</v>
      </c>
      <c r="L806" s="4" t="s">
        <v>22</v>
      </c>
      <c r="M806" s="7" t="s">
        <v>55</v>
      </c>
      <c r="N806" s="7" t="s">
        <v>21</v>
      </c>
      <c r="O806" s="11" t="s">
        <v>2399</v>
      </c>
      <c r="P806" s="7" t="s">
        <v>2400</v>
      </c>
    </row>
    <row r="807" spans="1:16" x14ac:dyDescent="0.45">
      <c r="A807" t="s">
        <v>15</v>
      </c>
      <c r="B807" t="s">
        <v>175</v>
      </c>
      <c r="C807" t="s">
        <v>1202</v>
      </c>
      <c r="D807" s="5" t="s">
        <v>1746</v>
      </c>
      <c r="E807" t="s">
        <v>2411</v>
      </c>
      <c r="F807" s="4">
        <v>34</v>
      </c>
      <c r="G807" s="4">
        <v>17</v>
      </c>
      <c r="H807" s="4">
        <f t="shared" si="59"/>
        <v>-1</v>
      </c>
      <c r="I807" s="4" t="s">
        <v>39</v>
      </c>
      <c r="J807" s="4">
        <v>6</v>
      </c>
      <c r="K807" s="4">
        <v>4</v>
      </c>
      <c r="L807" s="4" t="s">
        <v>22</v>
      </c>
      <c r="M807" s="7" t="s">
        <v>55</v>
      </c>
      <c r="N807" s="7" t="s">
        <v>26</v>
      </c>
      <c r="O807" s="11" t="s">
        <v>2412</v>
      </c>
      <c r="P807" s="7" t="s">
        <v>2404</v>
      </c>
    </row>
    <row r="808" spans="1:16" x14ac:dyDescent="0.45">
      <c r="A808" t="s">
        <v>15</v>
      </c>
      <c r="B808" t="s">
        <v>175</v>
      </c>
      <c r="C808" t="s">
        <v>1202</v>
      </c>
      <c r="D808" s="5" t="s">
        <v>1748</v>
      </c>
      <c r="E808" t="s">
        <v>2413</v>
      </c>
      <c r="F808" s="4">
        <v>28</v>
      </c>
      <c r="G808" s="4">
        <v>27</v>
      </c>
      <c r="H808" s="4">
        <f t="shared" si="59"/>
        <v>-3.7037037037036979E-2</v>
      </c>
      <c r="I808" s="4" t="s">
        <v>39</v>
      </c>
      <c r="J808" s="4">
        <v>6</v>
      </c>
      <c r="K808" s="4">
        <v>6</v>
      </c>
      <c r="L808" s="4" t="s">
        <v>22</v>
      </c>
      <c r="M808" s="7" t="s">
        <v>55</v>
      </c>
      <c r="N808" s="7" t="s">
        <v>26</v>
      </c>
      <c r="O808" s="7" t="s">
        <v>2408</v>
      </c>
      <c r="P808" s="7" t="s">
        <v>2404</v>
      </c>
    </row>
    <row r="809" spans="1:16" x14ac:dyDescent="0.45">
      <c r="A809" t="s">
        <v>15</v>
      </c>
      <c r="B809" t="s">
        <v>175</v>
      </c>
      <c r="C809" t="s">
        <v>1202</v>
      </c>
      <c r="D809" s="5" t="s">
        <v>2414</v>
      </c>
      <c r="E809" t="s">
        <v>2415</v>
      </c>
      <c r="F809" s="4">
        <v>15</v>
      </c>
      <c r="G809" s="4">
        <v>16</v>
      </c>
      <c r="H809" s="4">
        <f>(((MAX(F809:G809))/(MIN(F809:G809)))-1)</f>
        <v>6.6666666666666652E-2</v>
      </c>
      <c r="I809" s="4" t="s">
        <v>39</v>
      </c>
      <c r="J809" s="4">
        <v>3</v>
      </c>
      <c r="K809" s="4">
        <v>3</v>
      </c>
      <c r="L809" s="4" t="s">
        <v>22</v>
      </c>
      <c r="M809" s="7" t="s">
        <v>55</v>
      </c>
      <c r="N809" s="7" t="s">
        <v>26</v>
      </c>
      <c r="O809" s="7" t="s">
        <v>2408</v>
      </c>
      <c r="P809" s="7" t="s">
        <v>2404</v>
      </c>
    </row>
    <row r="810" spans="1:16" x14ac:dyDescent="0.45">
      <c r="A810" t="s">
        <v>15</v>
      </c>
      <c r="B810" t="s">
        <v>175</v>
      </c>
      <c r="C810" t="s">
        <v>1202</v>
      </c>
      <c r="D810" s="5" t="s">
        <v>1753</v>
      </c>
      <c r="E810" t="s">
        <v>2416</v>
      </c>
      <c r="F810" s="4">
        <v>29</v>
      </c>
      <c r="G810" s="4">
        <v>26</v>
      </c>
      <c r="H810" s="4">
        <f>-(((MAX(F810:G810))/(MIN(F810:G810)))-1)</f>
        <v>-0.11538461538461542</v>
      </c>
      <c r="I810" s="4" t="s">
        <v>39</v>
      </c>
      <c r="J810" s="4" t="s">
        <v>21</v>
      </c>
      <c r="K810" s="4" t="s">
        <v>21</v>
      </c>
      <c r="L810" s="4" t="s">
        <v>22</v>
      </c>
      <c r="M810" s="7" t="s">
        <v>55</v>
      </c>
      <c r="N810" s="7" t="s">
        <v>21</v>
      </c>
      <c r="O810" s="7" t="s">
        <v>2399</v>
      </c>
      <c r="P810" s="7" t="s">
        <v>2400</v>
      </c>
    </row>
    <row r="811" spans="1:16" x14ac:dyDescent="0.45">
      <c r="A811" t="s">
        <v>15</v>
      </c>
      <c r="B811" t="s">
        <v>175</v>
      </c>
      <c r="C811" t="s">
        <v>1202</v>
      </c>
      <c r="D811" s="5" t="s">
        <v>1755</v>
      </c>
      <c r="E811" t="s">
        <v>2417</v>
      </c>
      <c r="F811" s="4">
        <v>27</v>
      </c>
      <c r="G811" s="4">
        <v>30</v>
      </c>
      <c r="H811" s="4">
        <f>(((MAX(F811:G811))/(MIN(F811:G811)))-1)</f>
        <v>0.11111111111111116</v>
      </c>
      <c r="I811" s="4" t="s">
        <v>39</v>
      </c>
      <c r="J811" s="4">
        <v>6</v>
      </c>
      <c r="K811" s="4">
        <v>7</v>
      </c>
      <c r="L811" s="4" t="s">
        <v>22</v>
      </c>
      <c r="M811" s="7" t="s">
        <v>31</v>
      </c>
      <c r="N811" s="7" t="s">
        <v>26</v>
      </c>
      <c r="O811" s="11" t="s">
        <v>2412</v>
      </c>
      <c r="P811" s="7" t="s">
        <v>2404</v>
      </c>
    </row>
    <row r="812" spans="1:16" x14ac:dyDescent="0.45">
      <c r="A812" t="s">
        <v>15</v>
      </c>
      <c r="B812" t="s">
        <v>175</v>
      </c>
      <c r="C812" t="s">
        <v>1202</v>
      </c>
      <c r="D812" s="5" t="s">
        <v>1756</v>
      </c>
      <c r="E812" t="s">
        <v>2418</v>
      </c>
      <c r="F812" s="4">
        <v>27</v>
      </c>
      <c r="G812" s="4">
        <v>27</v>
      </c>
      <c r="H812" s="4">
        <f t="shared" ref="H812" si="60">(((MAX(F812:G812))/(MIN(F812:G812)))-1)</f>
        <v>0</v>
      </c>
      <c r="I812" s="4" t="s">
        <v>39</v>
      </c>
      <c r="J812" s="4">
        <v>4</v>
      </c>
      <c r="K812" s="4">
        <v>4</v>
      </c>
      <c r="L812" s="4" t="s">
        <v>22</v>
      </c>
      <c r="M812" s="7" t="s">
        <v>112</v>
      </c>
      <c r="N812" s="7" t="s">
        <v>26</v>
      </c>
      <c r="O812" s="7" t="s">
        <v>2408</v>
      </c>
      <c r="P812" s="7" t="s">
        <v>2404</v>
      </c>
    </row>
    <row r="813" spans="1:16" x14ac:dyDescent="0.45">
      <c r="A813" t="s">
        <v>15</v>
      </c>
      <c r="B813" t="s">
        <v>175</v>
      </c>
      <c r="C813" t="s">
        <v>1202</v>
      </c>
      <c r="D813" s="5" t="s">
        <v>1756</v>
      </c>
      <c r="E813" t="s">
        <v>2418</v>
      </c>
      <c r="F813" s="4">
        <v>39</v>
      </c>
      <c r="G813" s="4">
        <v>36</v>
      </c>
      <c r="H813" s="4">
        <f>-(((MAX(F813:G813))/(MIN(F813:G813)))-1)</f>
        <v>-8.3333333333333259E-2</v>
      </c>
      <c r="I813" s="4" t="s">
        <v>39</v>
      </c>
      <c r="J813" s="4" t="s">
        <v>21</v>
      </c>
      <c r="K813" s="4" t="s">
        <v>21</v>
      </c>
      <c r="L813" s="4" t="s">
        <v>22</v>
      </c>
      <c r="M813" s="7" t="s">
        <v>112</v>
      </c>
      <c r="N813" s="7" t="s">
        <v>21</v>
      </c>
      <c r="O813" s="7" t="s">
        <v>2399</v>
      </c>
      <c r="P813" s="7" t="s">
        <v>2400</v>
      </c>
    </row>
    <row r="814" spans="1:16" x14ac:dyDescent="0.45">
      <c r="A814" t="s">
        <v>15</v>
      </c>
      <c r="B814" t="s">
        <v>175</v>
      </c>
      <c r="C814" t="s">
        <v>1202</v>
      </c>
      <c r="D814" s="5" t="s">
        <v>1756</v>
      </c>
      <c r="E814" t="s">
        <v>2418</v>
      </c>
      <c r="F814" s="4">
        <v>36.5</v>
      </c>
      <c r="G814" s="4">
        <v>29.6</v>
      </c>
      <c r="H814" s="4">
        <f>-(((MAX(F814:G814))/(MIN(F814:G814)))-1)</f>
        <v>-0.23310810810810811</v>
      </c>
      <c r="I814" s="4" t="s">
        <v>39</v>
      </c>
      <c r="J814" s="4">
        <v>8.4</v>
      </c>
      <c r="K814" s="4">
        <v>5.0999999999999996</v>
      </c>
      <c r="L814" s="4" t="s">
        <v>22</v>
      </c>
      <c r="M814" s="7" t="s">
        <v>112</v>
      </c>
      <c r="N814" s="7" t="s">
        <v>26</v>
      </c>
      <c r="O814" s="7" t="s">
        <v>2419</v>
      </c>
      <c r="P814" s="7" t="s">
        <v>2420</v>
      </c>
    </row>
    <row r="815" spans="1:16" x14ac:dyDescent="0.45">
      <c r="A815" t="s">
        <v>15</v>
      </c>
      <c r="B815" t="s">
        <v>175</v>
      </c>
      <c r="C815" t="s">
        <v>1202</v>
      </c>
      <c r="D815" s="5" t="s">
        <v>1758</v>
      </c>
      <c r="E815" t="s">
        <v>2421</v>
      </c>
      <c r="F815" s="4">
        <v>19</v>
      </c>
      <c r="G815" s="4">
        <v>22</v>
      </c>
      <c r="H815" s="4">
        <f>(((MAX(F815:G815))/(MIN(F815:G815)))-1)</f>
        <v>0.15789473684210531</v>
      </c>
      <c r="I815" s="4" t="s">
        <v>39</v>
      </c>
      <c r="J815" s="4">
        <v>7</v>
      </c>
      <c r="K815" s="4">
        <v>9</v>
      </c>
      <c r="L815" s="4" t="s">
        <v>22</v>
      </c>
      <c r="M815" s="7" t="s">
        <v>112</v>
      </c>
      <c r="N815" s="7" t="s">
        <v>26</v>
      </c>
      <c r="O815" s="7" t="s">
        <v>2408</v>
      </c>
      <c r="P815" s="7" t="s">
        <v>2404</v>
      </c>
    </row>
    <row r="816" spans="1:16" x14ac:dyDescent="0.45">
      <c r="A816" t="s">
        <v>15</v>
      </c>
      <c r="B816" t="s">
        <v>175</v>
      </c>
      <c r="C816" t="s">
        <v>1202</v>
      </c>
      <c r="D816" s="5" t="s">
        <v>1760</v>
      </c>
      <c r="E816" t="s">
        <v>2422</v>
      </c>
      <c r="F816" s="4">
        <v>19</v>
      </c>
      <c r="G816" s="4">
        <v>18</v>
      </c>
      <c r="H816" s="4">
        <f>-(((MAX(F816:G816))/(MIN(F816:G816)))-1)</f>
        <v>-5.555555555555558E-2</v>
      </c>
      <c r="I816" s="4" t="s">
        <v>39</v>
      </c>
      <c r="J816" s="4" t="s">
        <v>21</v>
      </c>
      <c r="K816" s="4" t="s">
        <v>21</v>
      </c>
      <c r="L816" s="4" t="s">
        <v>22</v>
      </c>
      <c r="M816" s="7" t="s">
        <v>55</v>
      </c>
      <c r="N816" s="7" t="s">
        <v>21</v>
      </c>
      <c r="O816" s="7" t="s">
        <v>2399</v>
      </c>
      <c r="P816" s="7" t="s">
        <v>2400</v>
      </c>
    </row>
    <row r="817" spans="1:16" x14ac:dyDescent="0.45">
      <c r="A817" t="s">
        <v>15</v>
      </c>
      <c r="B817" t="s">
        <v>175</v>
      </c>
      <c r="C817" t="s">
        <v>1202</v>
      </c>
      <c r="D817" s="5" t="s">
        <v>1760</v>
      </c>
      <c r="E817" t="s">
        <v>2422</v>
      </c>
      <c r="F817" s="4">
        <v>23</v>
      </c>
      <c r="G817" s="4">
        <v>23</v>
      </c>
      <c r="H817" s="4">
        <f t="shared" ref="H817" si="61">(((MAX(F817:G817))/(MIN(F817:G817)))-1)</f>
        <v>0</v>
      </c>
      <c r="I817" s="4" t="s">
        <v>39</v>
      </c>
      <c r="J817" s="4">
        <v>7</v>
      </c>
      <c r="K817" s="4">
        <v>7</v>
      </c>
      <c r="L817" s="4" t="s">
        <v>22</v>
      </c>
      <c r="M817" s="7" t="s">
        <v>55</v>
      </c>
      <c r="N817" s="7" t="s">
        <v>26</v>
      </c>
      <c r="O817" s="11" t="s">
        <v>2412</v>
      </c>
      <c r="P817" s="7" t="s">
        <v>2404</v>
      </c>
    </row>
    <row r="818" spans="1:16" x14ac:dyDescent="0.45">
      <c r="A818" t="s">
        <v>15</v>
      </c>
      <c r="B818" t="s">
        <v>175</v>
      </c>
      <c r="C818" t="s">
        <v>1202</v>
      </c>
      <c r="D818" s="5" t="s">
        <v>1762</v>
      </c>
      <c r="E818" t="s">
        <v>2423</v>
      </c>
      <c r="F818" s="4">
        <v>37</v>
      </c>
      <c r="G818" s="4">
        <v>36</v>
      </c>
      <c r="H818" s="4">
        <f t="shared" ref="H818:H825" si="62">-(((MAX(F818:G818))/(MIN(F818:G818)))-1)</f>
        <v>-2.7777777777777679E-2</v>
      </c>
      <c r="I818" s="4" t="s">
        <v>39</v>
      </c>
      <c r="J818" s="4">
        <v>5</v>
      </c>
      <c r="K818" s="4">
        <v>5</v>
      </c>
      <c r="L818" s="4" t="s">
        <v>22</v>
      </c>
      <c r="M818" s="7" t="s">
        <v>23</v>
      </c>
      <c r="N818" s="7" t="s">
        <v>26</v>
      </c>
      <c r="O818" s="11" t="s">
        <v>2406</v>
      </c>
      <c r="P818" s="7" t="s">
        <v>2404</v>
      </c>
    </row>
    <row r="819" spans="1:16" x14ac:dyDescent="0.45">
      <c r="A819" t="s">
        <v>15</v>
      </c>
      <c r="B819" t="s">
        <v>175</v>
      </c>
      <c r="C819" t="s">
        <v>1202</v>
      </c>
      <c r="D819" s="5" t="s">
        <v>1764</v>
      </c>
      <c r="E819" t="s">
        <v>2424</v>
      </c>
      <c r="F819" s="4">
        <v>22.3</v>
      </c>
      <c r="G819" s="4">
        <v>20.9</v>
      </c>
      <c r="H819" s="4">
        <f t="shared" si="62"/>
        <v>-6.6985645933014482E-2</v>
      </c>
      <c r="I819" s="4" t="s">
        <v>39</v>
      </c>
      <c r="J819" s="4">
        <v>5.5</v>
      </c>
      <c r="K819" s="4">
        <v>5.5</v>
      </c>
      <c r="L819" s="4" t="s">
        <v>22</v>
      </c>
      <c r="M819" s="7" t="s">
        <v>55</v>
      </c>
      <c r="N819" s="7" t="s">
        <v>26</v>
      </c>
      <c r="O819" s="11" t="s">
        <v>2425</v>
      </c>
      <c r="P819" s="7" t="s">
        <v>475</v>
      </c>
    </row>
    <row r="820" spans="1:16" x14ac:dyDescent="0.45">
      <c r="A820" t="s">
        <v>15</v>
      </c>
      <c r="B820" t="s">
        <v>175</v>
      </c>
      <c r="C820" t="s">
        <v>1202</v>
      </c>
      <c r="D820" s="5" t="s">
        <v>1766</v>
      </c>
      <c r="E820" t="s">
        <v>2426</v>
      </c>
      <c r="F820" s="4">
        <v>36</v>
      </c>
      <c r="G820" s="4">
        <v>35</v>
      </c>
      <c r="H820" s="4">
        <f t="shared" si="62"/>
        <v>-2.857142857142847E-2</v>
      </c>
      <c r="I820" s="4" t="s">
        <v>39</v>
      </c>
      <c r="J820" s="4">
        <v>7</v>
      </c>
      <c r="K820" s="4">
        <v>6</v>
      </c>
      <c r="L820" s="4" t="s">
        <v>22</v>
      </c>
      <c r="M820" s="7" t="s">
        <v>31</v>
      </c>
      <c r="N820" s="7" t="s">
        <v>26</v>
      </c>
      <c r="O820" s="11" t="s">
        <v>2406</v>
      </c>
      <c r="P820" s="7" t="s">
        <v>2404</v>
      </c>
    </row>
    <row r="821" spans="1:16" x14ac:dyDescent="0.45">
      <c r="A821" t="s">
        <v>15</v>
      </c>
      <c r="B821" t="s">
        <v>175</v>
      </c>
      <c r="C821" t="s">
        <v>1202</v>
      </c>
      <c r="D821" s="5" t="s">
        <v>1767</v>
      </c>
      <c r="E821" t="s">
        <v>2427</v>
      </c>
      <c r="F821" s="4">
        <v>34</v>
      </c>
      <c r="G821" s="4">
        <v>31</v>
      </c>
      <c r="H821" s="4">
        <f t="shared" si="62"/>
        <v>-9.6774193548387011E-2</v>
      </c>
      <c r="I821" s="4" t="s">
        <v>39</v>
      </c>
      <c r="J821" s="4">
        <v>3</v>
      </c>
      <c r="K821" s="4">
        <v>3</v>
      </c>
      <c r="L821" s="4" t="s">
        <v>22</v>
      </c>
      <c r="M821" s="7" t="s">
        <v>55</v>
      </c>
      <c r="N821" s="7" t="s">
        <v>26</v>
      </c>
      <c r="O821" s="11" t="s">
        <v>2406</v>
      </c>
      <c r="P821" s="7" t="s">
        <v>2404</v>
      </c>
    </row>
    <row r="822" spans="1:16" x14ac:dyDescent="0.45">
      <c r="A822" t="s">
        <v>15</v>
      </c>
      <c r="B822" t="s">
        <v>175</v>
      </c>
      <c r="C822" t="s">
        <v>1202</v>
      </c>
      <c r="D822" s="5" t="s">
        <v>1767</v>
      </c>
      <c r="E822" t="s">
        <v>2427</v>
      </c>
      <c r="F822" s="4">
        <v>30</v>
      </c>
      <c r="G822" s="4">
        <v>28</v>
      </c>
      <c r="H822" s="4">
        <f t="shared" si="62"/>
        <v>-7.1428571428571397E-2</v>
      </c>
      <c r="I822" s="4" t="s">
        <v>39</v>
      </c>
      <c r="J822" s="4" t="s">
        <v>21</v>
      </c>
      <c r="K822" s="4" t="s">
        <v>21</v>
      </c>
      <c r="L822" s="4" t="s">
        <v>22</v>
      </c>
      <c r="M822" s="7" t="s">
        <v>55</v>
      </c>
      <c r="N822" s="7" t="s">
        <v>21</v>
      </c>
      <c r="O822" s="7" t="s">
        <v>2399</v>
      </c>
      <c r="P822" s="7" t="s">
        <v>2400</v>
      </c>
    </row>
    <row r="823" spans="1:16" x14ac:dyDescent="0.45">
      <c r="A823" t="s">
        <v>15</v>
      </c>
      <c r="B823" t="s">
        <v>175</v>
      </c>
      <c r="C823" t="s">
        <v>1202</v>
      </c>
      <c r="D823" s="5" t="s">
        <v>1770</v>
      </c>
      <c r="E823" t="s">
        <v>2428</v>
      </c>
      <c r="F823" s="4">
        <v>23</v>
      </c>
      <c r="G823" s="4">
        <v>22</v>
      </c>
      <c r="H823" s="4">
        <f t="shared" si="62"/>
        <v>-4.5454545454545414E-2</v>
      </c>
      <c r="I823" s="4" t="s">
        <v>39</v>
      </c>
      <c r="J823" s="4">
        <v>8</v>
      </c>
      <c r="K823" s="4">
        <v>7</v>
      </c>
      <c r="L823" s="4" t="s">
        <v>22</v>
      </c>
      <c r="M823" s="7" t="s">
        <v>55</v>
      </c>
      <c r="N823" s="7" t="s">
        <v>26</v>
      </c>
      <c r="O823" s="7" t="s">
        <v>2408</v>
      </c>
      <c r="P823" s="7" t="s">
        <v>2404</v>
      </c>
    </row>
    <row r="824" spans="1:16" x14ac:dyDescent="0.45">
      <c r="A824" t="s">
        <v>15</v>
      </c>
      <c r="B824" t="s">
        <v>175</v>
      </c>
      <c r="C824" t="s">
        <v>1202</v>
      </c>
      <c r="D824" s="5" t="s">
        <v>1771</v>
      </c>
      <c r="E824" t="s">
        <v>2429</v>
      </c>
      <c r="F824" s="4">
        <v>18</v>
      </c>
      <c r="G824" s="4">
        <v>16</v>
      </c>
      <c r="H824" s="4">
        <f t="shared" si="62"/>
        <v>-0.125</v>
      </c>
      <c r="I824" s="4" t="s">
        <v>39</v>
      </c>
      <c r="J824" s="4">
        <v>5</v>
      </c>
      <c r="K824" s="4">
        <v>5</v>
      </c>
      <c r="L824" s="4" t="s">
        <v>22</v>
      </c>
      <c r="M824" s="7" t="s">
        <v>31</v>
      </c>
      <c r="N824" s="7" t="s">
        <v>26</v>
      </c>
      <c r="O824" s="11" t="s">
        <v>2412</v>
      </c>
      <c r="P824" s="7" t="s">
        <v>2404</v>
      </c>
    </row>
    <row r="825" spans="1:16" x14ac:dyDescent="0.45">
      <c r="A825" t="s">
        <v>15</v>
      </c>
      <c r="B825" t="s">
        <v>175</v>
      </c>
      <c r="C825" t="s">
        <v>1202</v>
      </c>
      <c r="D825" s="5" t="s">
        <v>1774</v>
      </c>
      <c r="E825" t="s">
        <v>2430</v>
      </c>
      <c r="F825" s="4">
        <v>14</v>
      </c>
      <c r="G825" s="4">
        <v>14</v>
      </c>
      <c r="H825" s="4">
        <f t="shared" si="62"/>
        <v>0</v>
      </c>
      <c r="I825" s="4" t="s">
        <v>39</v>
      </c>
      <c r="J825" s="4">
        <v>3</v>
      </c>
      <c r="K825" s="4">
        <v>2</v>
      </c>
      <c r="L825" s="4" t="s">
        <v>22</v>
      </c>
      <c r="M825" s="7" t="s">
        <v>55</v>
      </c>
      <c r="N825" s="7" t="s">
        <v>26</v>
      </c>
      <c r="O825" s="11" t="s">
        <v>2412</v>
      </c>
      <c r="P825" s="7" t="s">
        <v>2404</v>
      </c>
    </row>
    <row r="826" spans="1:16" x14ac:dyDescent="0.45">
      <c r="A826" t="s">
        <v>15</v>
      </c>
      <c r="B826" t="s">
        <v>175</v>
      </c>
      <c r="C826" t="s">
        <v>1202</v>
      </c>
      <c r="D826" s="5" t="s">
        <v>1778</v>
      </c>
      <c r="E826" t="s">
        <v>2431</v>
      </c>
      <c r="F826" s="4">
        <v>43</v>
      </c>
      <c r="G826" s="4">
        <v>44</v>
      </c>
      <c r="H826" s="4">
        <f>(((MAX(F826:G826))/(MIN(F826:G826)))-1)</f>
        <v>2.3255813953488413E-2</v>
      </c>
      <c r="I826" s="4" t="s">
        <v>39</v>
      </c>
      <c r="J826" s="4" t="s">
        <v>21</v>
      </c>
      <c r="K826" s="4" t="s">
        <v>21</v>
      </c>
      <c r="L826" s="4" t="s">
        <v>22</v>
      </c>
      <c r="M826" s="7" t="s">
        <v>112</v>
      </c>
      <c r="N826" s="7" t="s">
        <v>21</v>
      </c>
      <c r="O826" s="7" t="s">
        <v>2399</v>
      </c>
      <c r="P826" s="7" t="s">
        <v>2400</v>
      </c>
    </row>
    <row r="827" spans="1:16" x14ac:dyDescent="0.45">
      <c r="A827" t="s">
        <v>15</v>
      </c>
      <c r="B827" t="s">
        <v>175</v>
      </c>
      <c r="C827" t="s">
        <v>1202</v>
      </c>
      <c r="D827" s="5" t="s">
        <v>1778</v>
      </c>
      <c r="E827" t="s">
        <v>2431</v>
      </c>
      <c r="F827" s="4">
        <v>32</v>
      </c>
      <c r="G827" s="4">
        <v>32</v>
      </c>
      <c r="H827" s="4">
        <f>-(((MAX(F827:G827))/(MIN(F827:G827)))-1)</f>
        <v>0</v>
      </c>
      <c r="I827" s="4" t="s">
        <v>39</v>
      </c>
      <c r="J827" s="4">
        <v>4</v>
      </c>
      <c r="K827" s="4">
        <v>4</v>
      </c>
      <c r="L827" s="4" t="s">
        <v>22</v>
      </c>
      <c r="M827" s="7" t="s">
        <v>112</v>
      </c>
      <c r="N827" s="7" t="s">
        <v>26</v>
      </c>
      <c r="O827" s="11" t="s">
        <v>2412</v>
      </c>
      <c r="P827" s="7" t="s">
        <v>2404</v>
      </c>
    </row>
    <row r="828" spans="1:16" x14ac:dyDescent="0.45">
      <c r="A828" t="s">
        <v>15</v>
      </c>
      <c r="B828" t="s">
        <v>175</v>
      </c>
      <c r="C828" t="s">
        <v>1202</v>
      </c>
      <c r="D828" s="5" t="s">
        <v>1778</v>
      </c>
      <c r="E828" t="s">
        <v>2431</v>
      </c>
      <c r="F828" s="4">
        <v>43</v>
      </c>
      <c r="G828" s="4">
        <v>44</v>
      </c>
      <c r="H828" s="4">
        <f>(((MAX(F828:G828))/(MIN(F828:G828)))-1)</f>
        <v>2.3255813953488413E-2</v>
      </c>
      <c r="I828" s="4" t="s">
        <v>20</v>
      </c>
      <c r="J828" s="4">
        <v>11</v>
      </c>
      <c r="K828" s="4">
        <v>12</v>
      </c>
      <c r="L828" s="4" t="s">
        <v>22</v>
      </c>
      <c r="M828" s="7" t="s">
        <v>112</v>
      </c>
      <c r="N828" s="7" t="s">
        <v>26</v>
      </c>
      <c r="O828" s="11" t="s">
        <v>2432</v>
      </c>
      <c r="P828" s="7" t="s">
        <v>2433</v>
      </c>
    </row>
    <row r="829" spans="1:16" x14ac:dyDescent="0.45">
      <c r="A829" t="s">
        <v>15</v>
      </c>
      <c r="B829" t="s">
        <v>175</v>
      </c>
      <c r="C829" t="s">
        <v>1202</v>
      </c>
      <c r="D829" s="5" t="s">
        <v>1783</v>
      </c>
      <c r="E829" t="s">
        <v>2434</v>
      </c>
      <c r="F829" s="4">
        <v>36</v>
      </c>
      <c r="G829" s="4">
        <v>35</v>
      </c>
      <c r="H829" s="4">
        <f>-(((MAX(F829:G829))/(MIN(F829:G829)))-1)</f>
        <v>-2.857142857142847E-2</v>
      </c>
      <c r="I829" s="4" t="s">
        <v>39</v>
      </c>
      <c r="J829" s="4" t="s">
        <v>21</v>
      </c>
      <c r="K829" s="4" t="s">
        <v>21</v>
      </c>
      <c r="L829" s="4" t="s">
        <v>22</v>
      </c>
      <c r="M829" s="7" t="s">
        <v>55</v>
      </c>
      <c r="N829" s="7" t="s">
        <v>21</v>
      </c>
      <c r="O829" s="7" t="s">
        <v>2399</v>
      </c>
      <c r="P829" s="7" t="s">
        <v>2400</v>
      </c>
    </row>
    <row r="830" spans="1:16" x14ac:dyDescent="0.45">
      <c r="A830" t="s">
        <v>15</v>
      </c>
      <c r="B830" t="s">
        <v>175</v>
      </c>
      <c r="C830" t="s">
        <v>1202</v>
      </c>
      <c r="D830" s="5" t="s">
        <v>1783</v>
      </c>
      <c r="E830" t="s">
        <v>2434</v>
      </c>
      <c r="F830" s="4">
        <v>26</v>
      </c>
      <c r="G830" s="4">
        <v>22</v>
      </c>
      <c r="H830" s="4">
        <f>-(((MAX(F830:G830))/(MIN(F830:G830)))-1)</f>
        <v>-0.18181818181818188</v>
      </c>
      <c r="I830" s="4" t="s">
        <v>39</v>
      </c>
      <c r="J830" s="4">
        <v>6</v>
      </c>
      <c r="K830" s="4">
        <v>4</v>
      </c>
      <c r="L830" s="4" t="s">
        <v>22</v>
      </c>
      <c r="M830" s="7" t="s">
        <v>55</v>
      </c>
      <c r="N830" s="7" t="s">
        <v>26</v>
      </c>
      <c r="O830" s="11" t="s">
        <v>2412</v>
      </c>
      <c r="P830" s="7" t="s">
        <v>2404</v>
      </c>
    </row>
    <row r="831" spans="1:16" x14ac:dyDescent="0.45">
      <c r="A831" t="s">
        <v>15</v>
      </c>
      <c r="B831" t="s">
        <v>175</v>
      </c>
      <c r="C831" t="s">
        <v>1202</v>
      </c>
      <c r="D831" s="5" t="s">
        <v>1786</v>
      </c>
      <c r="E831" t="s">
        <v>2435</v>
      </c>
      <c r="F831" s="4">
        <v>41</v>
      </c>
      <c r="G831" s="4">
        <v>36</v>
      </c>
      <c r="H831" s="4">
        <f>-(((MAX(F831:G831))/(MIN(F831:G831)))-1)</f>
        <v>-0.13888888888888884</v>
      </c>
      <c r="I831" s="4" t="s">
        <v>39</v>
      </c>
      <c r="J831" s="4">
        <v>7</v>
      </c>
      <c r="K831" s="4">
        <v>6</v>
      </c>
      <c r="L831" s="4" t="s">
        <v>22</v>
      </c>
      <c r="M831" s="7" t="s">
        <v>31</v>
      </c>
      <c r="N831" s="7" t="s">
        <v>26</v>
      </c>
      <c r="O831" s="11" t="s">
        <v>2412</v>
      </c>
      <c r="P831" s="7" t="s">
        <v>2404</v>
      </c>
    </row>
    <row r="832" spans="1:16" x14ac:dyDescent="0.45">
      <c r="A832" t="s">
        <v>15</v>
      </c>
      <c r="B832" t="s">
        <v>175</v>
      </c>
      <c r="C832" t="s">
        <v>1202</v>
      </c>
      <c r="D832" s="5" t="s">
        <v>1789</v>
      </c>
      <c r="E832" t="s">
        <v>2436</v>
      </c>
      <c r="F832" s="4">
        <v>35</v>
      </c>
      <c r="G832" s="4">
        <v>33</v>
      </c>
      <c r="H832" s="4">
        <f>-(((MAX(F832:G832))/(MIN(F832:G832)))-1)</f>
        <v>-6.0606060606060552E-2</v>
      </c>
      <c r="I832" s="4" t="s">
        <v>39</v>
      </c>
      <c r="J832" s="4">
        <v>8</v>
      </c>
      <c r="K832" s="4">
        <v>7</v>
      </c>
      <c r="L832" s="4" t="s">
        <v>22</v>
      </c>
      <c r="M832" s="7" t="s">
        <v>112</v>
      </c>
      <c r="N832" s="7" t="s">
        <v>26</v>
      </c>
      <c r="O832" s="11" t="s">
        <v>2412</v>
      </c>
      <c r="P832" s="7" t="s">
        <v>2404</v>
      </c>
    </row>
    <row r="833" spans="1:16" x14ac:dyDescent="0.45">
      <c r="A833" t="s">
        <v>15</v>
      </c>
      <c r="B833" t="s">
        <v>175</v>
      </c>
      <c r="C833" t="s">
        <v>1202</v>
      </c>
      <c r="D833" s="5" t="s">
        <v>1793</v>
      </c>
      <c r="E833" t="s">
        <v>2437</v>
      </c>
      <c r="F833" s="4">
        <v>43.1</v>
      </c>
      <c r="G833" s="4">
        <v>27.7</v>
      </c>
      <c r="H833" s="4">
        <f>-(((MAX(F833:G833))/(MIN(F833:G833)))-1)</f>
        <v>-0.55595667870036114</v>
      </c>
      <c r="I833" s="4" t="s">
        <v>20</v>
      </c>
      <c r="J833" s="4" t="s">
        <v>21</v>
      </c>
      <c r="K833" s="4" t="s">
        <v>21</v>
      </c>
      <c r="L833" s="4" t="s">
        <v>22</v>
      </c>
      <c r="M833" s="7" t="s">
        <v>134</v>
      </c>
      <c r="N833" s="7" t="s">
        <v>21</v>
      </c>
      <c r="O833" s="11" t="s">
        <v>2438</v>
      </c>
      <c r="P833" s="7" t="s">
        <v>2439</v>
      </c>
    </row>
    <row r="834" spans="1:16" x14ac:dyDescent="0.45">
      <c r="A834" t="s">
        <v>15</v>
      </c>
      <c r="B834" t="s">
        <v>175</v>
      </c>
      <c r="C834" t="s">
        <v>1202</v>
      </c>
      <c r="D834" s="5" t="s">
        <v>1796</v>
      </c>
      <c r="E834" t="s">
        <v>2440</v>
      </c>
      <c r="F834" s="4">
        <v>37</v>
      </c>
      <c r="G834" s="4">
        <v>38</v>
      </c>
      <c r="H834" s="4">
        <f>(((MAX(F834:G834))/(MIN(F834:G834)))-1)</f>
        <v>2.7027027027026973E-2</v>
      </c>
      <c r="I834" s="4" t="s">
        <v>39</v>
      </c>
      <c r="J834" s="4">
        <v>5</v>
      </c>
      <c r="K834" s="4">
        <v>5</v>
      </c>
      <c r="L834" s="4" t="s">
        <v>22</v>
      </c>
      <c r="M834" s="7" t="s">
        <v>31</v>
      </c>
      <c r="N834" s="7" t="s">
        <v>26</v>
      </c>
      <c r="O834" s="11" t="s">
        <v>2412</v>
      </c>
      <c r="P834" s="7" t="s">
        <v>2404</v>
      </c>
    </row>
    <row r="835" spans="1:16" x14ac:dyDescent="0.45">
      <c r="A835" t="s">
        <v>15</v>
      </c>
      <c r="B835" t="s">
        <v>175</v>
      </c>
      <c r="C835" t="s">
        <v>1202</v>
      </c>
      <c r="D835" s="5" t="s">
        <v>1799</v>
      </c>
      <c r="E835" t="s">
        <v>2441</v>
      </c>
      <c r="F835" s="4">
        <v>27</v>
      </c>
      <c r="G835" s="4">
        <v>27</v>
      </c>
      <c r="H835" s="4">
        <f>(((MAX(F835:G835))/(MIN(F835:G835)))-1)</f>
        <v>0</v>
      </c>
      <c r="I835" s="4" t="s">
        <v>39</v>
      </c>
      <c r="J835" s="4">
        <v>4</v>
      </c>
      <c r="K835" s="4">
        <v>4</v>
      </c>
      <c r="L835" s="4" t="s">
        <v>22</v>
      </c>
      <c r="M835" s="7" t="s">
        <v>31</v>
      </c>
      <c r="N835" s="7" t="s">
        <v>26</v>
      </c>
      <c r="O835" s="11" t="s">
        <v>2412</v>
      </c>
      <c r="P835" s="7" t="s">
        <v>2404</v>
      </c>
    </row>
    <row r="836" spans="1:16" x14ac:dyDescent="0.45">
      <c r="A836" t="s">
        <v>15</v>
      </c>
      <c r="B836" t="s">
        <v>175</v>
      </c>
      <c r="C836" t="s">
        <v>1202</v>
      </c>
      <c r="D836" s="5" t="s">
        <v>1800</v>
      </c>
      <c r="E836" t="s">
        <v>2442</v>
      </c>
      <c r="F836" s="4">
        <v>38.200000000000003</v>
      </c>
      <c r="G836" s="4">
        <v>26.4</v>
      </c>
      <c r="H836" s="4">
        <f t="shared" ref="H836:H846" si="63">-(((MAX(F836:G836))/(MIN(F836:G836)))-1)</f>
        <v>-0.44696969696969724</v>
      </c>
      <c r="I836" s="4" t="s">
        <v>20</v>
      </c>
      <c r="J836" s="4" t="s">
        <v>21</v>
      </c>
      <c r="K836" s="4" t="s">
        <v>21</v>
      </c>
      <c r="L836" s="4" t="s">
        <v>22</v>
      </c>
      <c r="M836" s="7" t="s">
        <v>23</v>
      </c>
      <c r="N836" s="7" t="s">
        <v>21</v>
      </c>
      <c r="O836" s="11" t="s">
        <v>2438</v>
      </c>
      <c r="P836" s="7" t="s">
        <v>2439</v>
      </c>
    </row>
    <row r="837" spans="1:16" x14ac:dyDescent="0.45">
      <c r="A837" t="s">
        <v>15</v>
      </c>
      <c r="B837" t="s">
        <v>175</v>
      </c>
      <c r="C837" t="s">
        <v>1202</v>
      </c>
      <c r="D837" s="5" t="s">
        <v>1802</v>
      </c>
      <c r="E837" t="s">
        <v>2443</v>
      </c>
      <c r="F837" s="4">
        <v>28</v>
      </c>
      <c r="G837" s="4">
        <v>28</v>
      </c>
      <c r="H837" s="4">
        <f t="shared" si="63"/>
        <v>0</v>
      </c>
      <c r="I837" s="4" t="s">
        <v>39</v>
      </c>
      <c r="J837" s="4">
        <v>4</v>
      </c>
      <c r="K837" s="4">
        <v>4</v>
      </c>
      <c r="L837" s="4" t="s">
        <v>22</v>
      </c>
      <c r="M837" s="7" t="s">
        <v>55</v>
      </c>
      <c r="N837" s="7" t="s">
        <v>26</v>
      </c>
      <c r="O837" s="11" t="s">
        <v>2412</v>
      </c>
      <c r="P837" s="7" t="s">
        <v>2404</v>
      </c>
    </row>
    <row r="838" spans="1:16" x14ac:dyDescent="0.45">
      <c r="A838" t="s">
        <v>15</v>
      </c>
      <c r="B838" t="s">
        <v>175</v>
      </c>
      <c r="C838" t="s">
        <v>1202</v>
      </c>
      <c r="D838" s="5" t="s">
        <v>1804</v>
      </c>
      <c r="E838" t="s">
        <v>2444</v>
      </c>
      <c r="F838" s="4">
        <v>48</v>
      </c>
      <c r="G838" s="4">
        <v>42</v>
      </c>
      <c r="H838" s="4">
        <f t="shared" si="63"/>
        <v>-0.14285714285714279</v>
      </c>
      <c r="I838" s="4" t="s">
        <v>39</v>
      </c>
      <c r="J838" s="4">
        <v>4</v>
      </c>
      <c r="K838" s="4">
        <v>3</v>
      </c>
      <c r="L838" s="4" t="s">
        <v>22</v>
      </c>
      <c r="M838" s="7" t="s">
        <v>31</v>
      </c>
      <c r="N838" s="7" t="s">
        <v>26</v>
      </c>
      <c r="O838" s="11" t="s">
        <v>2412</v>
      </c>
      <c r="P838" s="7" t="s">
        <v>2404</v>
      </c>
    </row>
    <row r="839" spans="1:16" x14ac:dyDescent="0.45">
      <c r="A839" t="s">
        <v>15</v>
      </c>
      <c r="B839" t="s">
        <v>175</v>
      </c>
      <c r="C839" t="s">
        <v>1202</v>
      </c>
      <c r="D839" s="5" t="s">
        <v>1808</v>
      </c>
      <c r="E839" t="s">
        <v>2445</v>
      </c>
      <c r="F839" s="4">
        <v>44</v>
      </c>
      <c r="G839" s="4">
        <v>40</v>
      </c>
      <c r="H839" s="4">
        <f t="shared" si="63"/>
        <v>-0.10000000000000009</v>
      </c>
      <c r="I839" s="4" t="s">
        <v>39</v>
      </c>
      <c r="J839" s="4">
        <v>9</v>
      </c>
      <c r="K839" s="4">
        <v>7</v>
      </c>
      <c r="L839" s="4" t="s">
        <v>22</v>
      </c>
      <c r="M839" s="7" t="s">
        <v>55</v>
      </c>
      <c r="N839" s="7" t="s">
        <v>26</v>
      </c>
      <c r="O839" s="11" t="s">
        <v>2412</v>
      </c>
      <c r="P839" s="7" t="s">
        <v>2404</v>
      </c>
    </row>
    <row r="840" spans="1:16" x14ac:dyDescent="0.45">
      <c r="A840" t="s">
        <v>15</v>
      </c>
      <c r="B840" t="s">
        <v>175</v>
      </c>
      <c r="C840" t="s">
        <v>1202</v>
      </c>
      <c r="D840" s="5" t="s">
        <v>1811</v>
      </c>
      <c r="E840" t="s">
        <v>2446</v>
      </c>
      <c r="F840" s="4">
        <v>20</v>
      </c>
      <c r="G840" s="4">
        <v>20</v>
      </c>
      <c r="H840" s="4">
        <f t="shared" si="63"/>
        <v>0</v>
      </c>
      <c r="I840" s="4" t="s">
        <v>39</v>
      </c>
      <c r="J840" s="4">
        <v>6</v>
      </c>
      <c r="K840" s="4">
        <v>6</v>
      </c>
      <c r="L840" s="4" t="s">
        <v>22</v>
      </c>
      <c r="M840" s="7" t="s">
        <v>55</v>
      </c>
      <c r="N840" s="7" t="s">
        <v>26</v>
      </c>
      <c r="O840" s="11" t="s">
        <v>2412</v>
      </c>
      <c r="P840" s="7" t="s">
        <v>2404</v>
      </c>
    </row>
    <row r="841" spans="1:16" x14ac:dyDescent="0.45">
      <c r="A841" t="s">
        <v>15</v>
      </c>
      <c r="B841" t="s">
        <v>175</v>
      </c>
      <c r="C841" t="s">
        <v>1202</v>
      </c>
      <c r="D841" s="5" t="s">
        <v>1814</v>
      </c>
      <c r="E841" t="s">
        <v>2447</v>
      </c>
      <c r="F841" s="4">
        <v>40</v>
      </c>
      <c r="G841" s="4">
        <v>40</v>
      </c>
      <c r="H841" s="4">
        <f t="shared" si="63"/>
        <v>0</v>
      </c>
      <c r="I841" s="4" t="s">
        <v>39</v>
      </c>
      <c r="J841" s="4">
        <v>7</v>
      </c>
      <c r="K841" s="4">
        <v>7</v>
      </c>
      <c r="L841" s="4" t="s">
        <v>22</v>
      </c>
      <c r="M841" s="7" t="s">
        <v>31</v>
      </c>
      <c r="N841" s="7" t="s">
        <v>26</v>
      </c>
      <c r="O841" s="11" t="s">
        <v>2412</v>
      </c>
      <c r="P841" s="7" t="s">
        <v>2404</v>
      </c>
    </row>
    <row r="842" spans="1:16" x14ac:dyDescent="0.45">
      <c r="A842" t="s">
        <v>15</v>
      </c>
      <c r="B842" t="s">
        <v>175</v>
      </c>
      <c r="C842" t="s">
        <v>1202</v>
      </c>
      <c r="D842" s="5" t="s">
        <v>1818</v>
      </c>
      <c r="E842" t="s">
        <v>2448</v>
      </c>
      <c r="F842" s="4">
        <v>34</v>
      </c>
      <c r="G842" s="4">
        <v>30</v>
      </c>
      <c r="H842" s="4">
        <f t="shared" si="63"/>
        <v>-0.1333333333333333</v>
      </c>
      <c r="I842" s="4" t="s">
        <v>39</v>
      </c>
      <c r="J842" s="4">
        <v>8</v>
      </c>
      <c r="K842" s="4">
        <v>5</v>
      </c>
      <c r="L842" s="4" t="s">
        <v>22</v>
      </c>
      <c r="M842" s="7" t="s">
        <v>55</v>
      </c>
      <c r="N842" s="7" t="s">
        <v>26</v>
      </c>
      <c r="O842" s="11" t="s">
        <v>2412</v>
      </c>
      <c r="P842" s="7" t="s">
        <v>2404</v>
      </c>
    </row>
    <row r="843" spans="1:16" x14ac:dyDescent="0.45">
      <c r="A843" t="s">
        <v>15</v>
      </c>
      <c r="B843" t="s">
        <v>175</v>
      </c>
      <c r="C843" t="s">
        <v>1202</v>
      </c>
      <c r="D843" s="5" t="s">
        <v>1820</v>
      </c>
      <c r="E843" t="s">
        <v>2449</v>
      </c>
      <c r="F843" s="4">
        <v>34</v>
      </c>
      <c r="G843" s="4">
        <v>31</v>
      </c>
      <c r="H843" s="4">
        <f t="shared" si="63"/>
        <v>-9.6774193548387011E-2</v>
      </c>
      <c r="I843" s="4" t="s">
        <v>39</v>
      </c>
      <c r="J843" s="4">
        <v>3</v>
      </c>
      <c r="K843" s="4">
        <v>3</v>
      </c>
      <c r="L843" s="4" t="s">
        <v>22</v>
      </c>
      <c r="M843" s="7" t="s">
        <v>55</v>
      </c>
      <c r="N843" s="7" t="s">
        <v>26</v>
      </c>
      <c r="O843" s="11" t="s">
        <v>2412</v>
      </c>
      <c r="P843" s="7" t="s">
        <v>2404</v>
      </c>
    </row>
    <row r="844" spans="1:16" x14ac:dyDescent="0.45">
      <c r="A844" t="s">
        <v>15</v>
      </c>
      <c r="B844" t="s">
        <v>175</v>
      </c>
      <c r="C844" t="s">
        <v>1202</v>
      </c>
      <c r="D844" s="5" t="s">
        <v>1824</v>
      </c>
      <c r="E844" t="s">
        <v>2450</v>
      </c>
      <c r="F844" s="4">
        <v>17</v>
      </c>
      <c r="G844" s="4">
        <v>16</v>
      </c>
      <c r="H844" s="4">
        <f t="shared" si="63"/>
        <v>-6.25E-2</v>
      </c>
      <c r="I844" s="4" t="s">
        <v>39</v>
      </c>
      <c r="J844" s="4">
        <v>2</v>
      </c>
      <c r="K844" s="4">
        <v>3</v>
      </c>
      <c r="L844" s="4" t="s">
        <v>22</v>
      </c>
      <c r="M844" s="7" t="s">
        <v>55</v>
      </c>
      <c r="N844" s="7" t="s">
        <v>26</v>
      </c>
      <c r="O844" s="11" t="s">
        <v>2412</v>
      </c>
      <c r="P844" s="7" t="s">
        <v>2404</v>
      </c>
    </row>
    <row r="845" spans="1:16" x14ac:dyDescent="0.45">
      <c r="A845" t="s">
        <v>15</v>
      </c>
      <c r="B845" t="s">
        <v>175</v>
      </c>
      <c r="C845" t="s">
        <v>1202</v>
      </c>
      <c r="D845" s="5" t="s">
        <v>1826</v>
      </c>
      <c r="E845" t="s">
        <v>2451</v>
      </c>
      <c r="F845" s="4">
        <v>35</v>
      </c>
      <c r="G845" s="4">
        <v>33</v>
      </c>
      <c r="H845" s="4">
        <f t="shared" si="63"/>
        <v>-6.0606060606060552E-2</v>
      </c>
      <c r="I845" s="4" t="s">
        <v>39</v>
      </c>
      <c r="J845" s="4">
        <v>5</v>
      </c>
      <c r="K845" s="4">
        <v>5</v>
      </c>
      <c r="L845" s="4" t="s">
        <v>22</v>
      </c>
      <c r="M845" s="7" t="s">
        <v>31</v>
      </c>
      <c r="N845" s="7" t="s">
        <v>26</v>
      </c>
      <c r="O845" s="11" t="s">
        <v>2412</v>
      </c>
      <c r="P845" s="7" t="s">
        <v>2404</v>
      </c>
    </row>
    <row r="846" spans="1:16" x14ac:dyDescent="0.45">
      <c r="A846" t="s">
        <v>15</v>
      </c>
      <c r="B846" t="s">
        <v>175</v>
      </c>
      <c r="C846" t="s">
        <v>1202</v>
      </c>
      <c r="D846" s="5" t="s">
        <v>1826</v>
      </c>
      <c r="E846" t="s">
        <v>2451</v>
      </c>
      <c r="F846" s="4">
        <v>36.200000000000003</v>
      </c>
      <c r="G846" s="4">
        <v>32.799999999999997</v>
      </c>
      <c r="H846" s="4">
        <f t="shared" si="63"/>
        <v>-0.10365853658536595</v>
      </c>
      <c r="I846" s="4" t="s">
        <v>39</v>
      </c>
      <c r="J846" s="4">
        <v>5</v>
      </c>
      <c r="K846" s="4">
        <v>4</v>
      </c>
      <c r="L846" s="4" t="s">
        <v>22</v>
      </c>
      <c r="M846" s="7" t="s">
        <v>31</v>
      </c>
      <c r="N846" s="7" t="s">
        <v>26</v>
      </c>
      <c r="O846" s="7" t="s">
        <v>2452</v>
      </c>
      <c r="P846" s="7" t="s">
        <v>1481</v>
      </c>
    </row>
    <row r="847" spans="1:16" x14ac:dyDescent="0.45">
      <c r="A847" t="s">
        <v>15</v>
      </c>
      <c r="B847" t="s">
        <v>175</v>
      </c>
      <c r="C847" t="s">
        <v>1202</v>
      </c>
      <c r="D847" s="5" t="s">
        <v>1828</v>
      </c>
      <c r="E847" t="s">
        <v>2453</v>
      </c>
      <c r="F847" s="4">
        <v>23</v>
      </c>
      <c r="G847" s="4">
        <v>24</v>
      </c>
      <c r="H847" s="4">
        <f>(((MAX(F847:G847))/(MIN(F847:G847)))-1)</f>
        <v>4.3478260869565188E-2</v>
      </c>
      <c r="I847" s="4" t="s">
        <v>39</v>
      </c>
      <c r="J847" s="4" t="s">
        <v>21</v>
      </c>
      <c r="K847" s="4" t="s">
        <v>21</v>
      </c>
      <c r="L847" s="4" t="s">
        <v>22</v>
      </c>
      <c r="M847" s="7" t="s">
        <v>55</v>
      </c>
      <c r="N847" s="7" t="s">
        <v>21</v>
      </c>
      <c r="O847" s="7" t="s">
        <v>2399</v>
      </c>
      <c r="P847" s="7" t="s">
        <v>2400</v>
      </c>
    </row>
    <row r="848" spans="1:16" x14ac:dyDescent="0.45">
      <c r="A848" t="s">
        <v>15</v>
      </c>
      <c r="B848" t="s">
        <v>175</v>
      </c>
      <c r="C848" t="s">
        <v>1202</v>
      </c>
      <c r="D848" s="5" t="s">
        <v>1832</v>
      </c>
      <c r="E848" t="s">
        <v>2454</v>
      </c>
      <c r="F848" s="4">
        <v>25</v>
      </c>
      <c r="G848" s="4">
        <v>24</v>
      </c>
      <c r="H848" s="4">
        <f>-(((MAX(F848:G848))/(MIN(F848:G848)))-1)</f>
        <v>-4.1666666666666741E-2</v>
      </c>
      <c r="I848" s="4" t="s">
        <v>39</v>
      </c>
      <c r="J848" s="4" t="s">
        <v>21</v>
      </c>
      <c r="K848" s="4" t="s">
        <v>21</v>
      </c>
      <c r="L848" s="4" t="s">
        <v>22</v>
      </c>
      <c r="M848" s="7" t="s">
        <v>112</v>
      </c>
      <c r="N848" s="7" t="s">
        <v>21</v>
      </c>
      <c r="O848" s="7" t="s">
        <v>2399</v>
      </c>
      <c r="P848" s="7" t="s">
        <v>2400</v>
      </c>
    </row>
    <row r="849" spans="1:16" x14ac:dyDescent="0.45">
      <c r="A849" t="s">
        <v>15</v>
      </c>
      <c r="B849" t="s">
        <v>16</v>
      </c>
      <c r="C849" t="s">
        <v>380</v>
      </c>
      <c r="D849" s="5" t="s">
        <v>1834</v>
      </c>
      <c r="E849" t="s">
        <v>2455</v>
      </c>
      <c r="F849" s="4">
        <v>12</v>
      </c>
      <c r="G849" s="4">
        <v>13</v>
      </c>
      <c r="H849" s="4">
        <f>(((MAX(F849:G849))/(MIN(F849:G849)))-1)</f>
        <v>8.3333333333333259E-2</v>
      </c>
      <c r="I849" s="4" t="s">
        <v>39</v>
      </c>
      <c r="J849" s="4" t="s">
        <v>21</v>
      </c>
      <c r="K849" s="4" t="s">
        <v>21</v>
      </c>
      <c r="L849" s="4" t="s">
        <v>22</v>
      </c>
      <c r="M849" s="7" t="s">
        <v>31</v>
      </c>
      <c r="N849" s="7" t="s">
        <v>1567</v>
      </c>
      <c r="O849" s="7" t="s">
        <v>2456</v>
      </c>
      <c r="P849" s="7" t="s">
        <v>2457</v>
      </c>
    </row>
    <row r="850" spans="1:16" x14ac:dyDescent="0.45">
      <c r="A850" t="s">
        <v>15</v>
      </c>
      <c r="B850" t="s">
        <v>16</v>
      </c>
      <c r="C850" t="s">
        <v>380</v>
      </c>
      <c r="D850" s="5" t="s">
        <v>1834</v>
      </c>
      <c r="E850" t="s">
        <v>2455</v>
      </c>
      <c r="F850" s="4">
        <v>8.8000000000000007</v>
      </c>
      <c r="G850" s="4">
        <v>8.6999999999999993</v>
      </c>
      <c r="H850" s="4">
        <f>-(((MAX(F850:G850))/(MIN(F850:G850)))-1)</f>
        <v>-1.1494252873563315E-2</v>
      </c>
      <c r="I850" s="4" t="s">
        <v>21</v>
      </c>
      <c r="J850" s="4" t="s">
        <v>21</v>
      </c>
      <c r="K850" s="4" t="s">
        <v>21</v>
      </c>
      <c r="L850" s="4" t="s">
        <v>22</v>
      </c>
      <c r="M850" s="7" t="s">
        <v>31</v>
      </c>
      <c r="N850" s="7" t="s">
        <v>91</v>
      </c>
      <c r="O850" s="11" t="s">
        <v>2458</v>
      </c>
      <c r="P850" s="7" t="s">
        <v>2459</v>
      </c>
    </row>
    <row r="851" spans="1:16" x14ac:dyDescent="0.45">
      <c r="A851" t="s">
        <v>15</v>
      </c>
      <c r="B851" t="s">
        <v>16</v>
      </c>
      <c r="C851" t="s">
        <v>380</v>
      </c>
      <c r="D851" s="5" t="s">
        <v>1834</v>
      </c>
      <c r="E851" t="s">
        <v>2455</v>
      </c>
      <c r="F851" s="4">
        <v>14.8</v>
      </c>
      <c r="G851" s="4">
        <v>14</v>
      </c>
      <c r="H851" s="4">
        <f>-(((MAX(F851:G851))/(MIN(F851:G851)))-1)</f>
        <v>-5.7142857142857162E-2</v>
      </c>
      <c r="I851" s="4" t="s">
        <v>39</v>
      </c>
      <c r="J851" s="4" t="s">
        <v>21</v>
      </c>
      <c r="K851" s="4" t="s">
        <v>21</v>
      </c>
      <c r="L851" s="4" t="s">
        <v>22</v>
      </c>
      <c r="M851" s="7" t="s">
        <v>31</v>
      </c>
      <c r="N851" s="7" t="s">
        <v>1567</v>
      </c>
      <c r="O851" s="11" t="s">
        <v>1862</v>
      </c>
      <c r="P851" s="7" t="s">
        <v>1863</v>
      </c>
    </row>
    <row r="852" spans="1:16" x14ac:dyDescent="0.45">
      <c r="A852" t="s">
        <v>15</v>
      </c>
      <c r="B852" t="s">
        <v>16</v>
      </c>
      <c r="C852" t="s">
        <v>380</v>
      </c>
      <c r="D852" s="5" t="s">
        <v>1838</v>
      </c>
      <c r="E852" t="s">
        <v>2460</v>
      </c>
      <c r="F852" s="4">
        <v>20.5</v>
      </c>
      <c r="G852" s="4">
        <v>21.5</v>
      </c>
      <c r="H852" s="4">
        <f>(((MAX(F852:G852))/(MIN(F852:G852)))-1)</f>
        <v>4.8780487804878092E-2</v>
      </c>
      <c r="I852" s="4" t="s">
        <v>39</v>
      </c>
      <c r="J852" s="4" t="s">
        <v>21</v>
      </c>
      <c r="K852" s="4" t="s">
        <v>21</v>
      </c>
      <c r="L852" s="4" t="s">
        <v>22</v>
      </c>
      <c r="M852" s="7" t="s">
        <v>47</v>
      </c>
      <c r="N852" s="7" t="s">
        <v>48</v>
      </c>
      <c r="O852" s="11" t="s">
        <v>2461</v>
      </c>
      <c r="P852" s="7" t="s">
        <v>2462</v>
      </c>
    </row>
    <row r="853" spans="1:16" x14ac:dyDescent="0.45">
      <c r="A853" t="s">
        <v>15</v>
      </c>
      <c r="B853" t="s">
        <v>16</v>
      </c>
      <c r="C853" t="s">
        <v>380</v>
      </c>
      <c r="D853" s="5" t="s">
        <v>1842</v>
      </c>
      <c r="E853" t="s">
        <v>2463</v>
      </c>
      <c r="F853" s="4">
        <v>109</v>
      </c>
      <c r="G853" s="4">
        <v>113</v>
      </c>
      <c r="H853" s="4">
        <f>(((MAX(F853:G853))/(MIN(F853:G853)))-1)</f>
        <v>3.669724770642202E-2</v>
      </c>
      <c r="I853" s="4" t="s">
        <v>118</v>
      </c>
      <c r="J853" s="4">
        <v>4</v>
      </c>
      <c r="K853" s="4">
        <v>3.5</v>
      </c>
      <c r="L853" s="4" t="s">
        <v>22</v>
      </c>
      <c r="M853" s="7" t="s">
        <v>31</v>
      </c>
      <c r="N853" s="7" t="s">
        <v>914</v>
      </c>
      <c r="O853" s="11" t="s">
        <v>2464</v>
      </c>
      <c r="P853" s="7" t="s">
        <v>2465</v>
      </c>
    </row>
    <row r="854" spans="1:16" x14ac:dyDescent="0.45">
      <c r="A854" t="s">
        <v>15</v>
      </c>
      <c r="B854" t="s">
        <v>16</v>
      </c>
      <c r="C854" t="s">
        <v>578</v>
      </c>
      <c r="D854" s="5" t="s">
        <v>1845</v>
      </c>
      <c r="E854" t="s">
        <v>2466</v>
      </c>
      <c r="F854" s="4">
        <v>20</v>
      </c>
      <c r="G854" s="4">
        <v>26.3</v>
      </c>
      <c r="H854" s="4">
        <f>(((MAX(F854:G854))/(MIN(F854:G854)))-1)</f>
        <v>0.31499999999999995</v>
      </c>
      <c r="I854" s="4" t="s">
        <v>118</v>
      </c>
      <c r="J854" s="4" t="s">
        <v>21</v>
      </c>
      <c r="K854" s="4" t="s">
        <v>21</v>
      </c>
      <c r="L854" s="4" t="s">
        <v>46</v>
      </c>
      <c r="M854" s="7" t="s">
        <v>55</v>
      </c>
      <c r="N854" s="7" t="s">
        <v>1381</v>
      </c>
      <c r="O854" s="11" t="s">
        <v>2467</v>
      </c>
      <c r="P854" s="7" t="s">
        <v>2329</v>
      </c>
    </row>
    <row r="855" spans="1:16" x14ac:dyDescent="0.45">
      <c r="A855" t="s">
        <v>15</v>
      </c>
      <c r="B855" t="s">
        <v>16</v>
      </c>
      <c r="C855" t="s">
        <v>578</v>
      </c>
      <c r="D855" s="5" t="s">
        <v>1847</v>
      </c>
      <c r="E855" t="s">
        <v>2468</v>
      </c>
      <c r="F855" s="4">
        <v>26.5</v>
      </c>
      <c r="G855" s="4">
        <v>28.8</v>
      </c>
      <c r="H855" s="4">
        <f t="shared" ref="H855:H856" si="64">(((MAX(F855:G855))/(MIN(F855:G855)))-1)</f>
        <v>8.679245283018866E-2</v>
      </c>
      <c r="I855" s="4" t="s">
        <v>118</v>
      </c>
      <c r="J855" s="4" t="s">
        <v>21</v>
      </c>
      <c r="K855" s="4" t="s">
        <v>21</v>
      </c>
      <c r="L855" s="4" t="s">
        <v>46</v>
      </c>
      <c r="M855" s="7" t="s">
        <v>55</v>
      </c>
      <c r="N855" s="7" t="s">
        <v>1381</v>
      </c>
      <c r="O855" s="11" t="s">
        <v>2467</v>
      </c>
      <c r="P855" s="7" t="s">
        <v>2329</v>
      </c>
    </row>
    <row r="856" spans="1:16" x14ac:dyDescent="0.45">
      <c r="A856" t="s">
        <v>15</v>
      </c>
      <c r="B856" t="s">
        <v>44</v>
      </c>
      <c r="C856" t="s">
        <v>199</v>
      </c>
      <c r="D856" s="5" t="s">
        <v>1849</v>
      </c>
      <c r="E856" t="s">
        <v>21</v>
      </c>
      <c r="F856" s="4">
        <v>2</v>
      </c>
      <c r="G856" s="4">
        <v>2.1</v>
      </c>
      <c r="H856" s="4">
        <f t="shared" si="64"/>
        <v>5.0000000000000044E-2</v>
      </c>
      <c r="I856" s="4" t="s">
        <v>39</v>
      </c>
      <c r="J856" s="4" t="s">
        <v>21</v>
      </c>
      <c r="K856" s="4" t="s">
        <v>21</v>
      </c>
      <c r="L856" s="4" t="s">
        <v>46</v>
      </c>
      <c r="M856" s="7" t="s">
        <v>47</v>
      </c>
      <c r="N856" s="7" t="s">
        <v>48</v>
      </c>
      <c r="O856" s="7" t="s">
        <v>49</v>
      </c>
      <c r="P856" s="7" t="s">
        <v>50</v>
      </c>
    </row>
    <row r="857" spans="1:16" x14ac:dyDescent="0.45">
      <c r="A857" t="s">
        <v>15</v>
      </c>
      <c r="B857" t="s">
        <v>44</v>
      </c>
      <c r="C857" t="s">
        <v>2469</v>
      </c>
      <c r="D857" s="5" t="s">
        <v>1853</v>
      </c>
      <c r="E857" t="s">
        <v>21</v>
      </c>
      <c r="F857" s="4">
        <v>10.8</v>
      </c>
      <c r="G857" s="4">
        <v>9.8000000000000007</v>
      </c>
      <c r="H857" s="4">
        <f>-(((MAX(F857:G857))/(MIN(F857:G857)))-1)</f>
        <v>-0.1020408163265305</v>
      </c>
      <c r="I857" s="4" t="s">
        <v>39</v>
      </c>
      <c r="J857" s="4" t="s">
        <v>21</v>
      </c>
      <c r="K857" s="4" t="s">
        <v>21</v>
      </c>
      <c r="L857" s="4" t="s">
        <v>46</v>
      </c>
      <c r="M857" s="7" t="s">
        <v>23</v>
      </c>
      <c r="N857" s="7" t="s">
        <v>48</v>
      </c>
      <c r="O857" s="7" t="s">
        <v>49</v>
      </c>
      <c r="P857" s="7" t="s">
        <v>50</v>
      </c>
    </row>
    <row r="858" spans="1:16" x14ac:dyDescent="0.45">
      <c r="A858" t="s">
        <v>15</v>
      </c>
      <c r="B858" t="s">
        <v>44</v>
      </c>
      <c r="C858" t="s">
        <v>2469</v>
      </c>
      <c r="D858" s="5" t="s">
        <v>1857</v>
      </c>
      <c r="E858" t="s">
        <v>21</v>
      </c>
      <c r="F858" s="4">
        <v>12.2</v>
      </c>
      <c r="G858" s="4">
        <v>11.5</v>
      </c>
      <c r="H858" s="4">
        <f>-(((MAX(F858:G858))/(MIN(F858:G858)))-1)</f>
        <v>-6.0869565217391175E-2</v>
      </c>
      <c r="I858" s="4" t="s">
        <v>39</v>
      </c>
      <c r="J858" s="4" t="s">
        <v>21</v>
      </c>
      <c r="K858" s="4" t="s">
        <v>21</v>
      </c>
      <c r="L858" s="4" t="s">
        <v>46</v>
      </c>
      <c r="M858" s="7" t="s">
        <v>47</v>
      </c>
      <c r="N858" s="7" t="s">
        <v>48</v>
      </c>
      <c r="O858" s="7" t="s">
        <v>49</v>
      </c>
      <c r="P858" s="7" t="s">
        <v>50</v>
      </c>
    </row>
    <row r="859" spans="1:16" x14ac:dyDescent="0.45">
      <c r="A859" t="s">
        <v>15</v>
      </c>
      <c r="B859" t="s">
        <v>16</v>
      </c>
      <c r="C859" t="s">
        <v>193</v>
      </c>
      <c r="D859" s="5" t="s">
        <v>1859</v>
      </c>
      <c r="E859" t="s">
        <v>2470</v>
      </c>
      <c r="F859" s="4">
        <v>4.0999999999999996</v>
      </c>
      <c r="G859" s="4">
        <v>4.5999999999999996</v>
      </c>
      <c r="H859" s="4">
        <f>(((MAX(F859:G859))/(MIN(F859:G859)))-1)</f>
        <v>0.12195121951219523</v>
      </c>
      <c r="I859" s="4" t="s">
        <v>118</v>
      </c>
      <c r="J859" s="4" t="s">
        <v>21</v>
      </c>
      <c r="K859" s="4" t="s">
        <v>21</v>
      </c>
      <c r="L859" s="4" t="s">
        <v>22</v>
      </c>
      <c r="M859" s="7" t="s">
        <v>55</v>
      </c>
      <c r="N859" s="7" t="s">
        <v>1567</v>
      </c>
      <c r="O859" s="11" t="s">
        <v>2471</v>
      </c>
      <c r="P859" s="7" t="s">
        <v>2472</v>
      </c>
    </row>
    <row r="860" spans="1:16" x14ac:dyDescent="0.45">
      <c r="A860" t="s">
        <v>15</v>
      </c>
      <c r="B860" t="s">
        <v>16</v>
      </c>
      <c r="C860" t="s">
        <v>2473</v>
      </c>
      <c r="D860" s="5" t="s">
        <v>2474</v>
      </c>
      <c r="E860" t="s">
        <v>2475</v>
      </c>
      <c r="F860" s="4">
        <v>11.6</v>
      </c>
      <c r="G860" s="4">
        <v>10.6</v>
      </c>
      <c r="H860" s="4">
        <f t="shared" ref="H860:H876" si="65">-(((MAX(F860:G860))/(MIN(F860:G860)))-1)</f>
        <v>-9.4339622641509413E-2</v>
      </c>
      <c r="I860" s="4" t="s">
        <v>118</v>
      </c>
      <c r="J860" s="4" t="s">
        <v>21</v>
      </c>
      <c r="K860" s="4" t="s">
        <v>21</v>
      </c>
      <c r="L860" s="4" t="s">
        <v>22</v>
      </c>
      <c r="M860" s="7" t="s">
        <v>31</v>
      </c>
      <c r="N860" s="7" t="s">
        <v>1567</v>
      </c>
      <c r="O860" s="7" t="s">
        <v>21</v>
      </c>
      <c r="P860" s="7" t="s">
        <v>2476</v>
      </c>
    </row>
    <row r="861" spans="1:16" x14ac:dyDescent="0.45">
      <c r="A861" t="s">
        <v>15</v>
      </c>
      <c r="B861" t="s">
        <v>16</v>
      </c>
      <c r="C861" t="s">
        <v>2473</v>
      </c>
      <c r="D861" s="5" t="s">
        <v>1864</v>
      </c>
      <c r="E861" t="s">
        <v>2477</v>
      </c>
      <c r="F861" s="4">
        <v>5.6</v>
      </c>
      <c r="G861" s="4">
        <v>5</v>
      </c>
      <c r="H861" s="4">
        <f t="shared" si="65"/>
        <v>-0.11999999999999988</v>
      </c>
      <c r="I861" s="4" t="s">
        <v>39</v>
      </c>
      <c r="J861" s="4" t="s">
        <v>21</v>
      </c>
      <c r="K861" s="4" t="s">
        <v>21</v>
      </c>
      <c r="L861" s="4" t="s">
        <v>22</v>
      </c>
      <c r="M861" s="7" t="s">
        <v>31</v>
      </c>
      <c r="N861" s="7" t="s">
        <v>1567</v>
      </c>
      <c r="O861" s="11" t="s">
        <v>2478</v>
      </c>
      <c r="P861" s="7" t="s">
        <v>2479</v>
      </c>
    </row>
    <row r="862" spans="1:16" x14ac:dyDescent="0.45">
      <c r="A862" t="s">
        <v>15</v>
      </c>
      <c r="B862" t="s">
        <v>16</v>
      </c>
      <c r="C862" t="s">
        <v>2473</v>
      </c>
      <c r="D862" s="5" t="s">
        <v>1871</v>
      </c>
      <c r="E862" t="s">
        <v>2480</v>
      </c>
      <c r="F862" s="4">
        <v>18.100000000000001</v>
      </c>
      <c r="G862" s="4">
        <v>16.8</v>
      </c>
      <c r="H862" s="4">
        <f t="shared" si="65"/>
        <v>-7.7380952380952328E-2</v>
      </c>
      <c r="I862" s="4" t="s">
        <v>39</v>
      </c>
      <c r="J862" s="4" t="s">
        <v>21</v>
      </c>
      <c r="K862" s="4" t="s">
        <v>21</v>
      </c>
      <c r="L862" s="4" t="s">
        <v>22</v>
      </c>
      <c r="M862" s="7" t="s">
        <v>31</v>
      </c>
      <c r="N862" s="7" t="s">
        <v>1567</v>
      </c>
      <c r="O862" s="11" t="s">
        <v>1575</v>
      </c>
      <c r="P862" s="7" t="s">
        <v>1576</v>
      </c>
    </row>
    <row r="863" spans="1:16" x14ac:dyDescent="0.45">
      <c r="A863" t="s">
        <v>15</v>
      </c>
      <c r="B863" t="s">
        <v>16</v>
      </c>
      <c r="C863" t="s">
        <v>2473</v>
      </c>
      <c r="D863" s="5" t="s">
        <v>1873</v>
      </c>
      <c r="E863" t="s">
        <v>2481</v>
      </c>
      <c r="F863" s="4">
        <v>14.2</v>
      </c>
      <c r="G863" s="4">
        <v>13.9</v>
      </c>
      <c r="H863" s="4">
        <f t="shared" si="65"/>
        <v>-2.1582733812949506E-2</v>
      </c>
      <c r="I863" s="4" t="s">
        <v>39</v>
      </c>
      <c r="J863" s="4" t="s">
        <v>21</v>
      </c>
      <c r="K863" s="4" t="s">
        <v>21</v>
      </c>
      <c r="L863" s="4" t="s">
        <v>22</v>
      </c>
      <c r="M863" s="7" t="s">
        <v>31</v>
      </c>
      <c r="N863" s="7" t="s">
        <v>2482</v>
      </c>
      <c r="O863" s="7" t="s">
        <v>2483</v>
      </c>
      <c r="P863" s="7" t="s">
        <v>2484</v>
      </c>
    </row>
    <row r="864" spans="1:16" x14ac:dyDescent="0.45">
      <c r="A864" t="s">
        <v>15</v>
      </c>
      <c r="B864" t="s">
        <v>16</v>
      </c>
      <c r="C864" t="s">
        <v>2473</v>
      </c>
      <c r="D864" s="5" t="s">
        <v>1876</v>
      </c>
      <c r="E864" t="s">
        <v>2485</v>
      </c>
      <c r="F864" s="4">
        <v>13.7</v>
      </c>
      <c r="G864" s="4">
        <v>13.3</v>
      </c>
      <c r="H864" s="4">
        <f t="shared" si="65"/>
        <v>-3.007518796992481E-2</v>
      </c>
      <c r="I864" s="4" t="s">
        <v>39</v>
      </c>
      <c r="J864" s="4" t="s">
        <v>21</v>
      </c>
      <c r="K864" s="4" t="s">
        <v>21</v>
      </c>
      <c r="L864" s="4" t="s">
        <v>22</v>
      </c>
      <c r="M864" s="7" t="s">
        <v>31</v>
      </c>
      <c r="N864" s="7" t="s">
        <v>2482</v>
      </c>
      <c r="O864" s="7" t="s">
        <v>2483</v>
      </c>
      <c r="P864" s="7" t="s">
        <v>2484</v>
      </c>
    </row>
    <row r="865" spans="1:16" x14ac:dyDescent="0.45">
      <c r="A865" t="s">
        <v>15</v>
      </c>
      <c r="B865" t="s">
        <v>16</v>
      </c>
      <c r="C865" t="s">
        <v>2486</v>
      </c>
      <c r="D865" s="5" t="s">
        <v>1879</v>
      </c>
      <c r="E865" t="s">
        <v>2487</v>
      </c>
      <c r="F865" s="4">
        <v>34</v>
      </c>
      <c r="G865" s="4">
        <v>30</v>
      </c>
      <c r="H865" s="4">
        <f t="shared" si="65"/>
        <v>-0.1333333333333333</v>
      </c>
      <c r="I865" s="4" t="s">
        <v>39</v>
      </c>
      <c r="J865" s="4" t="s">
        <v>21</v>
      </c>
      <c r="K865" s="4" t="s">
        <v>21</v>
      </c>
      <c r="L865" s="4" t="s">
        <v>22</v>
      </c>
      <c r="M865" s="7" t="s">
        <v>55</v>
      </c>
      <c r="N865" s="7" t="s">
        <v>135</v>
      </c>
      <c r="O865" s="7" t="s">
        <v>2488</v>
      </c>
      <c r="P865" s="7" t="s">
        <v>2489</v>
      </c>
    </row>
    <row r="866" spans="1:16" x14ac:dyDescent="0.45">
      <c r="A866" t="s">
        <v>15</v>
      </c>
      <c r="B866" t="s">
        <v>16</v>
      </c>
      <c r="C866" t="s">
        <v>2486</v>
      </c>
      <c r="D866" s="5" t="s">
        <v>1882</v>
      </c>
      <c r="E866" t="s">
        <v>2490</v>
      </c>
      <c r="F866" s="4">
        <v>12</v>
      </c>
      <c r="G866" s="4">
        <v>11.3</v>
      </c>
      <c r="H866" s="4">
        <f t="shared" si="65"/>
        <v>-6.1946902654867131E-2</v>
      </c>
      <c r="I866" s="4" t="s">
        <v>118</v>
      </c>
      <c r="J866" s="4">
        <v>1</v>
      </c>
      <c r="K866" s="4">
        <v>0.8</v>
      </c>
      <c r="L866" s="4" t="s">
        <v>22</v>
      </c>
      <c r="M866" s="7" t="s">
        <v>55</v>
      </c>
      <c r="N866" s="7" t="s">
        <v>685</v>
      </c>
      <c r="O866" s="11" t="s">
        <v>2491</v>
      </c>
      <c r="P866" s="7" t="s">
        <v>2492</v>
      </c>
    </row>
    <row r="867" spans="1:16" x14ac:dyDescent="0.45">
      <c r="A867" t="s">
        <v>15</v>
      </c>
      <c r="B867" t="s">
        <v>16</v>
      </c>
      <c r="C867" t="s">
        <v>2486</v>
      </c>
      <c r="D867" s="5" t="s">
        <v>1885</v>
      </c>
      <c r="E867" t="s">
        <v>2493</v>
      </c>
      <c r="F867" s="4">
        <v>20</v>
      </c>
      <c r="G867" s="4">
        <v>20</v>
      </c>
      <c r="H867" s="4">
        <f t="shared" si="65"/>
        <v>0</v>
      </c>
      <c r="I867" s="4" t="s">
        <v>39</v>
      </c>
      <c r="J867" s="4" t="s">
        <v>21</v>
      </c>
      <c r="K867" s="4" t="s">
        <v>21</v>
      </c>
      <c r="L867" s="4" t="s">
        <v>22</v>
      </c>
      <c r="M867" s="7" t="s">
        <v>55</v>
      </c>
      <c r="N867" s="7" t="s">
        <v>135</v>
      </c>
      <c r="O867" s="11" t="s">
        <v>2494</v>
      </c>
      <c r="P867" s="7" t="s">
        <v>21</v>
      </c>
    </row>
    <row r="868" spans="1:16" x14ac:dyDescent="0.45">
      <c r="A868" t="s">
        <v>15</v>
      </c>
      <c r="B868" t="s">
        <v>16</v>
      </c>
      <c r="C868" t="s">
        <v>2486</v>
      </c>
      <c r="D868" s="5" t="s">
        <v>1890</v>
      </c>
      <c r="E868" t="s">
        <v>2495</v>
      </c>
      <c r="F868" s="4">
        <v>24</v>
      </c>
      <c r="G868" s="4">
        <v>24</v>
      </c>
      <c r="H868" s="4">
        <f t="shared" si="65"/>
        <v>0</v>
      </c>
      <c r="I868" s="4" t="s">
        <v>20</v>
      </c>
      <c r="J868" s="4" t="s">
        <v>21</v>
      </c>
      <c r="K868" s="4" t="s">
        <v>21</v>
      </c>
      <c r="L868" s="4" t="s">
        <v>22</v>
      </c>
      <c r="M868" s="7" t="s">
        <v>55</v>
      </c>
      <c r="N868" s="7" t="s">
        <v>135</v>
      </c>
      <c r="O868" s="11" t="s">
        <v>2496</v>
      </c>
      <c r="P868" s="7" t="s">
        <v>2489</v>
      </c>
    </row>
    <row r="869" spans="1:16" x14ac:dyDescent="0.45">
      <c r="A869" t="s">
        <v>15</v>
      </c>
      <c r="B869" t="s">
        <v>16</v>
      </c>
      <c r="C869" t="s">
        <v>2486</v>
      </c>
      <c r="D869" s="5" t="s">
        <v>1894</v>
      </c>
      <c r="E869" t="s">
        <v>2497</v>
      </c>
      <c r="F869" s="4">
        <v>14</v>
      </c>
      <c r="G869" s="4">
        <v>14</v>
      </c>
      <c r="H869" s="4">
        <f t="shared" si="65"/>
        <v>0</v>
      </c>
      <c r="I869" s="4" t="s">
        <v>20</v>
      </c>
      <c r="J869" s="4" t="s">
        <v>21</v>
      </c>
      <c r="K869" s="4" t="s">
        <v>21</v>
      </c>
      <c r="L869" s="4" t="s">
        <v>22</v>
      </c>
      <c r="M869" s="7" t="s">
        <v>55</v>
      </c>
      <c r="N869" s="7" t="s">
        <v>135</v>
      </c>
      <c r="O869" s="11" t="s">
        <v>2496</v>
      </c>
      <c r="P869" s="7" t="s">
        <v>2489</v>
      </c>
    </row>
    <row r="870" spans="1:16" x14ac:dyDescent="0.45">
      <c r="A870" t="s">
        <v>15</v>
      </c>
      <c r="B870" t="s">
        <v>16</v>
      </c>
      <c r="C870" t="s">
        <v>2486</v>
      </c>
      <c r="D870" s="5" t="s">
        <v>1898</v>
      </c>
      <c r="E870" t="s">
        <v>2498</v>
      </c>
      <c r="F870" s="4">
        <v>19</v>
      </c>
      <c r="G870" s="4">
        <v>19</v>
      </c>
      <c r="H870" s="4">
        <f t="shared" si="65"/>
        <v>0</v>
      </c>
      <c r="I870" s="4" t="s">
        <v>20</v>
      </c>
      <c r="J870" s="4" t="s">
        <v>21</v>
      </c>
      <c r="K870" s="4" t="s">
        <v>21</v>
      </c>
      <c r="L870" s="4" t="s">
        <v>22</v>
      </c>
      <c r="M870" s="7" t="s">
        <v>55</v>
      </c>
      <c r="N870" s="7" t="s">
        <v>135</v>
      </c>
      <c r="O870" s="11" t="s">
        <v>2496</v>
      </c>
      <c r="P870" s="7" t="s">
        <v>2489</v>
      </c>
    </row>
    <row r="871" spans="1:16" x14ac:dyDescent="0.45">
      <c r="A871" t="s">
        <v>15</v>
      </c>
      <c r="B871" t="s">
        <v>16</v>
      </c>
      <c r="C871" t="s">
        <v>2486</v>
      </c>
      <c r="D871" s="5" t="s">
        <v>2499</v>
      </c>
      <c r="E871" t="s">
        <v>2500</v>
      </c>
      <c r="F871" s="4">
        <v>18</v>
      </c>
      <c r="G871" s="4">
        <v>17</v>
      </c>
      <c r="H871" s="4">
        <f t="shared" si="65"/>
        <v>-5.8823529411764719E-2</v>
      </c>
      <c r="I871" s="4" t="s">
        <v>20</v>
      </c>
      <c r="J871" s="4" t="s">
        <v>21</v>
      </c>
      <c r="K871" s="4" t="s">
        <v>21</v>
      </c>
      <c r="L871" s="4" t="s">
        <v>22</v>
      </c>
      <c r="M871" s="7" t="s">
        <v>55</v>
      </c>
      <c r="N871" s="7" t="s">
        <v>135</v>
      </c>
      <c r="O871" s="11" t="s">
        <v>2496</v>
      </c>
      <c r="P871" s="7" t="s">
        <v>2489</v>
      </c>
    </row>
    <row r="872" spans="1:16" x14ac:dyDescent="0.45">
      <c r="A872" t="s">
        <v>15</v>
      </c>
      <c r="B872" t="s">
        <v>16</v>
      </c>
      <c r="C872" t="s">
        <v>2486</v>
      </c>
      <c r="D872" s="5" t="s">
        <v>2499</v>
      </c>
      <c r="E872" t="s">
        <v>2500</v>
      </c>
      <c r="F872" s="4">
        <v>12.3</v>
      </c>
      <c r="G872" s="4">
        <v>12</v>
      </c>
      <c r="H872" s="4">
        <f t="shared" si="65"/>
        <v>-2.5000000000000133E-2</v>
      </c>
      <c r="I872" s="4" t="s">
        <v>39</v>
      </c>
      <c r="J872" s="4" t="s">
        <v>21</v>
      </c>
      <c r="K872" s="4" t="s">
        <v>21</v>
      </c>
      <c r="L872" s="4" t="s">
        <v>22</v>
      </c>
      <c r="M872" s="7" t="s">
        <v>55</v>
      </c>
      <c r="N872" s="7" t="s">
        <v>135</v>
      </c>
      <c r="O872" s="11" t="s">
        <v>2494</v>
      </c>
      <c r="P872" s="7" t="s">
        <v>21</v>
      </c>
    </row>
    <row r="873" spans="1:16" x14ac:dyDescent="0.45">
      <c r="A873" t="s">
        <v>15</v>
      </c>
      <c r="B873" t="s">
        <v>16</v>
      </c>
      <c r="C873" t="s">
        <v>2486</v>
      </c>
      <c r="D873" s="5" t="s">
        <v>1907</v>
      </c>
      <c r="E873" t="s">
        <v>2501</v>
      </c>
      <c r="F873" s="4">
        <v>22.5</v>
      </c>
      <c r="G873" s="4">
        <v>20</v>
      </c>
      <c r="H873" s="4">
        <f t="shared" si="65"/>
        <v>-0.125</v>
      </c>
      <c r="I873" s="4" t="s">
        <v>20</v>
      </c>
      <c r="J873" s="4" t="s">
        <v>21</v>
      </c>
      <c r="K873" s="4" t="s">
        <v>21</v>
      </c>
      <c r="L873" s="4" t="s">
        <v>22</v>
      </c>
      <c r="M873" s="7" t="s">
        <v>55</v>
      </c>
      <c r="N873" s="7" t="s">
        <v>135</v>
      </c>
      <c r="O873" s="11" t="s">
        <v>2502</v>
      </c>
      <c r="P873" s="7" t="s">
        <v>2106</v>
      </c>
    </row>
    <row r="874" spans="1:16" x14ac:dyDescent="0.45">
      <c r="A874" t="s">
        <v>15</v>
      </c>
      <c r="B874" t="s">
        <v>278</v>
      </c>
      <c r="C874" t="s">
        <v>1928</v>
      </c>
      <c r="D874" s="5" t="s">
        <v>1910</v>
      </c>
      <c r="E874" t="s">
        <v>2503</v>
      </c>
      <c r="F874" s="4">
        <v>33.299999999999997</v>
      </c>
      <c r="G874" s="4">
        <v>32.6</v>
      </c>
      <c r="H874" s="4">
        <f t="shared" si="65"/>
        <v>-2.1472392638036686E-2</v>
      </c>
      <c r="I874" s="4" t="s">
        <v>118</v>
      </c>
      <c r="J874" s="4">
        <v>4</v>
      </c>
      <c r="K874" s="4">
        <v>3</v>
      </c>
      <c r="L874" s="4" t="s">
        <v>46</v>
      </c>
      <c r="M874" s="7" t="s">
        <v>55</v>
      </c>
      <c r="N874" s="7" t="s">
        <v>374</v>
      </c>
      <c r="O874" s="11" t="s">
        <v>2504</v>
      </c>
      <c r="P874" s="7" t="s">
        <v>2505</v>
      </c>
    </row>
    <row r="875" spans="1:16" x14ac:dyDescent="0.45">
      <c r="A875" t="s">
        <v>15</v>
      </c>
      <c r="B875" t="s">
        <v>261</v>
      </c>
      <c r="C875" t="s">
        <v>805</v>
      </c>
      <c r="D875" s="5" t="s">
        <v>1914</v>
      </c>
      <c r="E875" t="s">
        <v>2506</v>
      </c>
      <c r="F875" s="4">
        <v>31</v>
      </c>
      <c r="G875" s="4">
        <v>22</v>
      </c>
      <c r="H875" s="4">
        <f t="shared" si="65"/>
        <v>-0.40909090909090917</v>
      </c>
      <c r="I875" s="4" t="s">
        <v>39</v>
      </c>
      <c r="J875" s="4" t="s">
        <v>21</v>
      </c>
      <c r="K875" s="4" t="s">
        <v>21</v>
      </c>
      <c r="L875" s="4" t="s">
        <v>22</v>
      </c>
      <c r="M875" s="7" t="s">
        <v>55</v>
      </c>
      <c r="N875" s="7" t="s">
        <v>536</v>
      </c>
      <c r="O875" s="7" t="s">
        <v>808</v>
      </c>
      <c r="P875" s="7" t="s">
        <v>538</v>
      </c>
    </row>
    <row r="876" spans="1:16" x14ac:dyDescent="0.45">
      <c r="A876" t="s">
        <v>15</v>
      </c>
      <c r="B876" t="s">
        <v>278</v>
      </c>
      <c r="C876" t="s">
        <v>1217</v>
      </c>
      <c r="D876" s="5" t="s">
        <v>1915</v>
      </c>
      <c r="E876" t="s">
        <v>2507</v>
      </c>
      <c r="F876" s="4">
        <v>23.2</v>
      </c>
      <c r="G876" s="4">
        <v>22.2</v>
      </c>
      <c r="H876" s="4">
        <f t="shared" si="65"/>
        <v>-4.5045045045045029E-2</v>
      </c>
      <c r="I876" s="4" t="s">
        <v>39</v>
      </c>
      <c r="J876" s="4" t="s">
        <v>21</v>
      </c>
      <c r="K876" s="4" t="s">
        <v>21</v>
      </c>
      <c r="L876" s="4" t="s">
        <v>46</v>
      </c>
      <c r="M876" s="7" t="s">
        <v>55</v>
      </c>
      <c r="N876" s="7" t="s">
        <v>48</v>
      </c>
      <c r="O876" s="7" t="s">
        <v>49</v>
      </c>
      <c r="P876" s="7" t="s">
        <v>50</v>
      </c>
    </row>
    <row r="877" spans="1:16" x14ac:dyDescent="0.45">
      <c r="A877" t="s">
        <v>15</v>
      </c>
      <c r="B877" t="s">
        <v>16</v>
      </c>
      <c r="C877" t="s">
        <v>2508</v>
      </c>
      <c r="D877" s="5" t="s">
        <v>1919</v>
      </c>
      <c r="E877" t="s">
        <v>21</v>
      </c>
      <c r="F877" s="4">
        <v>17</v>
      </c>
      <c r="G877" s="4">
        <v>17.7</v>
      </c>
      <c r="H877" s="4">
        <f>(((MAX(F877:G877))/(MIN(F877:G877)))-1)</f>
        <v>4.1176470588235148E-2</v>
      </c>
      <c r="I877" s="4" t="s">
        <v>118</v>
      </c>
      <c r="J877" s="4" t="s">
        <v>21</v>
      </c>
      <c r="K877" s="4" t="s">
        <v>21</v>
      </c>
      <c r="L877" s="4" t="s">
        <v>22</v>
      </c>
      <c r="M877" s="7" t="s">
        <v>31</v>
      </c>
      <c r="N877" s="7" t="s">
        <v>48</v>
      </c>
      <c r="O877" s="11" t="s">
        <v>2509</v>
      </c>
      <c r="P877" s="7" t="s">
        <v>161</v>
      </c>
    </row>
    <row r="878" spans="1:16" x14ac:dyDescent="0.45">
      <c r="A878" t="s">
        <v>15</v>
      </c>
      <c r="B878" t="s">
        <v>16</v>
      </c>
      <c r="C878" t="s">
        <v>2510</v>
      </c>
      <c r="D878" s="5" t="s">
        <v>2511</v>
      </c>
      <c r="E878" t="s">
        <v>2512</v>
      </c>
      <c r="F878" s="4">
        <v>87</v>
      </c>
      <c r="G878" s="4">
        <v>76</v>
      </c>
      <c r="H878" s="4">
        <f>-(((MAX(F878:G878))/(MIN(F878:G878)))-1)</f>
        <v>-0.14473684210526305</v>
      </c>
      <c r="I878" s="4" t="s">
        <v>20</v>
      </c>
      <c r="J878" s="4" t="s">
        <v>21</v>
      </c>
      <c r="K878" s="4" t="s">
        <v>21</v>
      </c>
      <c r="L878" s="4" t="s">
        <v>22</v>
      </c>
      <c r="M878" s="7" t="s">
        <v>23</v>
      </c>
      <c r="N878" s="11" t="s">
        <v>392</v>
      </c>
      <c r="O878" s="11" t="s">
        <v>393</v>
      </c>
      <c r="P878" s="7" t="s">
        <v>394</v>
      </c>
    </row>
    <row r="879" spans="1:16" x14ac:dyDescent="0.45">
      <c r="A879" t="s">
        <v>86</v>
      </c>
      <c r="B879" t="s">
        <v>202</v>
      </c>
      <c r="C879" t="s">
        <v>2513</v>
      </c>
      <c r="D879" s="5" t="s">
        <v>1921</v>
      </c>
      <c r="E879" t="s">
        <v>2514</v>
      </c>
      <c r="F879" s="4">
        <v>240</v>
      </c>
      <c r="G879" s="4">
        <v>190</v>
      </c>
      <c r="H879" s="4">
        <f>-(((MAX(F879:G879))/(MIN(F879:G879)))-1)</f>
        <v>-0.26315789473684204</v>
      </c>
      <c r="I879" s="4" t="s">
        <v>39</v>
      </c>
      <c r="J879" s="4" t="s">
        <v>21</v>
      </c>
      <c r="K879" s="4" t="s">
        <v>21</v>
      </c>
      <c r="L879" s="4" t="s">
        <v>22</v>
      </c>
      <c r="M879" s="7" t="s">
        <v>23</v>
      </c>
      <c r="N879" s="7" t="s">
        <v>48</v>
      </c>
      <c r="O879" s="11" t="s">
        <v>2515</v>
      </c>
      <c r="P879" s="7" t="s">
        <v>161</v>
      </c>
    </row>
    <row r="880" spans="1:16" x14ac:dyDescent="0.45">
      <c r="A880" t="s">
        <v>86</v>
      </c>
      <c r="B880" t="s">
        <v>202</v>
      </c>
      <c r="C880" t="s">
        <v>2513</v>
      </c>
      <c r="D880" s="5" t="s">
        <v>1921</v>
      </c>
      <c r="E880" t="s">
        <v>2514</v>
      </c>
      <c r="F880" s="4">
        <v>210</v>
      </c>
      <c r="G880" s="4">
        <v>198</v>
      </c>
      <c r="H880" s="4">
        <f>-(((MAX(F880:G880))/(MIN(F880:G880)))-1)</f>
        <v>-6.0606060606060552E-2</v>
      </c>
      <c r="I880" s="4" t="s">
        <v>39</v>
      </c>
      <c r="J880" s="4">
        <v>4</v>
      </c>
      <c r="K880" s="4">
        <v>3.8</v>
      </c>
      <c r="L880" s="4" t="s">
        <v>22</v>
      </c>
      <c r="M880" s="7" t="s">
        <v>23</v>
      </c>
      <c r="N880" s="7" t="s">
        <v>2516</v>
      </c>
      <c r="O880" s="11" t="s">
        <v>2517</v>
      </c>
      <c r="P880" s="7" t="s">
        <v>2518</v>
      </c>
    </row>
    <row r="881" spans="1:16" x14ac:dyDescent="0.45">
      <c r="A881" t="s">
        <v>15</v>
      </c>
      <c r="B881" t="s">
        <v>16</v>
      </c>
      <c r="C881" t="s">
        <v>29</v>
      </c>
      <c r="D881" s="5" t="s">
        <v>1924</v>
      </c>
      <c r="E881" t="s">
        <v>2519</v>
      </c>
      <c r="F881" s="4">
        <v>11.5</v>
      </c>
      <c r="G881" s="4">
        <v>13.1</v>
      </c>
      <c r="H881" s="4">
        <f>(((MAX(F881:G881))/(MIN(F881:G881)))-1)</f>
        <v>0.13913043478260856</v>
      </c>
      <c r="I881" s="4" t="s">
        <v>39</v>
      </c>
      <c r="J881" s="4">
        <v>2</v>
      </c>
      <c r="K881" s="4">
        <v>2</v>
      </c>
      <c r="L881" s="4" t="s">
        <v>22</v>
      </c>
      <c r="M881" s="7" t="s">
        <v>23</v>
      </c>
      <c r="N881" s="7" t="s">
        <v>374</v>
      </c>
      <c r="O881" s="11" t="s">
        <v>2520</v>
      </c>
      <c r="P881" s="7" t="s">
        <v>2521</v>
      </c>
    </row>
    <row r="882" spans="1:16" x14ac:dyDescent="0.45">
      <c r="A882" t="s">
        <v>15</v>
      </c>
      <c r="B882" t="s">
        <v>16</v>
      </c>
      <c r="C882" t="s">
        <v>29</v>
      </c>
      <c r="D882" s="5" t="s">
        <v>1925</v>
      </c>
      <c r="E882" t="s">
        <v>2522</v>
      </c>
      <c r="F882" s="4">
        <v>17.3</v>
      </c>
      <c r="G882" s="4">
        <v>22.7</v>
      </c>
      <c r="H882" s="4">
        <f t="shared" ref="H882:H886" si="66">(((MAX(F882:G882))/(MIN(F882:G882)))-1)</f>
        <v>0.31213872832369938</v>
      </c>
      <c r="I882" s="4" t="s">
        <v>39</v>
      </c>
      <c r="J882" s="4">
        <v>2</v>
      </c>
      <c r="K882" s="4">
        <v>3</v>
      </c>
      <c r="L882" s="4" t="s">
        <v>22</v>
      </c>
      <c r="M882" s="7" t="s">
        <v>47</v>
      </c>
      <c r="N882" s="7" t="s">
        <v>21</v>
      </c>
      <c r="O882" s="11" t="s">
        <v>2523</v>
      </c>
      <c r="P882" s="7" t="s">
        <v>2524</v>
      </c>
    </row>
    <row r="883" spans="1:16" x14ac:dyDescent="0.45">
      <c r="A883" t="s">
        <v>15</v>
      </c>
      <c r="B883" t="s">
        <v>16</v>
      </c>
      <c r="C883" t="s">
        <v>29</v>
      </c>
      <c r="D883" s="5" t="s">
        <v>1925</v>
      </c>
      <c r="E883" t="s">
        <v>2522</v>
      </c>
      <c r="F883" s="4">
        <v>22</v>
      </c>
      <c r="G883" s="4">
        <v>22</v>
      </c>
      <c r="H883" s="4">
        <f t="shared" si="66"/>
        <v>0</v>
      </c>
      <c r="I883" s="4" t="s">
        <v>39</v>
      </c>
      <c r="J883" s="4" t="s">
        <v>21</v>
      </c>
      <c r="K883" s="4" t="s">
        <v>21</v>
      </c>
      <c r="L883" s="4" t="s">
        <v>22</v>
      </c>
      <c r="M883" s="7" t="s">
        <v>47</v>
      </c>
      <c r="N883" s="7" t="s">
        <v>536</v>
      </c>
      <c r="O883" s="11" t="s">
        <v>537</v>
      </c>
      <c r="P883" s="7" t="s">
        <v>538</v>
      </c>
    </row>
    <row r="884" spans="1:16" x14ac:dyDescent="0.45">
      <c r="A884" t="s">
        <v>15</v>
      </c>
      <c r="B884" t="s">
        <v>16</v>
      </c>
      <c r="C884" t="s">
        <v>29</v>
      </c>
      <c r="D884" s="5" t="s">
        <v>1925</v>
      </c>
      <c r="E884" t="s">
        <v>2522</v>
      </c>
      <c r="F884" s="4">
        <v>19.3</v>
      </c>
      <c r="G884" s="4">
        <v>21.3</v>
      </c>
      <c r="H884" s="4">
        <f t="shared" si="66"/>
        <v>0.10362694300518127</v>
      </c>
      <c r="I884" s="4" t="s">
        <v>39</v>
      </c>
      <c r="J884" s="4">
        <v>2</v>
      </c>
      <c r="K884" s="4">
        <v>3</v>
      </c>
      <c r="L884" s="4" t="s">
        <v>22</v>
      </c>
      <c r="M884" s="7" t="s">
        <v>47</v>
      </c>
      <c r="N884" s="7" t="s">
        <v>2525</v>
      </c>
      <c r="O884" s="11" t="s">
        <v>2526</v>
      </c>
      <c r="P884" s="7" t="s">
        <v>2527</v>
      </c>
    </row>
    <row r="885" spans="1:16" x14ac:dyDescent="0.45">
      <c r="A885" t="s">
        <v>15</v>
      </c>
      <c r="B885" t="s">
        <v>16</v>
      </c>
      <c r="C885" t="s">
        <v>29</v>
      </c>
      <c r="D885" s="5" t="s">
        <v>1925</v>
      </c>
      <c r="E885" t="s">
        <v>2522</v>
      </c>
      <c r="F885" s="4">
        <v>22</v>
      </c>
      <c r="G885" s="4">
        <v>22</v>
      </c>
      <c r="H885" s="4">
        <f t="shared" si="66"/>
        <v>0</v>
      </c>
      <c r="I885" s="4" t="s">
        <v>39</v>
      </c>
      <c r="J885" s="4" t="s">
        <v>21</v>
      </c>
      <c r="K885" s="4" t="s">
        <v>21</v>
      </c>
      <c r="L885" s="4" t="s">
        <v>22</v>
      </c>
      <c r="M885" s="7" t="s">
        <v>47</v>
      </c>
      <c r="N885" s="7" t="s">
        <v>536</v>
      </c>
      <c r="O885" s="7" t="s">
        <v>808</v>
      </c>
      <c r="P885" s="7" t="s">
        <v>538</v>
      </c>
    </row>
    <row r="886" spans="1:16" x14ac:dyDescent="0.45">
      <c r="A886" t="s">
        <v>15</v>
      </c>
      <c r="B886" t="s">
        <v>16</v>
      </c>
      <c r="C886" t="s">
        <v>29</v>
      </c>
      <c r="D886" s="5" t="s">
        <v>1925</v>
      </c>
      <c r="E886" t="s">
        <v>2522</v>
      </c>
      <c r="F886" s="4">
        <v>20</v>
      </c>
      <c r="G886" s="4">
        <v>22.4</v>
      </c>
      <c r="H886" s="4">
        <f t="shared" si="66"/>
        <v>0.11999999999999988</v>
      </c>
      <c r="I886" s="4" t="s">
        <v>39</v>
      </c>
      <c r="J886" s="4" t="s">
        <v>21</v>
      </c>
      <c r="K886" s="4" t="s">
        <v>21</v>
      </c>
      <c r="L886" s="4" t="s">
        <v>22</v>
      </c>
      <c r="M886" s="7" t="s">
        <v>47</v>
      </c>
      <c r="N886" s="7" t="s">
        <v>461</v>
      </c>
      <c r="O886" s="11" t="s">
        <v>2528</v>
      </c>
      <c r="P886" s="7" t="s">
        <v>2529</v>
      </c>
    </row>
    <row r="887" spans="1:16" x14ac:dyDescent="0.45">
      <c r="A887" t="s">
        <v>86</v>
      </c>
      <c r="B887" t="s">
        <v>452</v>
      </c>
      <c r="C887" t="s">
        <v>2530</v>
      </c>
      <c r="D887" s="5" t="s">
        <v>1927</v>
      </c>
      <c r="E887" t="s">
        <v>2531</v>
      </c>
      <c r="F887" s="4">
        <v>73</v>
      </c>
      <c r="G887" s="4">
        <v>58</v>
      </c>
      <c r="H887" s="4">
        <f>-(((MAX(F887:G887))/(MIN(F887:G887)))-1)</f>
        <v>-0.25862068965517238</v>
      </c>
      <c r="I887" s="4" t="s">
        <v>39</v>
      </c>
      <c r="J887" s="4">
        <v>10</v>
      </c>
      <c r="K887" s="4">
        <v>6</v>
      </c>
      <c r="L887" s="4" t="s">
        <v>22</v>
      </c>
      <c r="M887" s="7" t="s">
        <v>47</v>
      </c>
      <c r="N887" s="7" t="s">
        <v>367</v>
      </c>
      <c r="O887" s="7" t="s">
        <v>21</v>
      </c>
      <c r="P887" s="7" t="s">
        <v>2532</v>
      </c>
    </row>
    <row r="888" spans="1:16" x14ac:dyDescent="0.45">
      <c r="A888" t="s">
        <v>86</v>
      </c>
      <c r="B888" t="s">
        <v>452</v>
      </c>
      <c r="C888" t="s">
        <v>2530</v>
      </c>
      <c r="D888" s="5" t="s">
        <v>1927</v>
      </c>
      <c r="E888" t="s">
        <v>2531</v>
      </c>
      <c r="F888" s="4">
        <v>79.900000000000006</v>
      </c>
      <c r="G888" s="4">
        <v>59.5</v>
      </c>
      <c r="H888" s="4">
        <f>-(((MAX(F888:G888))/(MIN(F888:G888)))-1)</f>
        <v>-0.34285714285714297</v>
      </c>
      <c r="I888" s="4" t="s">
        <v>39</v>
      </c>
      <c r="J888" s="4">
        <v>12.1</v>
      </c>
      <c r="K888" s="4">
        <v>6</v>
      </c>
      <c r="L888" s="4" t="s">
        <v>22</v>
      </c>
      <c r="M888" s="7" t="s">
        <v>47</v>
      </c>
      <c r="N888" s="7" t="s">
        <v>26</v>
      </c>
      <c r="O888" s="11" t="s">
        <v>1545</v>
      </c>
      <c r="P888" s="7" t="s">
        <v>1481</v>
      </c>
    </row>
    <row r="889" spans="1:16" x14ac:dyDescent="0.45">
      <c r="A889" t="s">
        <v>86</v>
      </c>
      <c r="B889" t="s">
        <v>452</v>
      </c>
      <c r="C889" t="s">
        <v>2530</v>
      </c>
      <c r="D889" s="5" t="s">
        <v>1932</v>
      </c>
      <c r="E889" t="s">
        <v>2533</v>
      </c>
      <c r="F889" s="4">
        <v>56.8</v>
      </c>
      <c r="G889" s="4">
        <v>46.1</v>
      </c>
      <c r="H889" s="4">
        <f>-(((MAX(F889:G889))/(MIN(F889:G889)))-1)</f>
        <v>-0.2321041214750541</v>
      </c>
      <c r="I889" s="4" t="s">
        <v>39</v>
      </c>
      <c r="J889" s="4">
        <v>17</v>
      </c>
      <c r="K889" s="4">
        <v>11.3</v>
      </c>
      <c r="L889" s="4" t="s">
        <v>22</v>
      </c>
      <c r="M889" s="7" t="s">
        <v>55</v>
      </c>
      <c r="N889" s="7" t="s">
        <v>21</v>
      </c>
      <c r="O889" s="11" t="s">
        <v>2534</v>
      </c>
      <c r="P889" s="7" t="s">
        <v>2535</v>
      </c>
    </row>
    <row r="890" spans="1:16" x14ac:dyDescent="0.45">
      <c r="A890" t="s">
        <v>86</v>
      </c>
      <c r="B890" t="s">
        <v>452</v>
      </c>
      <c r="C890" t="s">
        <v>2530</v>
      </c>
      <c r="D890" s="5" t="s">
        <v>1935</v>
      </c>
      <c r="E890" t="s">
        <v>2536</v>
      </c>
      <c r="F890" s="4">
        <v>79.900000000000006</v>
      </c>
      <c r="G890" s="4">
        <v>62.9</v>
      </c>
      <c r="H890" s="4">
        <f t="shared" ref="H890:H895" si="67">-(((MAX(F890:G890))/(MIN(F890:G890)))-1)</f>
        <v>-0.2702702702702704</v>
      </c>
      <c r="I890" s="4" t="s">
        <v>39</v>
      </c>
      <c r="J890" s="4" t="s">
        <v>21</v>
      </c>
      <c r="K890" s="4" t="s">
        <v>21</v>
      </c>
      <c r="L890" s="4" t="s">
        <v>22</v>
      </c>
      <c r="M890" s="7" t="s">
        <v>112</v>
      </c>
      <c r="N890" s="7" t="s">
        <v>135</v>
      </c>
      <c r="O890" s="11" t="s">
        <v>2537</v>
      </c>
      <c r="P890" s="7" t="s">
        <v>2538</v>
      </c>
    </row>
    <row r="891" spans="1:16" x14ac:dyDescent="0.45">
      <c r="A891" t="s">
        <v>86</v>
      </c>
      <c r="B891" t="s">
        <v>452</v>
      </c>
      <c r="C891" t="s">
        <v>2530</v>
      </c>
      <c r="D891" s="5" t="s">
        <v>1938</v>
      </c>
      <c r="E891" t="s">
        <v>2539</v>
      </c>
      <c r="F891" s="4">
        <v>59</v>
      </c>
      <c r="G891" s="4">
        <v>44.5</v>
      </c>
      <c r="H891" s="4">
        <f t="shared" si="67"/>
        <v>-0.32584269662921339</v>
      </c>
      <c r="I891" s="4" t="s">
        <v>39</v>
      </c>
      <c r="J891" s="4" t="s">
        <v>21</v>
      </c>
      <c r="K891" s="4" t="s">
        <v>21</v>
      </c>
      <c r="L891" s="4" t="s">
        <v>22</v>
      </c>
      <c r="M891" s="7" t="s">
        <v>55</v>
      </c>
      <c r="N891" s="7" t="s">
        <v>48</v>
      </c>
      <c r="O891" s="11" t="s">
        <v>2540</v>
      </c>
      <c r="P891" s="7" t="s">
        <v>161</v>
      </c>
    </row>
    <row r="892" spans="1:16" x14ac:dyDescent="0.45">
      <c r="A892" t="s">
        <v>86</v>
      </c>
      <c r="B892" t="s">
        <v>452</v>
      </c>
      <c r="C892" t="s">
        <v>2530</v>
      </c>
      <c r="D892" s="5" t="s">
        <v>1939</v>
      </c>
      <c r="E892" t="s">
        <v>2541</v>
      </c>
      <c r="F892" s="4">
        <v>77.8</v>
      </c>
      <c r="G892" s="4">
        <v>65</v>
      </c>
      <c r="H892" s="4">
        <f t="shared" si="67"/>
        <v>-0.19692307692307698</v>
      </c>
      <c r="I892" s="4" t="s">
        <v>39</v>
      </c>
      <c r="J892" s="4" t="s">
        <v>21</v>
      </c>
      <c r="K892" s="4" t="s">
        <v>21</v>
      </c>
      <c r="L892" s="4" t="s">
        <v>22</v>
      </c>
      <c r="M892" s="7" t="s">
        <v>47</v>
      </c>
      <c r="N892" s="7" t="s">
        <v>48</v>
      </c>
      <c r="O892" s="11" t="s">
        <v>2540</v>
      </c>
      <c r="P892" s="7" t="s">
        <v>161</v>
      </c>
    </row>
    <row r="893" spans="1:16" x14ac:dyDescent="0.45">
      <c r="A893" t="s">
        <v>86</v>
      </c>
      <c r="B893" t="s">
        <v>452</v>
      </c>
      <c r="C893" t="s">
        <v>2530</v>
      </c>
      <c r="D893" s="5" t="s">
        <v>1943</v>
      </c>
      <c r="E893" t="s">
        <v>2542</v>
      </c>
      <c r="F893" s="4">
        <v>97.3</v>
      </c>
      <c r="G893" s="4">
        <v>74.5</v>
      </c>
      <c r="H893" s="4">
        <f t="shared" si="67"/>
        <v>-0.30604026845637589</v>
      </c>
      <c r="I893" s="4" t="s">
        <v>39</v>
      </c>
      <c r="J893" s="4">
        <v>36</v>
      </c>
      <c r="K893" s="4">
        <v>21</v>
      </c>
      <c r="L893" s="4" t="s">
        <v>22</v>
      </c>
      <c r="M893" s="7" t="s">
        <v>47</v>
      </c>
      <c r="N893" s="7" t="s">
        <v>320</v>
      </c>
      <c r="O893" s="7" t="s">
        <v>2543</v>
      </c>
      <c r="P893" s="7" t="s">
        <v>2544</v>
      </c>
    </row>
    <row r="894" spans="1:16" x14ac:dyDescent="0.45">
      <c r="A894" t="s">
        <v>86</v>
      </c>
      <c r="B894" t="s">
        <v>452</v>
      </c>
      <c r="C894" t="s">
        <v>2530</v>
      </c>
      <c r="D894" s="5" t="s">
        <v>1943</v>
      </c>
      <c r="E894" t="s">
        <v>2542</v>
      </c>
      <c r="F894" s="4">
        <v>93.5</v>
      </c>
      <c r="G894" s="4">
        <v>72</v>
      </c>
      <c r="H894" s="4">
        <f t="shared" si="67"/>
        <v>-0.29861111111111116</v>
      </c>
      <c r="I894" s="4" t="s">
        <v>39</v>
      </c>
      <c r="J894" s="4">
        <v>23</v>
      </c>
      <c r="K894" s="4">
        <v>14</v>
      </c>
      <c r="L894" s="4" t="s">
        <v>22</v>
      </c>
      <c r="M894" s="7" t="s">
        <v>47</v>
      </c>
      <c r="N894" s="7" t="s">
        <v>21</v>
      </c>
      <c r="O894" s="7" t="s">
        <v>2545</v>
      </c>
      <c r="P894" s="7" t="s">
        <v>2546</v>
      </c>
    </row>
    <row r="895" spans="1:16" x14ac:dyDescent="0.45">
      <c r="A895" t="s">
        <v>86</v>
      </c>
      <c r="B895" t="s">
        <v>2547</v>
      </c>
      <c r="C895" t="s">
        <v>2548</v>
      </c>
      <c r="D895" s="5" t="s">
        <v>1945</v>
      </c>
      <c r="E895" t="s">
        <v>2549</v>
      </c>
      <c r="F895" s="4">
        <v>77</v>
      </c>
      <c r="G895" s="4">
        <v>75</v>
      </c>
      <c r="H895" s="4">
        <f t="shared" si="67"/>
        <v>-2.6666666666666616E-2</v>
      </c>
      <c r="I895" s="4" t="s">
        <v>39</v>
      </c>
      <c r="J895" s="4" t="s">
        <v>21</v>
      </c>
      <c r="K895" s="4" t="s">
        <v>21</v>
      </c>
      <c r="L895" s="4" t="s">
        <v>22</v>
      </c>
      <c r="M895" s="7" t="s">
        <v>55</v>
      </c>
      <c r="N895" s="7" t="s">
        <v>1165</v>
      </c>
      <c r="O895" s="11" t="s">
        <v>2550</v>
      </c>
      <c r="P895" s="7" t="s">
        <v>2551</v>
      </c>
    </row>
    <row r="896" spans="1:16" x14ac:dyDescent="0.45">
      <c r="A896" t="s">
        <v>86</v>
      </c>
      <c r="B896" t="s">
        <v>2547</v>
      </c>
      <c r="C896" t="s">
        <v>2548</v>
      </c>
      <c r="D896" s="5" t="s">
        <v>1945</v>
      </c>
      <c r="E896" t="s">
        <v>2549</v>
      </c>
      <c r="F896" s="4">
        <v>71.3</v>
      </c>
      <c r="G896" s="4">
        <v>72.5</v>
      </c>
      <c r="H896" s="4">
        <f>(((MAX(F896:G896))/(MIN(F896:G896)))-1)</f>
        <v>1.6830294530154388E-2</v>
      </c>
      <c r="I896" s="4" t="s">
        <v>39</v>
      </c>
      <c r="J896" s="4" t="s">
        <v>21</v>
      </c>
      <c r="K896" s="4" t="s">
        <v>21</v>
      </c>
      <c r="L896" s="4" t="s">
        <v>22</v>
      </c>
      <c r="M896" s="7" t="s">
        <v>55</v>
      </c>
      <c r="N896" s="7" t="s">
        <v>1165</v>
      </c>
      <c r="O896" s="7" t="s">
        <v>2552</v>
      </c>
      <c r="P896" s="7" t="s">
        <v>2551</v>
      </c>
    </row>
    <row r="897" spans="1:16" x14ac:dyDescent="0.45">
      <c r="A897" t="s">
        <v>15</v>
      </c>
      <c r="B897" t="s">
        <v>44</v>
      </c>
      <c r="C897" t="s">
        <v>714</v>
      </c>
      <c r="D897" s="5" t="s">
        <v>1947</v>
      </c>
      <c r="E897" t="s">
        <v>21</v>
      </c>
      <c r="F897" s="4">
        <v>7</v>
      </c>
      <c r="G897" s="4">
        <v>6.5</v>
      </c>
      <c r="H897" s="4">
        <f>-(((MAX(F897:G897))/(MIN(F897:G897)))-1)</f>
        <v>-7.6923076923076872E-2</v>
      </c>
      <c r="I897" s="4" t="s">
        <v>39</v>
      </c>
      <c r="J897" s="4" t="s">
        <v>21</v>
      </c>
      <c r="K897" s="4" t="s">
        <v>21</v>
      </c>
      <c r="L897" s="4" t="s">
        <v>46</v>
      </c>
      <c r="M897" s="7" t="s">
        <v>47</v>
      </c>
      <c r="N897" s="7" t="s">
        <v>48</v>
      </c>
      <c r="O897" s="7" t="s">
        <v>49</v>
      </c>
      <c r="P897" s="7" t="s">
        <v>50</v>
      </c>
    </row>
    <row r="898" spans="1:16" x14ac:dyDescent="0.45">
      <c r="A898" t="s">
        <v>15</v>
      </c>
      <c r="B898" t="s">
        <v>44</v>
      </c>
      <c r="C898" t="s">
        <v>714</v>
      </c>
      <c r="D898" s="5" t="s">
        <v>1952</v>
      </c>
      <c r="E898" t="s">
        <v>21</v>
      </c>
      <c r="F898" s="4">
        <v>5.3</v>
      </c>
      <c r="G898" s="4">
        <v>4.7</v>
      </c>
      <c r="H898" s="4">
        <f>-(((MAX(F898:G898))/(MIN(F898:G898)))-1)</f>
        <v>-0.12765957446808507</v>
      </c>
      <c r="I898" s="4" t="s">
        <v>39</v>
      </c>
      <c r="J898" s="4" t="s">
        <v>21</v>
      </c>
      <c r="K898" s="4" t="s">
        <v>21</v>
      </c>
      <c r="L898" s="4" t="s">
        <v>46</v>
      </c>
      <c r="M898" s="7" t="s">
        <v>47</v>
      </c>
      <c r="N898" s="7" t="s">
        <v>48</v>
      </c>
      <c r="O898" s="7" t="s">
        <v>49</v>
      </c>
      <c r="P898" s="7" t="s">
        <v>50</v>
      </c>
    </row>
    <row r="899" spans="1:16" x14ac:dyDescent="0.45">
      <c r="A899" t="s">
        <v>15</v>
      </c>
      <c r="B899" t="s">
        <v>16</v>
      </c>
      <c r="C899" t="s">
        <v>228</v>
      </c>
      <c r="D899" s="5" t="s">
        <v>1954</v>
      </c>
      <c r="E899" t="s">
        <v>2553</v>
      </c>
      <c r="F899" s="4">
        <v>9.5</v>
      </c>
      <c r="G899" s="4">
        <v>9.6999999999999993</v>
      </c>
      <c r="H899" s="4">
        <f>(((MAX(F899:G899))/(MIN(F899:G899)))-1)</f>
        <v>2.1052631578947212E-2</v>
      </c>
      <c r="I899" s="4" t="s">
        <v>39</v>
      </c>
      <c r="J899" s="4" t="s">
        <v>21</v>
      </c>
      <c r="K899" s="4" t="s">
        <v>21</v>
      </c>
      <c r="L899" s="4" t="s">
        <v>22</v>
      </c>
      <c r="M899" s="7" t="s">
        <v>55</v>
      </c>
      <c r="N899" s="7" t="s">
        <v>48</v>
      </c>
      <c r="O899" s="11" t="s">
        <v>2554</v>
      </c>
      <c r="P899" s="7" t="s">
        <v>161</v>
      </c>
    </row>
    <row r="900" spans="1:16" x14ac:dyDescent="0.45">
      <c r="A900" t="s">
        <v>15</v>
      </c>
      <c r="B900" t="s">
        <v>16</v>
      </c>
      <c r="C900" t="s">
        <v>228</v>
      </c>
      <c r="D900" s="5" t="s">
        <v>1956</v>
      </c>
      <c r="E900" t="s">
        <v>2555</v>
      </c>
      <c r="F900" s="4">
        <v>7.5</v>
      </c>
      <c r="G900" s="4">
        <v>8.1</v>
      </c>
      <c r="H900" s="4">
        <f>(((MAX(F900:G900))/(MIN(F900:G900)))-1)</f>
        <v>7.9999999999999849E-2</v>
      </c>
      <c r="I900" s="4" t="s">
        <v>39</v>
      </c>
      <c r="J900" s="4" t="s">
        <v>21</v>
      </c>
      <c r="K900" s="4" t="s">
        <v>21</v>
      </c>
      <c r="L900" s="4" t="s">
        <v>22</v>
      </c>
      <c r="M900" s="7" t="s">
        <v>55</v>
      </c>
      <c r="N900" s="7" t="s">
        <v>48</v>
      </c>
      <c r="O900" s="11" t="s">
        <v>2556</v>
      </c>
      <c r="P900" s="7" t="s">
        <v>161</v>
      </c>
    </row>
    <row r="901" spans="1:16" x14ac:dyDescent="0.45">
      <c r="A901" t="s">
        <v>15</v>
      </c>
      <c r="B901" t="s">
        <v>16</v>
      </c>
      <c r="C901" t="s">
        <v>29</v>
      </c>
      <c r="D901" s="5" t="s">
        <v>1959</v>
      </c>
      <c r="E901" t="s">
        <v>2557</v>
      </c>
      <c r="F901" s="4">
        <v>15.5</v>
      </c>
      <c r="G901" s="4">
        <v>15.6</v>
      </c>
      <c r="H901" s="4">
        <f>(((MAX(F901:G901))/(MIN(F901:G901)))-1)</f>
        <v>6.4516129032257119E-3</v>
      </c>
      <c r="I901" s="4" t="s">
        <v>20</v>
      </c>
      <c r="J901" s="4" t="s">
        <v>21</v>
      </c>
      <c r="K901" s="4" t="s">
        <v>21</v>
      </c>
      <c r="L901" s="4" t="s">
        <v>22</v>
      </c>
      <c r="M901" s="7" t="s">
        <v>55</v>
      </c>
      <c r="N901" s="7" t="s">
        <v>26</v>
      </c>
      <c r="O901" s="11" t="s">
        <v>2558</v>
      </c>
      <c r="P901" s="7" t="s">
        <v>475</v>
      </c>
    </row>
    <row r="902" spans="1:16" x14ac:dyDescent="0.45">
      <c r="A902" t="s">
        <v>15</v>
      </c>
      <c r="B902" t="s">
        <v>36</v>
      </c>
      <c r="C902" t="s">
        <v>2559</v>
      </c>
      <c r="D902" s="5" t="s">
        <v>1961</v>
      </c>
      <c r="E902" t="s">
        <v>2560</v>
      </c>
      <c r="F902" s="4">
        <v>13.9</v>
      </c>
      <c r="G902" s="4">
        <v>14.9</v>
      </c>
      <c r="H902" s="4">
        <f>-(((MAX(F902:G902))/(MIN(F902:G902)))-1)</f>
        <v>-7.1942446043165464E-2</v>
      </c>
      <c r="I902" s="4" t="s">
        <v>39</v>
      </c>
      <c r="J902" s="4" t="s">
        <v>21</v>
      </c>
      <c r="K902" s="4" t="s">
        <v>21</v>
      </c>
      <c r="L902" s="4" t="s">
        <v>22</v>
      </c>
      <c r="M902" s="7" t="s">
        <v>31</v>
      </c>
      <c r="N902" s="11" t="s">
        <v>186</v>
      </c>
      <c r="O902" s="11" t="s">
        <v>2561</v>
      </c>
      <c r="P902" s="7" t="s">
        <v>2562</v>
      </c>
    </row>
    <row r="903" spans="1:16" x14ac:dyDescent="0.45">
      <c r="A903" t="s">
        <v>15</v>
      </c>
      <c r="B903" t="s">
        <v>16</v>
      </c>
      <c r="C903" t="s">
        <v>193</v>
      </c>
      <c r="D903" s="5" t="s">
        <v>1965</v>
      </c>
      <c r="E903" t="s">
        <v>21</v>
      </c>
      <c r="F903" s="4">
        <v>2</v>
      </c>
      <c r="G903" s="4">
        <v>2</v>
      </c>
      <c r="H903" s="4">
        <f>-(((MAX(F903:G903))/(MIN(F903:G903)))-1)</f>
        <v>0</v>
      </c>
      <c r="I903" s="4" t="s">
        <v>118</v>
      </c>
      <c r="J903" s="4" t="s">
        <v>21</v>
      </c>
      <c r="K903" s="4" t="s">
        <v>21</v>
      </c>
      <c r="L903" s="4" t="s">
        <v>22</v>
      </c>
      <c r="M903" s="7" t="s">
        <v>55</v>
      </c>
      <c r="N903" s="7" t="s">
        <v>685</v>
      </c>
      <c r="O903" s="11" t="s">
        <v>2563</v>
      </c>
      <c r="P903" s="7" t="s">
        <v>2564</v>
      </c>
    </row>
    <row r="904" spans="1:16" x14ac:dyDescent="0.45">
      <c r="A904" t="s">
        <v>15</v>
      </c>
      <c r="B904" t="s">
        <v>145</v>
      </c>
      <c r="C904" t="s">
        <v>171</v>
      </c>
      <c r="D904" s="5" t="s">
        <v>1968</v>
      </c>
      <c r="E904" t="s">
        <v>2565</v>
      </c>
      <c r="F904" s="4">
        <v>8.4</v>
      </c>
      <c r="G904" s="4">
        <v>8.1</v>
      </c>
      <c r="H904" s="4">
        <f>-(((MAX(F904:G904))/(MIN(F904:G904)))-1)</f>
        <v>-3.7037037037037202E-2</v>
      </c>
      <c r="I904" s="4" t="s">
        <v>39</v>
      </c>
      <c r="J904" s="4" t="s">
        <v>21</v>
      </c>
      <c r="K904" s="4" t="s">
        <v>21</v>
      </c>
      <c r="L904" s="4" t="s">
        <v>22</v>
      </c>
      <c r="M904" s="7" t="s">
        <v>23</v>
      </c>
      <c r="N904" s="7" t="s">
        <v>91</v>
      </c>
      <c r="O904" s="11" t="s">
        <v>2566</v>
      </c>
      <c r="P904" s="7" t="s">
        <v>2567</v>
      </c>
    </row>
    <row r="905" spans="1:16" x14ac:dyDescent="0.45">
      <c r="A905" t="s">
        <v>15</v>
      </c>
      <c r="B905" t="s">
        <v>145</v>
      </c>
      <c r="C905" t="s">
        <v>146</v>
      </c>
      <c r="D905" s="12" t="s">
        <v>1971</v>
      </c>
      <c r="E905" t="s">
        <v>2568</v>
      </c>
      <c r="F905" s="4">
        <v>7.5</v>
      </c>
      <c r="G905" s="4">
        <v>7</v>
      </c>
      <c r="H905" s="4">
        <f>-(((MAX(F905:G905))/(MIN(F905:G905)))-1)</f>
        <v>-7.1428571428571397E-2</v>
      </c>
      <c r="I905" s="4" t="s">
        <v>20</v>
      </c>
      <c r="J905" s="4" t="s">
        <v>21</v>
      </c>
      <c r="K905" s="4" t="s">
        <v>21</v>
      </c>
      <c r="L905" s="4" t="s">
        <v>46</v>
      </c>
      <c r="M905" s="7" t="s">
        <v>23</v>
      </c>
      <c r="N905" s="7" t="s">
        <v>21</v>
      </c>
      <c r="O905" s="11" t="s">
        <v>1520</v>
      </c>
      <c r="P905" s="7" t="s">
        <v>1521</v>
      </c>
    </row>
    <row r="906" spans="1:16" x14ac:dyDescent="0.45">
      <c r="A906" t="s">
        <v>15</v>
      </c>
      <c r="B906" t="s">
        <v>16</v>
      </c>
      <c r="C906" t="s">
        <v>1357</v>
      </c>
      <c r="D906" s="5" t="s">
        <v>1974</v>
      </c>
      <c r="E906" t="s">
        <v>2569</v>
      </c>
      <c r="F906" s="4">
        <v>4</v>
      </c>
      <c r="G906" s="4">
        <v>7</v>
      </c>
      <c r="H906" s="4">
        <f>(((MAX(F906:G906))/(MIN(F906:G906)))-1)</f>
        <v>0.75</v>
      </c>
      <c r="I906" s="4" t="s">
        <v>39</v>
      </c>
      <c r="J906" s="4">
        <v>1</v>
      </c>
      <c r="K906" s="4" t="s">
        <v>21</v>
      </c>
      <c r="L906" s="4" t="s">
        <v>22</v>
      </c>
      <c r="M906" s="7" t="s">
        <v>55</v>
      </c>
      <c r="N906" s="7" t="s">
        <v>21</v>
      </c>
      <c r="O906" s="11" t="s">
        <v>2570</v>
      </c>
      <c r="P906" s="7" t="s">
        <v>2571</v>
      </c>
    </row>
    <row r="907" spans="1:16" x14ac:dyDescent="0.45">
      <c r="A907" t="s">
        <v>15</v>
      </c>
      <c r="B907" t="s">
        <v>16</v>
      </c>
      <c r="C907" t="s">
        <v>1357</v>
      </c>
      <c r="D907" s="5" t="s">
        <v>1978</v>
      </c>
      <c r="E907" t="s">
        <v>2572</v>
      </c>
      <c r="F907" s="4">
        <v>9</v>
      </c>
      <c r="G907" s="4">
        <v>12</v>
      </c>
      <c r="H907" s="4">
        <f>(((MAX(F907:G907))/(MIN(F907:G907)))-1)</f>
        <v>0.33333333333333326</v>
      </c>
      <c r="I907" s="4" t="s">
        <v>39</v>
      </c>
      <c r="J907" s="4">
        <v>2</v>
      </c>
      <c r="K907" s="4" t="s">
        <v>21</v>
      </c>
      <c r="L907" s="4" t="s">
        <v>22</v>
      </c>
      <c r="M907" s="7" t="s">
        <v>55</v>
      </c>
      <c r="N907" s="7" t="s">
        <v>21</v>
      </c>
      <c r="O907" s="7" t="s">
        <v>2573</v>
      </c>
      <c r="P907" s="7" t="s">
        <v>2571</v>
      </c>
    </row>
    <row r="908" spans="1:16" x14ac:dyDescent="0.45">
      <c r="A908" t="s">
        <v>15</v>
      </c>
      <c r="B908" t="s">
        <v>16</v>
      </c>
      <c r="C908" t="s">
        <v>1357</v>
      </c>
      <c r="D908" s="5" t="s">
        <v>1980</v>
      </c>
      <c r="E908" t="s">
        <v>21</v>
      </c>
      <c r="F908" s="4">
        <v>4</v>
      </c>
      <c r="G908" s="4">
        <v>5.7</v>
      </c>
      <c r="H908" s="4">
        <f>(((MAX(F908:G908))/(MIN(F908:G908)))-1)</f>
        <v>0.42500000000000004</v>
      </c>
      <c r="I908" s="4" t="s">
        <v>39</v>
      </c>
      <c r="J908" s="4">
        <v>1</v>
      </c>
      <c r="K908" s="4" t="s">
        <v>21</v>
      </c>
      <c r="L908" s="4" t="s">
        <v>22</v>
      </c>
      <c r="M908" s="7" t="s">
        <v>31</v>
      </c>
      <c r="N908" s="7" t="s">
        <v>536</v>
      </c>
      <c r="O908" s="7" t="s">
        <v>1708</v>
      </c>
      <c r="P908" s="7" t="s">
        <v>2571</v>
      </c>
    </row>
    <row r="909" spans="1:16" x14ac:dyDescent="0.45">
      <c r="A909" t="s">
        <v>15</v>
      </c>
      <c r="B909" t="s">
        <v>16</v>
      </c>
      <c r="C909" t="s">
        <v>1357</v>
      </c>
      <c r="D909" s="5" t="s">
        <v>1982</v>
      </c>
      <c r="E909" t="s">
        <v>2574</v>
      </c>
      <c r="F909" s="4">
        <v>10</v>
      </c>
      <c r="G909" s="4">
        <v>10.5</v>
      </c>
      <c r="H909" s="4">
        <f>(((MAX(F909:G909))/(MIN(F909:G909)))-1)</f>
        <v>5.0000000000000044E-2</v>
      </c>
      <c r="I909" s="4" t="s">
        <v>39</v>
      </c>
      <c r="J909" s="4">
        <v>2</v>
      </c>
      <c r="K909" s="4" t="s">
        <v>21</v>
      </c>
      <c r="L909" s="4" t="s">
        <v>22</v>
      </c>
      <c r="M909" s="7" t="s">
        <v>31</v>
      </c>
      <c r="N909" s="7" t="s">
        <v>21</v>
      </c>
      <c r="O909" s="11" t="s">
        <v>2570</v>
      </c>
      <c r="P909" s="7" t="s">
        <v>2571</v>
      </c>
    </row>
    <row r="910" spans="1:16" x14ac:dyDescent="0.45">
      <c r="A910" t="s">
        <v>15</v>
      </c>
      <c r="B910" t="s">
        <v>261</v>
      </c>
      <c r="C910" t="s">
        <v>696</v>
      </c>
      <c r="D910" s="5" t="s">
        <v>1984</v>
      </c>
      <c r="E910" t="s">
        <v>2575</v>
      </c>
      <c r="F910" s="4">
        <v>10.1</v>
      </c>
      <c r="G910" s="4">
        <v>9.1</v>
      </c>
      <c r="H910" s="4">
        <f>-(((MAX(F910:G910))/(MIN(F910:G910)))-1)</f>
        <v>-0.10989010989010994</v>
      </c>
      <c r="I910" s="4" t="s">
        <v>39</v>
      </c>
      <c r="J910" s="4" t="s">
        <v>21</v>
      </c>
      <c r="K910" s="4" t="s">
        <v>21</v>
      </c>
      <c r="L910" s="4" t="s">
        <v>22</v>
      </c>
      <c r="M910" s="7" t="s">
        <v>55</v>
      </c>
      <c r="N910" s="7" t="s">
        <v>26</v>
      </c>
      <c r="O910" s="11" t="s">
        <v>2576</v>
      </c>
      <c r="P910" s="7" t="s">
        <v>2577</v>
      </c>
    </row>
    <row r="911" spans="1:16" x14ac:dyDescent="0.45">
      <c r="A911" t="s">
        <v>15</v>
      </c>
      <c r="B911" t="s">
        <v>261</v>
      </c>
      <c r="C911" t="s">
        <v>805</v>
      </c>
      <c r="D911" s="5" t="s">
        <v>1988</v>
      </c>
      <c r="E911" t="s">
        <v>2578</v>
      </c>
      <c r="F911" s="4">
        <v>29</v>
      </c>
      <c r="G911" s="4">
        <v>20</v>
      </c>
      <c r="H911" s="4">
        <f>-(((MAX(F911:G911))/(MIN(F911:G911)))-1)</f>
        <v>-0.44999999999999996</v>
      </c>
      <c r="I911" s="4" t="s">
        <v>39</v>
      </c>
      <c r="J911" s="4" t="s">
        <v>21</v>
      </c>
      <c r="K911" s="4" t="s">
        <v>21</v>
      </c>
      <c r="L911" s="4" t="s">
        <v>22</v>
      </c>
      <c r="M911" s="7" t="s">
        <v>55</v>
      </c>
      <c r="N911" s="7" t="s">
        <v>21</v>
      </c>
      <c r="O911" s="7" t="s">
        <v>1739</v>
      </c>
      <c r="P911" s="7" t="s">
        <v>501</v>
      </c>
    </row>
    <row r="912" spans="1:16" x14ac:dyDescent="0.45">
      <c r="A912" t="s">
        <v>15</v>
      </c>
      <c r="B912" t="s">
        <v>278</v>
      </c>
      <c r="C912" t="s">
        <v>2579</v>
      </c>
      <c r="D912" s="5" t="s">
        <v>1991</v>
      </c>
      <c r="E912" t="s">
        <v>2580</v>
      </c>
      <c r="F912" s="4">
        <v>20</v>
      </c>
      <c r="G912" s="4">
        <v>19.5</v>
      </c>
      <c r="H912" s="4">
        <f>-(((MAX(F912:G912))/(MIN(F912:G912)))-1)</f>
        <v>-2.564102564102555E-2</v>
      </c>
      <c r="I912" s="4" t="s">
        <v>21</v>
      </c>
      <c r="J912" s="4" t="s">
        <v>21</v>
      </c>
      <c r="K912" s="4" t="s">
        <v>21</v>
      </c>
      <c r="L912" s="4" t="s">
        <v>46</v>
      </c>
      <c r="M912" s="7" t="s">
        <v>47</v>
      </c>
      <c r="N912" s="7" t="s">
        <v>601</v>
      </c>
      <c r="O912" s="7" t="s">
        <v>2354</v>
      </c>
      <c r="P912" s="7" t="s">
        <v>1225</v>
      </c>
    </row>
    <row r="913" spans="1:16" x14ac:dyDescent="0.45">
      <c r="A913" t="s">
        <v>15</v>
      </c>
      <c r="B913" t="s">
        <v>278</v>
      </c>
      <c r="C913" t="s">
        <v>2579</v>
      </c>
      <c r="D913" s="5" t="s">
        <v>1993</v>
      </c>
      <c r="E913" t="s">
        <v>2581</v>
      </c>
      <c r="F913" s="4">
        <v>15</v>
      </c>
      <c r="G913" s="4">
        <v>18</v>
      </c>
      <c r="H913" s="4">
        <f>(((MAX(F913:G913))/(MIN(F913:G913)))-1)</f>
        <v>0.19999999999999996</v>
      </c>
      <c r="I913" s="4" t="s">
        <v>39</v>
      </c>
      <c r="J913" s="4" t="s">
        <v>21</v>
      </c>
      <c r="K913" s="4" t="s">
        <v>21</v>
      </c>
      <c r="L913" s="4" t="s">
        <v>46</v>
      </c>
      <c r="M913" s="7" t="s">
        <v>47</v>
      </c>
      <c r="N913" s="7" t="s">
        <v>354</v>
      </c>
      <c r="O913" s="7" t="s">
        <v>355</v>
      </c>
      <c r="P913" s="7" t="s">
        <v>356</v>
      </c>
    </row>
    <row r="914" spans="1:16" x14ac:dyDescent="0.45">
      <c r="A914" t="s">
        <v>86</v>
      </c>
      <c r="B914" t="s">
        <v>95</v>
      </c>
      <c r="C914" t="s">
        <v>347</v>
      </c>
      <c r="D914" s="5" t="s">
        <v>2582</v>
      </c>
      <c r="E914" t="s">
        <v>2583</v>
      </c>
      <c r="F914" s="4">
        <v>18.7</v>
      </c>
      <c r="G914" s="4">
        <v>17.2</v>
      </c>
      <c r="H914" s="4">
        <f>-(((MAX(F914:G914))/(MIN(F914:G914)))-1)</f>
        <v>-8.7209302325581328E-2</v>
      </c>
      <c r="I914" s="4" t="s">
        <v>98</v>
      </c>
      <c r="J914" s="4" t="s">
        <v>21</v>
      </c>
      <c r="K914" s="4" t="s">
        <v>21</v>
      </c>
      <c r="L914" s="4" t="s">
        <v>22</v>
      </c>
      <c r="M914" s="7" t="s">
        <v>55</v>
      </c>
      <c r="N914" s="7" t="s">
        <v>350</v>
      </c>
      <c r="O914" s="7" t="s">
        <v>2584</v>
      </c>
      <c r="P914" s="7" t="s">
        <v>352</v>
      </c>
    </row>
    <row r="915" spans="1:16" x14ac:dyDescent="0.45">
      <c r="A915" t="s">
        <v>15</v>
      </c>
      <c r="B915" t="s">
        <v>16</v>
      </c>
      <c r="C915" t="s">
        <v>17</v>
      </c>
      <c r="D915" s="5" t="s">
        <v>1994</v>
      </c>
      <c r="E915" t="s">
        <v>2585</v>
      </c>
      <c r="F915" s="4">
        <v>85</v>
      </c>
      <c r="G915" s="4">
        <v>85</v>
      </c>
      <c r="H915" s="4">
        <f>-(((MAX(F915:G915))/(MIN(F915:G915)))-1)</f>
        <v>0</v>
      </c>
      <c r="I915" s="4" t="s">
        <v>39</v>
      </c>
      <c r="J915" s="4" t="s">
        <v>21</v>
      </c>
      <c r="K915" s="4" t="s">
        <v>21</v>
      </c>
      <c r="L915" s="4" t="s">
        <v>22</v>
      </c>
      <c r="M915" s="7" t="s">
        <v>23</v>
      </c>
      <c r="N915" s="7" t="s">
        <v>536</v>
      </c>
      <c r="O915" s="7" t="s">
        <v>808</v>
      </c>
      <c r="P915" s="7" t="s">
        <v>538</v>
      </c>
    </row>
    <row r="916" spans="1:16" x14ac:dyDescent="0.45">
      <c r="A916" t="s">
        <v>15</v>
      </c>
      <c r="B916" t="s">
        <v>16</v>
      </c>
      <c r="C916" t="s">
        <v>17</v>
      </c>
      <c r="D916" s="5" t="s">
        <v>1995</v>
      </c>
      <c r="E916" t="s">
        <v>2586</v>
      </c>
      <c r="F916" s="4">
        <v>39</v>
      </c>
      <c r="G916" s="4">
        <v>39</v>
      </c>
      <c r="H916" s="4">
        <f>-(((MAX(F916:G916))/(MIN(F916:G916)))-1)</f>
        <v>0</v>
      </c>
      <c r="I916" s="4" t="s">
        <v>20</v>
      </c>
      <c r="J916" s="4">
        <v>3</v>
      </c>
      <c r="K916" s="4" t="s">
        <v>21</v>
      </c>
      <c r="L916" s="4" t="s">
        <v>22</v>
      </c>
      <c r="M916" s="7" t="s">
        <v>23</v>
      </c>
      <c r="N916" s="7" t="s">
        <v>388</v>
      </c>
      <c r="O916" s="7" t="s">
        <v>2587</v>
      </c>
      <c r="P916" s="7" t="s">
        <v>214</v>
      </c>
    </row>
    <row r="917" spans="1:16" x14ac:dyDescent="0.45">
      <c r="A917" t="s">
        <v>15</v>
      </c>
      <c r="B917" t="s">
        <v>16</v>
      </c>
      <c r="C917" t="s">
        <v>17</v>
      </c>
      <c r="D917" s="5" t="s">
        <v>1995</v>
      </c>
      <c r="E917" t="s">
        <v>2586</v>
      </c>
      <c r="F917" s="4">
        <v>49.2</v>
      </c>
      <c r="G917" s="4">
        <v>51.3</v>
      </c>
      <c r="H917" s="4">
        <f>(((MAX(F917:G917))/(MIN(F917:G917)))-1)</f>
        <v>4.2682926829268109E-2</v>
      </c>
      <c r="I917" s="4" t="s">
        <v>20</v>
      </c>
      <c r="J917" s="4" t="s">
        <v>21</v>
      </c>
      <c r="K917" s="4" t="s">
        <v>21</v>
      </c>
      <c r="L917" s="4" t="s">
        <v>22</v>
      </c>
      <c r="M917" s="7" t="s">
        <v>23</v>
      </c>
      <c r="N917" s="7" t="s">
        <v>48</v>
      </c>
      <c r="O917" s="7" t="s">
        <v>2376</v>
      </c>
      <c r="P917" s="7" t="s">
        <v>2588</v>
      </c>
    </row>
    <row r="918" spans="1:16" x14ac:dyDescent="0.45">
      <c r="A918" t="s">
        <v>15</v>
      </c>
      <c r="B918" t="s">
        <v>370</v>
      </c>
      <c r="C918" t="s">
        <v>371</v>
      </c>
      <c r="D918" s="5" t="s">
        <v>1998</v>
      </c>
      <c r="E918" t="s">
        <v>2589</v>
      </c>
      <c r="F918" s="4">
        <v>51.9</v>
      </c>
      <c r="G918" s="4">
        <v>40.200000000000003</v>
      </c>
      <c r="H918" s="4">
        <f>-(((MAX(F918:G918))/(MIN(F918:G918)))-1)</f>
        <v>-0.29104477611940283</v>
      </c>
      <c r="I918" s="4" t="s">
        <v>39</v>
      </c>
      <c r="J918" s="4" t="s">
        <v>21</v>
      </c>
      <c r="K918" s="4" t="s">
        <v>21</v>
      </c>
      <c r="L918" s="4" t="s">
        <v>46</v>
      </c>
      <c r="M918" s="7" t="s">
        <v>47</v>
      </c>
      <c r="N918" s="7" t="s">
        <v>2001</v>
      </c>
      <c r="O918" s="11" t="s">
        <v>2590</v>
      </c>
      <c r="P918" s="7" t="s">
        <v>2591</v>
      </c>
    </row>
    <row r="919" spans="1:16" x14ac:dyDescent="0.45">
      <c r="A919" t="s">
        <v>15</v>
      </c>
      <c r="B919" t="s">
        <v>370</v>
      </c>
      <c r="C919" t="s">
        <v>371</v>
      </c>
      <c r="D919" s="5" t="s">
        <v>2000</v>
      </c>
      <c r="E919" t="s">
        <v>2592</v>
      </c>
      <c r="F919" s="4">
        <v>67.8</v>
      </c>
      <c r="G919" s="4">
        <v>59.9</v>
      </c>
      <c r="H919" s="4">
        <f>-(((MAX(F919:G919))/(MIN(F919:G919)))-1)</f>
        <v>-0.13188647746243731</v>
      </c>
      <c r="I919" s="4" t="s">
        <v>39</v>
      </c>
      <c r="J919" s="4" t="s">
        <v>21</v>
      </c>
      <c r="K919" s="4" t="s">
        <v>21</v>
      </c>
      <c r="L919" s="4" t="s">
        <v>46</v>
      </c>
      <c r="M919" s="7" t="s">
        <v>47</v>
      </c>
      <c r="N919" s="7" t="s">
        <v>2001</v>
      </c>
      <c r="O919" s="11" t="s">
        <v>2590</v>
      </c>
      <c r="P919" s="7" t="s">
        <v>2591</v>
      </c>
    </row>
    <row r="920" spans="1:16" x14ac:dyDescent="0.45">
      <c r="A920" t="s">
        <v>15</v>
      </c>
      <c r="B920" t="s">
        <v>278</v>
      </c>
      <c r="C920" t="s">
        <v>279</v>
      </c>
      <c r="D920" s="5" t="s">
        <v>2003</v>
      </c>
      <c r="E920" t="s">
        <v>21</v>
      </c>
      <c r="F920" s="4">
        <v>10.8</v>
      </c>
      <c r="G920" s="4">
        <v>11.3</v>
      </c>
      <c r="H920" s="4">
        <f>(((MAX(F920:G920))/(MIN(F920:G920)))-1)</f>
        <v>4.629629629629628E-2</v>
      </c>
      <c r="I920" s="4" t="s">
        <v>39</v>
      </c>
      <c r="J920" s="4" t="s">
        <v>21</v>
      </c>
      <c r="K920" s="4" t="s">
        <v>21</v>
      </c>
      <c r="L920" s="4" t="s">
        <v>46</v>
      </c>
      <c r="M920" s="7" t="s">
        <v>55</v>
      </c>
      <c r="N920" s="7" t="s">
        <v>48</v>
      </c>
      <c r="O920" s="7" t="s">
        <v>49</v>
      </c>
      <c r="P920" s="7" t="s">
        <v>50</v>
      </c>
    </row>
    <row r="921" spans="1:16" x14ac:dyDescent="0.45">
      <c r="A921" t="s">
        <v>15</v>
      </c>
      <c r="B921" t="s">
        <v>16</v>
      </c>
      <c r="C921" t="s">
        <v>380</v>
      </c>
      <c r="D921" s="5" t="s">
        <v>2005</v>
      </c>
      <c r="E921" t="s">
        <v>2593</v>
      </c>
      <c r="F921" s="4">
        <v>54.7</v>
      </c>
      <c r="G921" s="4">
        <v>48.6</v>
      </c>
      <c r="H921" s="4">
        <f>-(((MAX(F921:G921))/(MIN(F921:G921)))-1)</f>
        <v>-0.12551440329218111</v>
      </c>
      <c r="I921" s="4" t="s">
        <v>20</v>
      </c>
      <c r="J921" s="4">
        <v>3.1</v>
      </c>
      <c r="K921" s="4" t="s">
        <v>21</v>
      </c>
      <c r="L921" s="4" t="s">
        <v>22</v>
      </c>
      <c r="M921" s="7" t="s">
        <v>31</v>
      </c>
      <c r="N921" s="7" t="s">
        <v>26</v>
      </c>
      <c r="O921" s="11" t="s">
        <v>2594</v>
      </c>
      <c r="P921" s="7" t="s">
        <v>2595</v>
      </c>
    </row>
    <row r="922" spans="1:16" x14ac:dyDescent="0.45">
      <c r="A922" t="s">
        <v>15</v>
      </c>
      <c r="B922" t="s">
        <v>16</v>
      </c>
      <c r="C922" t="s">
        <v>380</v>
      </c>
      <c r="D922" s="5" t="s">
        <v>2596</v>
      </c>
      <c r="E922" t="s">
        <v>2597</v>
      </c>
      <c r="F922" s="4">
        <v>21.2</v>
      </c>
      <c r="G922" s="4">
        <v>21.2</v>
      </c>
      <c r="H922" s="4">
        <f>-(((MAX(F922:G922))/(MIN(F922:G922)))-1)</f>
        <v>0</v>
      </c>
      <c r="I922" s="4" t="s">
        <v>39</v>
      </c>
      <c r="J922" s="4" t="s">
        <v>21</v>
      </c>
      <c r="K922" s="4" t="s">
        <v>21</v>
      </c>
      <c r="L922" s="4" t="s">
        <v>22</v>
      </c>
      <c r="M922" s="7" t="s">
        <v>47</v>
      </c>
      <c r="N922" s="7" t="s">
        <v>48</v>
      </c>
      <c r="O922" s="11" t="s">
        <v>2598</v>
      </c>
      <c r="P922" s="7" t="s">
        <v>161</v>
      </c>
    </row>
    <row r="923" spans="1:16" x14ac:dyDescent="0.45">
      <c r="A923" t="s">
        <v>15</v>
      </c>
      <c r="B923" t="s">
        <v>16</v>
      </c>
      <c r="C923" t="s">
        <v>380</v>
      </c>
      <c r="D923" s="5" t="s">
        <v>2007</v>
      </c>
      <c r="E923" t="s">
        <v>2599</v>
      </c>
      <c r="F923" s="4">
        <v>12.2</v>
      </c>
      <c r="G923" s="4">
        <v>13.1</v>
      </c>
      <c r="H923" s="4">
        <f>(((MAX(F923:G923))/(MIN(F923:G923)))-1)</f>
        <v>7.3770491803278659E-2</v>
      </c>
      <c r="I923" s="4" t="s">
        <v>39</v>
      </c>
      <c r="J923" s="4">
        <v>1.78</v>
      </c>
      <c r="K923" s="4">
        <v>2.23</v>
      </c>
      <c r="L923" s="4" t="s">
        <v>22</v>
      </c>
      <c r="M923" s="7" t="s">
        <v>31</v>
      </c>
      <c r="N923" s="7" t="s">
        <v>795</v>
      </c>
      <c r="O923" s="7" t="s">
        <v>977</v>
      </c>
      <c r="P923" s="7" t="s">
        <v>2600</v>
      </c>
    </row>
    <row r="924" spans="1:16" x14ac:dyDescent="0.45">
      <c r="A924" t="s">
        <v>15</v>
      </c>
      <c r="B924" t="s">
        <v>16</v>
      </c>
      <c r="C924" t="s">
        <v>380</v>
      </c>
      <c r="D924" s="5" t="s">
        <v>2009</v>
      </c>
      <c r="E924" t="s">
        <v>2601</v>
      </c>
      <c r="F924" s="4">
        <v>20</v>
      </c>
      <c r="G924" s="4">
        <v>22</v>
      </c>
      <c r="H924" s="4">
        <f>(((MAX(F924:G924))/(MIN(F924:G924)))-1)</f>
        <v>0.10000000000000009</v>
      </c>
      <c r="I924" s="4" t="s">
        <v>20</v>
      </c>
      <c r="J924" s="4" t="s">
        <v>21</v>
      </c>
      <c r="K924" s="4" t="s">
        <v>21</v>
      </c>
      <c r="L924" s="4" t="s">
        <v>22</v>
      </c>
      <c r="M924" s="7" t="s">
        <v>23</v>
      </c>
      <c r="N924" s="7" t="s">
        <v>135</v>
      </c>
      <c r="O924" s="7" t="s">
        <v>2488</v>
      </c>
      <c r="P924" s="7" t="s">
        <v>2106</v>
      </c>
    </row>
    <row r="925" spans="1:16" x14ac:dyDescent="0.45">
      <c r="A925" t="s">
        <v>15</v>
      </c>
      <c r="B925" t="s">
        <v>16</v>
      </c>
      <c r="C925" t="s">
        <v>380</v>
      </c>
      <c r="D925" s="5" t="s">
        <v>2011</v>
      </c>
      <c r="E925" t="s">
        <v>2602</v>
      </c>
      <c r="F925" s="4">
        <v>27.7</v>
      </c>
      <c r="G925" s="4">
        <v>28.8</v>
      </c>
      <c r="H925" s="4">
        <f t="shared" ref="H925" si="68">(((MAX(F925:G925))/(MIN(F925:G925)))-1)</f>
        <v>3.9711191335740192E-2</v>
      </c>
      <c r="I925" s="4" t="s">
        <v>20</v>
      </c>
      <c r="J925" s="4">
        <v>4.4000000000000004</v>
      </c>
      <c r="K925" s="4">
        <v>5.0999999999999996</v>
      </c>
      <c r="L925" s="4" t="s">
        <v>22</v>
      </c>
      <c r="M925" s="7" t="s">
        <v>47</v>
      </c>
      <c r="N925" s="7" t="s">
        <v>2012</v>
      </c>
      <c r="O925" s="11" t="s">
        <v>2603</v>
      </c>
      <c r="P925" s="7" t="s">
        <v>2604</v>
      </c>
    </row>
    <row r="926" spans="1:16" x14ac:dyDescent="0.45">
      <c r="A926" t="s">
        <v>15</v>
      </c>
      <c r="B926" t="s">
        <v>16</v>
      </c>
      <c r="C926" t="s">
        <v>380</v>
      </c>
      <c r="D926" s="5" t="s">
        <v>2011</v>
      </c>
      <c r="E926" t="s">
        <v>2602</v>
      </c>
      <c r="F926" s="4">
        <v>21.8</v>
      </c>
      <c r="G926" s="4">
        <v>21.2</v>
      </c>
      <c r="H926" s="4">
        <f>-(((MAX(F926:G926))/(MIN(F926:G926)))-1)</f>
        <v>-2.8301886792452935E-2</v>
      </c>
      <c r="I926" s="4" t="s">
        <v>39</v>
      </c>
      <c r="J926" s="4">
        <v>2.2799999999999998</v>
      </c>
      <c r="K926" s="4">
        <v>2.11</v>
      </c>
      <c r="L926" s="4" t="s">
        <v>22</v>
      </c>
      <c r="M926" s="7" t="s">
        <v>47</v>
      </c>
      <c r="N926" s="7" t="s">
        <v>189</v>
      </c>
      <c r="O926" s="11" t="s">
        <v>2605</v>
      </c>
      <c r="P926" s="7" t="s">
        <v>2606</v>
      </c>
    </row>
    <row r="927" spans="1:16" x14ac:dyDescent="0.45">
      <c r="A927" t="s">
        <v>15</v>
      </c>
      <c r="B927" t="s">
        <v>16</v>
      </c>
      <c r="C927" t="s">
        <v>380</v>
      </c>
      <c r="D927" s="5" t="s">
        <v>2015</v>
      </c>
      <c r="E927" t="s">
        <v>2607</v>
      </c>
      <c r="F927" s="4">
        <v>26.9</v>
      </c>
      <c r="G927" s="4">
        <v>24.2</v>
      </c>
      <c r="H927" s="4">
        <f t="shared" ref="H927:H930" si="69">-(((MAX(F927:G927))/(MIN(F927:G927)))-1)</f>
        <v>-0.11157024793388426</v>
      </c>
      <c r="I927" s="4" t="s">
        <v>39</v>
      </c>
      <c r="J927" s="4">
        <v>4.0999999999999996</v>
      </c>
      <c r="K927" s="4">
        <v>3.4</v>
      </c>
      <c r="L927" s="4" t="s">
        <v>22</v>
      </c>
      <c r="M927" s="7" t="s">
        <v>23</v>
      </c>
      <c r="N927" s="7" t="s">
        <v>21</v>
      </c>
      <c r="O927" s="7" t="s">
        <v>2608</v>
      </c>
      <c r="P927" s="7" t="s">
        <v>2609</v>
      </c>
    </row>
    <row r="928" spans="1:16" x14ac:dyDescent="0.45">
      <c r="A928" t="s">
        <v>15</v>
      </c>
      <c r="B928" t="s">
        <v>16</v>
      </c>
      <c r="C928" t="s">
        <v>380</v>
      </c>
      <c r="D928" s="5" t="s">
        <v>2015</v>
      </c>
      <c r="E928" t="s">
        <v>2607</v>
      </c>
      <c r="F928" s="4">
        <v>25.7</v>
      </c>
      <c r="G928" s="4">
        <v>23.6</v>
      </c>
      <c r="H928" s="4">
        <f t="shared" si="69"/>
        <v>-8.8983050847457612E-2</v>
      </c>
      <c r="I928" s="4" t="s">
        <v>39</v>
      </c>
      <c r="J928" s="4">
        <v>2.6</v>
      </c>
      <c r="K928" s="4">
        <v>2.2000000000000002</v>
      </c>
      <c r="L928" s="4" t="s">
        <v>22</v>
      </c>
      <c r="M928" s="7" t="s">
        <v>23</v>
      </c>
      <c r="N928" s="7" t="s">
        <v>21</v>
      </c>
      <c r="O928" s="7" t="s">
        <v>2610</v>
      </c>
      <c r="P928" s="7" t="s">
        <v>2609</v>
      </c>
    </row>
    <row r="929" spans="1:16" x14ac:dyDescent="0.45">
      <c r="A929" t="s">
        <v>15</v>
      </c>
      <c r="B929" t="s">
        <v>278</v>
      </c>
      <c r="C929" t="s">
        <v>2213</v>
      </c>
      <c r="D929" s="5" t="s">
        <v>2017</v>
      </c>
      <c r="E929" t="s">
        <v>21</v>
      </c>
      <c r="F929" s="4">
        <v>6.5</v>
      </c>
      <c r="G929" s="4">
        <v>6.2</v>
      </c>
      <c r="H929" s="4">
        <f t="shared" si="69"/>
        <v>-4.8387096774193505E-2</v>
      </c>
      <c r="I929" s="4" t="s">
        <v>39</v>
      </c>
      <c r="J929" s="4" t="s">
        <v>21</v>
      </c>
      <c r="K929" s="4" t="s">
        <v>21</v>
      </c>
      <c r="L929" s="4" t="s">
        <v>46</v>
      </c>
      <c r="M929" s="7" t="s">
        <v>55</v>
      </c>
      <c r="N929" s="7" t="s">
        <v>48</v>
      </c>
      <c r="O929" s="7" t="s">
        <v>49</v>
      </c>
      <c r="P929" s="7" t="s">
        <v>50</v>
      </c>
    </row>
    <row r="930" spans="1:16" x14ac:dyDescent="0.45">
      <c r="A930" t="s">
        <v>15</v>
      </c>
      <c r="B930" t="s">
        <v>202</v>
      </c>
      <c r="C930" t="s">
        <v>1017</v>
      </c>
      <c r="D930" s="5" t="s">
        <v>2019</v>
      </c>
      <c r="E930" t="s">
        <v>2611</v>
      </c>
      <c r="F930" s="4">
        <v>105</v>
      </c>
      <c r="G930" s="4">
        <v>100</v>
      </c>
      <c r="H930" s="4">
        <f t="shared" si="69"/>
        <v>-5.0000000000000044E-2</v>
      </c>
      <c r="I930" s="4" t="s">
        <v>39</v>
      </c>
      <c r="J930" s="4">
        <v>10</v>
      </c>
      <c r="K930" s="4">
        <v>7</v>
      </c>
      <c r="L930" s="4" t="s">
        <v>22</v>
      </c>
      <c r="M930" s="7" t="s">
        <v>55</v>
      </c>
      <c r="N930" s="7" t="s">
        <v>26</v>
      </c>
      <c r="O930" s="11" t="s">
        <v>2612</v>
      </c>
      <c r="P930" s="7" t="s">
        <v>2613</v>
      </c>
    </row>
    <row r="931" spans="1:16" x14ac:dyDescent="0.45">
      <c r="A931" t="s">
        <v>15</v>
      </c>
      <c r="B931" t="s">
        <v>278</v>
      </c>
      <c r="C931" t="s">
        <v>2614</v>
      </c>
      <c r="D931" s="5" t="s">
        <v>2023</v>
      </c>
      <c r="E931" t="s">
        <v>21</v>
      </c>
      <c r="F931" s="4">
        <v>7.4</v>
      </c>
      <c r="G931" s="4">
        <v>9.1999999999999993</v>
      </c>
      <c r="H931" s="4">
        <f>(((MAX(F931:G931))/(MIN(F931:G931)))-1)</f>
        <v>0.24324324324324298</v>
      </c>
      <c r="I931" s="4" t="s">
        <v>118</v>
      </c>
      <c r="J931" s="4" t="s">
        <v>21</v>
      </c>
      <c r="K931" s="4" t="s">
        <v>21</v>
      </c>
      <c r="L931" s="4" t="s">
        <v>46</v>
      </c>
      <c r="M931" s="7" t="s">
        <v>47</v>
      </c>
      <c r="N931" s="7" t="s">
        <v>293</v>
      </c>
      <c r="O931" s="11" t="s">
        <v>2615</v>
      </c>
      <c r="P931" s="7" t="s">
        <v>2616</v>
      </c>
    </row>
    <row r="932" spans="1:16" x14ac:dyDescent="0.45">
      <c r="A932" t="s">
        <v>86</v>
      </c>
      <c r="B932" t="s">
        <v>452</v>
      </c>
      <c r="C932" t="s">
        <v>969</v>
      </c>
      <c r="D932" s="5" t="s">
        <v>2024</v>
      </c>
      <c r="E932" t="s">
        <v>2617</v>
      </c>
      <c r="F932" s="4">
        <v>52</v>
      </c>
      <c r="G932" s="4">
        <v>43</v>
      </c>
      <c r="H932" s="4">
        <f>-(((MAX(F932:G932))/(MIN(F932:G932)))-1)</f>
        <v>-0.20930232558139528</v>
      </c>
      <c r="I932" s="4" t="s">
        <v>39</v>
      </c>
      <c r="J932" s="4" t="s">
        <v>21</v>
      </c>
      <c r="K932" s="4" t="s">
        <v>21</v>
      </c>
      <c r="L932" s="4" t="s">
        <v>22</v>
      </c>
      <c r="M932" s="7" t="s">
        <v>112</v>
      </c>
      <c r="N932" s="7" t="s">
        <v>685</v>
      </c>
      <c r="O932" s="11" t="s">
        <v>2618</v>
      </c>
      <c r="P932" s="7" t="s">
        <v>2619</v>
      </c>
    </row>
    <row r="933" spans="1:16" x14ac:dyDescent="0.45">
      <c r="A933" t="s">
        <v>15</v>
      </c>
      <c r="B933" t="s">
        <v>44</v>
      </c>
      <c r="C933" t="s">
        <v>2620</v>
      </c>
      <c r="D933" s="5" t="s">
        <v>2025</v>
      </c>
      <c r="E933" t="s">
        <v>21</v>
      </c>
      <c r="F933" s="4">
        <v>11.9</v>
      </c>
      <c r="G933" s="4">
        <v>11</v>
      </c>
      <c r="H933" s="4">
        <f>-(((MAX(F933:G933))/(MIN(F933:G933)))-1)</f>
        <v>-8.181818181818179E-2</v>
      </c>
      <c r="I933" s="4" t="s">
        <v>118</v>
      </c>
      <c r="J933" s="4" t="s">
        <v>21</v>
      </c>
      <c r="K933" s="4" t="s">
        <v>21</v>
      </c>
      <c r="L933" s="4" t="s">
        <v>46</v>
      </c>
      <c r="M933" s="7" t="s">
        <v>47</v>
      </c>
      <c r="N933" s="7" t="s">
        <v>48</v>
      </c>
      <c r="O933" s="11" t="s">
        <v>2621</v>
      </c>
      <c r="P933" s="7" t="s">
        <v>2622</v>
      </c>
    </row>
    <row r="934" spans="1:16" x14ac:dyDescent="0.45">
      <c r="A934" t="s">
        <v>15</v>
      </c>
      <c r="B934" t="s">
        <v>583</v>
      </c>
      <c r="C934" t="s">
        <v>864</v>
      </c>
      <c r="D934" s="5" t="s">
        <v>2027</v>
      </c>
      <c r="E934" t="s">
        <v>2623</v>
      </c>
      <c r="F934" s="4">
        <v>25</v>
      </c>
      <c r="G934" s="4">
        <v>20</v>
      </c>
      <c r="H934" s="4">
        <f>-(((MAX(F934:G934))/(MIN(F934:G934)))-1)</f>
        <v>-0.25</v>
      </c>
      <c r="I934" s="4" t="s">
        <v>39</v>
      </c>
      <c r="J934" s="4" t="s">
        <v>21</v>
      </c>
      <c r="K934" s="4" t="s">
        <v>21</v>
      </c>
      <c r="L934" s="4" t="s">
        <v>22</v>
      </c>
      <c r="M934" s="7" t="s">
        <v>47</v>
      </c>
      <c r="N934" s="7" t="s">
        <v>536</v>
      </c>
      <c r="O934" s="7" t="s">
        <v>537</v>
      </c>
      <c r="P934" s="7" t="s">
        <v>538</v>
      </c>
    </row>
    <row r="935" spans="1:16" x14ac:dyDescent="0.45">
      <c r="A935" t="s">
        <v>15</v>
      </c>
      <c r="B935" t="s">
        <v>583</v>
      </c>
      <c r="C935" t="s">
        <v>864</v>
      </c>
      <c r="D935" s="5" t="s">
        <v>2027</v>
      </c>
      <c r="E935" t="s">
        <v>2623</v>
      </c>
      <c r="F935" s="4">
        <v>18.3</v>
      </c>
      <c r="G935" s="4">
        <v>19.7</v>
      </c>
      <c r="H935" s="4">
        <f>(((MAX(F935:G935))/(MIN(F935:G935)))-1)</f>
        <v>7.6502732240437021E-2</v>
      </c>
      <c r="I935" s="4" t="s">
        <v>39</v>
      </c>
      <c r="J935" s="4">
        <v>1</v>
      </c>
      <c r="K935" s="4">
        <v>2</v>
      </c>
      <c r="L935" s="4" t="s">
        <v>22</v>
      </c>
      <c r="M935" s="7" t="s">
        <v>47</v>
      </c>
      <c r="N935" s="7" t="s">
        <v>113</v>
      </c>
      <c r="O935" s="7" t="s">
        <v>2624</v>
      </c>
      <c r="P935" s="7" t="s">
        <v>2625</v>
      </c>
    </row>
    <row r="936" spans="1:16" x14ac:dyDescent="0.45">
      <c r="A936" t="s">
        <v>15</v>
      </c>
      <c r="B936" t="s">
        <v>583</v>
      </c>
      <c r="C936" t="s">
        <v>864</v>
      </c>
      <c r="D936" s="5" t="s">
        <v>2031</v>
      </c>
      <c r="E936" t="s">
        <v>2626</v>
      </c>
      <c r="F936" s="4">
        <v>13.3</v>
      </c>
      <c r="G936" s="4">
        <v>12.5</v>
      </c>
      <c r="H936" s="4">
        <f>-(((MAX(F936:G936))/(MIN(F936:G936)))-1)</f>
        <v>-6.4000000000000057E-2</v>
      </c>
      <c r="I936" s="4" t="s">
        <v>39</v>
      </c>
      <c r="J936" s="4">
        <v>1</v>
      </c>
      <c r="K936" s="4">
        <v>1</v>
      </c>
      <c r="L936" s="4" t="s">
        <v>22</v>
      </c>
      <c r="M936" s="7" t="s">
        <v>47</v>
      </c>
      <c r="N936" s="7" t="s">
        <v>374</v>
      </c>
      <c r="O936" s="7" t="s">
        <v>2627</v>
      </c>
      <c r="P936" s="7" t="s">
        <v>2628</v>
      </c>
    </row>
    <row r="937" spans="1:16" x14ac:dyDescent="0.45">
      <c r="A937" t="s">
        <v>15</v>
      </c>
      <c r="B937" t="s">
        <v>583</v>
      </c>
      <c r="C937" t="s">
        <v>864</v>
      </c>
      <c r="D937" s="5" t="s">
        <v>2031</v>
      </c>
      <c r="E937" t="s">
        <v>2626</v>
      </c>
      <c r="F937" s="4">
        <v>13</v>
      </c>
      <c r="G937" s="4">
        <v>11</v>
      </c>
      <c r="H937" s="4">
        <f t="shared" ref="H937:H938" si="70">-(((MAX(F937:G937))/(MIN(F937:G937)))-1)</f>
        <v>-0.18181818181818188</v>
      </c>
      <c r="I937" s="4" t="s">
        <v>39</v>
      </c>
      <c r="J937" s="4" t="s">
        <v>21</v>
      </c>
      <c r="K937" s="4" t="s">
        <v>21</v>
      </c>
      <c r="L937" s="4" t="s">
        <v>22</v>
      </c>
      <c r="M937" s="7" t="s">
        <v>47</v>
      </c>
      <c r="N937" s="7" t="s">
        <v>470</v>
      </c>
      <c r="O937" s="7" t="s">
        <v>1797</v>
      </c>
      <c r="P937" s="7" t="s">
        <v>681</v>
      </c>
    </row>
    <row r="938" spans="1:16" x14ac:dyDescent="0.45">
      <c r="A938" t="s">
        <v>15</v>
      </c>
      <c r="B938" t="s">
        <v>583</v>
      </c>
      <c r="C938" t="s">
        <v>864</v>
      </c>
      <c r="D938" s="5" t="s">
        <v>2031</v>
      </c>
      <c r="E938" t="s">
        <v>2626</v>
      </c>
      <c r="F938" s="4">
        <v>13.8</v>
      </c>
      <c r="G938" s="4">
        <v>12.4</v>
      </c>
      <c r="H938" s="4">
        <f t="shared" si="70"/>
        <v>-0.11290322580645173</v>
      </c>
      <c r="I938" s="4" t="s">
        <v>39</v>
      </c>
      <c r="J938" s="4">
        <v>2</v>
      </c>
      <c r="K938" s="4">
        <v>2</v>
      </c>
      <c r="L938" s="4" t="s">
        <v>22</v>
      </c>
      <c r="M938" s="7" t="s">
        <v>47</v>
      </c>
      <c r="N938" s="7" t="s">
        <v>914</v>
      </c>
      <c r="O938" s="11" t="s">
        <v>2629</v>
      </c>
      <c r="P938" s="7" t="s">
        <v>2630</v>
      </c>
    </row>
    <row r="939" spans="1:16" x14ac:dyDescent="0.45">
      <c r="A939" t="s">
        <v>15</v>
      </c>
      <c r="B939" t="s">
        <v>1212</v>
      </c>
      <c r="C939" t="s">
        <v>2631</v>
      </c>
      <c r="D939" s="5" t="s">
        <v>2034</v>
      </c>
      <c r="E939" t="s">
        <v>2632</v>
      </c>
      <c r="F939" s="4">
        <v>47.3</v>
      </c>
      <c r="G939" s="4">
        <v>47.9</v>
      </c>
      <c r="H939" s="4">
        <f>(((MAX(F939:G939))/(MIN(F939:G939)))-1)</f>
        <v>1.2684989429175397E-2</v>
      </c>
      <c r="I939" s="4" t="s">
        <v>39</v>
      </c>
      <c r="J939" s="4" t="s">
        <v>21</v>
      </c>
      <c r="K939" s="4" t="s">
        <v>21</v>
      </c>
      <c r="L939" s="4" t="s">
        <v>22</v>
      </c>
      <c r="M939" s="7" t="s">
        <v>31</v>
      </c>
      <c r="N939" s="7" t="s">
        <v>795</v>
      </c>
      <c r="O939" s="7" t="s">
        <v>2633</v>
      </c>
      <c r="P939" s="7" t="s">
        <v>2634</v>
      </c>
    </row>
    <row r="940" spans="1:16" x14ac:dyDescent="0.45">
      <c r="A940" t="s">
        <v>15</v>
      </c>
      <c r="B940" t="s">
        <v>1212</v>
      </c>
      <c r="C940" t="s">
        <v>2631</v>
      </c>
      <c r="D940" s="5" t="s">
        <v>2035</v>
      </c>
      <c r="E940" t="s">
        <v>2635</v>
      </c>
      <c r="F940" s="4">
        <v>51.7</v>
      </c>
      <c r="G940" s="4">
        <v>52.3</v>
      </c>
      <c r="H940" s="4">
        <f>(((MAX(F940:G940))/(MIN(F940:G940)))-1)</f>
        <v>1.1605415860734825E-2</v>
      </c>
      <c r="I940" s="4" t="s">
        <v>39</v>
      </c>
      <c r="J940" s="4" t="s">
        <v>21</v>
      </c>
      <c r="K940" s="4" t="s">
        <v>21</v>
      </c>
      <c r="L940" s="4" t="s">
        <v>22</v>
      </c>
      <c r="M940" s="7" t="s">
        <v>31</v>
      </c>
      <c r="N940" s="7" t="s">
        <v>795</v>
      </c>
      <c r="O940" s="7" t="s">
        <v>2633</v>
      </c>
      <c r="P940" s="7" t="s">
        <v>2634</v>
      </c>
    </row>
    <row r="941" spans="1:16" x14ac:dyDescent="0.45">
      <c r="A941" t="s">
        <v>15</v>
      </c>
      <c r="B941" t="s">
        <v>930</v>
      </c>
      <c r="C941" t="s">
        <v>2636</v>
      </c>
      <c r="D941" s="5" t="s">
        <v>2036</v>
      </c>
      <c r="E941" t="s">
        <v>2637</v>
      </c>
      <c r="F941" s="4">
        <v>3.7</v>
      </c>
      <c r="G941" s="4">
        <v>3.5</v>
      </c>
      <c r="H941" s="4">
        <f>-(((MAX(F941:G941))/(MIN(F941:G941)))-1)</f>
        <v>-5.7142857142857162E-2</v>
      </c>
      <c r="I941" s="4" t="s">
        <v>39</v>
      </c>
      <c r="J941" s="4">
        <v>2</v>
      </c>
      <c r="K941" s="4">
        <v>1.5</v>
      </c>
      <c r="L941" s="4" t="s">
        <v>46</v>
      </c>
      <c r="M941" s="7" t="s">
        <v>55</v>
      </c>
      <c r="N941" s="7" t="s">
        <v>26</v>
      </c>
      <c r="O941" s="7" t="s">
        <v>2638</v>
      </c>
      <c r="P941" s="7" t="s">
        <v>74</v>
      </c>
    </row>
    <row r="942" spans="1:16" x14ac:dyDescent="0.45">
      <c r="A942" t="s">
        <v>15</v>
      </c>
      <c r="B942" t="s">
        <v>16</v>
      </c>
      <c r="C942" t="s">
        <v>228</v>
      </c>
      <c r="D942" s="5" t="s">
        <v>2040</v>
      </c>
      <c r="E942" t="s">
        <v>2639</v>
      </c>
      <c r="F942" s="4">
        <v>11.3</v>
      </c>
      <c r="G942" s="4">
        <v>11.2</v>
      </c>
      <c r="H942" s="4">
        <f t="shared" ref="H942:H959" si="71">-(((MAX(F942:G942))/(MIN(F942:G942)))-1)</f>
        <v>-8.9285714285716189E-3</v>
      </c>
      <c r="I942" s="4" t="s">
        <v>21</v>
      </c>
      <c r="J942" s="4" t="s">
        <v>21</v>
      </c>
      <c r="K942" s="4" t="s">
        <v>21</v>
      </c>
      <c r="L942" s="4" t="s">
        <v>22</v>
      </c>
      <c r="M942" s="7" t="s">
        <v>55</v>
      </c>
      <c r="N942" s="7" t="s">
        <v>48</v>
      </c>
      <c r="O942" s="11" t="s">
        <v>2640</v>
      </c>
      <c r="P942" s="7" t="s">
        <v>161</v>
      </c>
    </row>
    <row r="943" spans="1:16" x14ac:dyDescent="0.45">
      <c r="A943" t="s">
        <v>15</v>
      </c>
      <c r="B943" t="s">
        <v>16</v>
      </c>
      <c r="C943" t="s">
        <v>228</v>
      </c>
      <c r="D943" s="5" t="s">
        <v>2040</v>
      </c>
      <c r="E943" t="s">
        <v>2639</v>
      </c>
      <c r="F943" s="4">
        <v>16.7</v>
      </c>
      <c r="G943" s="4">
        <v>17.7</v>
      </c>
      <c r="H943" s="4">
        <f>(((MAX(F943:G943))/(MIN(F943:G943)))-1)</f>
        <v>5.9880239520958112E-2</v>
      </c>
      <c r="I943" s="4" t="s">
        <v>39</v>
      </c>
      <c r="J943" s="4" t="s">
        <v>21</v>
      </c>
      <c r="K943" s="4" t="s">
        <v>21</v>
      </c>
      <c r="L943" s="4" t="s">
        <v>22</v>
      </c>
      <c r="M943" s="7" t="s">
        <v>55</v>
      </c>
      <c r="N943" s="7" t="s">
        <v>48</v>
      </c>
      <c r="O943" s="11" t="s">
        <v>2641</v>
      </c>
      <c r="P943" s="7" t="s">
        <v>161</v>
      </c>
    </row>
    <row r="944" spans="1:16" x14ac:dyDescent="0.45">
      <c r="A944" t="s">
        <v>15</v>
      </c>
      <c r="B944" t="s">
        <v>16</v>
      </c>
      <c r="C944" t="s">
        <v>228</v>
      </c>
      <c r="D944" s="5" t="s">
        <v>2040</v>
      </c>
      <c r="E944" t="s">
        <v>2639</v>
      </c>
      <c r="F944" s="4">
        <v>21.4</v>
      </c>
      <c r="G944" s="4">
        <v>18.399999999999999</v>
      </c>
      <c r="H944" s="4">
        <f t="shared" si="71"/>
        <v>-0.16304347826086962</v>
      </c>
      <c r="I944" s="4" t="s">
        <v>39</v>
      </c>
      <c r="J944" s="4" t="s">
        <v>21</v>
      </c>
      <c r="K944" s="4" t="s">
        <v>21</v>
      </c>
      <c r="L944" s="4" t="s">
        <v>22</v>
      </c>
      <c r="M944" s="7" t="s">
        <v>55</v>
      </c>
      <c r="N944" s="7" t="s">
        <v>48</v>
      </c>
      <c r="O944" s="11" t="s">
        <v>2642</v>
      </c>
      <c r="P944" s="7" t="s">
        <v>161</v>
      </c>
    </row>
    <row r="945" spans="1:16" x14ac:dyDescent="0.45">
      <c r="A945" t="s">
        <v>15</v>
      </c>
      <c r="B945" t="s">
        <v>16</v>
      </c>
      <c r="C945" t="s">
        <v>228</v>
      </c>
      <c r="D945" s="5" t="s">
        <v>2040</v>
      </c>
      <c r="E945" t="s">
        <v>2639</v>
      </c>
      <c r="F945" s="4">
        <v>14</v>
      </c>
      <c r="G945" s="4">
        <v>13.3</v>
      </c>
      <c r="H945" s="4">
        <f t="shared" si="71"/>
        <v>-5.2631578947368363E-2</v>
      </c>
      <c r="I945" s="4" t="s">
        <v>39</v>
      </c>
      <c r="J945" s="4" t="s">
        <v>21</v>
      </c>
      <c r="K945" s="4" t="s">
        <v>21</v>
      </c>
      <c r="L945" s="4" t="s">
        <v>22</v>
      </c>
      <c r="M945" s="7" t="s">
        <v>55</v>
      </c>
      <c r="N945" s="7" t="s">
        <v>48</v>
      </c>
      <c r="O945" s="11" t="s">
        <v>2643</v>
      </c>
      <c r="P945" s="7" t="s">
        <v>161</v>
      </c>
    </row>
    <row r="946" spans="1:16" x14ac:dyDescent="0.45">
      <c r="A946" t="s">
        <v>15</v>
      </c>
      <c r="B946" t="s">
        <v>16</v>
      </c>
      <c r="C946" t="s">
        <v>2644</v>
      </c>
      <c r="D946" s="5" t="s">
        <v>2043</v>
      </c>
      <c r="E946" t="s">
        <v>2645</v>
      </c>
      <c r="F946" s="4">
        <v>14</v>
      </c>
      <c r="G946" s="4">
        <v>11</v>
      </c>
      <c r="H946" s="4">
        <f t="shared" si="71"/>
        <v>-0.27272727272727271</v>
      </c>
      <c r="I946" s="4" t="s">
        <v>21</v>
      </c>
      <c r="J946" s="4">
        <v>2</v>
      </c>
      <c r="K946" s="4">
        <v>1</v>
      </c>
      <c r="L946" s="4" t="s">
        <v>22</v>
      </c>
      <c r="M946" s="7" t="s">
        <v>55</v>
      </c>
      <c r="N946" s="7" t="s">
        <v>152</v>
      </c>
      <c r="O946" s="7" t="s">
        <v>21</v>
      </c>
      <c r="P946" s="7" t="s">
        <v>2646</v>
      </c>
    </row>
    <row r="947" spans="1:16" x14ac:dyDescent="0.45">
      <c r="A947" t="s">
        <v>15</v>
      </c>
      <c r="B947" t="s">
        <v>583</v>
      </c>
      <c r="C947" t="s">
        <v>2647</v>
      </c>
      <c r="D947" s="5" t="s">
        <v>2045</v>
      </c>
      <c r="E947" t="s">
        <v>2648</v>
      </c>
      <c r="F947" s="4">
        <v>26.9</v>
      </c>
      <c r="G947" s="4">
        <v>22.2</v>
      </c>
      <c r="H947" s="4">
        <f t="shared" si="71"/>
        <v>-0.21171171171171177</v>
      </c>
      <c r="I947" s="4" t="s">
        <v>39</v>
      </c>
      <c r="J947" s="4">
        <v>1.8</v>
      </c>
      <c r="K947" s="4">
        <v>1.4</v>
      </c>
      <c r="L947" s="4" t="s">
        <v>22</v>
      </c>
      <c r="M947" s="7" t="s">
        <v>55</v>
      </c>
      <c r="N947" s="7" t="s">
        <v>26</v>
      </c>
      <c r="O947" s="11" t="s">
        <v>2649</v>
      </c>
      <c r="P947" s="7" t="s">
        <v>475</v>
      </c>
    </row>
    <row r="948" spans="1:16" x14ac:dyDescent="0.45">
      <c r="A948" t="s">
        <v>15</v>
      </c>
      <c r="B948" t="s">
        <v>583</v>
      </c>
      <c r="C948" t="s">
        <v>2647</v>
      </c>
      <c r="D948" s="5" t="s">
        <v>2045</v>
      </c>
      <c r="E948" t="s">
        <v>2648</v>
      </c>
      <c r="F948" s="4">
        <v>25.1</v>
      </c>
      <c r="G948" s="4">
        <v>23.8</v>
      </c>
      <c r="H948" s="4">
        <f t="shared" si="71"/>
        <v>-5.4621848739495826E-2</v>
      </c>
      <c r="I948" s="4" t="s">
        <v>39</v>
      </c>
      <c r="J948" s="4">
        <v>1.7</v>
      </c>
      <c r="K948" s="4">
        <v>1.8</v>
      </c>
      <c r="L948" s="4" t="s">
        <v>22</v>
      </c>
      <c r="M948" s="7" t="s">
        <v>55</v>
      </c>
      <c r="N948" s="7" t="s">
        <v>26</v>
      </c>
      <c r="O948" s="7" t="s">
        <v>2650</v>
      </c>
      <c r="P948" s="7" t="s">
        <v>475</v>
      </c>
    </row>
    <row r="949" spans="1:16" x14ac:dyDescent="0.45">
      <c r="A949" t="s">
        <v>15</v>
      </c>
      <c r="B949" t="s">
        <v>583</v>
      </c>
      <c r="C949" t="s">
        <v>2647</v>
      </c>
      <c r="D949" s="5" t="s">
        <v>2049</v>
      </c>
      <c r="E949" t="s">
        <v>2651</v>
      </c>
      <c r="F949" s="4">
        <v>58</v>
      </c>
      <c r="G949" s="4">
        <v>46</v>
      </c>
      <c r="H949" s="4">
        <f t="shared" si="71"/>
        <v>-0.26086956521739135</v>
      </c>
      <c r="I949" s="4" t="s">
        <v>21</v>
      </c>
      <c r="J949" s="4" t="s">
        <v>21</v>
      </c>
      <c r="K949" s="4" t="s">
        <v>21</v>
      </c>
      <c r="L949" s="4" t="s">
        <v>22</v>
      </c>
      <c r="M949" s="7" t="s">
        <v>55</v>
      </c>
      <c r="N949" s="7" t="s">
        <v>21</v>
      </c>
      <c r="O949" s="7" t="s">
        <v>2652</v>
      </c>
      <c r="P949" s="7" t="s">
        <v>2653</v>
      </c>
    </row>
    <row r="950" spans="1:16" x14ac:dyDescent="0.45">
      <c r="A950" t="s">
        <v>15</v>
      </c>
      <c r="B950" t="s">
        <v>583</v>
      </c>
      <c r="C950" t="s">
        <v>2647</v>
      </c>
      <c r="D950" s="5" t="s">
        <v>2049</v>
      </c>
      <c r="E950" t="s">
        <v>2651</v>
      </c>
      <c r="F950" s="4">
        <v>45</v>
      </c>
      <c r="G950" s="4">
        <v>39</v>
      </c>
      <c r="H950" s="4">
        <f t="shared" si="71"/>
        <v>-0.15384615384615374</v>
      </c>
      <c r="I950" s="4" t="s">
        <v>21</v>
      </c>
      <c r="J950" s="4" t="s">
        <v>21</v>
      </c>
      <c r="K950" s="4" t="s">
        <v>21</v>
      </c>
      <c r="L950" s="4" t="s">
        <v>22</v>
      </c>
      <c r="M950" s="7" t="s">
        <v>55</v>
      </c>
      <c r="N950" s="7" t="s">
        <v>21</v>
      </c>
      <c r="O950" s="7" t="s">
        <v>2654</v>
      </c>
      <c r="P950" s="7" t="s">
        <v>2653</v>
      </c>
    </row>
    <row r="951" spans="1:16" x14ac:dyDescent="0.45">
      <c r="A951" t="s">
        <v>15</v>
      </c>
      <c r="B951" t="s">
        <v>583</v>
      </c>
      <c r="C951" t="s">
        <v>2647</v>
      </c>
      <c r="D951" s="5" t="s">
        <v>2049</v>
      </c>
      <c r="E951" t="s">
        <v>2651</v>
      </c>
      <c r="F951" s="4">
        <v>35.1</v>
      </c>
      <c r="G951" s="4">
        <v>32.700000000000003</v>
      </c>
      <c r="H951" s="4">
        <f t="shared" si="71"/>
        <v>-7.3394495412844041E-2</v>
      </c>
      <c r="I951" s="4" t="s">
        <v>20</v>
      </c>
      <c r="J951" s="4">
        <v>1.4</v>
      </c>
      <c r="K951" s="4">
        <v>1.4</v>
      </c>
      <c r="L951" s="4" t="s">
        <v>22</v>
      </c>
      <c r="M951" s="7" t="s">
        <v>55</v>
      </c>
      <c r="N951" s="7" t="s">
        <v>26</v>
      </c>
      <c r="O951" s="11" t="s">
        <v>2655</v>
      </c>
      <c r="P951" s="7" t="s">
        <v>475</v>
      </c>
    </row>
    <row r="952" spans="1:16" x14ac:dyDescent="0.45">
      <c r="A952" t="s">
        <v>15</v>
      </c>
      <c r="B952" t="s">
        <v>16</v>
      </c>
      <c r="C952" t="s">
        <v>193</v>
      </c>
      <c r="D952" s="5" t="s">
        <v>2053</v>
      </c>
      <c r="E952" t="s">
        <v>2656</v>
      </c>
      <c r="F952" s="4">
        <v>5.4</v>
      </c>
      <c r="G952" s="4">
        <v>5.3</v>
      </c>
      <c r="H952" s="4">
        <f t="shared" si="71"/>
        <v>-1.8867924528301883E-2</v>
      </c>
      <c r="I952" s="4" t="s">
        <v>39</v>
      </c>
      <c r="J952" s="4">
        <v>0.39</v>
      </c>
      <c r="K952" s="4">
        <v>0.32</v>
      </c>
      <c r="L952" s="4" t="s">
        <v>22</v>
      </c>
      <c r="M952" s="7" t="s">
        <v>31</v>
      </c>
      <c r="N952" s="7" t="s">
        <v>135</v>
      </c>
      <c r="O952" s="7" t="s">
        <v>21</v>
      </c>
      <c r="P952" s="7" t="s">
        <v>2657</v>
      </c>
    </row>
    <row r="953" spans="1:16" x14ac:dyDescent="0.45">
      <c r="A953" t="s">
        <v>15</v>
      </c>
      <c r="B953" t="s">
        <v>16</v>
      </c>
      <c r="C953" t="s">
        <v>2658</v>
      </c>
      <c r="D953" s="5" t="s">
        <v>2057</v>
      </c>
      <c r="E953" t="s">
        <v>2659</v>
      </c>
      <c r="F953" s="4">
        <v>221</v>
      </c>
      <c r="G953" s="4">
        <v>110</v>
      </c>
      <c r="H953" s="4">
        <f t="shared" si="71"/>
        <v>-1.0090909090909093</v>
      </c>
      <c r="I953" s="4" t="s">
        <v>437</v>
      </c>
      <c r="J953" s="4" t="s">
        <v>21</v>
      </c>
      <c r="K953" s="4" t="s">
        <v>21</v>
      </c>
      <c r="L953" s="4" t="s">
        <v>22</v>
      </c>
      <c r="M953" s="7" t="s">
        <v>23</v>
      </c>
      <c r="N953" s="7" t="s">
        <v>135</v>
      </c>
      <c r="O953" s="7" t="s">
        <v>21</v>
      </c>
      <c r="P953" s="7" t="s">
        <v>1323</v>
      </c>
    </row>
    <row r="954" spans="1:16" x14ac:dyDescent="0.45">
      <c r="A954" t="s">
        <v>15</v>
      </c>
      <c r="B954" t="s">
        <v>261</v>
      </c>
      <c r="C954" t="s">
        <v>2037</v>
      </c>
      <c r="D954" s="5" t="s">
        <v>2061</v>
      </c>
      <c r="E954" t="s">
        <v>21</v>
      </c>
      <c r="F954" s="4">
        <v>21.2</v>
      </c>
      <c r="G954" s="4">
        <v>20</v>
      </c>
      <c r="H954" s="4">
        <f t="shared" si="71"/>
        <v>-6.0000000000000053E-2</v>
      </c>
      <c r="I954" s="4" t="s">
        <v>39</v>
      </c>
      <c r="J954" s="4" t="s">
        <v>21</v>
      </c>
      <c r="K954" s="4" t="s">
        <v>21</v>
      </c>
      <c r="L954" s="4" t="s">
        <v>22</v>
      </c>
      <c r="M954" s="7" t="s">
        <v>55</v>
      </c>
      <c r="N954" s="7" t="s">
        <v>1165</v>
      </c>
      <c r="O954" s="7" t="s">
        <v>2660</v>
      </c>
      <c r="P954" s="7" t="s">
        <v>2661</v>
      </c>
    </row>
    <row r="955" spans="1:16" x14ac:dyDescent="0.45">
      <c r="A955" t="s">
        <v>86</v>
      </c>
      <c r="B955" t="s">
        <v>87</v>
      </c>
      <c r="C955" t="s">
        <v>88</v>
      </c>
      <c r="D955" s="5" t="s">
        <v>2066</v>
      </c>
      <c r="E955" t="s">
        <v>2662</v>
      </c>
      <c r="F955" s="4">
        <v>42.3</v>
      </c>
      <c r="G955" s="4">
        <v>40.6</v>
      </c>
      <c r="H955" s="4">
        <f t="shared" si="71"/>
        <v>-4.1871921182266014E-2</v>
      </c>
      <c r="I955" s="4" t="s">
        <v>39</v>
      </c>
      <c r="J955" s="4" t="s">
        <v>21</v>
      </c>
      <c r="K955" s="4" t="s">
        <v>21</v>
      </c>
      <c r="L955" s="4" t="s">
        <v>22</v>
      </c>
      <c r="M955" s="7" t="s">
        <v>55</v>
      </c>
      <c r="N955" s="7" t="s">
        <v>48</v>
      </c>
      <c r="O955" s="11" t="s">
        <v>276</v>
      </c>
      <c r="P955" s="7" t="s">
        <v>161</v>
      </c>
    </row>
    <row r="956" spans="1:16" x14ac:dyDescent="0.45">
      <c r="A956" t="s">
        <v>86</v>
      </c>
      <c r="B956" t="s">
        <v>167</v>
      </c>
      <c r="C956" t="s">
        <v>168</v>
      </c>
      <c r="D956" s="5" t="s">
        <v>2070</v>
      </c>
      <c r="E956" t="s">
        <v>2663</v>
      </c>
      <c r="F956" s="4">
        <v>104</v>
      </c>
      <c r="G956" s="4">
        <v>87.1</v>
      </c>
      <c r="H956" s="4">
        <f t="shared" si="71"/>
        <v>-0.19402985074626877</v>
      </c>
      <c r="I956" s="4" t="s">
        <v>39</v>
      </c>
      <c r="J956" s="4">
        <v>12.8</v>
      </c>
      <c r="K956" s="4">
        <v>10.3</v>
      </c>
      <c r="L956" s="4" t="s">
        <v>22</v>
      </c>
      <c r="M956" s="7" t="s">
        <v>55</v>
      </c>
      <c r="N956" s="7" t="s">
        <v>2664</v>
      </c>
      <c r="O956" s="11" t="s">
        <v>2665</v>
      </c>
      <c r="P956" s="7" t="s">
        <v>2666</v>
      </c>
    </row>
    <row r="957" spans="1:16" x14ac:dyDescent="0.45">
      <c r="A957" t="s">
        <v>86</v>
      </c>
      <c r="B957" t="s">
        <v>167</v>
      </c>
      <c r="C957" t="s">
        <v>168</v>
      </c>
      <c r="D957" s="5" t="s">
        <v>2070</v>
      </c>
      <c r="E957" t="s">
        <v>2663</v>
      </c>
      <c r="F957" s="4">
        <v>103</v>
      </c>
      <c r="G957" s="4">
        <v>87.9</v>
      </c>
      <c r="H957" s="4">
        <f t="shared" si="71"/>
        <v>-0.17178612059158116</v>
      </c>
      <c r="I957" s="4" t="s">
        <v>39</v>
      </c>
      <c r="J957" s="4">
        <v>13.5</v>
      </c>
      <c r="K957" s="4">
        <v>10.74</v>
      </c>
      <c r="L957" s="4" t="s">
        <v>22</v>
      </c>
      <c r="M957" s="7" t="s">
        <v>55</v>
      </c>
      <c r="N957" s="7" t="s">
        <v>2664</v>
      </c>
      <c r="O957" s="11" t="s">
        <v>2667</v>
      </c>
      <c r="P957" s="7" t="s">
        <v>2666</v>
      </c>
    </row>
    <row r="958" spans="1:16" x14ac:dyDescent="0.45">
      <c r="A958" t="s">
        <v>86</v>
      </c>
      <c r="B958" t="s">
        <v>167</v>
      </c>
      <c r="C958" t="s">
        <v>168</v>
      </c>
      <c r="D958" s="5" t="s">
        <v>2073</v>
      </c>
      <c r="E958" t="s">
        <v>2668</v>
      </c>
      <c r="F958" s="4">
        <v>59</v>
      </c>
      <c r="G958" s="4">
        <v>52</v>
      </c>
      <c r="H958" s="4">
        <f t="shared" si="71"/>
        <v>-0.13461538461538458</v>
      </c>
      <c r="I958" s="4" t="s">
        <v>21</v>
      </c>
      <c r="J958" s="4">
        <v>6</v>
      </c>
      <c r="K958" s="4">
        <v>4</v>
      </c>
      <c r="L958" s="4" t="s">
        <v>22</v>
      </c>
      <c r="M958" s="7" t="s">
        <v>55</v>
      </c>
      <c r="N958" s="7" t="s">
        <v>367</v>
      </c>
      <c r="O958" s="11" t="s">
        <v>845</v>
      </c>
      <c r="P958" s="7" t="s">
        <v>846</v>
      </c>
    </row>
    <row r="959" spans="1:16" x14ac:dyDescent="0.45">
      <c r="A959" t="s">
        <v>15</v>
      </c>
      <c r="B959" t="s">
        <v>131</v>
      </c>
      <c r="C959" t="s">
        <v>2669</v>
      </c>
      <c r="D959" s="5" t="s">
        <v>2077</v>
      </c>
      <c r="E959" t="s">
        <v>2670</v>
      </c>
      <c r="F959" s="4">
        <v>34.5</v>
      </c>
      <c r="G959" s="4">
        <v>26</v>
      </c>
      <c r="H959" s="4">
        <f t="shared" si="71"/>
        <v>-0.32692307692307687</v>
      </c>
      <c r="I959" s="4" t="s">
        <v>39</v>
      </c>
      <c r="J959" s="4" t="s">
        <v>21</v>
      </c>
      <c r="K959" s="4" t="s">
        <v>21</v>
      </c>
      <c r="L959" s="4" t="s">
        <v>22</v>
      </c>
      <c r="M959" s="7" t="s">
        <v>47</v>
      </c>
      <c r="N959" s="7" t="s">
        <v>470</v>
      </c>
      <c r="O959" s="11" t="s">
        <v>2671</v>
      </c>
      <c r="P959" s="7" t="s">
        <v>2672</v>
      </c>
    </row>
    <row r="960" spans="1:16" x14ac:dyDescent="0.45">
      <c r="A960" t="s">
        <v>15</v>
      </c>
      <c r="B960" t="s">
        <v>16</v>
      </c>
      <c r="C960" t="s">
        <v>1617</v>
      </c>
      <c r="D960" s="5" t="s">
        <v>2079</v>
      </c>
      <c r="E960" t="s">
        <v>2673</v>
      </c>
      <c r="F960" s="4">
        <v>26.2</v>
      </c>
      <c r="G960" s="4">
        <v>30.3</v>
      </c>
      <c r="H960" s="4">
        <f>(((MAX(F960:G960))/(MIN(F960:G960)))-1)</f>
        <v>0.15648854961832059</v>
      </c>
      <c r="I960" s="4" t="s">
        <v>39</v>
      </c>
      <c r="J960" s="4" t="s">
        <v>21</v>
      </c>
      <c r="K960" s="4" t="s">
        <v>21</v>
      </c>
      <c r="L960" s="4" t="s">
        <v>22</v>
      </c>
      <c r="M960" s="7" t="s">
        <v>55</v>
      </c>
      <c r="N960" s="7" t="s">
        <v>26</v>
      </c>
      <c r="O960" s="7" t="s">
        <v>1059</v>
      </c>
      <c r="P960" s="7" t="s">
        <v>475</v>
      </c>
    </row>
    <row r="961" spans="1:16" x14ac:dyDescent="0.45">
      <c r="A961" t="s">
        <v>15</v>
      </c>
      <c r="B961" t="s">
        <v>16</v>
      </c>
      <c r="C961" t="s">
        <v>1617</v>
      </c>
      <c r="D961" s="5" t="s">
        <v>2079</v>
      </c>
      <c r="E961" t="s">
        <v>2673</v>
      </c>
      <c r="F961" s="4">
        <v>31.3</v>
      </c>
      <c r="G961" s="4">
        <v>31.9</v>
      </c>
      <c r="H961" s="4">
        <f>(((MAX(F961:G961))/(MIN(F961:G961)))-1)</f>
        <v>1.9169329073482455E-2</v>
      </c>
      <c r="I961" s="4" t="s">
        <v>39</v>
      </c>
      <c r="J961" s="4" t="s">
        <v>21</v>
      </c>
      <c r="K961" s="4" t="s">
        <v>21</v>
      </c>
      <c r="L961" s="4" t="s">
        <v>22</v>
      </c>
      <c r="M961" s="7" t="s">
        <v>55</v>
      </c>
      <c r="N961" s="7" t="s">
        <v>26</v>
      </c>
      <c r="O961" s="7" t="s">
        <v>1502</v>
      </c>
      <c r="P961" s="7" t="s">
        <v>475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R Horne</dc:creator>
  <cp:lastModifiedBy>Curtis Horne</cp:lastModifiedBy>
  <dcterms:created xsi:type="dcterms:W3CDTF">2019-08-02T14:59:13Z</dcterms:created>
  <dcterms:modified xsi:type="dcterms:W3CDTF">2019-12-12T10:35:09Z</dcterms:modified>
</cp:coreProperties>
</file>