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S\SAS Main\Stock\Results\"/>
    </mc:Choice>
  </mc:AlternateContent>
  <xr:revisionPtr revIDLastSave="0" documentId="13_ncr:1_{448408CC-E4AE-45F7-B0EC-255865789039}" xr6:coauthVersionLast="47" xr6:coauthVersionMax="47" xr10:uidLastSave="{00000000-0000-0000-0000-000000000000}"/>
  <bookViews>
    <workbookView xWindow="-120" yWindow="-120" windowWidth="20730" windowHeight="11160" xr2:uid="{1CE8BB0B-42D6-4D3D-88BF-1696D345744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2" i="2"/>
  <c r="AL6" i="1"/>
  <c r="AM6" i="1"/>
  <c r="AN6" i="1"/>
  <c r="AP6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T2" i="1"/>
  <c r="S2" i="1"/>
  <c r="R2" i="1"/>
  <c r="Q2" i="1"/>
  <c r="P2" i="1"/>
  <c r="O2" i="1"/>
  <c r="AK6" i="1" s="1"/>
  <c r="I3" i="1"/>
  <c r="J3" i="1"/>
  <c r="K3" i="1"/>
  <c r="L3" i="1"/>
  <c r="M3" i="1"/>
  <c r="N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N2" i="1"/>
  <c r="M2" i="1"/>
  <c r="L2" i="1"/>
  <c r="K2" i="1"/>
  <c r="J2" i="1"/>
  <c r="I2" i="1"/>
  <c r="AO6" i="1" l="1"/>
  <c r="AK4" i="1"/>
  <c r="AK5" i="1" s="1"/>
  <c r="AL4" i="1"/>
  <c r="AL5" i="1" s="1"/>
  <c r="AN4" i="1"/>
  <c r="AN5" i="1" s="1"/>
  <c r="AO4" i="1"/>
  <c r="AO5" i="1" s="1"/>
  <c r="AP4" i="1"/>
  <c r="AP5" i="1" s="1"/>
  <c r="AM4" i="1"/>
  <c r="AM5" i="1" s="1"/>
</calcChain>
</file>

<file path=xl/sharedStrings.xml><?xml version="1.0" encoding="utf-8"?>
<sst xmlns="http://schemas.openxmlformats.org/spreadsheetml/2006/main" count="35" uniqueCount="14">
  <si>
    <t>Date</t>
  </si>
  <si>
    <t>Actual</t>
  </si>
  <si>
    <t>ARIMA</t>
  </si>
  <si>
    <t>RANDOM</t>
  </si>
  <si>
    <t>EXPSMOOTH</t>
  </si>
  <si>
    <t>MOV AVG</t>
  </si>
  <si>
    <t>ARIMAX</t>
  </si>
  <si>
    <t>VAR</t>
  </si>
  <si>
    <t>MAPE</t>
  </si>
  <si>
    <t>ACCURACY</t>
  </si>
  <si>
    <t>RMSE</t>
  </si>
  <si>
    <t>Forecast</t>
  </si>
  <si>
    <t>Std Error</t>
  </si>
  <si>
    <t>95% Confidence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</si>
</sst>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/>
      <diagonal/>
    </border>
    <border>
      <left style="medium">
        <color rgb="FFB0B7BB"/>
      </left>
      <right/>
      <top style="medium">
        <color rgb="FFC1C1C1"/>
      </top>
      <bottom style="medium">
        <color rgb="FFB0B7B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2" fontId="1" fillId="0" borderId="0" xfId="0" applyNumberFormat="1" applyFont="1" applyAlignment="1">
      <alignment horizontal="left" indent="2"/>
    </xf>
    <xf numFmtId="2" fontId="0" fillId="0" borderId="0" xfId="0" applyNumberFormat="1" applyAlignment="1">
      <alignment horizontal="left" indent="2"/>
    </xf>
    <xf numFmtId="0" fontId="5" fillId="3" borderId="1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wrapText="1"/>
    </xf>
    <xf numFmtId="0" fontId="4" fillId="2" borderId="3" xfId="0" applyFont="1" applyFill="1" applyBorder="1" applyAlignment="1">
      <alignment horizontal="right" vertical="top" wrapText="1"/>
    </xf>
    <xf numFmtId="0" fontId="5" fillId="3" borderId="4" xfId="0" applyFont="1" applyFill="1" applyBorder="1" applyAlignment="1">
      <alignment horizontal="right" vertical="top" wrapText="1"/>
    </xf>
    <xf numFmtId="0" fontId="4" fillId="2" borderId="5" xfId="0" applyFont="1" applyFill="1" applyBorder="1" applyAlignment="1">
      <alignment horizontal="right" vertical="top" wrapText="1"/>
    </xf>
    <xf numFmtId="0" fontId="5" fillId="3" borderId="6" xfId="0" applyFont="1" applyFill="1" applyBorder="1" applyAlignment="1">
      <alignment horizontal="right" vertical="top" wrapText="1"/>
    </xf>
    <xf numFmtId="0" fontId="5" fillId="3" borderId="0" xfId="0" applyFont="1" applyFill="1" applyBorder="1" applyAlignment="1">
      <alignment horizontal="right" vertical="top" wrapText="1"/>
    </xf>
    <xf numFmtId="0" fontId="5" fillId="3" borderId="7" xfId="0" applyFont="1" applyFill="1" applyBorder="1" applyAlignment="1">
      <alignment horizontal="right" vertical="top" wrapText="1"/>
    </xf>
    <xf numFmtId="0" fontId="5" fillId="3" borderId="8" xfId="0" applyFont="1" applyFill="1" applyBorder="1" applyAlignment="1">
      <alignment horizontal="right" vertical="top" wrapText="1"/>
    </xf>
    <xf numFmtId="0" fontId="4" fillId="2" borderId="9" xfId="0" applyFont="1" applyFill="1" applyBorder="1" applyAlignment="1">
      <alignment horizontal="right" wrapText="1"/>
    </xf>
    <xf numFmtId="0" fontId="0" fillId="4" borderId="10" xfId="0" applyFill="1" applyBorder="1"/>
    <xf numFmtId="0" fontId="4" fillId="2" borderId="1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Stock Price</a:t>
            </a:r>
            <a:r>
              <a:rPr lang="en-IN" b="1" baseline="0">
                <a:solidFill>
                  <a:sysClr val="windowText" lastClr="000000"/>
                </a:solidFill>
              </a:rPr>
              <a:t> - Test vs Predicted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Sheet1!$B$2:$B$93</c:f>
              <c:numCache>
                <c:formatCode>0.00</c:formatCode>
                <c:ptCount val="92"/>
                <c:pt idx="0">
                  <c:v>3271.1201169999999</c:v>
                </c:pt>
                <c:pt idx="1">
                  <c:v>3271.1201169999999</c:v>
                </c:pt>
                <c:pt idx="2">
                  <c:v>3294.610107</c:v>
                </c:pt>
                <c:pt idx="3">
                  <c:v>3306.51001</c:v>
                </c:pt>
                <c:pt idx="4">
                  <c:v>3327.7700199999999</c:v>
                </c:pt>
                <c:pt idx="5">
                  <c:v>3349.1599120000001</c:v>
                </c:pt>
                <c:pt idx="6">
                  <c:v>3351.280029</c:v>
                </c:pt>
                <c:pt idx="7">
                  <c:v>3351.280029</c:v>
                </c:pt>
                <c:pt idx="8">
                  <c:v>3351.280029</c:v>
                </c:pt>
                <c:pt idx="9">
                  <c:v>3360.469971</c:v>
                </c:pt>
                <c:pt idx="10">
                  <c:v>3333.6899410000001</c:v>
                </c:pt>
                <c:pt idx="11">
                  <c:v>3380.3500979999999</c:v>
                </c:pt>
                <c:pt idx="12">
                  <c:v>3373.429932</c:v>
                </c:pt>
                <c:pt idx="13">
                  <c:v>3372.8500979999999</c:v>
                </c:pt>
                <c:pt idx="14">
                  <c:v>3372.8500979999999</c:v>
                </c:pt>
                <c:pt idx="15">
                  <c:v>3372.8500979999999</c:v>
                </c:pt>
                <c:pt idx="16">
                  <c:v>3381.98999</c:v>
                </c:pt>
                <c:pt idx="17">
                  <c:v>3389.780029</c:v>
                </c:pt>
                <c:pt idx="18">
                  <c:v>3374.8500979999999</c:v>
                </c:pt>
                <c:pt idx="19">
                  <c:v>3385.51001</c:v>
                </c:pt>
                <c:pt idx="20">
                  <c:v>3397.1599120000001</c:v>
                </c:pt>
                <c:pt idx="21">
                  <c:v>3397.1599120000001</c:v>
                </c:pt>
                <c:pt idx="22">
                  <c:v>3397.1599120000001</c:v>
                </c:pt>
                <c:pt idx="23">
                  <c:v>3431.280029</c:v>
                </c:pt>
                <c:pt idx="24">
                  <c:v>3443.6201169999999</c:v>
                </c:pt>
                <c:pt idx="25">
                  <c:v>3478.7299800000001</c:v>
                </c:pt>
                <c:pt idx="26">
                  <c:v>3484.5500489999999</c:v>
                </c:pt>
                <c:pt idx="27">
                  <c:v>3508.01001</c:v>
                </c:pt>
                <c:pt idx="28">
                  <c:v>3508.01001</c:v>
                </c:pt>
                <c:pt idx="29">
                  <c:v>3508.01001</c:v>
                </c:pt>
                <c:pt idx="30">
                  <c:v>3500.3100589999999</c:v>
                </c:pt>
                <c:pt idx="31">
                  <c:v>3526.6499020000001</c:v>
                </c:pt>
                <c:pt idx="32">
                  <c:v>3580.8400879999999</c:v>
                </c:pt>
                <c:pt idx="33">
                  <c:v>3455.0600589999999</c:v>
                </c:pt>
                <c:pt idx="34">
                  <c:v>3426.959961</c:v>
                </c:pt>
                <c:pt idx="35">
                  <c:v>3426.959961</c:v>
                </c:pt>
                <c:pt idx="36">
                  <c:v>3426.959961</c:v>
                </c:pt>
                <c:pt idx="37">
                  <c:v>3426.959961</c:v>
                </c:pt>
                <c:pt idx="38">
                  <c:v>3331.8400879999999</c:v>
                </c:pt>
                <c:pt idx="39">
                  <c:v>3398.959961</c:v>
                </c:pt>
                <c:pt idx="40">
                  <c:v>3339.1899410000001</c:v>
                </c:pt>
                <c:pt idx="41">
                  <c:v>3340.969971</c:v>
                </c:pt>
                <c:pt idx="42">
                  <c:v>3340.969971</c:v>
                </c:pt>
                <c:pt idx="43">
                  <c:v>3340.969971</c:v>
                </c:pt>
                <c:pt idx="44">
                  <c:v>3383.540039</c:v>
                </c:pt>
                <c:pt idx="45">
                  <c:v>3401.1999510000001</c:v>
                </c:pt>
                <c:pt idx="46">
                  <c:v>3385.48999</c:v>
                </c:pt>
                <c:pt idx="47">
                  <c:v>3357.01001</c:v>
                </c:pt>
                <c:pt idx="48">
                  <c:v>3319.469971</c:v>
                </c:pt>
                <c:pt idx="49">
                  <c:v>3319.469971</c:v>
                </c:pt>
                <c:pt idx="50">
                  <c:v>3319.469971</c:v>
                </c:pt>
                <c:pt idx="51">
                  <c:v>3281.0600589999999</c:v>
                </c:pt>
                <c:pt idx="52">
                  <c:v>3315.570068</c:v>
                </c:pt>
                <c:pt idx="53">
                  <c:v>3236.919922</c:v>
                </c:pt>
                <c:pt idx="54">
                  <c:v>3246.5900879999999</c:v>
                </c:pt>
                <c:pt idx="55">
                  <c:v>3298.459961</c:v>
                </c:pt>
                <c:pt idx="56">
                  <c:v>3298.459961</c:v>
                </c:pt>
                <c:pt idx="57">
                  <c:v>3298.459961</c:v>
                </c:pt>
                <c:pt idx="58">
                  <c:v>3351.6000979999999</c:v>
                </c:pt>
                <c:pt idx="59">
                  <c:v>3335.469971</c:v>
                </c:pt>
                <c:pt idx="60">
                  <c:v>3363</c:v>
                </c:pt>
                <c:pt idx="61">
                  <c:v>3380.8000489999999</c:v>
                </c:pt>
                <c:pt idx="62">
                  <c:v>3348.419922</c:v>
                </c:pt>
                <c:pt idx="63">
                  <c:v>3348.419922</c:v>
                </c:pt>
                <c:pt idx="64">
                  <c:v>3348.419922</c:v>
                </c:pt>
                <c:pt idx="65">
                  <c:v>3408.6000979999999</c:v>
                </c:pt>
                <c:pt idx="66">
                  <c:v>3360.969971</c:v>
                </c:pt>
                <c:pt idx="67">
                  <c:v>3419.4399410000001</c:v>
                </c:pt>
                <c:pt idx="68">
                  <c:v>3446.830078</c:v>
                </c:pt>
                <c:pt idx="69">
                  <c:v>3477.139893</c:v>
                </c:pt>
                <c:pt idx="70">
                  <c:v>3477.139893</c:v>
                </c:pt>
                <c:pt idx="71">
                  <c:v>3477.139893</c:v>
                </c:pt>
                <c:pt idx="72">
                  <c:v>3534.219971</c:v>
                </c:pt>
                <c:pt idx="73">
                  <c:v>3511.929932</c:v>
                </c:pt>
                <c:pt idx="74">
                  <c:v>3488.669922</c:v>
                </c:pt>
                <c:pt idx="75">
                  <c:v>3483.3400879999999</c:v>
                </c:pt>
                <c:pt idx="76">
                  <c:v>3483.8100589999999</c:v>
                </c:pt>
                <c:pt idx="77">
                  <c:v>3483.8100589999999</c:v>
                </c:pt>
                <c:pt idx="78">
                  <c:v>3483.8100589999999</c:v>
                </c:pt>
                <c:pt idx="79">
                  <c:v>3426.919922</c:v>
                </c:pt>
                <c:pt idx="80">
                  <c:v>3443.1201169999999</c:v>
                </c:pt>
                <c:pt idx="81">
                  <c:v>3435.5600589999999</c:v>
                </c:pt>
                <c:pt idx="82">
                  <c:v>3453.48999</c:v>
                </c:pt>
                <c:pt idx="83">
                  <c:v>3465.389893</c:v>
                </c:pt>
                <c:pt idx="84">
                  <c:v>3465.389893</c:v>
                </c:pt>
                <c:pt idx="85">
                  <c:v>3465.389893</c:v>
                </c:pt>
                <c:pt idx="86">
                  <c:v>3400.969971</c:v>
                </c:pt>
                <c:pt idx="87">
                  <c:v>3390.679932</c:v>
                </c:pt>
                <c:pt idx="88">
                  <c:v>3271.030029</c:v>
                </c:pt>
                <c:pt idx="89">
                  <c:v>3310.110107</c:v>
                </c:pt>
                <c:pt idx="90">
                  <c:v>3269.959961</c:v>
                </c:pt>
                <c:pt idx="91">
                  <c:v>3269.959961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3-415B-BBB1-25401AE807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Sheet1!$C$2:$C$93</c:f>
              <c:numCache>
                <c:formatCode>0.00</c:formatCode>
                <c:ptCount val="92"/>
                <c:pt idx="0">
                  <c:v>3268.2117050000002</c:v>
                </c:pt>
                <c:pt idx="1">
                  <c:v>3268.9431863999998</c:v>
                </c:pt>
                <c:pt idx="2">
                  <c:v>3269.6746678999998</c:v>
                </c:pt>
                <c:pt idx="3">
                  <c:v>3270.4061493999998</c:v>
                </c:pt>
                <c:pt idx="4">
                  <c:v>3271.1376309000002</c:v>
                </c:pt>
                <c:pt idx="5">
                  <c:v>3271.8691124000002</c:v>
                </c:pt>
                <c:pt idx="6">
                  <c:v>3272.6005937999998</c:v>
                </c:pt>
                <c:pt idx="7">
                  <c:v>3273.3320752999998</c:v>
                </c:pt>
                <c:pt idx="8">
                  <c:v>3274.0635567999998</c:v>
                </c:pt>
                <c:pt idx="9">
                  <c:v>3274.7950383000002</c:v>
                </c:pt>
                <c:pt idx="10">
                  <c:v>3275.5265198000002</c:v>
                </c:pt>
                <c:pt idx="11">
                  <c:v>3276.2580011999999</c:v>
                </c:pt>
                <c:pt idx="12">
                  <c:v>3276.9894826999998</c:v>
                </c:pt>
                <c:pt idx="13">
                  <c:v>3277.7209641999998</c:v>
                </c:pt>
                <c:pt idx="14">
                  <c:v>3278.4524457000002</c:v>
                </c:pt>
                <c:pt idx="15">
                  <c:v>3279.1839270999999</c:v>
                </c:pt>
                <c:pt idx="16">
                  <c:v>3279.9154085999999</c:v>
                </c:pt>
                <c:pt idx="17">
                  <c:v>3280.6468900999998</c:v>
                </c:pt>
                <c:pt idx="18">
                  <c:v>3281.3783715999998</c:v>
                </c:pt>
                <c:pt idx="19">
                  <c:v>3282.1098530999998</c:v>
                </c:pt>
                <c:pt idx="20">
                  <c:v>3282.8413344999999</c:v>
                </c:pt>
                <c:pt idx="21">
                  <c:v>3283.5728159999999</c:v>
                </c:pt>
                <c:pt idx="22">
                  <c:v>3284.3042974999998</c:v>
                </c:pt>
                <c:pt idx="23">
                  <c:v>3285.0357789999998</c:v>
                </c:pt>
                <c:pt idx="24">
                  <c:v>3285.7672604999998</c:v>
                </c:pt>
                <c:pt idx="25">
                  <c:v>3286.4987418999999</c:v>
                </c:pt>
                <c:pt idx="26">
                  <c:v>3287.2302233999999</c:v>
                </c:pt>
                <c:pt idx="27">
                  <c:v>3287.9617048999999</c:v>
                </c:pt>
                <c:pt idx="28">
                  <c:v>3288.6931863999998</c:v>
                </c:pt>
                <c:pt idx="29">
                  <c:v>3289.4246678999998</c:v>
                </c:pt>
                <c:pt idx="30">
                  <c:v>3290.1561492999999</c:v>
                </c:pt>
                <c:pt idx="31">
                  <c:v>3290.8876307999999</c:v>
                </c:pt>
                <c:pt idx="32">
                  <c:v>3291.6191122999999</c:v>
                </c:pt>
                <c:pt idx="33">
                  <c:v>3292.3505937999998</c:v>
                </c:pt>
                <c:pt idx="34">
                  <c:v>3293.0820752</c:v>
                </c:pt>
                <c:pt idx="35">
                  <c:v>3293.8135566999999</c:v>
                </c:pt>
                <c:pt idx="36">
                  <c:v>3294.5450381999999</c:v>
                </c:pt>
                <c:pt idx="37">
                  <c:v>3295.2765196999999</c:v>
                </c:pt>
                <c:pt idx="38">
                  <c:v>3296.0080011999999</c:v>
                </c:pt>
                <c:pt idx="39">
                  <c:v>3296.7394826</c:v>
                </c:pt>
                <c:pt idx="40">
                  <c:v>3297.4709640999999</c:v>
                </c:pt>
                <c:pt idx="41">
                  <c:v>3298.2024455999999</c:v>
                </c:pt>
                <c:pt idx="42">
                  <c:v>3298.9339270999999</c:v>
                </c:pt>
                <c:pt idx="43">
                  <c:v>3299.6654085999999</c:v>
                </c:pt>
                <c:pt idx="44">
                  <c:v>3300.39689</c:v>
                </c:pt>
                <c:pt idx="45">
                  <c:v>3301.1283715</c:v>
                </c:pt>
                <c:pt idx="46">
                  <c:v>3301.8598529999999</c:v>
                </c:pt>
                <c:pt idx="47">
                  <c:v>3302.5913344999999</c:v>
                </c:pt>
                <c:pt idx="48">
                  <c:v>3303.3228159</c:v>
                </c:pt>
                <c:pt idx="49">
                  <c:v>3304.0542974</c:v>
                </c:pt>
                <c:pt idx="50">
                  <c:v>3304.7857789</c:v>
                </c:pt>
                <c:pt idx="51">
                  <c:v>3305.5172603999999</c:v>
                </c:pt>
                <c:pt idx="52">
                  <c:v>3306.2487418999999</c:v>
                </c:pt>
                <c:pt idx="53">
                  <c:v>3306.9802233</c:v>
                </c:pt>
                <c:pt idx="54">
                  <c:v>3307.7117048</c:v>
                </c:pt>
                <c:pt idx="55">
                  <c:v>3308.4431863</c:v>
                </c:pt>
                <c:pt idx="56">
                  <c:v>3309.1746678</c:v>
                </c:pt>
                <c:pt idx="57">
                  <c:v>3309.9061492999999</c:v>
                </c:pt>
                <c:pt idx="58">
                  <c:v>3310.6376307</c:v>
                </c:pt>
                <c:pt idx="59">
                  <c:v>3311.3691122</c:v>
                </c:pt>
                <c:pt idx="60">
                  <c:v>3312.1005937</c:v>
                </c:pt>
                <c:pt idx="61">
                  <c:v>3312.8320752</c:v>
                </c:pt>
                <c:pt idx="62">
                  <c:v>3313.5635566999999</c:v>
                </c:pt>
                <c:pt idx="63">
                  <c:v>3314.2950381000001</c:v>
                </c:pt>
                <c:pt idx="64">
                  <c:v>3315.0265196</c:v>
                </c:pt>
                <c:pt idx="65">
                  <c:v>3315.7580011</c:v>
                </c:pt>
                <c:pt idx="66">
                  <c:v>3316.4894826</c:v>
                </c:pt>
                <c:pt idx="67">
                  <c:v>3317.2209640000001</c:v>
                </c:pt>
                <c:pt idx="68">
                  <c:v>3317.9524455000001</c:v>
                </c:pt>
                <c:pt idx="69">
                  <c:v>3318.683927</c:v>
                </c:pt>
                <c:pt idx="70">
                  <c:v>3319.4154085</c:v>
                </c:pt>
                <c:pt idx="71">
                  <c:v>3320.14689</c:v>
                </c:pt>
                <c:pt idx="72">
                  <c:v>3320.8783714000001</c:v>
                </c:pt>
                <c:pt idx="73">
                  <c:v>3321.6098529000001</c:v>
                </c:pt>
                <c:pt idx="74">
                  <c:v>3322.3413344000001</c:v>
                </c:pt>
                <c:pt idx="75">
                  <c:v>3323.0728159</c:v>
                </c:pt>
                <c:pt idx="76">
                  <c:v>3323.8042974</c:v>
                </c:pt>
                <c:pt idx="77">
                  <c:v>3324.5357788000001</c:v>
                </c:pt>
                <c:pt idx="78">
                  <c:v>3325.2672603000001</c:v>
                </c:pt>
                <c:pt idx="79">
                  <c:v>3325.9987418000001</c:v>
                </c:pt>
                <c:pt idx="80">
                  <c:v>3326.7302233</c:v>
                </c:pt>
                <c:pt idx="81">
                  <c:v>3327.4617047000002</c:v>
                </c:pt>
                <c:pt idx="82">
                  <c:v>3328.1931862000001</c:v>
                </c:pt>
                <c:pt idx="83">
                  <c:v>3328.9246677000001</c:v>
                </c:pt>
                <c:pt idx="84">
                  <c:v>3329.6561492000001</c:v>
                </c:pt>
                <c:pt idx="85">
                  <c:v>3330.3876307</c:v>
                </c:pt>
                <c:pt idx="86">
                  <c:v>3331.1191121000002</c:v>
                </c:pt>
                <c:pt idx="87">
                  <c:v>3331.8505936000001</c:v>
                </c:pt>
                <c:pt idx="88">
                  <c:v>3332.5820751000001</c:v>
                </c:pt>
                <c:pt idx="89">
                  <c:v>3333.3135566000001</c:v>
                </c:pt>
                <c:pt idx="90">
                  <c:v>3333.3135566000001</c:v>
                </c:pt>
                <c:pt idx="91">
                  <c:v>3333.3135566000001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3-415B-BBB1-25401AE8078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Sheet1!$D$2:$D$93</c:f>
              <c:numCache>
                <c:formatCode>0.00</c:formatCode>
                <c:ptCount val="92"/>
                <c:pt idx="0">
                  <c:v>3271.8536377</c:v>
                </c:pt>
                <c:pt idx="1">
                  <c:v>3272.5871585</c:v>
                </c:pt>
                <c:pt idx="2">
                  <c:v>3273.3206792000001</c:v>
                </c:pt>
                <c:pt idx="3">
                  <c:v>3274.0541999000002</c:v>
                </c:pt>
                <c:pt idx="4">
                  <c:v>3274.7877205999998</c:v>
                </c:pt>
                <c:pt idx="5">
                  <c:v>3275.5212413999998</c:v>
                </c:pt>
                <c:pt idx="6">
                  <c:v>3276.2547620999999</c:v>
                </c:pt>
                <c:pt idx="7">
                  <c:v>3276.9882828</c:v>
                </c:pt>
                <c:pt idx="8">
                  <c:v>3277.7218035000001</c:v>
                </c:pt>
                <c:pt idx="9">
                  <c:v>3278.4553243</c:v>
                </c:pt>
                <c:pt idx="10">
                  <c:v>3279.1888450000001</c:v>
                </c:pt>
                <c:pt idx="11">
                  <c:v>3279.9223656999998</c:v>
                </c:pt>
                <c:pt idx="12">
                  <c:v>3280.6558863999999</c:v>
                </c:pt>
                <c:pt idx="13">
                  <c:v>3281.3894071999998</c:v>
                </c:pt>
                <c:pt idx="14">
                  <c:v>3282.1229278999999</c:v>
                </c:pt>
                <c:pt idx="15">
                  <c:v>3282.8564486</c:v>
                </c:pt>
                <c:pt idx="16">
                  <c:v>3283.5899694</c:v>
                </c:pt>
                <c:pt idx="17">
                  <c:v>3284.3234901000001</c:v>
                </c:pt>
                <c:pt idx="18">
                  <c:v>3285.0570108000002</c:v>
                </c:pt>
                <c:pt idx="19">
                  <c:v>3285.7905314999998</c:v>
                </c:pt>
                <c:pt idx="20">
                  <c:v>3286.5240523000002</c:v>
                </c:pt>
                <c:pt idx="21">
                  <c:v>3287.2575729999999</c:v>
                </c:pt>
                <c:pt idx="22">
                  <c:v>3287.9910937</c:v>
                </c:pt>
                <c:pt idx="23">
                  <c:v>3288.7246144000001</c:v>
                </c:pt>
                <c:pt idx="24">
                  <c:v>3289.4581352</c:v>
                </c:pt>
                <c:pt idx="25">
                  <c:v>3290.1916559000001</c:v>
                </c:pt>
                <c:pt idx="26">
                  <c:v>3290.9251766000002</c:v>
                </c:pt>
                <c:pt idx="27">
                  <c:v>3291.6586974000002</c:v>
                </c:pt>
                <c:pt idx="28">
                  <c:v>3292.3922180999998</c:v>
                </c:pt>
                <c:pt idx="29">
                  <c:v>3293.1257387999999</c:v>
                </c:pt>
                <c:pt idx="30">
                  <c:v>3293.8592595</c:v>
                </c:pt>
                <c:pt idx="31">
                  <c:v>3294.5927803</c:v>
                </c:pt>
                <c:pt idx="32">
                  <c:v>3295.3263010000001</c:v>
                </c:pt>
                <c:pt idx="33">
                  <c:v>3296.0598217000002</c:v>
                </c:pt>
                <c:pt idx="34">
                  <c:v>3296.7933423999998</c:v>
                </c:pt>
                <c:pt idx="35">
                  <c:v>3297.5268632000002</c:v>
                </c:pt>
                <c:pt idx="36">
                  <c:v>3298.2603838999999</c:v>
                </c:pt>
                <c:pt idx="37">
                  <c:v>3298.9939046</c:v>
                </c:pt>
                <c:pt idx="38">
                  <c:v>3299.7274253</c:v>
                </c:pt>
                <c:pt idx="39">
                  <c:v>3300.4609461</c:v>
                </c:pt>
                <c:pt idx="40">
                  <c:v>3301.1944668000001</c:v>
                </c:pt>
                <c:pt idx="41">
                  <c:v>3301.9279875000002</c:v>
                </c:pt>
                <c:pt idx="42">
                  <c:v>3302.6615083000002</c:v>
                </c:pt>
                <c:pt idx="43">
                  <c:v>3303.3950289999998</c:v>
                </c:pt>
                <c:pt idx="44">
                  <c:v>3304.1285496999999</c:v>
                </c:pt>
                <c:pt idx="45">
                  <c:v>3304.8620704</c:v>
                </c:pt>
                <c:pt idx="46">
                  <c:v>3305.5955911999999</c:v>
                </c:pt>
                <c:pt idx="47">
                  <c:v>3306.3291119</c:v>
                </c:pt>
                <c:pt idx="48">
                  <c:v>3307.0626326000001</c:v>
                </c:pt>
                <c:pt idx="49">
                  <c:v>3307.7961532999998</c:v>
                </c:pt>
                <c:pt idx="50">
                  <c:v>3308.5296741000002</c:v>
                </c:pt>
                <c:pt idx="51">
                  <c:v>3309.2631947999998</c:v>
                </c:pt>
                <c:pt idx="52">
                  <c:v>3309.9967154999999</c:v>
                </c:pt>
                <c:pt idx="53">
                  <c:v>3310.7302362</c:v>
                </c:pt>
                <c:pt idx="54">
                  <c:v>3311.463757</c:v>
                </c:pt>
                <c:pt idx="55">
                  <c:v>3312.1972777000001</c:v>
                </c:pt>
                <c:pt idx="56">
                  <c:v>3312.9307984000002</c:v>
                </c:pt>
                <c:pt idx="57">
                  <c:v>3313.6643192000001</c:v>
                </c:pt>
                <c:pt idx="58">
                  <c:v>3314.3978398999998</c:v>
                </c:pt>
                <c:pt idx="59">
                  <c:v>3315.1313605999999</c:v>
                </c:pt>
                <c:pt idx="60">
                  <c:v>3315.8648813</c:v>
                </c:pt>
                <c:pt idx="61">
                  <c:v>3316.5984020999999</c:v>
                </c:pt>
                <c:pt idx="62">
                  <c:v>3317.3319228</c:v>
                </c:pt>
                <c:pt idx="63">
                  <c:v>3318.0654435000001</c:v>
                </c:pt>
                <c:pt idx="64">
                  <c:v>3318.7989641999998</c:v>
                </c:pt>
                <c:pt idx="65">
                  <c:v>3319.5324850000002</c:v>
                </c:pt>
                <c:pt idx="66">
                  <c:v>3320.2660056999998</c:v>
                </c:pt>
                <c:pt idx="67">
                  <c:v>3320.9995263999999</c:v>
                </c:pt>
                <c:pt idx="68">
                  <c:v>3321.7330471999999</c:v>
                </c:pt>
                <c:pt idx="69">
                  <c:v>3322.4665679</c:v>
                </c:pt>
                <c:pt idx="70">
                  <c:v>3323.2000886000001</c:v>
                </c:pt>
                <c:pt idx="71">
                  <c:v>3323.9336093000002</c:v>
                </c:pt>
                <c:pt idx="72">
                  <c:v>3324.6671301000001</c:v>
                </c:pt>
                <c:pt idx="73">
                  <c:v>3325.4006508000002</c:v>
                </c:pt>
                <c:pt idx="74">
                  <c:v>3326.1341714999999</c:v>
                </c:pt>
                <c:pt idx="75">
                  <c:v>3326.8676922</c:v>
                </c:pt>
                <c:pt idx="76">
                  <c:v>3327.6012129999999</c:v>
                </c:pt>
                <c:pt idx="77">
                  <c:v>3328.3347337</c:v>
                </c:pt>
                <c:pt idx="78">
                  <c:v>3329.0682544000001</c:v>
                </c:pt>
                <c:pt idx="79">
                  <c:v>3329.8017751000002</c:v>
                </c:pt>
                <c:pt idx="80">
                  <c:v>3330.5352959000002</c:v>
                </c:pt>
                <c:pt idx="81">
                  <c:v>3331.2688165999998</c:v>
                </c:pt>
                <c:pt idx="82">
                  <c:v>3332.0023372999999</c:v>
                </c:pt>
                <c:pt idx="83">
                  <c:v>3332.7358580999999</c:v>
                </c:pt>
                <c:pt idx="84">
                  <c:v>3333.4693788</c:v>
                </c:pt>
                <c:pt idx="85">
                  <c:v>3334.2028995000001</c:v>
                </c:pt>
                <c:pt idx="86">
                  <c:v>3334.9364202000002</c:v>
                </c:pt>
                <c:pt idx="87">
                  <c:v>3335.6699410000001</c:v>
                </c:pt>
                <c:pt idx="88">
                  <c:v>3336.4034617000002</c:v>
                </c:pt>
                <c:pt idx="89">
                  <c:v>3337.1369823999999</c:v>
                </c:pt>
                <c:pt idx="90">
                  <c:v>3337.1369823999999</c:v>
                </c:pt>
                <c:pt idx="91">
                  <c:v>3337.1369823999999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3-415B-BBB1-25401AE8078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EXPSMOOTH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Sheet1!$E$2:$E$93</c:f>
              <c:numCache>
                <c:formatCode>0.00</c:formatCode>
                <c:ptCount val="92"/>
                <c:pt idx="0">
                  <c:v>3115.860107</c:v>
                </c:pt>
                <c:pt idx="1">
                  <c:v>3130.01001</c:v>
                </c:pt>
                <c:pt idx="2">
                  <c:v>3130.01001</c:v>
                </c:pt>
                <c:pt idx="3">
                  <c:v>3130.01001</c:v>
                </c:pt>
                <c:pt idx="4">
                  <c:v>3130.01001</c:v>
                </c:pt>
                <c:pt idx="5">
                  <c:v>3179.719971</c:v>
                </c:pt>
                <c:pt idx="6">
                  <c:v>3145.320068</c:v>
                </c:pt>
                <c:pt idx="7">
                  <c:v>3169.9399410000001</c:v>
                </c:pt>
                <c:pt idx="8">
                  <c:v>3152.0500489999999</c:v>
                </c:pt>
                <c:pt idx="9">
                  <c:v>3185.040039</c:v>
                </c:pt>
                <c:pt idx="10">
                  <c:v>3185.040039</c:v>
                </c:pt>
                <c:pt idx="11">
                  <c:v>3185.040039</c:v>
                </c:pt>
                <c:pt idx="12">
                  <c:v>3155.219971</c:v>
                </c:pt>
                <c:pt idx="13">
                  <c:v>3197.5200199999999</c:v>
                </c:pt>
                <c:pt idx="14">
                  <c:v>3226.5600589999999</c:v>
                </c:pt>
                <c:pt idx="15">
                  <c:v>3215.570068</c:v>
                </c:pt>
                <c:pt idx="16">
                  <c:v>3224.7299800000001</c:v>
                </c:pt>
                <c:pt idx="17">
                  <c:v>3224.7299800000001</c:v>
                </c:pt>
                <c:pt idx="18">
                  <c:v>3224.7299800000001</c:v>
                </c:pt>
                <c:pt idx="19">
                  <c:v>3251.8400879999999</c:v>
                </c:pt>
                <c:pt idx="20">
                  <c:v>3257.3000489999999</c:v>
                </c:pt>
                <c:pt idx="21">
                  <c:v>3276.0200199999999</c:v>
                </c:pt>
                <c:pt idx="22">
                  <c:v>3235.6599120000001</c:v>
                </c:pt>
                <c:pt idx="23">
                  <c:v>3215.6298830000001</c:v>
                </c:pt>
                <c:pt idx="24">
                  <c:v>3215.6298830000001</c:v>
                </c:pt>
                <c:pt idx="25">
                  <c:v>3215.6298830000001</c:v>
                </c:pt>
                <c:pt idx="26">
                  <c:v>3239.4099120000001</c:v>
                </c:pt>
                <c:pt idx="27">
                  <c:v>3218.4399410000001</c:v>
                </c:pt>
                <c:pt idx="28">
                  <c:v>3258.4399410000001</c:v>
                </c:pt>
                <c:pt idx="29">
                  <c:v>3246.219971</c:v>
                </c:pt>
                <c:pt idx="30">
                  <c:v>3271.1201169999999</c:v>
                </c:pt>
                <c:pt idx="31">
                  <c:v>3268.2570053999998</c:v>
                </c:pt>
                <c:pt idx="32">
                  <c:v>3269.0291812</c:v>
                </c:pt>
                <c:pt idx="33">
                  <c:v>3269.8013571000001</c:v>
                </c:pt>
                <c:pt idx="34">
                  <c:v>3270.5735328999999</c:v>
                </c:pt>
                <c:pt idx="35">
                  <c:v>3271.3457087000002</c:v>
                </c:pt>
                <c:pt idx="36">
                  <c:v>3272.1178844999999</c:v>
                </c:pt>
                <c:pt idx="37">
                  <c:v>3272.8900603000002</c:v>
                </c:pt>
                <c:pt idx="38">
                  <c:v>3273.6622361</c:v>
                </c:pt>
                <c:pt idx="39">
                  <c:v>3274.4344119000002</c:v>
                </c:pt>
                <c:pt idx="40">
                  <c:v>3275.2065877</c:v>
                </c:pt>
                <c:pt idx="41">
                  <c:v>3275.9787634999998</c:v>
                </c:pt>
                <c:pt idx="42">
                  <c:v>3276.7509393</c:v>
                </c:pt>
                <c:pt idx="43">
                  <c:v>3277.5231150999998</c:v>
                </c:pt>
                <c:pt idx="44">
                  <c:v>3278.2952909000001</c:v>
                </c:pt>
                <c:pt idx="45">
                  <c:v>3279.0674666999998</c:v>
                </c:pt>
                <c:pt idx="46">
                  <c:v>3279.8396425000001</c:v>
                </c:pt>
                <c:pt idx="47">
                  <c:v>3280.6118182999999</c:v>
                </c:pt>
                <c:pt idx="48">
                  <c:v>3281.3839941000001</c:v>
                </c:pt>
                <c:pt idx="49">
                  <c:v>3282.1561698999999</c:v>
                </c:pt>
                <c:pt idx="50">
                  <c:v>3282.9283457000001</c:v>
                </c:pt>
                <c:pt idx="51">
                  <c:v>3283.7005214999999</c:v>
                </c:pt>
                <c:pt idx="52">
                  <c:v>3284.4726973000002</c:v>
                </c:pt>
                <c:pt idx="53">
                  <c:v>3285.2448730999999</c:v>
                </c:pt>
                <c:pt idx="54">
                  <c:v>3286.0170489000002</c:v>
                </c:pt>
                <c:pt idx="55">
                  <c:v>3286.7892247</c:v>
                </c:pt>
                <c:pt idx="56">
                  <c:v>3287.5614005000002</c:v>
                </c:pt>
                <c:pt idx="57">
                  <c:v>3288.3335763</c:v>
                </c:pt>
                <c:pt idx="58">
                  <c:v>3289.1057520999998</c:v>
                </c:pt>
                <c:pt idx="59">
                  <c:v>3289.8779279</c:v>
                </c:pt>
                <c:pt idx="60">
                  <c:v>3290.6501036999998</c:v>
                </c:pt>
                <c:pt idx="61">
                  <c:v>3291.4222795000001</c:v>
                </c:pt>
                <c:pt idx="62">
                  <c:v>3292.1944552999998</c:v>
                </c:pt>
                <c:pt idx="63">
                  <c:v>3292.9666311000001</c:v>
                </c:pt>
                <c:pt idx="64">
                  <c:v>3293.7388068999999</c:v>
                </c:pt>
                <c:pt idx="65">
                  <c:v>3294.5109827000001</c:v>
                </c:pt>
                <c:pt idx="66">
                  <c:v>3295.2831584999999</c:v>
                </c:pt>
                <c:pt idx="67">
                  <c:v>3296.0553343000001</c:v>
                </c:pt>
                <c:pt idx="68">
                  <c:v>3296.8275100999999</c:v>
                </c:pt>
                <c:pt idx="69">
                  <c:v>3297.5996859000002</c:v>
                </c:pt>
                <c:pt idx="70">
                  <c:v>3298.3718617</c:v>
                </c:pt>
                <c:pt idx="71">
                  <c:v>3299.1440375000002</c:v>
                </c:pt>
                <c:pt idx="72">
                  <c:v>3299.9162133</c:v>
                </c:pt>
                <c:pt idx="73">
                  <c:v>3300.6883891000002</c:v>
                </c:pt>
                <c:pt idx="74">
                  <c:v>3301.4605649</c:v>
                </c:pt>
                <c:pt idx="75">
                  <c:v>3302.2327406999998</c:v>
                </c:pt>
                <c:pt idx="76">
                  <c:v>3303.0049165</c:v>
                </c:pt>
                <c:pt idx="77">
                  <c:v>3303.7770922999998</c:v>
                </c:pt>
                <c:pt idx="78">
                  <c:v>3304.5492681000001</c:v>
                </c:pt>
                <c:pt idx="79">
                  <c:v>3305.3214438999998</c:v>
                </c:pt>
                <c:pt idx="80">
                  <c:v>3306.0936197000001</c:v>
                </c:pt>
                <c:pt idx="81">
                  <c:v>3306.8657954999999</c:v>
                </c:pt>
                <c:pt idx="82">
                  <c:v>3307.6379713000001</c:v>
                </c:pt>
                <c:pt idx="83">
                  <c:v>3308.4101470999999</c:v>
                </c:pt>
                <c:pt idx="84">
                  <c:v>3309.1823229000001</c:v>
                </c:pt>
                <c:pt idx="85">
                  <c:v>3309.9544986999999</c:v>
                </c:pt>
                <c:pt idx="86">
                  <c:v>3310.7266745000002</c:v>
                </c:pt>
                <c:pt idx="87">
                  <c:v>3311.4988503</c:v>
                </c:pt>
                <c:pt idx="88">
                  <c:v>3312.2710261000002</c:v>
                </c:pt>
                <c:pt idx="89">
                  <c:v>3313.0432019</c:v>
                </c:pt>
                <c:pt idx="90">
                  <c:v>3313.8153777000002</c:v>
                </c:pt>
                <c:pt idx="91">
                  <c:v>3314.5875535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3-415B-BBB1-25401AE8078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ARIMAX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Sheet1!$G$2:$G$93</c:f>
              <c:numCache>
                <c:formatCode>General</c:formatCode>
                <c:ptCount val="92"/>
                <c:pt idx="0">
                  <c:v>3268.8434000000002</c:v>
                </c:pt>
                <c:pt idx="1">
                  <c:v>3269.6603</c:v>
                </c:pt>
                <c:pt idx="2">
                  <c:v>3266.3279000000002</c:v>
                </c:pt>
                <c:pt idx="3">
                  <c:v>3268.1554000000001</c:v>
                </c:pt>
                <c:pt idx="4">
                  <c:v>3265.5412999999999</c:v>
                </c:pt>
                <c:pt idx="5">
                  <c:v>3263.7190000000001</c:v>
                </c:pt>
                <c:pt idx="6">
                  <c:v>3260.4542999999999</c:v>
                </c:pt>
                <c:pt idx="7">
                  <c:v>3260.4317000000001</c:v>
                </c:pt>
                <c:pt idx="8">
                  <c:v>3262.9454000000001</c:v>
                </c:pt>
                <c:pt idx="9">
                  <c:v>3264.5596999999998</c:v>
                </c:pt>
                <c:pt idx="10">
                  <c:v>3266.9371000000001</c:v>
                </c:pt>
                <c:pt idx="11">
                  <c:v>3265.5414999999998</c:v>
                </c:pt>
                <c:pt idx="12">
                  <c:v>3263.3897999999999</c:v>
                </c:pt>
                <c:pt idx="13">
                  <c:v>3262.2249999999999</c:v>
                </c:pt>
                <c:pt idx="14">
                  <c:v>3260.8753999999999</c:v>
                </c:pt>
                <c:pt idx="15">
                  <c:v>3260.2739999999999</c:v>
                </c:pt>
                <c:pt idx="16">
                  <c:v>3259.0470999999998</c:v>
                </c:pt>
                <c:pt idx="17">
                  <c:v>3260.9065000000001</c:v>
                </c:pt>
                <c:pt idx="18">
                  <c:v>3260.5070999999998</c:v>
                </c:pt>
                <c:pt idx="19">
                  <c:v>3256.7737000000002</c:v>
                </c:pt>
                <c:pt idx="20">
                  <c:v>3257.1963999999998</c:v>
                </c:pt>
                <c:pt idx="21">
                  <c:v>3256.4286000000002</c:v>
                </c:pt>
                <c:pt idx="22">
                  <c:v>3255.8121000000001</c:v>
                </c:pt>
                <c:pt idx="23">
                  <c:v>3252.9605999999999</c:v>
                </c:pt>
                <c:pt idx="24">
                  <c:v>3250.7411999999999</c:v>
                </c:pt>
                <c:pt idx="25">
                  <c:v>3245.7647999999999</c:v>
                </c:pt>
                <c:pt idx="26">
                  <c:v>3240.6401000000001</c:v>
                </c:pt>
                <c:pt idx="27">
                  <c:v>3236.0372000000002</c:v>
                </c:pt>
                <c:pt idx="28">
                  <c:v>3236.2752</c:v>
                </c:pt>
                <c:pt idx="29">
                  <c:v>3241.0798</c:v>
                </c:pt>
                <c:pt idx="30">
                  <c:v>3251.902</c:v>
                </c:pt>
                <c:pt idx="31">
                  <c:v>3251.7656000000002</c:v>
                </c:pt>
                <c:pt idx="32">
                  <c:v>3245.1956</c:v>
                </c:pt>
                <c:pt idx="33">
                  <c:v>3240.9560999999999</c:v>
                </c:pt>
                <c:pt idx="34">
                  <c:v>3223.3026</c:v>
                </c:pt>
                <c:pt idx="35">
                  <c:v>3216.364</c:v>
                </c:pt>
                <c:pt idx="36">
                  <c:v>3212.3371000000002</c:v>
                </c:pt>
                <c:pt idx="37">
                  <c:v>3209.9553999999998</c:v>
                </c:pt>
                <c:pt idx="38">
                  <c:v>3202.0790000000002</c:v>
                </c:pt>
                <c:pt idx="39">
                  <c:v>3229.7773000000002</c:v>
                </c:pt>
                <c:pt idx="40">
                  <c:v>3229.1767</c:v>
                </c:pt>
                <c:pt idx="41">
                  <c:v>3227.4537999999998</c:v>
                </c:pt>
                <c:pt idx="42">
                  <c:v>3227.2909</c:v>
                </c:pt>
                <c:pt idx="43">
                  <c:v>3230.4324000000001</c:v>
                </c:pt>
                <c:pt idx="44">
                  <c:v>3238.2701000000002</c:v>
                </c:pt>
                <c:pt idx="45">
                  <c:v>3236.1939000000002</c:v>
                </c:pt>
                <c:pt idx="46">
                  <c:v>3237.4306000000001</c:v>
                </c:pt>
                <c:pt idx="47">
                  <c:v>3234.7970999999998</c:v>
                </c:pt>
                <c:pt idx="48">
                  <c:v>3233.7555000000002</c:v>
                </c:pt>
                <c:pt idx="49">
                  <c:v>3234.9663999999998</c:v>
                </c:pt>
                <c:pt idx="50">
                  <c:v>3232.7932999999998</c:v>
                </c:pt>
                <c:pt idx="51">
                  <c:v>3226.4074000000001</c:v>
                </c:pt>
                <c:pt idx="52">
                  <c:v>3227.3890000000001</c:v>
                </c:pt>
                <c:pt idx="53">
                  <c:v>3224.9346</c:v>
                </c:pt>
                <c:pt idx="54">
                  <c:v>3222.6430999999998</c:v>
                </c:pt>
                <c:pt idx="55">
                  <c:v>3224.8422</c:v>
                </c:pt>
                <c:pt idx="56">
                  <c:v>3224.1478999999999</c:v>
                </c:pt>
                <c:pt idx="57">
                  <c:v>3224.7608</c:v>
                </c:pt>
                <c:pt idx="58">
                  <c:v>3220.0421000000001</c:v>
                </c:pt>
                <c:pt idx="59">
                  <c:v>3218.2312999999999</c:v>
                </c:pt>
                <c:pt idx="60">
                  <c:v>3218.6261</c:v>
                </c:pt>
                <c:pt idx="61">
                  <c:v>3231.7909</c:v>
                </c:pt>
                <c:pt idx="62">
                  <c:v>3228.1401000000001</c:v>
                </c:pt>
                <c:pt idx="63">
                  <c:v>3229.8026</c:v>
                </c:pt>
                <c:pt idx="64">
                  <c:v>3232.4582999999998</c:v>
                </c:pt>
                <c:pt idx="65">
                  <c:v>3227.7530999999999</c:v>
                </c:pt>
                <c:pt idx="66">
                  <c:v>3229.3258000000001</c:v>
                </c:pt>
                <c:pt idx="67">
                  <c:v>3225.116</c:v>
                </c:pt>
                <c:pt idx="68">
                  <c:v>3219.4607000000001</c:v>
                </c:pt>
                <c:pt idx="69">
                  <c:v>3213.7692000000002</c:v>
                </c:pt>
                <c:pt idx="70">
                  <c:v>3212.3998000000001</c:v>
                </c:pt>
                <c:pt idx="71">
                  <c:v>3216.962</c:v>
                </c:pt>
                <c:pt idx="72">
                  <c:v>3209.1801</c:v>
                </c:pt>
                <c:pt idx="73">
                  <c:v>3219.3804</c:v>
                </c:pt>
                <c:pt idx="74">
                  <c:v>3223.8564999999999</c:v>
                </c:pt>
                <c:pt idx="75">
                  <c:v>3224.1558</c:v>
                </c:pt>
                <c:pt idx="76">
                  <c:v>3223.4432999999999</c:v>
                </c:pt>
                <c:pt idx="77">
                  <c:v>3224.1433999999999</c:v>
                </c:pt>
                <c:pt idx="78">
                  <c:v>3223.6797999999999</c:v>
                </c:pt>
                <c:pt idx="79">
                  <c:v>3220.7175999999999</c:v>
                </c:pt>
                <c:pt idx="80">
                  <c:v>3218.0241999999998</c:v>
                </c:pt>
                <c:pt idx="81">
                  <c:v>3216.0781999999999</c:v>
                </c:pt>
                <c:pt idx="82">
                  <c:v>3215.0486999999998</c:v>
                </c:pt>
                <c:pt idx="83">
                  <c:v>3217.1215999999999</c:v>
                </c:pt>
                <c:pt idx="84">
                  <c:v>3216.6842000000001</c:v>
                </c:pt>
                <c:pt idx="85">
                  <c:v>3217.0288</c:v>
                </c:pt>
                <c:pt idx="86">
                  <c:v>3212.9560000000001</c:v>
                </c:pt>
                <c:pt idx="87">
                  <c:v>3206.1313</c:v>
                </c:pt>
                <c:pt idx="88">
                  <c:v>3171.2417999999998</c:v>
                </c:pt>
                <c:pt idx="89">
                  <c:v>3158.7212</c:v>
                </c:pt>
                <c:pt idx="90">
                  <c:v>3202.6134712858898</c:v>
                </c:pt>
                <c:pt idx="91">
                  <c:v>3201.9131952213602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E3-415B-BBB1-25401AE8078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</c:numCache>
            </c:numRef>
          </c:cat>
          <c:val>
            <c:numRef>
              <c:f>Sheet1!$H$2:$H$93</c:f>
              <c:numCache>
                <c:formatCode>0.00</c:formatCode>
                <c:ptCount val="92"/>
                <c:pt idx="0">
                  <c:v>3247.1607703</c:v>
                </c:pt>
                <c:pt idx="1">
                  <c:v>3241.5854291000001</c:v>
                </c:pt>
                <c:pt idx="2">
                  <c:v>3240.3036169000002</c:v>
                </c:pt>
                <c:pt idx="3">
                  <c:v>3239.6484313999999</c:v>
                </c:pt>
                <c:pt idx="4">
                  <c:v>3239.2352359000001</c:v>
                </c:pt>
                <c:pt idx="5">
                  <c:v>3238.9582274999998</c:v>
                </c:pt>
                <c:pt idx="6">
                  <c:v>3238.4789681000002</c:v>
                </c:pt>
                <c:pt idx="7">
                  <c:v>3237.9972416999999</c:v>
                </c:pt>
                <c:pt idx="8">
                  <c:v>3237.4760418999999</c:v>
                </c:pt>
                <c:pt idx="9">
                  <c:v>3236.9640282</c:v>
                </c:pt>
                <c:pt idx="10">
                  <c:v>3236.4568528999998</c:v>
                </c:pt>
                <c:pt idx="11">
                  <c:v>3235.9535351999998</c:v>
                </c:pt>
                <c:pt idx="12">
                  <c:v>3235.4527625999999</c:v>
                </c:pt>
                <c:pt idx="13">
                  <c:v>3234.9525871000001</c:v>
                </c:pt>
                <c:pt idx="14">
                  <c:v>3234.4532812000002</c:v>
                </c:pt>
                <c:pt idx="15">
                  <c:v>3233.9547013000001</c:v>
                </c:pt>
                <c:pt idx="16">
                  <c:v>3233.4570506</c:v>
                </c:pt>
                <c:pt idx="17">
                  <c:v>3232.9603637999999</c:v>
                </c:pt>
                <c:pt idx="18">
                  <c:v>3232.4646545999999</c:v>
                </c:pt>
                <c:pt idx="19">
                  <c:v>3231.9699194999998</c:v>
                </c:pt>
                <c:pt idx="20">
                  <c:v>3231.4761475999999</c:v>
                </c:pt>
                <c:pt idx="21">
                  <c:v>3230.9833351000002</c:v>
                </c:pt>
                <c:pt idx="22">
                  <c:v>3230.4914788000001</c:v>
                </c:pt>
                <c:pt idx="23">
                  <c:v>3230.0005772999998</c:v>
                </c:pt>
                <c:pt idx="24">
                  <c:v>3229.5106289999999</c:v>
                </c:pt>
                <c:pt idx="25">
                  <c:v>3229.0216322000001</c:v>
                </c:pt>
                <c:pt idx="26">
                  <c:v>3228.5335851</c:v>
                </c:pt>
                <c:pt idx="27">
                  <c:v>3228.0464860000002</c:v>
                </c:pt>
                <c:pt idx="28">
                  <c:v>3227.5603328000002</c:v>
                </c:pt>
                <c:pt idx="29">
                  <c:v>3227.0751237999998</c:v>
                </c:pt>
                <c:pt idx="30">
                  <c:v>3226.5908571</c:v>
                </c:pt>
                <c:pt idx="31">
                  <c:v>3226.1075310000001</c:v>
                </c:pt>
                <c:pt idx="32">
                  <c:v>3225.6251434999999</c:v>
                </c:pt>
                <c:pt idx="33">
                  <c:v>3225.1436927999998</c:v>
                </c:pt>
                <c:pt idx="34">
                  <c:v>3224.6631772000001</c:v>
                </c:pt>
                <c:pt idx="35">
                  <c:v>3224.1835949000001</c:v>
                </c:pt>
                <c:pt idx="36">
                  <c:v>3223.7049439000002</c:v>
                </c:pt>
                <c:pt idx="37">
                  <c:v>3223.2272225000002</c:v>
                </c:pt>
                <c:pt idx="38">
                  <c:v>3222.7504288999999</c:v>
                </c:pt>
                <c:pt idx="39">
                  <c:v>3222.2745613000002</c:v>
                </c:pt>
                <c:pt idx="40">
                  <c:v>3221.799618</c:v>
                </c:pt>
                <c:pt idx="41">
                  <c:v>3221.325597</c:v>
                </c:pt>
                <c:pt idx="42">
                  <c:v>3220.8524966</c:v>
                </c:pt>
                <c:pt idx="43">
                  <c:v>3220.3803149999999</c:v>
                </c:pt>
                <c:pt idx="44">
                  <c:v>3219.9090504000001</c:v>
                </c:pt>
                <c:pt idx="45">
                  <c:v>3219.4387012000002</c:v>
                </c:pt>
                <c:pt idx="46">
                  <c:v>3218.9692653000002</c:v>
                </c:pt>
                <c:pt idx="47">
                  <c:v>3218.5007412</c:v>
                </c:pt>
                <c:pt idx="48">
                  <c:v>3218.0331270000001</c:v>
                </c:pt>
                <c:pt idx="49">
                  <c:v>3217.566421</c:v>
                </c:pt>
                <c:pt idx="50">
                  <c:v>3217.1006213999999</c:v>
                </c:pt>
                <c:pt idx="51">
                  <c:v>3216.6357263999998</c:v>
                </c:pt>
                <c:pt idx="52">
                  <c:v>3216.1717343</c:v>
                </c:pt>
                <c:pt idx="53">
                  <c:v>3215.7086433999998</c:v>
                </c:pt>
                <c:pt idx="54">
                  <c:v>3215.2464518000002</c:v>
                </c:pt>
                <c:pt idx="55">
                  <c:v>3214.7851578</c:v>
                </c:pt>
                <c:pt idx="56">
                  <c:v>3214.3247597</c:v>
                </c:pt>
                <c:pt idx="57">
                  <c:v>3213.8652557999999</c:v>
                </c:pt>
                <c:pt idx="58">
                  <c:v>3213.4066443000002</c:v>
                </c:pt>
                <c:pt idx="59">
                  <c:v>3212.9489235000001</c:v>
                </c:pt>
                <c:pt idx="60">
                  <c:v>3212.4920916000001</c:v>
                </c:pt>
                <c:pt idx="61">
                  <c:v>3212.0361468999999</c:v>
                </c:pt>
                <c:pt idx="62">
                  <c:v>3211.5810878000002</c:v>
                </c:pt>
                <c:pt idx="63">
                  <c:v>3211.1269124</c:v>
                </c:pt>
                <c:pt idx="64">
                  <c:v>3210.6736191</c:v>
                </c:pt>
                <c:pt idx="65">
                  <c:v>3210.2212061</c:v>
                </c:pt>
                <c:pt idx="66">
                  <c:v>3209.7696718000002</c:v>
                </c:pt>
                <c:pt idx="67">
                  <c:v>3209.3190144</c:v>
                </c:pt>
                <c:pt idx="68">
                  <c:v>3208.8692323</c:v>
                </c:pt>
                <c:pt idx="69">
                  <c:v>3208.4203235999998</c:v>
                </c:pt>
                <c:pt idx="70">
                  <c:v>3207.9722867999999</c:v>
                </c:pt>
                <c:pt idx="71">
                  <c:v>3207.5251201999999</c:v>
                </c:pt>
                <c:pt idx="72">
                  <c:v>3207.0788219999999</c:v>
                </c:pt>
                <c:pt idx="73">
                  <c:v>3206.6333906</c:v>
                </c:pt>
                <c:pt idx="74">
                  <c:v>3206.1888242</c:v>
                </c:pt>
                <c:pt idx="75">
                  <c:v>3205.7451212000001</c:v>
                </c:pt>
                <c:pt idx="76">
                  <c:v>3205.3022799999999</c:v>
                </c:pt>
                <c:pt idx="77">
                  <c:v>3204.8602987999998</c:v>
                </c:pt>
                <c:pt idx="78">
                  <c:v>3204.4191761000002</c:v>
                </c:pt>
                <c:pt idx="79">
                  <c:v>3203.9789099999998</c:v>
                </c:pt>
                <c:pt idx="80">
                  <c:v>3203.5394989000001</c:v>
                </c:pt>
                <c:pt idx="81">
                  <c:v>3203.1009413000002</c:v>
                </c:pt>
                <c:pt idx="82">
                  <c:v>3202.6632353999998</c:v>
                </c:pt>
                <c:pt idx="83">
                  <c:v>3202.2263796000002</c:v>
                </c:pt>
                <c:pt idx="84">
                  <c:v>3201.7903722000001</c:v>
                </c:pt>
                <c:pt idx="85">
                  <c:v>3201.3552115000002</c:v>
                </c:pt>
                <c:pt idx="86">
                  <c:v>3200.9208960000001</c:v>
                </c:pt>
                <c:pt idx="87">
                  <c:v>3200.4874239999999</c:v>
                </c:pt>
                <c:pt idx="88">
                  <c:v>3200.0547938999998</c:v>
                </c:pt>
                <c:pt idx="89">
                  <c:v>3199.623004</c:v>
                </c:pt>
                <c:pt idx="90">
                  <c:v>3199.623004</c:v>
                </c:pt>
                <c:pt idx="91">
                  <c:v>3199.623004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E3-415B-BBB1-25401AE8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811551"/>
        <c:axId val="630813215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MOV AVG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Sheet1!$A$2:$A$93</c15:sqref>
                        </c15:formulaRef>
                      </c:ext>
                    </c:extLst>
                    <c:numCache>
                      <c:formatCode>m/d/yyyy</c:formatCode>
                      <c:ptCount val="92"/>
                      <c:pt idx="0">
                        <c:v>44044</c:v>
                      </c:pt>
                      <c:pt idx="1">
                        <c:v>44045</c:v>
                      </c:pt>
                      <c:pt idx="2">
                        <c:v>44046</c:v>
                      </c:pt>
                      <c:pt idx="3">
                        <c:v>44047</c:v>
                      </c:pt>
                      <c:pt idx="4">
                        <c:v>44048</c:v>
                      </c:pt>
                      <c:pt idx="5">
                        <c:v>44049</c:v>
                      </c:pt>
                      <c:pt idx="6">
                        <c:v>44050</c:v>
                      </c:pt>
                      <c:pt idx="7">
                        <c:v>44051</c:v>
                      </c:pt>
                      <c:pt idx="8">
                        <c:v>44052</c:v>
                      </c:pt>
                      <c:pt idx="9">
                        <c:v>44053</c:v>
                      </c:pt>
                      <c:pt idx="10">
                        <c:v>44054</c:v>
                      </c:pt>
                      <c:pt idx="11">
                        <c:v>44055</c:v>
                      </c:pt>
                      <c:pt idx="12">
                        <c:v>44056</c:v>
                      </c:pt>
                      <c:pt idx="13">
                        <c:v>44057</c:v>
                      </c:pt>
                      <c:pt idx="14">
                        <c:v>44058</c:v>
                      </c:pt>
                      <c:pt idx="15">
                        <c:v>44059</c:v>
                      </c:pt>
                      <c:pt idx="16">
                        <c:v>44060</c:v>
                      </c:pt>
                      <c:pt idx="17">
                        <c:v>44061</c:v>
                      </c:pt>
                      <c:pt idx="18">
                        <c:v>44062</c:v>
                      </c:pt>
                      <c:pt idx="19">
                        <c:v>44063</c:v>
                      </c:pt>
                      <c:pt idx="20">
                        <c:v>44064</c:v>
                      </c:pt>
                      <c:pt idx="21">
                        <c:v>44065</c:v>
                      </c:pt>
                      <c:pt idx="22">
                        <c:v>44066</c:v>
                      </c:pt>
                      <c:pt idx="23">
                        <c:v>44067</c:v>
                      </c:pt>
                      <c:pt idx="24">
                        <c:v>44068</c:v>
                      </c:pt>
                      <c:pt idx="25">
                        <c:v>44069</c:v>
                      </c:pt>
                      <c:pt idx="26">
                        <c:v>44070</c:v>
                      </c:pt>
                      <c:pt idx="27">
                        <c:v>44071</c:v>
                      </c:pt>
                      <c:pt idx="28">
                        <c:v>44072</c:v>
                      </c:pt>
                      <c:pt idx="29">
                        <c:v>44073</c:v>
                      </c:pt>
                      <c:pt idx="30">
                        <c:v>44074</c:v>
                      </c:pt>
                      <c:pt idx="31">
                        <c:v>44075</c:v>
                      </c:pt>
                      <c:pt idx="32">
                        <c:v>44076</c:v>
                      </c:pt>
                      <c:pt idx="33">
                        <c:v>44077</c:v>
                      </c:pt>
                      <c:pt idx="34">
                        <c:v>44078</c:v>
                      </c:pt>
                      <c:pt idx="35">
                        <c:v>44079</c:v>
                      </c:pt>
                      <c:pt idx="36">
                        <c:v>44080</c:v>
                      </c:pt>
                      <c:pt idx="37">
                        <c:v>44081</c:v>
                      </c:pt>
                      <c:pt idx="38">
                        <c:v>44082</c:v>
                      </c:pt>
                      <c:pt idx="39">
                        <c:v>44083</c:v>
                      </c:pt>
                      <c:pt idx="40">
                        <c:v>44084</c:v>
                      </c:pt>
                      <c:pt idx="41">
                        <c:v>44085</c:v>
                      </c:pt>
                      <c:pt idx="42">
                        <c:v>44086</c:v>
                      </c:pt>
                      <c:pt idx="43">
                        <c:v>44087</c:v>
                      </c:pt>
                      <c:pt idx="44">
                        <c:v>44088</c:v>
                      </c:pt>
                      <c:pt idx="45">
                        <c:v>44089</c:v>
                      </c:pt>
                      <c:pt idx="46">
                        <c:v>44090</c:v>
                      </c:pt>
                      <c:pt idx="47">
                        <c:v>44091</c:v>
                      </c:pt>
                      <c:pt idx="48">
                        <c:v>44092</c:v>
                      </c:pt>
                      <c:pt idx="49">
                        <c:v>44093</c:v>
                      </c:pt>
                      <c:pt idx="50">
                        <c:v>44094</c:v>
                      </c:pt>
                      <c:pt idx="51">
                        <c:v>44095</c:v>
                      </c:pt>
                      <c:pt idx="52">
                        <c:v>44096</c:v>
                      </c:pt>
                      <c:pt idx="53">
                        <c:v>44097</c:v>
                      </c:pt>
                      <c:pt idx="54">
                        <c:v>44098</c:v>
                      </c:pt>
                      <c:pt idx="55">
                        <c:v>44099</c:v>
                      </c:pt>
                      <c:pt idx="56">
                        <c:v>44100</c:v>
                      </c:pt>
                      <c:pt idx="57">
                        <c:v>44101</c:v>
                      </c:pt>
                      <c:pt idx="58">
                        <c:v>44102</c:v>
                      </c:pt>
                      <c:pt idx="59">
                        <c:v>44103</c:v>
                      </c:pt>
                      <c:pt idx="60">
                        <c:v>44104</c:v>
                      </c:pt>
                      <c:pt idx="61">
                        <c:v>44105</c:v>
                      </c:pt>
                      <c:pt idx="62">
                        <c:v>44106</c:v>
                      </c:pt>
                      <c:pt idx="63">
                        <c:v>44107</c:v>
                      </c:pt>
                      <c:pt idx="64">
                        <c:v>44108</c:v>
                      </c:pt>
                      <c:pt idx="65">
                        <c:v>44109</c:v>
                      </c:pt>
                      <c:pt idx="66">
                        <c:v>44110</c:v>
                      </c:pt>
                      <c:pt idx="67">
                        <c:v>44111</c:v>
                      </c:pt>
                      <c:pt idx="68">
                        <c:v>44112</c:v>
                      </c:pt>
                      <c:pt idx="69">
                        <c:v>44113</c:v>
                      </c:pt>
                      <c:pt idx="70">
                        <c:v>44114</c:v>
                      </c:pt>
                      <c:pt idx="71">
                        <c:v>44115</c:v>
                      </c:pt>
                      <c:pt idx="72">
                        <c:v>44116</c:v>
                      </c:pt>
                      <c:pt idx="73">
                        <c:v>44117</c:v>
                      </c:pt>
                      <c:pt idx="74">
                        <c:v>44118</c:v>
                      </c:pt>
                      <c:pt idx="75">
                        <c:v>44119</c:v>
                      </c:pt>
                      <c:pt idx="76">
                        <c:v>44120</c:v>
                      </c:pt>
                      <c:pt idx="77">
                        <c:v>44121</c:v>
                      </c:pt>
                      <c:pt idx="78">
                        <c:v>44122</c:v>
                      </c:pt>
                      <c:pt idx="79">
                        <c:v>44123</c:v>
                      </c:pt>
                      <c:pt idx="80">
                        <c:v>44124</c:v>
                      </c:pt>
                      <c:pt idx="81">
                        <c:v>44125</c:v>
                      </c:pt>
                      <c:pt idx="82">
                        <c:v>44126</c:v>
                      </c:pt>
                      <c:pt idx="83">
                        <c:v>44127</c:v>
                      </c:pt>
                      <c:pt idx="84">
                        <c:v>44128</c:v>
                      </c:pt>
                      <c:pt idx="85">
                        <c:v>44129</c:v>
                      </c:pt>
                      <c:pt idx="86">
                        <c:v>44130</c:v>
                      </c:pt>
                      <c:pt idx="87">
                        <c:v>44131</c:v>
                      </c:pt>
                      <c:pt idx="88">
                        <c:v>44132</c:v>
                      </c:pt>
                      <c:pt idx="89">
                        <c:v>44133</c:v>
                      </c:pt>
                      <c:pt idx="90">
                        <c:v>44134</c:v>
                      </c:pt>
                      <c:pt idx="91">
                        <c:v>44135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Sheet1!$F$2:$F$93</c15:sqref>
                        </c15:formulaRef>
                      </c:ext>
                    </c:extLst>
                    <c:numCache>
                      <c:formatCode>0.00</c:formatCode>
                      <c:ptCount val="92"/>
                      <c:pt idx="0">
                        <c:v>21049.706679999999</c:v>
                      </c:pt>
                      <c:pt idx="1">
                        <c:v>21050.659292</c:v>
                      </c:pt>
                      <c:pt idx="2">
                        <c:v>21051.611904000001</c:v>
                      </c:pt>
                      <c:pt idx="3">
                        <c:v>21052.564514999998</c:v>
                      </c:pt>
                      <c:pt idx="4">
                        <c:v>21053.517126999999</c:v>
                      </c:pt>
                      <c:pt idx="5">
                        <c:v>21054.469739</c:v>
                      </c:pt>
                      <c:pt idx="6">
                        <c:v>21055.422351000001</c:v>
                      </c:pt>
                      <c:pt idx="7">
                        <c:v>21056.374962000002</c:v>
                      </c:pt>
                      <c:pt idx="8">
                        <c:v>21057.327573999999</c:v>
                      </c:pt>
                      <c:pt idx="9">
                        <c:v>21058.280186</c:v>
                      </c:pt>
                      <c:pt idx="10">
                        <c:v>21059.232798000001</c:v>
                      </c:pt>
                      <c:pt idx="11">
                        <c:v>21060.185409000002</c:v>
                      </c:pt>
                      <c:pt idx="12">
                        <c:v>21061.138020999999</c:v>
                      </c:pt>
                      <c:pt idx="13">
                        <c:v>21062.090633</c:v>
                      </c:pt>
                      <c:pt idx="14">
                        <c:v>21063.043245000001</c:v>
                      </c:pt>
                      <c:pt idx="15">
                        <c:v>21063.995856000001</c:v>
                      </c:pt>
                      <c:pt idx="16">
                        <c:v>21064.948467999999</c:v>
                      </c:pt>
                      <c:pt idx="17">
                        <c:v>21065.90108</c:v>
                      </c:pt>
                      <c:pt idx="18">
                        <c:v>21066.853692000001</c:v>
                      </c:pt>
                      <c:pt idx="19">
                        <c:v>21067.806303000001</c:v>
                      </c:pt>
                      <c:pt idx="20">
                        <c:v>21068.758914999999</c:v>
                      </c:pt>
                      <c:pt idx="21">
                        <c:v>21069.711526999999</c:v>
                      </c:pt>
                      <c:pt idx="22">
                        <c:v>21070.664139</c:v>
                      </c:pt>
                      <c:pt idx="23">
                        <c:v>21071.616750000001</c:v>
                      </c:pt>
                      <c:pt idx="24">
                        <c:v>21072.569361999998</c:v>
                      </c:pt>
                      <c:pt idx="25">
                        <c:v>21073.521973999999</c:v>
                      </c:pt>
                      <c:pt idx="26">
                        <c:v>21074.474586</c:v>
                      </c:pt>
                      <c:pt idx="27">
                        <c:v>21075.427197000001</c:v>
                      </c:pt>
                      <c:pt idx="28">
                        <c:v>21076.379808999998</c:v>
                      </c:pt>
                      <c:pt idx="29">
                        <c:v>21077.332420999999</c:v>
                      </c:pt>
                      <c:pt idx="30">
                        <c:v>21078.285033</c:v>
                      </c:pt>
                      <c:pt idx="31">
                        <c:v>21079.237644000001</c:v>
                      </c:pt>
                      <c:pt idx="32">
                        <c:v>21080.190256000002</c:v>
                      </c:pt>
                      <c:pt idx="33">
                        <c:v>21081.142867999999</c:v>
                      </c:pt>
                      <c:pt idx="34">
                        <c:v>21082.09548</c:v>
                      </c:pt>
                      <c:pt idx="35">
                        <c:v>21083.048091000001</c:v>
                      </c:pt>
                      <c:pt idx="36">
                        <c:v>21084.000703000002</c:v>
                      </c:pt>
                      <c:pt idx="37">
                        <c:v>21084.953314999999</c:v>
                      </c:pt>
                      <c:pt idx="38">
                        <c:v>21085.905927</c:v>
                      </c:pt>
                      <c:pt idx="39">
                        <c:v>21086.858538</c:v>
                      </c:pt>
                      <c:pt idx="40">
                        <c:v>21087.811150000001</c:v>
                      </c:pt>
                      <c:pt idx="41">
                        <c:v>21088.763761999999</c:v>
                      </c:pt>
                      <c:pt idx="42">
                        <c:v>21089.716374</c:v>
                      </c:pt>
                      <c:pt idx="43">
                        <c:v>21090.668985</c:v>
                      </c:pt>
                      <c:pt idx="44">
                        <c:v>21091.621597000001</c:v>
                      </c:pt>
                      <c:pt idx="45">
                        <c:v>21092.574208999999</c:v>
                      </c:pt>
                      <c:pt idx="46">
                        <c:v>21093.526820999999</c:v>
                      </c:pt>
                      <c:pt idx="47">
                        <c:v>21094.479432</c:v>
                      </c:pt>
                      <c:pt idx="48">
                        <c:v>21095.432044000001</c:v>
                      </c:pt>
                      <c:pt idx="49">
                        <c:v>21096.384655999998</c:v>
                      </c:pt>
                      <c:pt idx="50">
                        <c:v>21097.337267999999</c:v>
                      </c:pt>
                      <c:pt idx="51">
                        <c:v>21098.289879</c:v>
                      </c:pt>
                      <c:pt idx="52">
                        <c:v>21099.242491000001</c:v>
                      </c:pt>
                      <c:pt idx="53">
                        <c:v>21100.195102999998</c:v>
                      </c:pt>
                      <c:pt idx="54">
                        <c:v>21101.147714999999</c:v>
                      </c:pt>
                      <c:pt idx="55">
                        <c:v>21102.100326</c:v>
                      </c:pt>
                      <c:pt idx="56">
                        <c:v>21103.052938000001</c:v>
                      </c:pt>
                      <c:pt idx="57">
                        <c:v>21104.005550000002</c:v>
                      </c:pt>
                      <c:pt idx="58">
                        <c:v>21104.958161999999</c:v>
                      </c:pt>
                      <c:pt idx="59">
                        <c:v>21105.910773</c:v>
                      </c:pt>
                      <c:pt idx="60">
                        <c:v>21106.863385000001</c:v>
                      </c:pt>
                      <c:pt idx="61">
                        <c:v>21107.815997000002</c:v>
                      </c:pt>
                      <c:pt idx="62">
                        <c:v>21108.768608999999</c:v>
                      </c:pt>
                      <c:pt idx="63">
                        <c:v>21109.721219999999</c:v>
                      </c:pt>
                      <c:pt idx="64">
                        <c:v>21110.673832</c:v>
                      </c:pt>
                      <c:pt idx="65">
                        <c:v>21111.626444000001</c:v>
                      </c:pt>
                      <c:pt idx="66">
                        <c:v>21112.579055999999</c:v>
                      </c:pt>
                      <c:pt idx="67">
                        <c:v>21113.531666999999</c:v>
                      </c:pt>
                      <c:pt idx="68">
                        <c:v>21114.484279</c:v>
                      </c:pt>
                      <c:pt idx="69">
                        <c:v>21115.436891000001</c:v>
                      </c:pt>
                      <c:pt idx="70">
                        <c:v>21116.389502999999</c:v>
                      </c:pt>
                      <c:pt idx="71">
                        <c:v>21117.342113999999</c:v>
                      </c:pt>
                      <c:pt idx="72">
                        <c:v>21118.294726</c:v>
                      </c:pt>
                      <c:pt idx="73">
                        <c:v>21119.247338000001</c:v>
                      </c:pt>
                      <c:pt idx="74">
                        <c:v>21120.199949999998</c:v>
                      </c:pt>
                      <c:pt idx="75">
                        <c:v>21121.152560999999</c:v>
                      </c:pt>
                      <c:pt idx="76">
                        <c:v>21122.105173</c:v>
                      </c:pt>
                      <c:pt idx="77">
                        <c:v>21123.057785000001</c:v>
                      </c:pt>
                      <c:pt idx="78">
                        <c:v>21124.010396000001</c:v>
                      </c:pt>
                      <c:pt idx="79">
                        <c:v>21124.963007999999</c:v>
                      </c:pt>
                      <c:pt idx="80">
                        <c:v>21125.91562</c:v>
                      </c:pt>
                      <c:pt idx="81">
                        <c:v>21126.868232000001</c:v>
                      </c:pt>
                      <c:pt idx="82">
                        <c:v>21127.820843000001</c:v>
                      </c:pt>
                      <c:pt idx="83">
                        <c:v>21128.773454999999</c:v>
                      </c:pt>
                      <c:pt idx="84">
                        <c:v>21129.726067</c:v>
                      </c:pt>
                      <c:pt idx="85">
                        <c:v>21130.678679000001</c:v>
                      </c:pt>
                      <c:pt idx="86">
                        <c:v>21131.631290000001</c:v>
                      </c:pt>
                      <c:pt idx="87">
                        <c:v>21132.583901999998</c:v>
                      </c:pt>
                      <c:pt idx="88">
                        <c:v>21133.536513999999</c:v>
                      </c:pt>
                      <c:pt idx="89">
                        <c:v>21134.489126</c:v>
                      </c:pt>
                      <c:pt idx="90">
                        <c:v>21135.441737000001</c:v>
                      </c:pt>
                      <c:pt idx="91">
                        <c:v>21136.394348999998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1E3-415B-BBB1-25401AE80788}"/>
                  </c:ext>
                </c:extLst>
              </c15:ser>
            </c15:filteredLineSeries>
          </c:ext>
        </c:extLst>
      </c:lineChart>
      <c:dateAx>
        <c:axId val="630811551"/>
        <c:scaling>
          <c:orientation val="minMax"/>
        </c:scaling>
        <c:delete val="0"/>
        <c:axPos val="b"/>
        <c:numFmt formatCode="m/d/yyyy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15"/>
        <c:crosses val="autoZero"/>
        <c:auto val="1"/>
        <c:lblOffset val="100"/>
        <c:baseTimeUnit val="days"/>
      </c:dateAx>
      <c:valAx>
        <c:axId val="6308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424141</xdr:colOff>
      <xdr:row>1</xdr:row>
      <xdr:rowOff>93848</xdr:rowOff>
    </xdr:from>
    <xdr:to>
      <xdr:col>32</xdr:col>
      <xdr:colOff>89647</xdr:colOff>
      <xdr:row>24</xdr:row>
      <xdr:rowOff>156882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A23B19-46F5-4BC6-A3E9-3F5D4D1B4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9D23-6D29-488A-9A7E-8C9599E99DAF}">
  <dimension ref="A1:AQ93"/>
  <sheetViews>
    <sheetView tabSelected="1" topLeftCell="K1" zoomScale="85" zoomScaleNormal="85" workbookViewId="0">
      <selection activeCell="K100" sqref="K100"/>
    </sheetView>
  </sheetViews>
  <sheetFormatPr defaultRowHeight="15" x14ac:dyDescent="0.25"/>
  <cols>
    <col min="1" max="1" width="18.42578125" style="7" bestFit="1" customWidth="1"/>
    <col min="2" max="4" width="12" style="9" bestFit="1" customWidth="1"/>
    <col min="5" max="5" width="12.28515625" style="9" bestFit="1" customWidth="1"/>
    <col min="6" max="8" width="12" style="5" bestFit="1" customWidth="1"/>
    <col min="9" max="10" width="12" bestFit="1" customWidth="1"/>
    <col min="11" max="11" width="12.85546875" bestFit="1" customWidth="1"/>
    <col min="12" max="16" width="12" bestFit="1" customWidth="1"/>
    <col min="17" max="17" width="12.85546875" bestFit="1" customWidth="1"/>
    <col min="18" max="19" width="12.7109375" bestFit="1" customWidth="1"/>
    <col min="20" max="20" width="12" bestFit="1" customWidth="1"/>
    <col min="23" max="23" width="10.7109375" bestFit="1" customWidth="1"/>
    <col min="24" max="25" width="12" bestFit="1" customWidth="1"/>
    <col min="26" max="26" width="12.85546875" bestFit="1" customWidth="1"/>
    <col min="27" max="29" width="12" bestFit="1" customWidth="1"/>
    <col min="36" max="36" width="10.7109375" bestFit="1" customWidth="1"/>
  </cols>
  <sheetData>
    <row r="1" spans="1:43" s="1" customFormat="1" x14ac:dyDescent="0.25">
      <c r="A1" s="6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4" t="s">
        <v>5</v>
      </c>
      <c r="G1" s="4" t="s">
        <v>6</v>
      </c>
      <c r="H1" s="4" t="s">
        <v>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</row>
    <row r="2" spans="1:43" ht="15.75" thickBot="1" x14ac:dyDescent="0.3">
      <c r="A2" s="7">
        <v>44044</v>
      </c>
      <c r="B2" s="9">
        <v>3271.1201169999999</v>
      </c>
      <c r="C2" s="9">
        <v>3268.2117050000002</v>
      </c>
      <c r="D2" s="9">
        <v>3271.8536377</v>
      </c>
      <c r="E2" s="9">
        <v>3115.860107</v>
      </c>
      <c r="F2" s="5">
        <v>21049.706679999999</v>
      </c>
      <c r="G2" s="10">
        <v>3268.8434000000002</v>
      </c>
      <c r="H2" s="5">
        <v>3247.1607703</v>
      </c>
      <c r="I2">
        <f>ABS(B2-C2)/B2</f>
        <v>8.8911806842089476E-4</v>
      </c>
      <c r="J2">
        <f>ABS(B2-D2)/B2</f>
        <v>2.2424144444833886E-4</v>
      </c>
      <c r="K2">
        <f>ABS(B2-E2)/B2</f>
        <v>4.7463866946711689E-2</v>
      </c>
      <c r="L2">
        <f>ABS(B2-F2)/B2</f>
        <v>5.4350148961527731</v>
      </c>
      <c r="M2">
        <f>ABS(B2-G2)/B2</f>
        <v>6.9600531884098191E-4</v>
      </c>
      <c r="N2">
        <f>ABS(B2-H2)/B2</f>
        <v>7.3245083772629834E-3</v>
      </c>
      <c r="O2">
        <f>B2-C2</f>
        <v>2.9084119999997711</v>
      </c>
      <c r="P2">
        <f>B2-D2</f>
        <v>-0.73352070000009917</v>
      </c>
      <c r="Q2">
        <f>B2-E2</f>
        <v>155.26000999999997</v>
      </c>
      <c r="R2">
        <f>B2-F2</f>
        <v>-17778.586563000001</v>
      </c>
      <c r="S2">
        <f>B2-G2</f>
        <v>2.276716999999735</v>
      </c>
      <c r="T2">
        <f>B2-H2</f>
        <v>23.959346699999969</v>
      </c>
    </row>
    <row r="3" spans="1:43" ht="15.75" thickBot="1" x14ac:dyDescent="0.3">
      <c r="A3" s="7">
        <v>44045</v>
      </c>
      <c r="B3" s="9">
        <v>3271.1201169999999</v>
      </c>
      <c r="C3" s="9">
        <v>3268.9431863999998</v>
      </c>
      <c r="D3" s="9">
        <v>3272.5871585</v>
      </c>
      <c r="E3" s="9">
        <v>3130.01001</v>
      </c>
      <c r="F3" s="5">
        <v>21050.659292</v>
      </c>
      <c r="G3" s="10">
        <v>3269.6603</v>
      </c>
      <c r="H3" s="5">
        <v>3241.5854291000001</v>
      </c>
      <c r="I3">
        <f t="shared" ref="I3:I66" si="0">ABS(B3-C3)/B3</f>
        <v>6.6550004956608113E-4</v>
      </c>
      <c r="J3">
        <f t="shared" ref="J3:J66" si="1">ABS(B3-D3)/B3</f>
        <v>4.4848291946720045E-4</v>
      </c>
      <c r="K3">
        <f t="shared" ref="K3:K66" si="2">ABS(B3-E3)/B3</f>
        <v>4.3138161226991094E-2</v>
      </c>
      <c r="L3">
        <f t="shared" ref="L3:L66" si="3">ABS(B3-F3)/B3</f>
        <v>5.4353061150520885</v>
      </c>
      <c r="M3">
        <f t="shared" ref="M3:M66" si="4">ABS(B3-G3)/B3</f>
        <v>4.4627434878140553E-4</v>
      </c>
      <c r="N3">
        <f t="shared" ref="N3:N66" si="5">ABS(B3-H3)/B3</f>
        <v>9.0289218505025873E-3</v>
      </c>
      <c r="O3">
        <f t="shared" ref="O3:O66" si="6">B3-C3</f>
        <v>2.1769306000001052</v>
      </c>
      <c r="P3">
        <f t="shared" ref="P3:P66" si="7">B3-D3</f>
        <v>-1.4670415000000503</v>
      </c>
      <c r="Q3">
        <f t="shared" ref="Q3:Q66" si="8">B3-E3</f>
        <v>141.11010699999997</v>
      </c>
      <c r="R3">
        <f t="shared" ref="R3:R66" si="9">B3-F3</f>
        <v>-17779.539175000002</v>
      </c>
      <c r="S3">
        <f t="shared" ref="S3:S66" si="10">B3-G3</f>
        <v>1.45981699999993</v>
      </c>
      <c r="T3">
        <f t="shared" ref="T3:T66" si="11">B3-H3</f>
        <v>29.534687899999881</v>
      </c>
      <c r="AJ3" s="1"/>
      <c r="AK3" s="2" t="s">
        <v>2</v>
      </c>
      <c r="AL3" s="2" t="s">
        <v>3</v>
      </c>
      <c r="AM3" s="2" t="s">
        <v>4</v>
      </c>
      <c r="AN3" s="2" t="s">
        <v>5</v>
      </c>
      <c r="AO3" s="2" t="s">
        <v>6</v>
      </c>
      <c r="AP3" s="2" t="s">
        <v>7</v>
      </c>
      <c r="AQ3" s="1"/>
    </row>
    <row r="4" spans="1:43" ht="15.75" thickBot="1" x14ac:dyDescent="0.3">
      <c r="A4" s="7">
        <v>44046</v>
      </c>
      <c r="B4" s="9">
        <v>3294.610107</v>
      </c>
      <c r="C4" s="9">
        <v>3269.6746678999998</v>
      </c>
      <c r="D4" s="9">
        <v>3273.3206792000001</v>
      </c>
      <c r="E4" s="9">
        <v>3130.01001</v>
      </c>
      <c r="F4" s="5">
        <v>21051.611904000001</v>
      </c>
      <c r="G4" s="10">
        <v>3266.3279000000002</v>
      </c>
      <c r="H4" s="5">
        <v>3240.3036169000002</v>
      </c>
      <c r="I4">
        <f t="shared" si="0"/>
        <v>7.5685553950739963E-3</v>
      </c>
      <c r="J4">
        <f t="shared" si="1"/>
        <v>6.4618959781512879E-3</v>
      </c>
      <c r="K4">
        <f t="shared" si="2"/>
        <v>4.9960417668323508E-2</v>
      </c>
      <c r="L4">
        <f t="shared" si="3"/>
        <v>5.3897126580386594</v>
      </c>
      <c r="M4">
        <f t="shared" si="4"/>
        <v>8.5843866440854528E-3</v>
      </c>
      <c r="N4">
        <f t="shared" si="5"/>
        <v>1.648343456016715E-2</v>
      </c>
      <c r="O4">
        <f t="shared" si="6"/>
        <v>24.935439100000167</v>
      </c>
      <c r="P4">
        <f t="shared" si="7"/>
        <v>21.289427799999885</v>
      </c>
      <c r="Q4">
        <f t="shared" si="8"/>
        <v>164.60009700000001</v>
      </c>
      <c r="R4">
        <f t="shared" si="9"/>
        <v>-17757.001797000001</v>
      </c>
      <c r="S4">
        <f t="shared" si="10"/>
        <v>28.282206999999744</v>
      </c>
      <c r="T4">
        <f t="shared" si="11"/>
        <v>54.306490099999792</v>
      </c>
      <c r="AJ4" s="1" t="s">
        <v>8</v>
      </c>
      <c r="AK4">
        <f t="shared" ref="AK4:AP4" si="12">AVERAGE(I:I)*100</f>
        <v>2.8484978973178086</v>
      </c>
      <c r="AL4">
        <f t="shared" si="12"/>
        <v>2.7648382786701511</v>
      </c>
      <c r="AM4">
        <f t="shared" si="12"/>
        <v>3.940320813814723</v>
      </c>
      <c r="AN4">
        <f t="shared" si="12"/>
        <v>522.40773517139166</v>
      </c>
      <c r="AO4">
        <f t="shared" si="12"/>
        <v>4.5776246039966191</v>
      </c>
      <c r="AP4">
        <f t="shared" si="12"/>
        <v>4.9952474051882687</v>
      </c>
    </row>
    <row r="5" spans="1:43" ht="15.75" thickBot="1" x14ac:dyDescent="0.3">
      <c r="A5" s="7">
        <v>44047</v>
      </c>
      <c r="B5" s="9">
        <v>3306.51001</v>
      </c>
      <c r="C5" s="9">
        <v>3270.4061493999998</v>
      </c>
      <c r="D5" s="9">
        <v>3274.0541999000002</v>
      </c>
      <c r="E5" s="9">
        <v>3130.01001</v>
      </c>
      <c r="F5" s="5">
        <v>21052.564514999998</v>
      </c>
      <c r="G5" s="10">
        <v>3268.1554000000001</v>
      </c>
      <c r="H5" s="5">
        <v>3239.6484313999999</v>
      </c>
      <c r="I5">
        <f t="shared" si="0"/>
        <v>1.0919023529585561E-2</v>
      </c>
      <c r="J5">
        <f t="shared" si="1"/>
        <v>9.8157301813218412E-3</v>
      </c>
      <c r="K5">
        <f t="shared" si="2"/>
        <v>5.3379545038788494E-2</v>
      </c>
      <c r="L5">
        <f t="shared" si="3"/>
        <v>5.3670046215889124</v>
      </c>
      <c r="M5">
        <f t="shared" si="4"/>
        <v>1.1599725960000909E-2</v>
      </c>
      <c r="N5">
        <f t="shared" si="5"/>
        <v>2.0221193463134269E-2</v>
      </c>
      <c r="O5">
        <f t="shared" si="6"/>
        <v>36.103860600000189</v>
      </c>
      <c r="P5">
        <f t="shared" si="7"/>
        <v>32.455810099999781</v>
      </c>
      <c r="Q5">
        <f t="shared" si="8"/>
        <v>176.5</v>
      </c>
      <c r="R5">
        <f t="shared" si="9"/>
        <v>-17746.054505</v>
      </c>
      <c r="S5">
        <f t="shared" si="10"/>
        <v>38.354609999999866</v>
      </c>
      <c r="T5">
        <f t="shared" si="11"/>
        <v>66.86157860000003</v>
      </c>
      <c r="AJ5" s="1" t="s">
        <v>9</v>
      </c>
      <c r="AK5">
        <f>ROUND(100-AK4,0)</f>
        <v>97</v>
      </c>
      <c r="AL5">
        <f t="shared" ref="AL5:AP5" si="13">ROUND(100-AL4,0)</f>
        <v>97</v>
      </c>
      <c r="AM5">
        <f t="shared" si="13"/>
        <v>96</v>
      </c>
      <c r="AN5">
        <f t="shared" si="13"/>
        <v>-422</v>
      </c>
      <c r="AO5">
        <f t="shared" si="13"/>
        <v>95</v>
      </c>
      <c r="AP5">
        <f t="shared" si="13"/>
        <v>95</v>
      </c>
    </row>
    <row r="6" spans="1:43" ht="15.75" thickBot="1" x14ac:dyDescent="0.3">
      <c r="A6" s="7">
        <v>44048</v>
      </c>
      <c r="B6" s="9">
        <v>3327.7700199999999</v>
      </c>
      <c r="C6" s="9">
        <v>3271.1376309000002</v>
      </c>
      <c r="D6" s="9">
        <v>3274.7877205999998</v>
      </c>
      <c r="E6" s="9">
        <v>3130.01001</v>
      </c>
      <c r="F6" s="5">
        <v>21053.517126999999</v>
      </c>
      <c r="G6" s="10">
        <v>3265.5412999999999</v>
      </c>
      <c r="H6" s="5">
        <v>3239.2352359000001</v>
      </c>
      <c r="I6">
        <f t="shared" si="0"/>
        <v>1.7018119869954152E-2</v>
      </c>
      <c r="J6">
        <f t="shared" si="1"/>
        <v>1.5921262311269967E-2</v>
      </c>
      <c r="K6">
        <f t="shared" si="2"/>
        <v>5.9427186617902153E-2</v>
      </c>
      <c r="L6">
        <f t="shared" si="3"/>
        <v>5.3266142192722796</v>
      </c>
      <c r="M6">
        <f t="shared" si="4"/>
        <v>1.8699825897223531E-2</v>
      </c>
      <c r="N6">
        <f t="shared" si="5"/>
        <v>2.6604838545904022E-2</v>
      </c>
      <c r="O6">
        <f t="shared" si="6"/>
        <v>56.632389099999727</v>
      </c>
      <c r="P6">
        <f t="shared" si="7"/>
        <v>52.982299400000102</v>
      </c>
      <c r="Q6">
        <f t="shared" si="8"/>
        <v>197.76000999999997</v>
      </c>
      <c r="R6">
        <f t="shared" si="9"/>
        <v>-17725.747106999999</v>
      </c>
      <c r="S6">
        <f t="shared" si="10"/>
        <v>62.228720000000067</v>
      </c>
      <c r="T6">
        <f t="shared" si="11"/>
        <v>88.534784099999797</v>
      </c>
      <c r="AJ6" s="1" t="s">
        <v>10</v>
      </c>
      <c r="AK6">
        <f t="shared" ref="AK6:AP6" si="14">SQRT(SUMSQ(O:O)/COUNTA(O:O))</f>
        <v>115.18436903148007</v>
      </c>
      <c r="AL6">
        <f t="shared" si="14"/>
        <v>112.35517655016514</v>
      </c>
      <c r="AM6">
        <f t="shared" si="14"/>
        <v>151.66958145438318</v>
      </c>
      <c r="AN6">
        <f t="shared" si="14"/>
        <v>17607.209099845953</v>
      </c>
      <c r="AO6">
        <f t="shared" si="14"/>
        <v>174.47576276087747</v>
      </c>
      <c r="AP6">
        <f t="shared" si="14"/>
        <v>186.80620959377228</v>
      </c>
    </row>
    <row r="7" spans="1:43" ht="15.75" thickBot="1" x14ac:dyDescent="0.3">
      <c r="A7" s="7">
        <v>44049</v>
      </c>
      <c r="B7" s="9">
        <v>3349.1599120000001</v>
      </c>
      <c r="C7" s="9">
        <v>3271.8691124000002</v>
      </c>
      <c r="D7" s="9">
        <v>3275.5212413999998</v>
      </c>
      <c r="E7" s="9">
        <v>3179.719971</v>
      </c>
      <c r="F7" s="5">
        <v>21054.469739</v>
      </c>
      <c r="G7" s="10">
        <v>3263.7190000000001</v>
      </c>
      <c r="H7" s="5">
        <v>3238.9582274999998</v>
      </c>
      <c r="I7">
        <f t="shared" si="0"/>
        <v>2.3077667722902057E-2</v>
      </c>
      <c r="J7">
        <f t="shared" si="1"/>
        <v>2.1987206503981435E-2</v>
      </c>
      <c r="K7">
        <f t="shared" si="2"/>
        <v>5.0591773893178045E-2</v>
      </c>
      <c r="L7">
        <f t="shared" si="3"/>
        <v>5.286492819755213</v>
      </c>
      <c r="M7">
        <f t="shared" si="4"/>
        <v>2.5511147345895983E-2</v>
      </c>
      <c r="N7">
        <f t="shared" si="5"/>
        <v>3.2904276712840422E-2</v>
      </c>
      <c r="O7">
        <f t="shared" si="6"/>
        <v>77.2907995999999</v>
      </c>
      <c r="P7">
        <f t="shared" si="7"/>
        <v>73.638670600000296</v>
      </c>
      <c r="Q7">
        <f t="shared" si="8"/>
        <v>169.43994100000009</v>
      </c>
      <c r="R7">
        <f t="shared" si="9"/>
        <v>-17705.309827000001</v>
      </c>
      <c r="S7">
        <f t="shared" si="10"/>
        <v>85.440912000000026</v>
      </c>
      <c r="T7">
        <f t="shared" si="11"/>
        <v>110.20168450000028</v>
      </c>
    </row>
    <row r="8" spans="1:43" ht="15.75" thickBot="1" x14ac:dyDescent="0.3">
      <c r="A8" s="7">
        <v>44050</v>
      </c>
      <c r="B8" s="9">
        <v>3351.280029</v>
      </c>
      <c r="C8" s="9">
        <v>3272.6005937999998</v>
      </c>
      <c r="D8" s="9">
        <v>3276.2547620999999</v>
      </c>
      <c r="E8" s="9">
        <v>3145.320068</v>
      </c>
      <c r="F8" s="5">
        <v>21055.422351000001</v>
      </c>
      <c r="G8" s="10">
        <v>3260.4542999999999</v>
      </c>
      <c r="H8" s="5">
        <v>3238.4789681000002</v>
      </c>
      <c r="I8">
        <f t="shared" si="0"/>
        <v>2.3477427884018871E-2</v>
      </c>
      <c r="J8">
        <f t="shared" si="1"/>
        <v>2.2387048008753591E-2</v>
      </c>
      <c r="K8">
        <f t="shared" si="2"/>
        <v>6.1457102724255822E-2</v>
      </c>
      <c r="L8">
        <f t="shared" si="3"/>
        <v>5.2828000551427508</v>
      </c>
      <c r="M8">
        <f t="shared" si="4"/>
        <v>2.710180236030647E-2</v>
      </c>
      <c r="N8">
        <f t="shared" si="5"/>
        <v>3.3659097396781523E-2</v>
      </c>
      <c r="O8">
        <f t="shared" si="6"/>
        <v>78.679435200000171</v>
      </c>
      <c r="P8">
        <f t="shared" si="7"/>
        <v>75.025266900000133</v>
      </c>
      <c r="Q8">
        <f t="shared" si="8"/>
        <v>205.95996100000002</v>
      </c>
      <c r="R8">
        <f t="shared" si="9"/>
        <v>-17704.142322</v>
      </c>
      <c r="S8">
        <f t="shared" si="10"/>
        <v>90.825729000000138</v>
      </c>
      <c r="T8">
        <f t="shared" si="11"/>
        <v>112.80106089999981</v>
      </c>
    </row>
    <row r="9" spans="1:43" ht="15.75" thickBot="1" x14ac:dyDescent="0.3">
      <c r="A9" s="7">
        <v>44051</v>
      </c>
      <c r="B9" s="9">
        <v>3351.280029</v>
      </c>
      <c r="C9" s="9">
        <v>3273.3320752999998</v>
      </c>
      <c r="D9" s="9">
        <v>3276.9882828</v>
      </c>
      <c r="E9" s="9">
        <v>3169.9399410000001</v>
      </c>
      <c r="F9" s="5">
        <v>21056.374962000002</v>
      </c>
      <c r="G9" s="10">
        <v>3260.4317000000001</v>
      </c>
      <c r="H9" s="5">
        <v>3237.9972416999999</v>
      </c>
      <c r="I9">
        <f t="shared" si="0"/>
        <v>2.3259158597755066E-2</v>
      </c>
      <c r="J9">
        <f t="shared" si="1"/>
        <v>2.2168170238572454E-2</v>
      </c>
      <c r="K9">
        <f t="shared" si="2"/>
        <v>5.4110693952994018E-2</v>
      </c>
      <c r="L9">
        <f t="shared" si="3"/>
        <v>5.2830843080227723</v>
      </c>
      <c r="M9">
        <f t="shared" si="4"/>
        <v>2.7108546052210525E-2</v>
      </c>
      <c r="N9">
        <f t="shared" si="5"/>
        <v>3.3802841397829402E-2</v>
      </c>
      <c r="O9">
        <f t="shared" si="6"/>
        <v>77.947953700000198</v>
      </c>
      <c r="P9">
        <f t="shared" si="7"/>
        <v>74.291746200000034</v>
      </c>
      <c r="Q9">
        <f t="shared" si="8"/>
        <v>181.34008799999992</v>
      </c>
      <c r="R9">
        <f t="shared" si="9"/>
        <v>-17705.094933</v>
      </c>
      <c r="S9">
        <f t="shared" si="10"/>
        <v>90.848328999999922</v>
      </c>
      <c r="T9">
        <f t="shared" si="11"/>
        <v>113.28278730000011</v>
      </c>
    </row>
    <row r="10" spans="1:43" ht="15.75" thickBot="1" x14ac:dyDescent="0.3">
      <c r="A10" s="7">
        <v>44052</v>
      </c>
      <c r="B10" s="9">
        <v>3351.280029</v>
      </c>
      <c r="C10" s="9">
        <v>3274.0635567999998</v>
      </c>
      <c r="D10" s="9">
        <v>3277.7218035000001</v>
      </c>
      <c r="E10" s="9">
        <v>3152.0500489999999</v>
      </c>
      <c r="F10" s="5">
        <v>21057.327573999999</v>
      </c>
      <c r="G10" s="10">
        <v>3262.9454000000001</v>
      </c>
      <c r="H10" s="5">
        <v>3237.4760418999999</v>
      </c>
      <c r="I10">
        <f t="shared" si="0"/>
        <v>2.3040889311491262E-2</v>
      </c>
      <c r="J10">
        <f t="shared" si="1"/>
        <v>2.1949292468391318E-2</v>
      </c>
      <c r="K10">
        <f t="shared" si="2"/>
        <v>5.9448920494850142E-2</v>
      </c>
      <c r="L10">
        <f t="shared" si="3"/>
        <v>5.2833685612011854</v>
      </c>
      <c r="M10">
        <f t="shared" si="4"/>
        <v>2.6358474444273288E-2</v>
      </c>
      <c r="N10">
        <f t="shared" si="5"/>
        <v>3.3958364002771337E-2</v>
      </c>
      <c r="O10">
        <f t="shared" si="6"/>
        <v>77.216472200000226</v>
      </c>
      <c r="P10">
        <f t="shared" si="7"/>
        <v>73.558225499999935</v>
      </c>
      <c r="Q10">
        <f t="shared" si="8"/>
        <v>199.22998000000007</v>
      </c>
      <c r="R10">
        <f t="shared" si="9"/>
        <v>-17706.047544999998</v>
      </c>
      <c r="S10">
        <f t="shared" si="10"/>
        <v>88.33462899999995</v>
      </c>
      <c r="T10">
        <f t="shared" si="11"/>
        <v>113.80398710000009</v>
      </c>
    </row>
    <row r="11" spans="1:43" ht="15.75" thickBot="1" x14ac:dyDescent="0.3">
      <c r="A11" s="7">
        <v>44053</v>
      </c>
      <c r="B11" s="9">
        <v>3360.469971</v>
      </c>
      <c r="C11" s="9">
        <v>3274.7950383000002</v>
      </c>
      <c r="D11" s="9">
        <v>3278.4553243</v>
      </c>
      <c r="E11" s="9">
        <v>3185.040039</v>
      </c>
      <c r="F11" s="5">
        <v>21058.280186</v>
      </c>
      <c r="G11" s="10">
        <v>3264.5596999999998</v>
      </c>
      <c r="H11" s="5">
        <v>3236.9640282</v>
      </c>
      <c r="I11">
        <f t="shared" si="0"/>
        <v>2.5494925840537967E-2</v>
      </c>
      <c r="J11">
        <f t="shared" si="1"/>
        <v>2.4405707358722283E-2</v>
      </c>
      <c r="K11">
        <f t="shared" si="2"/>
        <v>5.2203987392809827E-2</v>
      </c>
      <c r="L11">
        <f t="shared" si="3"/>
        <v>5.2664687879158558</v>
      </c>
      <c r="M11">
        <f t="shared" si="4"/>
        <v>2.8540731453541142E-2</v>
      </c>
      <c r="N11">
        <f t="shared" si="5"/>
        <v>3.6752580402689146E-2</v>
      </c>
      <c r="O11">
        <f t="shared" si="6"/>
        <v>85.674932699999772</v>
      </c>
      <c r="P11">
        <f t="shared" si="7"/>
        <v>82.014646699999957</v>
      </c>
      <c r="Q11">
        <f t="shared" si="8"/>
        <v>175.42993200000001</v>
      </c>
      <c r="R11">
        <f t="shared" si="9"/>
        <v>-17697.810215000001</v>
      </c>
      <c r="S11">
        <f t="shared" si="10"/>
        <v>95.910271000000193</v>
      </c>
      <c r="T11">
        <f t="shared" si="11"/>
        <v>123.50594279999996</v>
      </c>
    </row>
    <row r="12" spans="1:43" ht="15.75" thickBot="1" x14ac:dyDescent="0.3">
      <c r="A12" s="7">
        <v>44054</v>
      </c>
      <c r="B12" s="9">
        <v>3333.6899410000001</v>
      </c>
      <c r="C12" s="9">
        <v>3275.5265198000002</v>
      </c>
      <c r="D12" s="9">
        <v>3279.1888450000001</v>
      </c>
      <c r="E12" s="9">
        <v>3185.040039</v>
      </c>
      <c r="F12" s="5">
        <v>21059.232798000001</v>
      </c>
      <c r="G12" s="10">
        <v>3266.9371000000001</v>
      </c>
      <c r="H12" s="5">
        <v>3236.4568528999998</v>
      </c>
      <c r="I12">
        <f t="shared" si="0"/>
        <v>1.7447159822713668E-2</v>
      </c>
      <c r="J12">
        <f t="shared" si="1"/>
        <v>1.6348579791332179E-2</v>
      </c>
      <c r="K12">
        <f t="shared" si="2"/>
        <v>4.4590200237821127E-2</v>
      </c>
      <c r="L12">
        <f t="shared" si="3"/>
        <v>5.3170940221521938</v>
      </c>
      <c r="M12">
        <f t="shared" si="4"/>
        <v>2.0023710117437098E-2</v>
      </c>
      <c r="N12">
        <f t="shared" si="5"/>
        <v>2.9166806098000059E-2</v>
      </c>
      <c r="O12">
        <f t="shared" si="6"/>
        <v>58.163421199999902</v>
      </c>
      <c r="P12">
        <f t="shared" si="7"/>
        <v>54.501095999999961</v>
      </c>
      <c r="Q12">
        <f t="shared" si="8"/>
        <v>148.64990200000011</v>
      </c>
      <c r="R12">
        <f t="shared" si="9"/>
        <v>-17725.542857</v>
      </c>
      <c r="S12">
        <f t="shared" si="10"/>
        <v>66.752840999999989</v>
      </c>
      <c r="T12">
        <f t="shared" si="11"/>
        <v>97.233088100000259</v>
      </c>
    </row>
    <row r="13" spans="1:43" ht="15.75" thickBot="1" x14ac:dyDescent="0.3">
      <c r="A13" s="7">
        <v>44055</v>
      </c>
      <c r="B13" s="9">
        <v>3380.3500979999999</v>
      </c>
      <c r="C13" s="9">
        <v>3276.2580011999999</v>
      </c>
      <c r="D13" s="9">
        <v>3279.9223656999998</v>
      </c>
      <c r="E13" s="9">
        <v>3185.040039</v>
      </c>
      <c r="F13" s="5">
        <v>21060.185409000002</v>
      </c>
      <c r="G13" s="10">
        <v>3265.5414999999998</v>
      </c>
      <c r="H13" s="5">
        <v>3235.9535351999998</v>
      </c>
      <c r="I13">
        <f t="shared" si="0"/>
        <v>3.0793288796206825E-2</v>
      </c>
      <c r="J13">
        <f t="shared" si="1"/>
        <v>2.9709269569272917E-2</v>
      </c>
      <c r="K13">
        <f t="shared" si="2"/>
        <v>5.7778056514192426E-2</v>
      </c>
      <c r="L13">
        <f t="shared" si="3"/>
        <v>5.2301787680099645</v>
      </c>
      <c r="M13">
        <f t="shared" si="4"/>
        <v>3.3963522910815398E-2</v>
      </c>
      <c r="N13">
        <f t="shared" si="5"/>
        <v>4.271645202827748E-2</v>
      </c>
      <c r="O13">
        <f t="shared" si="6"/>
        <v>104.09209680000004</v>
      </c>
      <c r="P13">
        <f t="shared" si="7"/>
        <v>100.42773230000012</v>
      </c>
      <c r="Q13">
        <f t="shared" si="8"/>
        <v>195.31005899999991</v>
      </c>
      <c r="R13">
        <f t="shared" si="9"/>
        <v>-17679.835311000003</v>
      </c>
      <c r="S13">
        <f t="shared" si="10"/>
        <v>114.80859800000007</v>
      </c>
      <c r="T13">
        <f t="shared" si="11"/>
        <v>144.39656280000008</v>
      </c>
    </row>
    <row r="14" spans="1:43" ht="15.75" thickBot="1" x14ac:dyDescent="0.3">
      <c r="A14" s="7">
        <v>44056</v>
      </c>
      <c r="B14" s="9">
        <v>3373.429932</v>
      </c>
      <c r="C14" s="9">
        <v>3276.9894826999998</v>
      </c>
      <c r="D14" s="9">
        <v>3280.6558863999999</v>
      </c>
      <c r="E14" s="9">
        <v>3155.219971</v>
      </c>
      <c r="F14" s="5">
        <v>21061.138020999999</v>
      </c>
      <c r="G14" s="10">
        <v>3263.3897999999999</v>
      </c>
      <c r="H14" s="5">
        <v>3235.4527625999999</v>
      </c>
      <c r="I14">
        <f t="shared" si="0"/>
        <v>2.8588247345876748E-2</v>
      </c>
      <c r="J14">
        <f t="shared" si="1"/>
        <v>2.7501399901612107E-2</v>
      </c>
      <c r="K14">
        <f t="shared" si="2"/>
        <v>6.468489501740747E-2</v>
      </c>
      <c r="L14">
        <f t="shared" si="3"/>
        <v>5.2432415806880321</v>
      </c>
      <c r="M14">
        <f t="shared" si="4"/>
        <v>3.2619658394612262E-2</v>
      </c>
      <c r="N14">
        <f t="shared" si="5"/>
        <v>4.090115170057728E-2</v>
      </c>
      <c r="O14">
        <f t="shared" si="6"/>
        <v>96.440449300000182</v>
      </c>
      <c r="P14">
        <f t="shared" si="7"/>
        <v>92.774045600000136</v>
      </c>
      <c r="Q14">
        <f t="shared" si="8"/>
        <v>218.20996100000002</v>
      </c>
      <c r="R14">
        <f t="shared" si="9"/>
        <v>-17687.708089</v>
      </c>
      <c r="S14">
        <f t="shared" si="10"/>
        <v>110.04013200000009</v>
      </c>
      <c r="T14">
        <f t="shared" si="11"/>
        <v>137.97716940000009</v>
      </c>
    </row>
    <row r="15" spans="1:43" ht="15.75" thickBot="1" x14ac:dyDescent="0.3">
      <c r="A15" s="7">
        <v>44057</v>
      </c>
      <c r="B15" s="9">
        <v>3372.8500979999999</v>
      </c>
      <c r="C15" s="9">
        <v>3277.7209641999998</v>
      </c>
      <c r="D15" s="9">
        <v>3281.3894071999998</v>
      </c>
      <c r="E15" s="9">
        <v>3197.5200199999999</v>
      </c>
      <c r="F15" s="5">
        <v>21062.090633</v>
      </c>
      <c r="G15" s="10">
        <v>3262.2249999999999</v>
      </c>
      <c r="H15" s="5">
        <v>3234.9525871000001</v>
      </c>
      <c r="I15">
        <f t="shared" si="0"/>
        <v>2.8204376428234638E-2</v>
      </c>
      <c r="J15">
        <f t="shared" si="1"/>
        <v>2.7116737519474566E-2</v>
      </c>
      <c r="K15">
        <f t="shared" si="2"/>
        <v>5.1982766178658664E-2</v>
      </c>
      <c r="L15">
        <f t="shared" si="3"/>
        <v>5.2445973052550414</v>
      </c>
      <c r="M15">
        <f t="shared" si="4"/>
        <v>3.2798699849008225E-2</v>
      </c>
      <c r="N15">
        <f t="shared" si="5"/>
        <v>4.0884565543475811E-2</v>
      </c>
      <c r="O15">
        <f t="shared" si="6"/>
        <v>95.129133800000091</v>
      </c>
      <c r="P15">
        <f t="shared" si="7"/>
        <v>91.460690800000066</v>
      </c>
      <c r="Q15">
        <f t="shared" si="8"/>
        <v>175.33007799999996</v>
      </c>
      <c r="R15">
        <f t="shared" si="9"/>
        <v>-17689.240535000001</v>
      </c>
      <c r="S15">
        <f t="shared" si="10"/>
        <v>110.62509799999998</v>
      </c>
      <c r="T15">
        <f t="shared" si="11"/>
        <v>137.89751089999982</v>
      </c>
    </row>
    <row r="16" spans="1:43" ht="15.75" thickBot="1" x14ac:dyDescent="0.3">
      <c r="A16" s="7">
        <v>44058</v>
      </c>
      <c r="B16" s="9">
        <v>3372.8500979999999</v>
      </c>
      <c r="C16" s="9">
        <v>3278.4524457000002</v>
      </c>
      <c r="D16" s="9">
        <v>3282.1229278999999</v>
      </c>
      <c r="E16" s="9">
        <v>3226.5600589999999</v>
      </c>
      <c r="F16" s="5">
        <v>21063.043245000001</v>
      </c>
      <c r="G16" s="10">
        <v>3260.8753999999999</v>
      </c>
      <c r="H16" s="5">
        <v>3234.4532812000002</v>
      </c>
      <c r="I16">
        <f t="shared" si="0"/>
        <v>2.7987503018878507E-2</v>
      </c>
      <c r="J16">
        <f t="shared" si="1"/>
        <v>2.6899259517580841E-2</v>
      </c>
      <c r="K16">
        <f t="shared" si="2"/>
        <v>4.3372825577616285E-2</v>
      </c>
      <c r="L16">
        <f t="shared" si="3"/>
        <v>5.2448797405760077</v>
      </c>
      <c r="M16">
        <f t="shared" si="4"/>
        <v>3.3198836220559483E-2</v>
      </c>
      <c r="N16">
        <f t="shared" si="5"/>
        <v>4.1032602332983871E-2</v>
      </c>
      <c r="O16">
        <f t="shared" si="6"/>
        <v>94.397652299999663</v>
      </c>
      <c r="P16">
        <f t="shared" si="7"/>
        <v>90.727170099999967</v>
      </c>
      <c r="Q16">
        <f t="shared" si="8"/>
        <v>146.29003899999998</v>
      </c>
      <c r="R16">
        <f t="shared" si="9"/>
        <v>-17690.193147000002</v>
      </c>
      <c r="S16">
        <f t="shared" si="10"/>
        <v>111.97469799999999</v>
      </c>
      <c r="T16">
        <f t="shared" si="11"/>
        <v>138.39681679999967</v>
      </c>
    </row>
    <row r="17" spans="1:20" ht="15.75" thickBot="1" x14ac:dyDescent="0.3">
      <c r="A17" s="7">
        <v>44059</v>
      </c>
      <c r="B17" s="9">
        <v>3372.8500979999999</v>
      </c>
      <c r="C17" s="9">
        <v>3279.1839270999999</v>
      </c>
      <c r="D17" s="9">
        <v>3282.8564486</v>
      </c>
      <c r="E17" s="9">
        <v>3215.570068</v>
      </c>
      <c r="F17" s="5">
        <v>21063.995856000001</v>
      </c>
      <c r="G17" s="10">
        <v>3260.2739999999999</v>
      </c>
      <c r="H17" s="5">
        <v>3233.9547013000001</v>
      </c>
      <c r="I17">
        <f t="shared" si="0"/>
        <v>2.7770629639171117E-2</v>
      </c>
      <c r="J17">
        <f t="shared" si="1"/>
        <v>2.6681781515687113E-2</v>
      </c>
      <c r="K17">
        <f t="shared" si="2"/>
        <v>4.6631194814516747E-2</v>
      </c>
      <c r="L17">
        <f t="shared" si="3"/>
        <v>5.2451621756004894</v>
      </c>
      <c r="M17">
        <f t="shared" si="4"/>
        <v>3.3377142395612035E-2</v>
      </c>
      <c r="N17">
        <f t="shared" si="5"/>
        <v>4.1180423874266042E-2</v>
      </c>
      <c r="O17">
        <f t="shared" si="6"/>
        <v>93.666170899999997</v>
      </c>
      <c r="P17">
        <f t="shared" si="7"/>
        <v>89.993649399999867</v>
      </c>
      <c r="Q17">
        <f t="shared" si="8"/>
        <v>157.2800299999999</v>
      </c>
      <c r="R17">
        <f t="shared" si="9"/>
        <v>-17691.145758000002</v>
      </c>
      <c r="S17">
        <f t="shared" si="10"/>
        <v>112.576098</v>
      </c>
      <c r="T17">
        <f t="shared" si="11"/>
        <v>138.89539669999976</v>
      </c>
    </row>
    <row r="18" spans="1:20" ht="15.75" thickBot="1" x14ac:dyDescent="0.3">
      <c r="A18" s="7">
        <v>44060</v>
      </c>
      <c r="B18" s="9">
        <v>3381.98999</v>
      </c>
      <c r="C18" s="9">
        <v>3279.9154085999999</v>
      </c>
      <c r="D18" s="9">
        <v>3283.5899694</v>
      </c>
      <c r="E18" s="9">
        <v>3224.7299800000001</v>
      </c>
      <c r="F18" s="5">
        <v>21064.948467999999</v>
      </c>
      <c r="G18" s="10">
        <v>3259.0470999999998</v>
      </c>
      <c r="H18" s="5">
        <v>3233.4570506</v>
      </c>
      <c r="I18">
        <f t="shared" si="0"/>
        <v>3.018181062091203E-2</v>
      </c>
      <c r="J18">
        <f t="shared" si="1"/>
        <v>2.9095302141920312E-2</v>
      </c>
      <c r="K18">
        <f t="shared" si="2"/>
        <v>4.6499253535638038E-2</v>
      </c>
      <c r="L18">
        <f t="shared" si="3"/>
        <v>5.2285661785770099</v>
      </c>
      <c r="M18">
        <f t="shared" si="4"/>
        <v>3.6352233555842148E-2</v>
      </c>
      <c r="N18">
        <f t="shared" si="5"/>
        <v>4.3918799239260918E-2</v>
      </c>
      <c r="O18">
        <f t="shared" si="6"/>
        <v>102.07458140000017</v>
      </c>
      <c r="P18">
        <f t="shared" si="7"/>
        <v>98.400020600000062</v>
      </c>
      <c r="Q18">
        <f t="shared" si="8"/>
        <v>157.26000999999997</v>
      </c>
      <c r="R18">
        <f t="shared" si="9"/>
        <v>-17682.958478</v>
      </c>
      <c r="S18">
        <f t="shared" si="10"/>
        <v>122.94289000000026</v>
      </c>
      <c r="T18">
        <f t="shared" si="11"/>
        <v>148.53293940000003</v>
      </c>
    </row>
    <row r="19" spans="1:20" ht="15.75" thickBot="1" x14ac:dyDescent="0.3">
      <c r="A19" s="7">
        <v>44061</v>
      </c>
      <c r="B19" s="9">
        <v>3389.780029</v>
      </c>
      <c r="C19" s="9">
        <v>3280.6468900999998</v>
      </c>
      <c r="D19" s="9">
        <v>3284.3234901000001</v>
      </c>
      <c r="E19" s="9">
        <v>3224.7299800000001</v>
      </c>
      <c r="F19" s="5">
        <v>21065.90108</v>
      </c>
      <c r="G19" s="10">
        <v>3260.9065000000001</v>
      </c>
      <c r="H19" s="5">
        <v>3232.9603637999999</v>
      </c>
      <c r="I19">
        <f t="shared" si="0"/>
        <v>3.2194755401929405E-2</v>
      </c>
      <c r="J19">
        <f t="shared" si="1"/>
        <v>3.1110142250472247E-2</v>
      </c>
      <c r="K19">
        <f t="shared" si="2"/>
        <v>4.8690489526746795E-2</v>
      </c>
      <c r="L19">
        <f t="shared" si="3"/>
        <v>5.2145333619817604</v>
      </c>
      <c r="M19">
        <f t="shared" si="4"/>
        <v>3.8018257201786108E-2</v>
      </c>
      <c r="N19">
        <f t="shared" si="5"/>
        <v>4.6262490149327665E-2</v>
      </c>
      <c r="O19">
        <f t="shared" si="6"/>
        <v>109.13313890000018</v>
      </c>
      <c r="P19">
        <f t="shared" si="7"/>
        <v>105.45653889999994</v>
      </c>
      <c r="Q19">
        <f t="shared" si="8"/>
        <v>165.05004899999994</v>
      </c>
      <c r="R19">
        <f t="shared" si="9"/>
        <v>-17676.121050999998</v>
      </c>
      <c r="S19">
        <f t="shared" si="10"/>
        <v>128.87352899999996</v>
      </c>
      <c r="T19">
        <f t="shared" si="11"/>
        <v>156.81966520000014</v>
      </c>
    </row>
    <row r="20" spans="1:20" ht="15.75" thickBot="1" x14ac:dyDescent="0.3">
      <c r="A20" s="7">
        <v>44062</v>
      </c>
      <c r="B20" s="9">
        <v>3374.8500979999999</v>
      </c>
      <c r="C20" s="9">
        <v>3281.3783715999998</v>
      </c>
      <c r="D20" s="9">
        <v>3285.0570108000002</v>
      </c>
      <c r="E20" s="9">
        <v>3224.7299800000001</v>
      </c>
      <c r="F20" s="5">
        <v>21066.853692000001</v>
      </c>
      <c r="G20" s="10">
        <v>3260.5070999999998</v>
      </c>
      <c r="H20" s="5">
        <v>3232.4646545999999</v>
      </c>
      <c r="I20">
        <f t="shared" si="0"/>
        <v>2.7696556494581255E-2</v>
      </c>
      <c r="J20">
        <f t="shared" si="1"/>
        <v>2.6606540910724539E-2</v>
      </c>
      <c r="K20">
        <f t="shared" si="2"/>
        <v>4.4482010649588212E-2</v>
      </c>
      <c r="L20">
        <f t="shared" si="3"/>
        <v>5.2423079782075712</v>
      </c>
      <c r="M20">
        <f t="shared" si="4"/>
        <v>3.3880911649309078E-2</v>
      </c>
      <c r="N20">
        <f t="shared" si="5"/>
        <v>4.2190153418778596E-2</v>
      </c>
      <c r="O20">
        <f t="shared" si="6"/>
        <v>93.47172640000008</v>
      </c>
      <c r="P20">
        <f t="shared" si="7"/>
        <v>89.793087199999718</v>
      </c>
      <c r="Q20">
        <f t="shared" si="8"/>
        <v>150.12011799999982</v>
      </c>
      <c r="R20">
        <f t="shared" si="9"/>
        <v>-17692.003594000002</v>
      </c>
      <c r="S20">
        <f t="shared" si="10"/>
        <v>114.34299800000008</v>
      </c>
      <c r="T20">
        <f t="shared" si="11"/>
        <v>142.38544339999999</v>
      </c>
    </row>
    <row r="21" spans="1:20" ht="15.75" thickBot="1" x14ac:dyDescent="0.3">
      <c r="A21" s="7">
        <v>44063</v>
      </c>
      <c r="B21" s="9">
        <v>3385.51001</v>
      </c>
      <c r="C21" s="9">
        <v>3282.1098530999998</v>
      </c>
      <c r="D21" s="9">
        <v>3285.7905314999998</v>
      </c>
      <c r="E21" s="9">
        <v>3251.8400879999999</v>
      </c>
      <c r="F21" s="5">
        <v>21067.806303000001</v>
      </c>
      <c r="G21" s="10">
        <v>3256.7737000000002</v>
      </c>
      <c r="H21" s="5">
        <v>3231.9699194999998</v>
      </c>
      <c r="I21">
        <f t="shared" si="0"/>
        <v>3.0541973467684471E-2</v>
      </c>
      <c r="J21">
        <f t="shared" si="1"/>
        <v>2.9454787670233518E-2</v>
      </c>
      <c r="K21">
        <f t="shared" si="2"/>
        <v>3.9482949867278648E-2</v>
      </c>
      <c r="L21">
        <f t="shared" si="3"/>
        <v>5.22293428191636</v>
      </c>
      <c r="M21">
        <f t="shared" si="4"/>
        <v>3.8025676964399159E-2</v>
      </c>
      <c r="N21">
        <f t="shared" si="5"/>
        <v>4.5352130121157179E-2</v>
      </c>
      <c r="O21">
        <f t="shared" si="6"/>
        <v>103.40015690000018</v>
      </c>
      <c r="P21">
        <f t="shared" si="7"/>
        <v>99.71947850000015</v>
      </c>
      <c r="Q21">
        <f t="shared" si="8"/>
        <v>133.66992200000004</v>
      </c>
      <c r="R21">
        <f t="shared" si="9"/>
        <v>-17682.296292999999</v>
      </c>
      <c r="S21">
        <f t="shared" si="10"/>
        <v>128.73630999999978</v>
      </c>
      <c r="T21">
        <f t="shared" si="11"/>
        <v>153.54009050000013</v>
      </c>
    </row>
    <row r="22" spans="1:20" ht="15.75" thickBot="1" x14ac:dyDescent="0.3">
      <c r="A22" s="7">
        <v>44064</v>
      </c>
      <c r="B22" s="9">
        <v>3397.1599120000001</v>
      </c>
      <c r="C22" s="9">
        <v>3282.8413344999999</v>
      </c>
      <c r="D22" s="9">
        <v>3286.5240523000002</v>
      </c>
      <c r="E22" s="9">
        <v>3257.3000489999999</v>
      </c>
      <c r="F22" s="5">
        <v>21068.758914999999</v>
      </c>
      <c r="G22" s="10">
        <v>3257.1963999999998</v>
      </c>
      <c r="H22" s="5">
        <v>3231.4761475999999</v>
      </c>
      <c r="I22">
        <f t="shared" si="0"/>
        <v>3.3651220566975823E-2</v>
      </c>
      <c r="J22">
        <f t="shared" si="1"/>
        <v>3.2567162737672108E-2</v>
      </c>
      <c r="K22">
        <f t="shared" si="2"/>
        <v>4.1169643650263391E-2</v>
      </c>
      <c r="L22">
        <f t="shared" si="3"/>
        <v>5.2018743482099579</v>
      </c>
      <c r="M22">
        <f t="shared" si="4"/>
        <v>4.1200154136282606E-2</v>
      </c>
      <c r="N22">
        <f t="shared" si="5"/>
        <v>4.8771258548867567E-2</v>
      </c>
      <c r="O22">
        <f t="shared" si="6"/>
        <v>114.31857750000017</v>
      </c>
      <c r="P22">
        <f t="shared" si="7"/>
        <v>110.63585969999986</v>
      </c>
      <c r="Q22">
        <f t="shared" si="8"/>
        <v>139.85986300000013</v>
      </c>
      <c r="R22">
        <f t="shared" si="9"/>
        <v>-17671.599002999999</v>
      </c>
      <c r="S22">
        <f t="shared" si="10"/>
        <v>139.96351200000026</v>
      </c>
      <c r="T22">
        <f t="shared" si="11"/>
        <v>165.6837644000002</v>
      </c>
    </row>
    <row r="23" spans="1:20" ht="15.75" thickBot="1" x14ac:dyDescent="0.3">
      <c r="A23" s="7">
        <v>44065</v>
      </c>
      <c r="B23" s="9">
        <v>3397.1599120000001</v>
      </c>
      <c r="C23" s="9">
        <v>3283.5728159999999</v>
      </c>
      <c r="D23" s="9">
        <v>3287.2575729999999</v>
      </c>
      <c r="E23" s="9">
        <v>3276.0200199999999</v>
      </c>
      <c r="F23" s="5">
        <v>21069.711526999999</v>
      </c>
      <c r="G23" s="10">
        <v>3256.4286000000002</v>
      </c>
      <c r="H23" s="5">
        <v>3230.9833351000002</v>
      </c>
      <c r="I23">
        <f t="shared" si="0"/>
        <v>3.3435899086990108E-2</v>
      </c>
      <c r="J23">
        <f t="shared" si="1"/>
        <v>3.2351240991566312E-2</v>
      </c>
      <c r="K23">
        <f t="shared" si="2"/>
        <v>3.5659166815224137E-2</v>
      </c>
      <c r="L23">
        <f t="shared" si="3"/>
        <v>5.202154762445578</v>
      </c>
      <c r="M23">
        <f t="shared" si="4"/>
        <v>4.1426166458307094E-2</v>
      </c>
      <c r="N23">
        <f t="shared" si="5"/>
        <v>4.8916324578364409E-2</v>
      </c>
      <c r="O23">
        <f t="shared" si="6"/>
        <v>113.5870960000002</v>
      </c>
      <c r="P23">
        <f t="shared" si="7"/>
        <v>109.90233900000021</v>
      </c>
      <c r="Q23">
        <f t="shared" si="8"/>
        <v>121.13989200000015</v>
      </c>
      <c r="R23">
        <f t="shared" si="9"/>
        <v>-17672.551615</v>
      </c>
      <c r="S23">
        <f t="shared" si="10"/>
        <v>140.73131199999989</v>
      </c>
      <c r="T23">
        <f t="shared" si="11"/>
        <v>166.17657689999987</v>
      </c>
    </row>
    <row r="24" spans="1:20" ht="15.75" thickBot="1" x14ac:dyDescent="0.3">
      <c r="A24" s="7">
        <v>44066</v>
      </c>
      <c r="B24" s="9">
        <v>3397.1599120000001</v>
      </c>
      <c r="C24" s="9">
        <v>3284.3042974999998</v>
      </c>
      <c r="D24" s="9">
        <v>3287.9910937</v>
      </c>
      <c r="E24" s="9">
        <v>3235.6599120000001</v>
      </c>
      <c r="F24" s="5">
        <v>21070.664139</v>
      </c>
      <c r="G24" s="10">
        <v>3255.8121000000001</v>
      </c>
      <c r="H24" s="5">
        <v>3230.4914788000001</v>
      </c>
      <c r="I24">
        <f t="shared" si="0"/>
        <v>3.3220577607004399E-2</v>
      </c>
      <c r="J24">
        <f t="shared" si="1"/>
        <v>3.2135319245460384E-2</v>
      </c>
      <c r="K24">
        <f t="shared" si="2"/>
        <v>4.7539710871285001E-2</v>
      </c>
      <c r="L24">
        <f t="shared" si="3"/>
        <v>5.2024351766811971</v>
      </c>
      <c r="M24">
        <f t="shared" si="4"/>
        <v>4.1607641577515467E-2</v>
      </c>
      <c r="N24">
        <f t="shared" si="5"/>
        <v>4.9061109137449391E-2</v>
      </c>
      <c r="O24">
        <f t="shared" si="6"/>
        <v>112.85561450000023</v>
      </c>
      <c r="P24">
        <f t="shared" si="7"/>
        <v>109.16881830000011</v>
      </c>
      <c r="Q24">
        <f t="shared" si="8"/>
        <v>161.5</v>
      </c>
      <c r="R24">
        <f t="shared" si="9"/>
        <v>-17673.504227000001</v>
      </c>
      <c r="S24">
        <f t="shared" si="10"/>
        <v>141.34781199999998</v>
      </c>
      <c r="T24">
        <f t="shared" si="11"/>
        <v>166.66843319999998</v>
      </c>
    </row>
    <row r="25" spans="1:20" ht="15.75" thickBot="1" x14ac:dyDescent="0.3">
      <c r="A25" s="7">
        <v>44067</v>
      </c>
      <c r="B25" s="9">
        <v>3431.280029</v>
      </c>
      <c r="C25" s="9">
        <v>3285.0357789999998</v>
      </c>
      <c r="D25" s="9">
        <v>3288.7246144000001</v>
      </c>
      <c r="E25" s="9">
        <v>3215.6298830000001</v>
      </c>
      <c r="F25" s="5">
        <v>21071.616750000001</v>
      </c>
      <c r="G25" s="10">
        <v>3252.9605999999999</v>
      </c>
      <c r="H25" s="5">
        <v>3230.0005772999998</v>
      </c>
      <c r="I25">
        <f t="shared" si="0"/>
        <v>4.262090204355052E-2</v>
      </c>
      <c r="J25">
        <f t="shared" si="1"/>
        <v>4.1545841025847657E-2</v>
      </c>
      <c r="K25">
        <f t="shared" si="2"/>
        <v>6.2848308554649873E-2</v>
      </c>
      <c r="L25">
        <f t="shared" si="3"/>
        <v>5.1410367477763206</v>
      </c>
      <c r="M25">
        <f t="shared" si="4"/>
        <v>5.1968777684393452E-2</v>
      </c>
      <c r="N25">
        <f t="shared" si="5"/>
        <v>5.8660164719537736E-2</v>
      </c>
      <c r="O25">
        <f t="shared" si="6"/>
        <v>146.24425000000019</v>
      </c>
      <c r="P25">
        <f t="shared" si="7"/>
        <v>142.55541459999995</v>
      </c>
      <c r="Q25">
        <f t="shared" si="8"/>
        <v>215.65014599999995</v>
      </c>
      <c r="R25">
        <f t="shared" si="9"/>
        <v>-17640.336721</v>
      </c>
      <c r="S25">
        <f t="shared" si="10"/>
        <v>178.31942900000013</v>
      </c>
      <c r="T25">
        <f t="shared" si="11"/>
        <v>201.27945170000021</v>
      </c>
    </row>
    <row r="26" spans="1:20" ht="15.75" thickBot="1" x14ac:dyDescent="0.3">
      <c r="A26" s="7">
        <v>44068</v>
      </c>
      <c r="B26" s="9">
        <v>3443.6201169999999</v>
      </c>
      <c r="C26" s="9">
        <v>3285.7672604999998</v>
      </c>
      <c r="D26" s="9">
        <v>3289.4581352</v>
      </c>
      <c r="E26" s="9">
        <v>3215.6298830000001</v>
      </c>
      <c r="F26" s="5">
        <v>21072.569361999998</v>
      </c>
      <c r="G26" s="10">
        <v>3250.7411999999999</v>
      </c>
      <c r="H26" s="5">
        <v>3229.5106289999999</v>
      </c>
      <c r="I26">
        <f t="shared" si="0"/>
        <v>4.5839218943092307E-2</v>
      </c>
      <c r="J26">
        <f t="shared" si="1"/>
        <v>4.4767418171056041E-2</v>
      </c>
      <c r="K26">
        <f t="shared" si="2"/>
        <v>6.6206557707828573E-2</v>
      </c>
      <c r="L26">
        <f t="shared" si="3"/>
        <v>5.1193071959278482</v>
      </c>
      <c r="M26">
        <f t="shared" si="4"/>
        <v>5.6010509419381467E-2</v>
      </c>
      <c r="N26">
        <f t="shared" si="5"/>
        <v>6.2175699039221308E-2</v>
      </c>
      <c r="O26">
        <f t="shared" si="6"/>
        <v>157.85285650000014</v>
      </c>
      <c r="P26">
        <f t="shared" si="7"/>
        <v>154.16198179999992</v>
      </c>
      <c r="Q26">
        <f t="shared" si="8"/>
        <v>227.99023399999987</v>
      </c>
      <c r="R26">
        <f t="shared" si="9"/>
        <v>-17628.949245</v>
      </c>
      <c r="S26">
        <f t="shared" si="10"/>
        <v>192.878917</v>
      </c>
      <c r="T26">
        <f t="shared" si="11"/>
        <v>214.10948800000006</v>
      </c>
    </row>
    <row r="27" spans="1:20" ht="15.75" thickBot="1" x14ac:dyDescent="0.3">
      <c r="A27" s="7">
        <v>44069</v>
      </c>
      <c r="B27" s="9">
        <v>3478.7299800000001</v>
      </c>
      <c r="C27" s="9">
        <v>3286.4987418999999</v>
      </c>
      <c r="D27" s="9">
        <v>3290.1916559000001</v>
      </c>
      <c r="E27" s="9">
        <v>3215.6298830000001</v>
      </c>
      <c r="F27" s="5">
        <v>21073.521973999999</v>
      </c>
      <c r="G27" s="10">
        <v>3245.7647999999999</v>
      </c>
      <c r="H27" s="5">
        <v>3229.0216322000001</v>
      </c>
      <c r="I27">
        <f t="shared" si="0"/>
        <v>5.5259028210059624E-2</v>
      </c>
      <c r="J27">
        <f t="shared" si="1"/>
        <v>5.4197458608155599E-2</v>
      </c>
      <c r="K27">
        <f t="shared" si="2"/>
        <v>7.563107758078999E-2</v>
      </c>
      <c r="L27">
        <f t="shared" si="3"/>
        <v>5.0578205538102727</v>
      </c>
      <c r="M27">
        <f t="shared" si="4"/>
        <v>6.696845726439514E-2</v>
      </c>
      <c r="N27">
        <f t="shared" si="5"/>
        <v>7.1781468879628288E-2</v>
      </c>
      <c r="O27">
        <f t="shared" si="6"/>
        <v>192.23123810000016</v>
      </c>
      <c r="P27">
        <f t="shared" si="7"/>
        <v>188.53832409999995</v>
      </c>
      <c r="Q27">
        <f t="shared" si="8"/>
        <v>263.10009700000001</v>
      </c>
      <c r="R27">
        <f t="shared" si="9"/>
        <v>-17594.791993999999</v>
      </c>
      <c r="S27">
        <f t="shared" si="10"/>
        <v>232.96518000000015</v>
      </c>
      <c r="T27">
        <f t="shared" si="11"/>
        <v>249.70834779999996</v>
      </c>
    </row>
    <row r="28" spans="1:20" ht="15.75" thickBot="1" x14ac:dyDescent="0.3">
      <c r="A28" s="7">
        <v>44070</v>
      </c>
      <c r="B28" s="9">
        <v>3484.5500489999999</v>
      </c>
      <c r="C28" s="9">
        <v>3287.2302233999999</v>
      </c>
      <c r="D28" s="9">
        <v>3290.9251766000002</v>
      </c>
      <c r="E28" s="9">
        <v>3239.4099120000001</v>
      </c>
      <c r="F28" s="5">
        <v>21074.474586</v>
      </c>
      <c r="G28" s="10">
        <v>3240.6401000000001</v>
      </c>
      <c r="H28" s="5">
        <v>3228.5335851</v>
      </c>
      <c r="I28">
        <f t="shared" si="0"/>
        <v>5.6627060258935616E-2</v>
      </c>
      <c r="J28">
        <f t="shared" si="1"/>
        <v>5.5566678531584417E-2</v>
      </c>
      <c r="K28">
        <f t="shared" si="2"/>
        <v>7.0350585743588462E-2</v>
      </c>
      <c r="L28">
        <f t="shared" si="3"/>
        <v>5.0479758619188075</v>
      </c>
      <c r="M28">
        <f t="shared" si="4"/>
        <v>6.999754504028359E-2</v>
      </c>
      <c r="N28">
        <f t="shared" si="5"/>
        <v>7.347188598237292E-2</v>
      </c>
      <c r="O28">
        <f t="shared" si="6"/>
        <v>197.31982560000006</v>
      </c>
      <c r="P28">
        <f t="shared" si="7"/>
        <v>193.62487239999973</v>
      </c>
      <c r="Q28">
        <f t="shared" si="8"/>
        <v>245.14013699999987</v>
      </c>
      <c r="R28">
        <f t="shared" si="9"/>
        <v>-17589.924536999999</v>
      </c>
      <c r="S28">
        <f t="shared" si="10"/>
        <v>243.90994899999987</v>
      </c>
      <c r="T28">
        <f t="shared" si="11"/>
        <v>256.01646389999996</v>
      </c>
    </row>
    <row r="29" spans="1:20" ht="15.75" thickBot="1" x14ac:dyDescent="0.3">
      <c r="A29" s="7">
        <v>44071</v>
      </c>
      <c r="B29" s="9">
        <v>3508.01001</v>
      </c>
      <c r="C29" s="9">
        <v>3287.9617048999999</v>
      </c>
      <c r="D29" s="9">
        <v>3291.6586974000002</v>
      </c>
      <c r="E29" s="9">
        <v>3218.4399410000001</v>
      </c>
      <c r="F29" s="5">
        <v>21075.427197000001</v>
      </c>
      <c r="G29" s="10">
        <v>3236.0372000000002</v>
      </c>
      <c r="H29" s="5">
        <v>3228.0464860000002</v>
      </c>
      <c r="I29">
        <f t="shared" si="0"/>
        <v>6.2727388027037048E-2</v>
      </c>
      <c r="J29">
        <f t="shared" si="1"/>
        <v>6.1673516319299161E-2</v>
      </c>
      <c r="K29">
        <f t="shared" si="2"/>
        <v>8.2545394162087893E-2</v>
      </c>
      <c r="L29">
        <f t="shared" si="3"/>
        <v>5.0078013280811584</v>
      </c>
      <c r="M29">
        <f t="shared" si="4"/>
        <v>7.7529086070082159E-2</v>
      </c>
      <c r="N29">
        <f t="shared" si="5"/>
        <v>7.980693418830917E-2</v>
      </c>
      <c r="O29">
        <f t="shared" si="6"/>
        <v>220.04830510000011</v>
      </c>
      <c r="P29">
        <f t="shared" si="7"/>
        <v>216.3513125999998</v>
      </c>
      <c r="Q29">
        <f t="shared" si="8"/>
        <v>289.57006899999988</v>
      </c>
      <c r="R29">
        <f t="shared" si="9"/>
        <v>-17567.417186999999</v>
      </c>
      <c r="S29">
        <f t="shared" si="10"/>
        <v>271.97280999999975</v>
      </c>
      <c r="T29">
        <f t="shared" si="11"/>
        <v>279.96352399999978</v>
      </c>
    </row>
    <row r="30" spans="1:20" ht="15.75" thickBot="1" x14ac:dyDescent="0.3">
      <c r="A30" s="7">
        <v>44072</v>
      </c>
      <c r="B30" s="9">
        <v>3508.01001</v>
      </c>
      <c r="C30" s="9">
        <v>3288.6931863999998</v>
      </c>
      <c r="D30" s="9">
        <v>3292.3922180999998</v>
      </c>
      <c r="E30" s="9">
        <v>3258.4399410000001</v>
      </c>
      <c r="F30" s="5">
        <v>21076.379808999998</v>
      </c>
      <c r="G30" s="10">
        <v>3236.2752</v>
      </c>
      <c r="H30" s="5">
        <v>3227.5603328000002</v>
      </c>
      <c r="I30">
        <f t="shared" si="0"/>
        <v>6.2518870520554798E-2</v>
      </c>
      <c r="J30">
        <f t="shared" si="1"/>
        <v>6.1464417514589746E-2</v>
      </c>
      <c r="K30">
        <f t="shared" si="2"/>
        <v>7.1142918146918255E-2</v>
      </c>
      <c r="L30">
        <f t="shared" si="3"/>
        <v>5.0080728814682027</v>
      </c>
      <c r="M30">
        <f t="shared" si="4"/>
        <v>7.7461241337791947E-2</v>
      </c>
      <c r="N30">
        <f t="shared" si="5"/>
        <v>7.9945517943376607E-2</v>
      </c>
      <c r="O30">
        <f t="shared" si="6"/>
        <v>219.31682360000013</v>
      </c>
      <c r="P30">
        <f t="shared" si="7"/>
        <v>215.61779190000016</v>
      </c>
      <c r="Q30">
        <f t="shared" si="8"/>
        <v>249.57006899999988</v>
      </c>
      <c r="R30">
        <f t="shared" si="9"/>
        <v>-17568.369799</v>
      </c>
      <c r="S30">
        <f t="shared" si="10"/>
        <v>271.73480999999992</v>
      </c>
      <c r="T30">
        <f t="shared" si="11"/>
        <v>280.44967719999977</v>
      </c>
    </row>
    <row r="31" spans="1:20" ht="15.75" thickBot="1" x14ac:dyDescent="0.3">
      <c r="A31" s="7">
        <v>44073</v>
      </c>
      <c r="B31" s="9">
        <v>3508.01001</v>
      </c>
      <c r="C31" s="9">
        <v>3289.4246678999998</v>
      </c>
      <c r="D31" s="9">
        <v>3293.1257387999999</v>
      </c>
      <c r="E31" s="9">
        <v>3246.219971</v>
      </c>
      <c r="F31" s="5">
        <v>21077.332420999999</v>
      </c>
      <c r="G31" s="10">
        <v>3241.0798</v>
      </c>
      <c r="H31" s="5">
        <v>3227.0751237999998</v>
      </c>
      <c r="I31">
        <f t="shared" si="0"/>
        <v>6.2310353014072548E-2</v>
      </c>
      <c r="J31">
        <f t="shared" si="1"/>
        <v>6.1255318709880206E-2</v>
      </c>
      <c r="K31">
        <f t="shared" si="2"/>
        <v>7.4626366017695595E-2</v>
      </c>
      <c r="L31">
        <f t="shared" si="3"/>
        <v>5.0083444348552479</v>
      </c>
      <c r="M31">
        <f t="shared" si="4"/>
        <v>7.6091632931229863E-2</v>
      </c>
      <c r="N31">
        <f t="shared" si="5"/>
        <v>8.0083832542997835E-2</v>
      </c>
      <c r="O31">
        <f t="shared" si="6"/>
        <v>218.58534210000016</v>
      </c>
      <c r="P31">
        <f t="shared" si="7"/>
        <v>214.88427120000006</v>
      </c>
      <c r="Q31">
        <f t="shared" si="8"/>
        <v>261.79003899999998</v>
      </c>
      <c r="R31">
        <f t="shared" si="9"/>
        <v>-17569.322411000001</v>
      </c>
      <c r="S31">
        <f t="shared" si="10"/>
        <v>266.93020999999999</v>
      </c>
      <c r="T31">
        <f t="shared" si="11"/>
        <v>280.93488620000016</v>
      </c>
    </row>
    <row r="32" spans="1:20" ht="15.75" thickBot="1" x14ac:dyDescent="0.3">
      <c r="A32" s="7">
        <v>44074</v>
      </c>
      <c r="B32" s="9">
        <v>3500.3100589999999</v>
      </c>
      <c r="C32" s="9">
        <v>3290.1561492999999</v>
      </c>
      <c r="D32" s="9">
        <v>3293.8592595</v>
      </c>
      <c r="E32" s="9">
        <v>3271.1201169999999</v>
      </c>
      <c r="F32" s="5">
        <v>21078.285033</v>
      </c>
      <c r="G32" s="10">
        <v>3251.902</v>
      </c>
      <c r="H32" s="5">
        <v>3226.5908571</v>
      </c>
      <c r="I32">
        <f t="shared" si="0"/>
        <v>6.0038655478434573E-2</v>
      </c>
      <c r="J32">
        <f t="shared" si="1"/>
        <v>5.898071771361324E-2</v>
      </c>
      <c r="K32">
        <f t="shared" si="2"/>
        <v>6.5477040072694878E-2</v>
      </c>
      <c r="L32">
        <f t="shared" si="3"/>
        <v>5.0218336883624062</v>
      </c>
      <c r="M32">
        <f t="shared" si="4"/>
        <v>7.0967444258628706E-2</v>
      </c>
      <c r="N32">
        <f t="shared" si="5"/>
        <v>7.8198558780875116E-2</v>
      </c>
      <c r="O32">
        <f t="shared" si="6"/>
        <v>210.15390969999999</v>
      </c>
      <c r="P32">
        <f t="shared" si="7"/>
        <v>206.4507994999999</v>
      </c>
      <c r="Q32">
        <f t="shared" si="8"/>
        <v>229.18994199999997</v>
      </c>
      <c r="R32">
        <f t="shared" si="9"/>
        <v>-17577.974974000001</v>
      </c>
      <c r="S32">
        <f t="shared" si="10"/>
        <v>248.40805899999987</v>
      </c>
      <c r="T32">
        <f t="shared" si="11"/>
        <v>273.71920189999992</v>
      </c>
    </row>
    <row r="33" spans="1:20" ht="15.75" thickBot="1" x14ac:dyDescent="0.3">
      <c r="A33" s="7">
        <v>44075</v>
      </c>
      <c r="B33" s="9">
        <v>3526.6499020000001</v>
      </c>
      <c r="C33" s="9">
        <v>3290.8876307999999</v>
      </c>
      <c r="D33" s="9">
        <v>3294.5927803</v>
      </c>
      <c r="E33" s="9">
        <v>3268.2570053999998</v>
      </c>
      <c r="F33" s="5">
        <v>21079.237644000001</v>
      </c>
      <c r="G33" s="10">
        <v>3251.7656000000002</v>
      </c>
      <c r="H33" s="5">
        <v>3226.1075310000001</v>
      </c>
      <c r="I33">
        <f t="shared" si="0"/>
        <v>6.6851623424910134E-2</v>
      </c>
      <c r="J33">
        <f t="shared" si="1"/>
        <v>6.5801008931563668E-2</v>
      </c>
      <c r="K33">
        <f t="shared" si="2"/>
        <v>7.3268655460657722E-2</v>
      </c>
      <c r="L33">
        <f t="shared" si="3"/>
        <v>4.9771279343735664</v>
      </c>
      <c r="M33">
        <f t="shared" si="4"/>
        <v>7.7944879599222527E-2</v>
      </c>
      <c r="N33">
        <f t="shared" si="5"/>
        <v>8.5220359080599203E-2</v>
      </c>
      <c r="O33">
        <f t="shared" si="6"/>
        <v>235.76227120000021</v>
      </c>
      <c r="P33">
        <f t="shared" si="7"/>
        <v>232.05712170000015</v>
      </c>
      <c r="Q33">
        <f t="shared" si="8"/>
        <v>258.39289660000031</v>
      </c>
      <c r="R33">
        <f t="shared" si="9"/>
        <v>-17552.587742</v>
      </c>
      <c r="S33">
        <f t="shared" si="10"/>
        <v>274.88430199999993</v>
      </c>
      <c r="T33">
        <f t="shared" si="11"/>
        <v>300.542371</v>
      </c>
    </row>
    <row r="34" spans="1:20" ht="15.75" thickBot="1" x14ac:dyDescent="0.3">
      <c r="A34" s="7">
        <v>44076</v>
      </c>
      <c r="B34" s="9">
        <v>3580.8400879999999</v>
      </c>
      <c r="C34" s="9">
        <v>3291.6191122999999</v>
      </c>
      <c r="D34" s="9">
        <v>3295.3263010000001</v>
      </c>
      <c r="E34" s="9">
        <v>3269.0291812</v>
      </c>
      <c r="F34" s="5">
        <v>21080.190256000002</v>
      </c>
      <c r="G34" s="10">
        <v>3245.1956</v>
      </c>
      <c r="H34" s="5">
        <v>3225.6251434999999</v>
      </c>
      <c r="I34">
        <f t="shared" si="0"/>
        <v>8.0769028661522302E-2</v>
      </c>
      <c r="J34">
        <f t="shared" si="1"/>
        <v>7.973374403308453E-2</v>
      </c>
      <c r="K34">
        <f t="shared" si="2"/>
        <v>8.7077584906662245E-2</v>
      </c>
      <c r="L34">
        <f t="shared" si="3"/>
        <v>4.8869398626996157</v>
      </c>
      <c r="M34">
        <f t="shared" si="4"/>
        <v>9.3733447948374266E-2</v>
      </c>
      <c r="N34">
        <f t="shared" si="5"/>
        <v>9.9198773408057314E-2</v>
      </c>
      <c r="O34">
        <f t="shared" si="6"/>
        <v>289.22097570000005</v>
      </c>
      <c r="P34">
        <f t="shared" si="7"/>
        <v>285.51378699999987</v>
      </c>
      <c r="Q34">
        <f t="shared" si="8"/>
        <v>311.81090679999988</v>
      </c>
      <c r="R34">
        <f t="shared" si="9"/>
        <v>-17499.350168000001</v>
      </c>
      <c r="S34">
        <f t="shared" si="10"/>
        <v>335.64448799999991</v>
      </c>
      <c r="T34">
        <f t="shared" si="11"/>
        <v>355.2149445</v>
      </c>
    </row>
    <row r="35" spans="1:20" ht="15.75" thickBot="1" x14ac:dyDescent="0.3">
      <c r="A35" s="7">
        <v>44077</v>
      </c>
      <c r="B35" s="9">
        <v>3455.0600589999999</v>
      </c>
      <c r="C35" s="9">
        <v>3292.3505937999998</v>
      </c>
      <c r="D35" s="9">
        <v>3296.0598217000002</v>
      </c>
      <c r="E35" s="9">
        <v>3269.8013571000001</v>
      </c>
      <c r="F35" s="5">
        <v>21081.142867999999</v>
      </c>
      <c r="G35" s="10">
        <v>3240.9560999999999</v>
      </c>
      <c r="H35" s="5">
        <v>3225.1436927999998</v>
      </c>
      <c r="I35">
        <f t="shared" si="0"/>
        <v>4.7093093150772369E-2</v>
      </c>
      <c r="J35">
        <f t="shared" si="1"/>
        <v>4.6019529207842275E-2</v>
      </c>
      <c r="K35">
        <f t="shared" si="2"/>
        <v>5.3619531567164515E-2</v>
      </c>
      <c r="L35">
        <f t="shared" si="3"/>
        <v>5.1015271827435402</v>
      </c>
      <c r="M35">
        <f t="shared" si="4"/>
        <v>6.1968230752541036E-2</v>
      </c>
      <c r="N35">
        <f t="shared" si="5"/>
        <v>6.6544824771163288E-2</v>
      </c>
      <c r="O35">
        <f t="shared" si="6"/>
        <v>162.70946520000007</v>
      </c>
      <c r="P35">
        <f t="shared" si="7"/>
        <v>159.00023729999975</v>
      </c>
      <c r="Q35">
        <f t="shared" si="8"/>
        <v>185.25870189999978</v>
      </c>
      <c r="R35">
        <f t="shared" si="9"/>
        <v>-17626.082809</v>
      </c>
      <c r="S35">
        <f t="shared" si="10"/>
        <v>214.10395900000003</v>
      </c>
      <c r="T35">
        <f t="shared" si="11"/>
        <v>229.91636620000008</v>
      </c>
    </row>
    <row r="36" spans="1:20" ht="15.75" thickBot="1" x14ac:dyDescent="0.3">
      <c r="A36" s="7">
        <v>44078</v>
      </c>
      <c r="B36" s="9">
        <v>3426.959961</v>
      </c>
      <c r="C36" s="9">
        <v>3293.0820752</v>
      </c>
      <c r="D36" s="9">
        <v>3296.7933423999998</v>
      </c>
      <c r="E36" s="9">
        <v>3270.5735328999999</v>
      </c>
      <c r="F36" s="5">
        <v>21082.09548</v>
      </c>
      <c r="G36" s="10">
        <v>3223.3026</v>
      </c>
      <c r="H36" s="5">
        <v>3224.6631772000001</v>
      </c>
      <c r="I36">
        <f t="shared" si="0"/>
        <v>3.9066078192793938E-2</v>
      </c>
      <c r="J36">
        <f t="shared" si="1"/>
        <v>3.7983116255031209E-2</v>
      </c>
      <c r="K36">
        <f t="shared" si="2"/>
        <v>4.5634156768603142E-2</v>
      </c>
      <c r="L36">
        <f t="shared" si="3"/>
        <v>5.1518359478726339</v>
      </c>
      <c r="M36">
        <f t="shared" si="4"/>
        <v>5.9427995458859122E-2</v>
      </c>
      <c r="N36">
        <f t="shared" si="5"/>
        <v>5.9030973837514281E-2</v>
      </c>
      <c r="O36">
        <f t="shared" si="6"/>
        <v>133.87788580000006</v>
      </c>
      <c r="P36">
        <f t="shared" si="7"/>
        <v>130.16661860000022</v>
      </c>
      <c r="Q36">
        <f t="shared" si="8"/>
        <v>156.3864281000001</v>
      </c>
      <c r="R36">
        <f t="shared" si="9"/>
        <v>-17655.135518999999</v>
      </c>
      <c r="S36">
        <f t="shared" si="10"/>
        <v>203.65736100000004</v>
      </c>
      <c r="T36">
        <f t="shared" si="11"/>
        <v>202.29678379999996</v>
      </c>
    </row>
    <row r="37" spans="1:20" ht="15.75" thickBot="1" x14ac:dyDescent="0.3">
      <c r="A37" s="7">
        <v>44079</v>
      </c>
      <c r="B37" s="9">
        <v>3426.959961</v>
      </c>
      <c r="C37" s="9">
        <v>3293.8135566999999</v>
      </c>
      <c r="D37" s="9">
        <v>3297.5268632000002</v>
      </c>
      <c r="E37" s="9">
        <v>3271.3457087000002</v>
      </c>
      <c r="F37" s="5">
        <v>21083.048091000001</v>
      </c>
      <c r="G37" s="10">
        <v>3216.364</v>
      </c>
      <c r="H37" s="5">
        <v>3224.1835949000001</v>
      </c>
      <c r="I37">
        <f t="shared" si="0"/>
        <v>3.885262909845829E-2</v>
      </c>
      <c r="J37">
        <f t="shared" si="1"/>
        <v>3.7769072085169837E-2</v>
      </c>
      <c r="K37">
        <f t="shared" si="2"/>
        <v>4.5408832922165521E-2</v>
      </c>
      <c r="L37">
        <f t="shared" si="3"/>
        <v>5.1521139233992939</v>
      </c>
      <c r="M37">
        <f t="shared" si="4"/>
        <v>6.1452705428909439E-2</v>
      </c>
      <c r="N37">
        <f t="shared" si="5"/>
        <v>5.9170917783594117E-2</v>
      </c>
      <c r="O37">
        <f t="shared" si="6"/>
        <v>133.14640430000009</v>
      </c>
      <c r="P37">
        <f t="shared" si="7"/>
        <v>129.43309779999981</v>
      </c>
      <c r="Q37">
        <f t="shared" si="8"/>
        <v>155.61425229999986</v>
      </c>
      <c r="R37">
        <f t="shared" si="9"/>
        <v>-17656.08813</v>
      </c>
      <c r="S37">
        <f t="shared" si="10"/>
        <v>210.59596099999999</v>
      </c>
      <c r="T37">
        <f t="shared" si="11"/>
        <v>202.7763660999999</v>
      </c>
    </row>
    <row r="38" spans="1:20" ht="15.75" thickBot="1" x14ac:dyDescent="0.3">
      <c r="A38" s="7">
        <v>44080</v>
      </c>
      <c r="B38" s="9">
        <v>3426.959961</v>
      </c>
      <c r="C38" s="9">
        <v>3294.5450381999999</v>
      </c>
      <c r="D38" s="9">
        <v>3298.2603838999999</v>
      </c>
      <c r="E38" s="9">
        <v>3272.1178844999999</v>
      </c>
      <c r="F38" s="5">
        <v>21084.000703000002</v>
      </c>
      <c r="G38" s="10">
        <v>3212.3371000000002</v>
      </c>
      <c r="H38" s="5">
        <v>3223.7049439000002</v>
      </c>
      <c r="I38">
        <f t="shared" si="0"/>
        <v>3.8639180004122642E-2</v>
      </c>
      <c r="J38">
        <f t="shared" si="1"/>
        <v>3.7555027944489068E-2</v>
      </c>
      <c r="K38">
        <f t="shared" si="2"/>
        <v>4.5183509075728032E-2</v>
      </c>
      <c r="L38">
        <f t="shared" si="3"/>
        <v>5.1523918992177569</v>
      </c>
      <c r="M38">
        <f t="shared" si="4"/>
        <v>6.2627770222728849E-2</v>
      </c>
      <c r="N38">
        <f t="shared" si="5"/>
        <v>5.9310589972778445E-2</v>
      </c>
      <c r="O38">
        <f t="shared" si="6"/>
        <v>132.41492280000011</v>
      </c>
      <c r="P38">
        <f t="shared" si="7"/>
        <v>128.69957710000017</v>
      </c>
      <c r="Q38">
        <f t="shared" si="8"/>
        <v>154.84207650000008</v>
      </c>
      <c r="R38">
        <f t="shared" si="9"/>
        <v>-17657.040742000001</v>
      </c>
      <c r="S38">
        <f t="shared" si="10"/>
        <v>214.62286099999983</v>
      </c>
      <c r="T38">
        <f t="shared" si="11"/>
        <v>203.2550170999998</v>
      </c>
    </row>
    <row r="39" spans="1:20" ht="15.75" thickBot="1" x14ac:dyDescent="0.3">
      <c r="A39" s="7">
        <v>44081</v>
      </c>
      <c r="B39" s="9">
        <v>3426.959961</v>
      </c>
      <c r="C39" s="9">
        <v>3295.2765196999999</v>
      </c>
      <c r="D39" s="9">
        <v>3298.9939046</v>
      </c>
      <c r="E39" s="9">
        <v>3272.8900603000002</v>
      </c>
      <c r="F39" s="5">
        <v>21084.953314999999</v>
      </c>
      <c r="G39" s="10">
        <v>3209.9553999999998</v>
      </c>
      <c r="H39" s="5">
        <v>3223.2272225000002</v>
      </c>
      <c r="I39">
        <f t="shared" si="0"/>
        <v>3.8425730909786994E-2</v>
      </c>
      <c r="J39">
        <f t="shared" si="1"/>
        <v>3.7340983803808167E-2</v>
      </c>
      <c r="K39">
        <f t="shared" si="2"/>
        <v>4.4958185229290411E-2</v>
      </c>
      <c r="L39">
        <f t="shared" si="3"/>
        <v>5.1526698750362199</v>
      </c>
      <c r="M39">
        <f t="shared" si="4"/>
        <v>6.3322759375536275E-2</v>
      </c>
      <c r="N39">
        <f t="shared" si="5"/>
        <v>5.9449990901133808E-2</v>
      </c>
      <c r="O39">
        <f t="shared" si="6"/>
        <v>131.68344130000014</v>
      </c>
      <c r="P39">
        <f t="shared" si="7"/>
        <v>127.96605640000007</v>
      </c>
      <c r="Q39">
        <f t="shared" si="8"/>
        <v>154.06990069999983</v>
      </c>
      <c r="R39">
        <f t="shared" si="9"/>
        <v>-17657.993353999998</v>
      </c>
      <c r="S39">
        <f t="shared" si="10"/>
        <v>217.00456100000019</v>
      </c>
      <c r="T39">
        <f t="shared" si="11"/>
        <v>203.73273849999987</v>
      </c>
    </row>
    <row r="40" spans="1:20" ht="15.75" thickBot="1" x14ac:dyDescent="0.3">
      <c r="A40" s="7">
        <v>44082</v>
      </c>
      <c r="B40" s="9">
        <v>3331.8400879999999</v>
      </c>
      <c r="C40" s="9">
        <v>3296.0080011999999</v>
      </c>
      <c r="D40" s="9">
        <v>3299.7274253</v>
      </c>
      <c r="E40" s="9">
        <v>3273.6622361</v>
      </c>
      <c r="F40" s="5">
        <v>21085.905927</v>
      </c>
      <c r="G40" s="10">
        <v>3202.0790000000002</v>
      </c>
      <c r="H40" s="5">
        <v>3222.7504288999999</v>
      </c>
      <c r="I40">
        <f t="shared" si="0"/>
        <v>1.0754443746881309E-2</v>
      </c>
      <c r="J40">
        <f t="shared" si="1"/>
        <v>9.6381164317150964E-3</v>
      </c>
      <c r="K40">
        <f t="shared" si="2"/>
        <v>1.7461177716641949E-2</v>
      </c>
      <c r="L40">
        <f t="shared" si="3"/>
        <v>5.328606826883223</v>
      </c>
      <c r="M40">
        <f t="shared" si="4"/>
        <v>3.8945773078170536E-2</v>
      </c>
      <c r="N40">
        <f t="shared" si="5"/>
        <v>3.2741565086781582E-2</v>
      </c>
      <c r="O40">
        <f t="shared" si="6"/>
        <v>35.83208680000007</v>
      </c>
      <c r="P40">
        <f t="shared" si="7"/>
        <v>32.112662699999873</v>
      </c>
      <c r="Q40">
        <f t="shared" si="8"/>
        <v>58.177851899999951</v>
      </c>
      <c r="R40">
        <f t="shared" si="9"/>
        <v>-17754.065838999999</v>
      </c>
      <c r="S40">
        <f t="shared" si="10"/>
        <v>129.76108799999975</v>
      </c>
      <c r="T40">
        <f t="shared" si="11"/>
        <v>109.08965910000006</v>
      </c>
    </row>
    <row r="41" spans="1:20" ht="15.75" thickBot="1" x14ac:dyDescent="0.3">
      <c r="A41" s="7">
        <v>44083</v>
      </c>
      <c r="B41" s="9">
        <v>3398.959961</v>
      </c>
      <c r="C41" s="9">
        <v>3296.7394826</v>
      </c>
      <c r="D41" s="9">
        <v>3300.4609461</v>
      </c>
      <c r="E41" s="9">
        <v>3274.4344119000002</v>
      </c>
      <c r="F41" s="5">
        <v>21086.858538</v>
      </c>
      <c r="G41" s="10">
        <v>3229.7773000000002</v>
      </c>
      <c r="H41" s="5">
        <v>3222.2745613000002</v>
      </c>
      <c r="I41">
        <f t="shared" si="0"/>
        <v>3.0074046053171512E-2</v>
      </c>
      <c r="J41">
        <f t="shared" si="1"/>
        <v>2.8979163046987132E-2</v>
      </c>
      <c r="K41">
        <f t="shared" si="2"/>
        <v>3.6636368338791331E-2</v>
      </c>
      <c r="L41">
        <f t="shared" si="3"/>
        <v>5.203914956325665</v>
      </c>
      <c r="M41">
        <f t="shared" si="4"/>
        <v>4.9774831990143535E-2</v>
      </c>
      <c r="N41">
        <f t="shared" si="5"/>
        <v>5.1982195061814625E-2</v>
      </c>
      <c r="O41">
        <f t="shared" si="6"/>
        <v>102.22047840000005</v>
      </c>
      <c r="P41">
        <f t="shared" si="7"/>
        <v>98.49901490000002</v>
      </c>
      <c r="Q41">
        <f t="shared" si="8"/>
        <v>124.52554909999981</v>
      </c>
      <c r="R41">
        <f t="shared" si="9"/>
        <v>-17687.898577</v>
      </c>
      <c r="S41">
        <f t="shared" si="10"/>
        <v>169.18266099999983</v>
      </c>
      <c r="T41">
        <f t="shared" si="11"/>
        <v>176.68539969999983</v>
      </c>
    </row>
    <row r="42" spans="1:20" ht="15.75" thickBot="1" x14ac:dyDescent="0.3">
      <c r="A42" s="7">
        <v>44084</v>
      </c>
      <c r="B42" s="9">
        <v>3339.1899410000001</v>
      </c>
      <c r="C42" s="9">
        <v>3297.4709640999999</v>
      </c>
      <c r="D42" s="9">
        <v>3301.1944668000001</v>
      </c>
      <c r="E42" s="9">
        <v>3275.2065877</v>
      </c>
      <c r="F42" s="5">
        <v>21087.811150000001</v>
      </c>
      <c r="G42" s="10">
        <v>3229.1767</v>
      </c>
      <c r="H42" s="5">
        <v>3221.799618</v>
      </c>
      <c r="I42">
        <f t="shared" si="0"/>
        <v>1.2493741786819831E-2</v>
      </c>
      <c r="J42">
        <f t="shared" si="1"/>
        <v>1.1378650173048059E-2</v>
      </c>
      <c r="K42">
        <f t="shared" si="2"/>
        <v>1.9161339855030452E-2</v>
      </c>
      <c r="L42">
        <f t="shared" si="3"/>
        <v>5.3152475668050059</v>
      </c>
      <c r="M42">
        <f t="shared" si="4"/>
        <v>3.2946086608973794E-2</v>
      </c>
      <c r="N42">
        <f t="shared" si="5"/>
        <v>3.5155329608127873E-2</v>
      </c>
      <c r="O42">
        <f t="shared" si="6"/>
        <v>41.718976900000143</v>
      </c>
      <c r="P42">
        <f t="shared" si="7"/>
        <v>37.99547419999999</v>
      </c>
      <c r="Q42">
        <f t="shared" si="8"/>
        <v>63.98335330000009</v>
      </c>
      <c r="R42">
        <f t="shared" si="9"/>
        <v>-17748.621209000001</v>
      </c>
      <c r="S42">
        <f t="shared" si="10"/>
        <v>110.01324100000011</v>
      </c>
      <c r="T42">
        <f t="shared" si="11"/>
        <v>117.39032300000008</v>
      </c>
    </row>
    <row r="43" spans="1:20" ht="15.75" thickBot="1" x14ac:dyDescent="0.3">
      <c r="A43" s="7">
        <v>44085</v>
      </c>
      <c r="B43" s="9">
        <v>3340.969971</v>
      </c>
      <c r="C43" s="9">
        <v>3298.2024455999999</v>
      </c>
      <c r="D43" s="9">
        <v>3301.9279875000002</v>
      </c>
      <c r="E43" s="9">
        <v>3275.9787634999998</v>
      </c>
      <c r="F43" s="5">
        <v>21088.763761999999</v>
      </c>
      <c r="G43" s="10">
        <v>3227.4537999999998</v>
      </c>
      <c r="H43" s="5">
        <v>3221.325597</v>
      </c>
      <c r="I43">
        <f t="shared" si="0"/>
        <v>1.280093079890782E-2</v>
      </c>
      <c r="J43">
        <f t="shared" si="1"/>
        <v>1.1685822931330917E-2</v>
      </c>
      <c r="K43">
        <f t="shared" si="2"/>
        <v>1.9452796063458004E-2</v>
      </c>
      <c r="L43">
        <f t="shared" si="3"/>
        <v>5.3121680066127119</v>
      </c>
      <c r="M43">
        <f t="shared" si="4"/>
        <v>3.3977010265082749E-2</v>
      </c>
      <c r="N43">
        <f t="shared" si="5"/>
        <v>3.5811268894520687E-2</v>
      </c>
      <c r="O43">
        <f t="shared" si="6"/>
        <v>42.767525400000068</v>
      </c>
      <c r="P43">
        <f t="shared" si="7"/>
        <v>39.041983499999787</v>
      </c>
      <c r="Q43">
        <f t="shared" si="8"/>
        <v>64.991207500000201</v>
      </c>
      <c r="R43">
        <f t="shared" si="9"/>
        <v>-17747.793791</v>
      </c>
      <c r="S43">
        <f t="shared" si="10"/>
        <v>113.51617100000021</v>
      </c>
      <c r="T43">
        <f t="shared" si="11"/>
        <v>119.64437399999997</v>
      </c>
    </row>
    <row r="44" spans="1:20" ht="15.75" thickBot="1" x14ac:dyDescent="0.3">
      <c r="A44" s="7">
        <v>44086</v>
      </c>
      <c r="B44" s="9">
        <v>3340.969971</v>
      </c>
      <c r="C44" s="9">
        <v>3298.9339270999999</v>
      </c>
      <c r="D44" s="9">
        <v>3302.6615083000002</v>
      </c>
      <c r="E44" s="9">
        <v>3276.7509393</v>
      </c>
      <c r="F44" s="5">
        <v>21089.716374</v>
      </c>
      <c r="G44" s="10">
        <v>3227.2909</v>
      </c>
      <c r="H44" s="5">
        <v>3220.8524966</v>
      </c>
      <c r="I44">
        <f t="shared" si="0"/>
        <v>1.2581987945081143E-2</v>
      </c>
      <c r="J44">
        <f t="shared" si="1"/>
        <v>1.1466269685906087E-2</v>
      </c>
      <c r="K44">
        <f t="shared" si="2"/>
        <v>1.9221672824786956E-2</v>
      </c>
      <c r="L44">
        <f t="shared" si="3"/>
        <v>5.3124531369815182</v>
      </c>
      <c r="M44">
        <f t="shared" si="4"/>
        <v>3.4025768560252655E-2</v>
      </c>
      <c r="N44">
        <f t="shared" si="5"/>
        <v>3.5952874597088076E-2</v>
      </c>
      <c r="O44">
        <f t="shared" si="6"/>
        <v>42.036043900000095</v>
      </c>
      <c r="P44">
        <f t="shared" si="7"/>
        <v>38.308462699999836</v>
      </c>
      <c r="Q44">
        <f t="shared" si="8"/>
        <v>64.21903169999996</v>
      </c>
      <c r="R44">
        <f t="shared" si="9"/>
        <v>-17748.746403000001</v>
      </c>
      <c r="S44">
        <f t="shared" si="10"/>
        <v>113.67907100000002</v>
      </c>
      <c r="T44">
        <f t="shared" si="11"/>
        <v>120.11747439999999</v>
      </c>
    </row>
    <row r="45" spans="1:20" ht="15.75" thickBot="1" x14ac:dyDescent="0.3">
      <c r="A45" s="7">
        <v>44087</v>
      </c>
      <c r="B45" s="9">
        <v>3340.969971</v>
      </c>
      <c r="C45" s="9">
        <v>3299.6654085999999</v>
      </c>
      <c r="D45" s="9">
        <v>3303.3950289999998</v>
      </c>
      <c r="E45" s="9">
        <v>3277.5231150999998</v>
      </c>
      <c r="F45" s="5">
        <v>21090.668985</v>
      </c>
      <c r="G45" s="10">
        <v>3230.4324000000001</v>
      </c>
      <c r="H45" s="5">
        <v>3220.3803149999999</v>
      </c>
      <c r="I45">
        <f t="shared" si="0"/>
        <v>1.2363045091254465E-2</v>
      </c>
      <c r="J45">
        <f t="shared" si="1"/>
        <v>1.1246716470412775E-2</v>
      </c>
      <c r="K45">
        <f t="shared" si="2"/>
        <v>1.899054958611604E-2</v>
      </c>
      <c r="L45">
        <f t="shared" si="3"/>
        <v>5.3127382670510093</v>
      </c>
      <c r="M45">
        <f t="shared" si="4"/>
        <v>3.3085472769728119E-2</v>
      </c>
      <c r="N45">
        <f t="shared" si="5"/>
        <v>3.6094205289700913E-2</v>
      </c>
      <c r="O45">
        <f t="shared" si="6"/>
        <v>41.304562400000123</v>
      </c>
      <c r="P45">
        <f t="shared" si="7"/>
        <v>37.574942000000192</v>
      </c>
      <c r="Q45">
        <f t="shared" si="8"/>
        <v>63.446855900000173</v>
      </c>
      <c r="R45">
        <f t="shared" si="9"/>
        <v>-17749.699014000002</v>
      </c>
      <c r="S45">
        <f t="shared" si="10"/>
        <v>110.53757099999984</v>
      </c>
      <c r="T45">
        <f t="shared" si="11"/>
        <v>120.5896560000001</v>
      </c>
    </row>
    <row r="46" spans="1:20" ht="15.75" thickBot="1" x14ac:dyDescent="0.3">
      <c r="A46" s="7">
        <v>44088</v>
      </c>
      <c r="B46" s="9">
        <v>3383.540039</v>
      </c>
      <c r="C46" s="9">
        <v>3300.39689</v>
      </c>
      <c r="D46" s="9">
        <v>3304.1285496999999</v>
      </c>
      <c r="E46" s="9">
        <v>3278.2952909000001</v>
      </c>
      <c r="F46" s="5">
        <v>21091.621597000001</v>
      </c>
      <c r="G46" s="10">
        <v>3238.2701000000002</v>
      </c>
      <c r="H46" s="5">
        <v>3219.9090504000001</v>
      </c>
      <c r="I46">
        <f t="shared" si="0"/>
        <v>2.4572828470081538E-2</v>
      </c>
      <c r="J46">
        <f t="shared" si="1"/>
        <v>2.3469942245302949E-2</v>
      </c>
      <c r="K46">
        <f t="shared" si="2"/>
        <v>3.1104921734901311E-2</v>
      </c>
      <c r="L46">
        <f t="shared" si="3"/>
        <v>5.2335959834639931</v>
      </c>
      <c r="M46">
        <f t="shared" si="4"/>
        <v>4.2934304700273061E-2</v>
      </c>
      <c r="N46">
        <f t="shared" si="5"/>
        <v>4.8360884373740351E-2</v>
      </c>
      <c r="O46">
        <f t="shared" si="6"/>
        <v>83.143148999999994</v>
      </c>
      <c r="P46">
        <f t="shared" si="7"/>
        <v>79.411489300000085</v>
      </c>
      <c r="Q46">
        <f t="shared" si="8"/>
        <v>105.24474809999992</v>
      </c>
      <c r="R46">
        <f t="shared" si="9"/>
        <v>-17708.081558000002</v>
      </c>
      <c r="S46">
        <f t="shared" si="10"/>
        <v>145.26993899999979</v>
      </c>
      <c r="T46">
        <f t="shared" si="11"/>
        <v>163.63098859999991</v>
      </c>
    </row>
    <row r="47" spans="1:20" ht="15.75" thickBot="1" x14ac:dyDescent="0.3">
      <c r="A47" s="7">
        <v>44089</v>
      </c>
      <c r="B47" s="9">
        <v>3401.1999510000001</v>
      </c>
      <c r="C47" s="9">
        <v>3301.1283715</v>
      </c>
      <c r="D47" s="9">
        <v>3304.8620704</v>
      </c>
      <c r="E47" s="9">
        <v>3279.0674666999998</v>
      </c>
      <c r="F47" s="5">
        <v>21092.574208999999</v>
      </c>
      <c r="G47" s="10">
        <v>3236.1939000000002</v>
      </c>
      <c r="H47" s="5">
        <v>3219.4387012000002</v>
      </c>
      <c r="I47">
        <f t="shared" si="0"/>
        <v>2.9422433535722492E-2</v>
      </c>
      <c r="J47">
        <f t="shared" si="1"/>
        <v>2.8324674229068886E-2</v>
      </c>
      <c r="K47">
        <f t="shared" si="2"/>
        <v>3.5908645789581285E-2</v>
      </c>
      <c r="L47">
        <f t="shared" si="3"/>
        <v>5.2015096180389184</v>
      </c>
      <c r="M47">
        <f t="shared" si="4"/>
        <v>4.8514069556976729E-2</v>
      </c>
      <c r="N47">
        <f t="shared" si="5"/>
        <v>5.3440330594665429E-2</v>
      </c>
      <c r="O47">
        <f t="shared" si="6"/>
        <v>100.0715795000001</v>
      </c>
      <c r="P47">
        <f t="shared" si="7"/>
        <v>96.337880600000062</v>
      </c>
      <c r="Q47">
        <f t="shared" si="8"/>
        <v>122.13248430000021</v>
      </c>
      <c r="R47">
        <f t="shared" si="9"/>
        <v>-17691.374258</v>
      </c>
      <c r="S47">
        <f t="shared" si="10"/>
        <v>165.00605099999984</v>
      </c>
      <c r="T47">
        <f t="shared" si="11"/>
        <v>181.76124979999986</v>
      </c>
    </row>
    <row r="48" spans="1:20" ht="15.75" thickBot="1" x14ac:dyDescent="0.3">
      <c r="A48" s="7">
        <v>44090</v>
      </c>
      <c r="B48" s="9">
        <v>3385.48999</v>
      </c>
      <c r="C48" s="9">
        <v>3301.8598529999999</v>
      </c>
      <c r="D48" s="9">
        <v>3305.5955911999999</v>
      </c>
      <c r="E48" s="9">
        <v>3279.8396425000001</v>
      </c>
      <c r="F48" s="5">
        <v>21093.526820999999</v>
      </c>
      <c r="G48" s="10">
        <v>3237.4306000000001</v>
      </c>
      <c r="H48" s="5">
        <v>3218.9692653000002</v>
      </c>
      <c r="I48">
        <f t="shared" si="0"/>
        <v>2.4702520830670097E-2</v>
      </c>
      <c r="J48">
        <f t="shared" si="1"/>
        <v>2.3599065138573957E-2</v>
      </c>
      <c r="K48">
        <f t="shared" si="2"/>
        <v>3.1206811366173898E-2</v>
      </c>
      <c r="L48">
        <f t="shared" si="3"/>
        <v>5.2305683618340861</v>
      </c>
      <c r="M48">
        <f t="shared" si="4"/>
        <v>4.3733518763114078E-2</v>
      </c>
      <c r="N48">
        <f t="shared" si="5"/>
        <v>4.9186594907049137E-2</v>
      </c>
      <c r="O48">
        <f t="shared" si="6"/>
        <v>83.630137000000104</v>
      </c>
      <c r="P48">
        <f t="shared" si="7"/>
        <v>79.89439880000009</v>
      </c>
      <c r="Q48">
        <f t="shared" si="8"/>
        <v>105.65034749999995</v>
      </c>
      <c r="R48">
        <f t="shared" si="9"/>
        <v>-17708.036830999998</v>
      </c>
      <c r="S48">
        <f t="shared" si="10"/>
        <v>148.05938999999989</v>
      </c>
      <c r="T48">
        <f t="shared" si="11"/>
        <v>166.52072469999985</v>
      </c>
    </row>
    <row r="49" spans="1:20" ht="15.75" thickBot="1" x14ac:dyDescent="0.3">
      <c r="A49" s="7">
        <v>44091</v>
      </c>
      <c r="B49" s="9">
        <v>3357.01001</v>
      </c>
      <c r="C49" s="9">
        <v>3302.5913344999999</v>
      </c>
      <c r="D49" s="9">
        <v>3306.3291119</v>
      </c>
      <c r="E49" s="9">
        <v>3280.6118182999999</v>
      </c>
      <c r="F49" s="5">
        <v>21094.479432</v>
      </c>
      <c r="G49" s="10">
        <v>3234.7970999999998</v>
      </c>
      <c r="H49" s="5">
        <v>3218.5007412</v>
      </c>
      <c r="I49">
        <f t="shared" si="0"/>
        <v>1.6210459706076378E-2</v>
      </c>
      <c r="J49">
        <f t="shared" si="1"/>
        <v>1.5097035144080468E-2</v>
      </c>
      <c r="K49">
        <f t="shared" si="2"/>
        <v>2.2757808726343386E-2</v>
      </c>
      <c r="L49">
        <f t="shared" si="3"/>
        <v>5.2837106142558099</v>
      </c>
      <c r="M49">
        <f t="shared" si="4"/>
        <v>3.6405286143308284E-2</v>
      </c>
      <c r="N49">
        <f t="shared" si="5"/>
        <v>4.1259712776370298E-2</v>
      </c>
      <c r="O49">
        <f t="shared" si="6"/>
        <v>54.418675500000063</v>
      </c>
      <c r="P49">
        <f t="shared" si="7"/>
        <v>50.680898099999922</v>
      </c>
      <c r="Q49">
        <f t="shared" si="8"/>
        <v>76.398191700000098</v>
      </c>
      <c r="R49">
        <f t="shared" si="9"/>
        <v>-17737.469422000002</v>
      </c>
      <c r="S49">
        <f t="shared" si="10"/>
        <v>122.21291000000019</v>
      </c>
      <c r="T49">
        <f t="shared" si="11"/>
        <v>138.50926879999997</v>
      </c>
    </row>
    <row r="50" spans="1:20" ht="15.75" thickBot="1" x14ac:dyDescent="0.3">
      <c r="A50" s="7">
        <v>44092</v>
      </c>
      <c r="B50" s="9">
        <v>3319.469971</v>
      </c>
      <c r="C50" s="9">
        <v>3303.3228159</v>
      </c>
      <c r="D50" s="9">
        <v>3307.0626326000001</v>
      </c>
      <c r="E50" s="9">
        <v>3281.3839941000001</v>
      </c>
      <c r="F50" s="5">
        <v>21095.432044000001</v>
      </c>
      <c r="G50" s="10">
        <v>3233.7555000000002</v>
      </c>
      <c r="H50" s="5">
        <v>3218.0331270000001</v>
      </c>
      <c r="I50">
        <f t="shared" si="0"/>
        <v>4.8643775184191787E-3</v>
      </c>
      <c r="J50">
        <f t="shared" si="1"/>
        <v>3.7377468416327012E-3</v>
      </c>
      <c r="K50">
        <f t="shared" si="2"/>
        <v>1.1473511504165337E-2</v>
      </c>
      <c r="L50">
        <f t="shared" si="3"/>
        <v>5.3550603645451691</v>
      </c>
      <c r="M50">
        <f t="shared" si="4"/>
        <v>2.5821734116840963E-2</v>
      </c>
      <c r="N50">
        <f t="shared" si="5"/>
        <v>3.0558144790037576E-2</v>
      </c>
      <c r="O50">
        <f t="shared" si="6"/>
        <v>16.147155099999964</v>
      </c>
      <c r="P50">
        <f t="shared" si="7"/>
        <v>12.407338399999844</v>
      </c>
      <c r="Q50">
        <f t="shared" si="8"/>
        <v>38.085976899999878</v>
      </c>
      <c r="R50">
        <f t="shared" si="9"/>
        <v>-17775.962073000002</v>
      </c>
      <c r="S50">
        <f t="shared" si="10"/>
        <v>85.714470999999776</v>
      </c>
      <c r="T50">
        <f t="shared" si="11"/>
        <v>101.43684399999984</v>
      </c>
    </row>
    <row r="51" spans="1:20" ht="15.75" thickBot="1" x14ac:dyDescent="0.3">
      <c r="A51" s="7">
        <v>44093</v>
      </c>
      <c r="B51" s="9">
        <v>3319.469971</v>
      </c>
      <c r="C51" s="9">
        <v>3304.0542974</v>
      </c>
      <c r="D51" s="9">
        <v>3307.7961532999998</v>
      </c>
      <c r="E51" s="9">
        <v>3282.1561698999999</v>
      </c>
      <c r="F51" s="5">
        <v>21096.384655999998</v>
      </c>
      <c r="G51" s="10">
        <v>3234.9663999999998</v>
      </c>
      <c r="H51" s="5">
        <v>3217.566421</v>
      </c>
      <c r="I51">
        <f t="shared" si="0"/>
        <v>4.6440165853815435E-3</v>
      </c>
      <c r="J51">
        <f t="shared" si="1"/>
        <v>3.5167715936539798E-3</v>
      </c>
      <c r="K51">
        <f t="shared" si="2"/>
        <v>1.12408912946904E-2</v>
      </c>
      <c r="L51">
        <f t="shared" si="3"/>
        <v>5.3553473416855919</v>
      </c>
      <c r="M51">
        <f t="shared" si="4"/>
        <v>2.5456946963898351E-2</v>
      </c>
      <c r="N51">
        <f t="shared" si="5"/>
        <v>3.069874133228E-2</v>
      </c>
      <c r="O51">
        <f t="shared" si="6"/>
        <v>15.415673599999991</v>
      </c>
      <c r="P51">
        <f t="shared" si="7"/>
        <v>11.6738177000002</v>
      </c>
      <c r="Q51">
        <f t="shared" si="8"/>
        <v>37.313801100000092</v>
      </c>
      <c r="R51">
        <f t="shared" si="9"/>
        <v>-17776.914685</v>
      </c>
      <c r="S51">
        <f t="shared" si="10"/>
        <v>84.503571000000193</v>
      </c>
      <c r="T51">
        <f t="shared" si="11"/>
        <v>101.90355</v>
      </c>
    </row>
    <row r="52" spans="1:20" ht="15.75" thickBot="1" x14ac:dyDescent="0.3">
      <c r="A52" s="7">
        <v>44094</v>
      </c>
      <c r="B52" s="9">
        <v>3319.469971</v>
      </c>
      <c r="C52" s="9">
        <v>3304.7857789</v>
      </c>
      <c r="D52" s="9">
        <v>3308.5296741000002</v>
      </c>
      <c r="E52" s="9">
        <v>3282.9283457000001</v>
      </c>
      <c r="F52" s="5">
        <v>21097.337267999999</v>
      </c>
      <c r="G52" s="10">
        <v>3232.7932999999998</v>
      </c>
      <c r="H52" s="5">
        <v>3217.1006213999999</v>
      </c>
      <c r="I52">
        <f t="shared" si="0"/>
        <v>4.4236556523439084E-3</v>
      </c>
      <c r="J52">
        <f t="shared" si="1"/>
        <v>3.2957963155497375E-3</v>
      </c>
      <c r="K52">
        <f t="shared" si="2"/>
        <v>1.1008271085215324E-2</v>
      </c>
      <c r="L52">
        <f t="shared" si="3"/>
        <v>5.3556343188260165</v>
      </c>
      <c r="M52">
        <f t="shared" si="4"/>
        <v>2.6111599670199326E-2</v>
      </c>
      <c r="N52">
        <f t="shared" si="5"/>
        <v>3.0839064818881615E-2</v>
      </c>
      <c r="O52">
        <f t="shared" si="6"/>
        <v>14.684192100000018</v>
      </c>
      <c r="P52">
        <f t="shared" si="7"/>
        <v>10.940296899999794</v>
      </c>
      <c r="Q52">
        <f t="shared" si="8"/>
        <v>36.541625299999851</v>
      </c>
      <c r="R52">
        <f t="shared" si="9"/>
        <v>-17777.867297000001</v>
      </c>
      <c r="S52">
        <f t="shared" si="10"/>
        <v>86.676671000000169</v>
      </c>
      <c r="T52">
        <f t="shared" si="11"/>
        <v>102.36934960000008</v>
      </c>
    </row>
    <row r="53" spans="1:20" ht="15.75" thickBot="1" x14ac:dyDescent="0.3">
      <c r="A53" s="7">
        <v>44095</v>
      </c>
      <c r="B53" s="9">
        <v>3281.0600589999999</v>
      </c>
      <c r="C53" s="9">
        <v>3305.5172603999999</v>
      </c>
      <c r="D53" s="9">
        <v>3309.2631947999998</v>
      </c>
      <c r="E53" s="9">
        <v>3283.7005214999999</v>
      </c>
      <c r="F53" s="5">
        <v>21098.289879</v>
      </c>
      <c r="G53" s="10">
        <v>3226.4074000000001</v>
      </c>
      <c r="H53" s="5">
        <v>3216.6357263999998</v>
      </c>
      <c r="I53">
        <f t="shared" si="0"/>
        <v>7.4540547750455034E-3</v>
      </c>
      <c r="J53">
        <f t="shared" si="1"/>
        <v>8.5957389663253118E-3</v>
      </c>
      <c r="K53">
        <f t="shared" si="2"/>
        <v>8.0475896585836088E-4</v>
      </c>
      <c r="L53">
        <f t="shared" si="3"/>
        <v>5.4303272416873494</v>
      </c>
      <c r="M53">
        <f t="shared" si="4"/>
        <v>1.6657012677987026E-2</v>
      </c>
      <c r="N53">
        <f t="shared" si="5"/>
        <v>1.9635218935807986E-2</v>
      </c>
      <c r="O53">
        <f t="shared" si="6"/>
        <v>-24.457201400000031</v>
      </c>
      <c r="P53">
        <f t="shared" si="7"/>
        <v>-28.203135799999927</v>
      </c>
      <c r="Q53">
        <f t="shared" si="8"/>
        <v>-2.6404625000000124</v>
      </c>
      <c r="R53">
        <f t="shared" si="9"/>
        <v>-17817.22982</v>
      </c>
      <c r="S53">
        <f t="shared" si="10"/>
        <v>54.652658999999858</v>
      </c>
      <c r="T53">
        <f t="shared" si="11"/>
        <v>64.424332600000071</v>
      </c>
    </row>
    <row r="54" spans="1:20" ht="15.75" thickBot="1" x14ac:dyDescent="0.3">
      <c r="A54" s="7">
        <v>44096</v>
      </c>
      <c r="B54" s="9">
        <v>3315.570068</v>
      </c>
      <c r="C54" s="9">
        <v>3306.2487418999999</v>
      </c>
      <c r="D54" s="9">
        <v>3309.9967154999999</v>
      </c>
      <c r="E54" s="9">
        <v>3284.4726973000002</v>
      </c>
      <c r="F54" s="5">
        <v>21099.242491000001</v>
      </c>
      <c r="G54" s="10">
        <v>3227.3890000000001</v>
      </c>
      <c r="H54" s="5">
        <v>3216.1717343</v>
      </c>
      <c r="I54">
        <f t="shared" si="0"/>
        <v>2.8113796146141583E-3</v>
      </c>
      <c r="J54">
        <f t="shared" si="1"/>
        <v>1.680963570575959E-3</v>
      </c>
      <c r="K54">
        <f t="shared" si="2"/>
        <v>9.3791927367586035E-3</v>
      </c>
      <c r="L54">
        <f t="shared" si="3"/>
        <v>5.3636846932109536</v>
      </c>
      <c r="M54">
        <f t="shared" si="4"/>
        <v>2.659605020900432E-2</v>
      </c>
      <c r="N54">
        <f t="shared" si="5"/>
        <v>2.9979258969471421E-2</v>
      </c>
      <c r="O54">
        <f t="shared" si="6"/>
        <v>9.3213261000000784</v>
      </c>
      <c r="P54">
        <f t="shared" si="7"/>
        <v>5.5733525000000554</v>
      </c>
      <c r="Q54">
        <f t="shared" si="8"/>
        <v>31.097370699999829</v>
      </c>
      <c r="R54">
        <f t="shared" si="9"/>
        <v>-17783.672423</v>
      </c>
      <c r="S54">
        <f t="shared" si="10"/>
        <v>88.181067999999868</v>
      </c>
      <c r="T54">
        <f t="shared" si="11"/>
        <v>99.398333699999966</v>
      </c>
    </row>
    <row r="55" spans="1:20" ht="15.75" thickBot="1" x14ac:dyDescent="0.3">
      <c r="A55" s="7">
        <v>44097</v>
      </c>
      <c r="B55" s="9">
        <v>3236.919922</v>
      </c>
      <c r="C55" s="9">
        <v>3306.9802233</v>
      </c>
      <c r="D55" s="9">
        <v>3310.7302362</v>
      </c>
      <c r="E55" s="9">
        <v>3285.2448730999999</v>
      </c>
      <c r="F55" s="5">
        <v>21100.195102999998</v>
      </c>
      <c r="G55" s="10">
        <v>3224.9346</v>
      </c>
      <c r="H55" s="5">
        <v>3215.7086433999998</v>
      </c>
      <c r="I55">
        <f t="shared" si="0"/>
        <v>2.164412558488989E-2</v>
      </c>
      <c r="J55">
        <f t="shared" si="1"/>
        <v>2.2802638303883252E-2</v>
      </c>
      <c r="K55">
        <f t="shared" si="2"/>
        <v>1.4929300774960569E-2</v>
      </c>
      <c r="L55">
        <f t="shared" si="3"/>
        <v>5.5186027493577265</v>
      </c>
      <c r="M55">
        <f t="shared" si="4"/>
        <v>3.7026933902629912E-3</v>
      </c>
      <c r="N55">
        <f t="shared" si="5"/>
        <v>6.5529204030770095E-3</v>
      </c>
      <c r="O55">
        <f t="shared" si="6"/>
        <v>-70.060301299999992</v>
      </c>
      <c r="P55">
        <f t="shared" si="7"/>
        <v>-73.810314199999993</v>
      </c>
      <c r="Q55">
        <f t="shared" si="8"/>
        <v>-48.324951099999907</v>
      </c>
      <c r="R55">
        <f t="shared" si="9"/>
        <v>-17863.275180999997</v>
      </c>
      <c r="S55">
        <f t="shared" si="10"/>
        <v>11.985321999999996</v>
      </c>
      <c r="T55">
        <f t="shared" si="11"/>
        <v>21.211278600000242</v>
      </c>
    </row>
    <row r="56" spans="1:20" ht="15.75" thickBot="1" x14ac:dyDescent="0.3">
      <c r="A56" s="7">
        <v>44098</v>
      </c>
      <c r="B56" s="9">
        <v>3246.5900879999999</v>
      </c>
      <c r="C56" s="9">
        <v>3307.7117048</v>
      </c>
      <c r="D56" s="9">
        <v>3311.463757</v>
      </c>
      <c r="E56" s="9">
        <v>3286.0170489000002</v>
      </c>
      <c r="F56" s="5">
        <v>21101.147714999999</v>
      </c>
      <c r="G56" s="10">
        <v>3222.6430999999998</v>
      </c>
      <c r="H56" s="5">
        <v>3215.2464518000002</v>
      </c>
      <c r="I56">
        <f t="shared" si="0"/>
        <v>1.8826404055725093E-2</v>
      </c>
      <c r="J56">
        <f t="shared" si="1"/>
        <v>1.9982094210102223E-2</v>
      </c>
      <c r="K56">
        <f t="shared" si="2"/>
        <v>1.2144114234109701E-2</v>
      </c>
      <c r="L56">
        <f t="shared" si="3"/>
        <v>5.4994801139182181</v>
      </c>
      <c r="M56">
        <f t="shared" si="4"/>
        <v>7.3760429715203843E-3</v>
      </c>
      <c r="N56">
        <f t="shared" si="5"/>
        <v>9.6543251073955005E-3</v>
      </c>
      <c r="O56">
        <f t="shared" si="6"/>
        <v>-61.121616800000083</v>
      </c>
      <c r="P56">
        <f t="shared" si="7"/>
        <v>-64.873669000000064</v>
      </c>
      <c r="Q56">
        <f t="shared" si="8"/>
        <v>-39.426960900000267</v>
      </c>
      <c r="R56">
        <f t="shared" si="9"/>
        <v>-17854.557626999998</v>
      </c>
      <c r="S56">
        <f t="shared" si="10"/>
        <v>23.946988000000147</v>
      </c>
      <c r="T56">
        <f t="shared" si="11"/>
        <v>31.343636199999764</v>
      </c>
    </row>
    <row r="57" spans="1:20" ht="15.75" thickBot="1" x14ac:dyDescent="0.3">
      <c r="A57" s="7">
        <v>44099</v>
      </c>
      <c r="B57" s="9">
        <v>3298.459961</v>
      </c>
      <c r="C57" s="9">
        <v>3308.4431863</v>
      </c>
      <c r="D57" s="9">
        <v>3312.1972777000001</v>
      </c>
      <c r="E57" s="9">
        <v>3286.7892247</v>
      </c>
      <c r="F57" s="5">
        <v>21102.100326</v>
      </c>
      <c r="G57" s="10">
        <v>3224.8422</v>
      </c>
      <c r="H57" s="5">
        <v>3214.7851578</v>
      </c>
      <c r="I57">
        <f t="shared" si="0"/>
        <v>3.0266322520323473E-3</v>
      </c>
      <c r="J57">
        <f t="shared" si="1"/>
        <v>4.1647668495073372E-3</v>
      </c>
      <c r="K57">
        <f t="shared" si="2"/>
        <v>3.538237977113964E-3</v>
      </c>
      <c r="L57">
        <f t="shared" si="3"/>
        <v>5.3975614606528186</v>
      </c>
      <c r="M57">
        <f t="shared" si="4"/>
        <v>2.2318828141142919E-2</v>
      </c>
      <c r="N57">
        <f t="shared" si="5"/>
        <v>2.536783959464289E-2</v>
      </c>
      <c r="O57">
        <f t="shared" si="6"/>
        <v>-9.9832252999999582</v>
      </c>
      <c r="P57">
        <f t="shared" si="7"/>
        <v>-13.737316700000065</v>
      </c>
      <c r="Q57">
        <f t="shared" si="8"/>
        <v>11.670736300000044</v>
      </c>
      <c r="R57">
        <f t="shared" si="9"/>
        <v>-17803.640364999999</v>
      </c>
      <c r="S57">
        <f t="shared" si="10"/>
        <v>73.617760999999973</v>
      </c>
      <c r="T57">
        <f t="shared" si="11"/>
        <v>83.674803200000042</v>
      </c>
    </row>
    <row r="58" spans="1:20" ht="15.75" thickBot="1" x14ac:dyDescent="0.3">
      <c r="A58" s="7">
        <v>44100</v>
      </c>
      <c r="B58" s="9">
        <v>3298.459961</v>
      </c>
      <c r="C58" s="9">
        <v>3309.1746678</v>
      </c>
      <c r="D58" s="9">
        <v>3312.9307984000002</v>
      </c>
      <c r="E58" s="9">
        <v>3287.5614005000002</v>
      </c>
      <c r="F58" s="5">
        <v>21103.052938000001</v>
      </c>
      <c r="G58" s="10">
        <v>3224.1478999999999</v>
      </c>
      <c r="H58" s="5">
        <v>3214.3247597</v>
      </c>
      <c r="I58">
        <f t="shared" si="0"/>
        <v>3.248396805384151E-3</v>
      </c>
      <c r="J58">
        <f t="shared" si="1"/>
        <v>4.3871496307667816E-3</v>
      </c>
      <c r="K58">
        <f t="shared" si="2"/>
        <v>3.3041360601193011E-3</v>
      </c>
      <c r="L58">
        <f t="shared" si="3"/>
        <v>5.3978502657349674</v>
      </c>
      <c r="M58">
        <f t="shared" si="4"/>
        <v>2.252932031270459E-2</v>
      </c>
      <c r="N58">
        <f t="shared" si="5"/>
        <v>2.5507419309250202E-2</v>
      </c>
      <c r="O58">
        <f t="shared" si="6"/>
        <v>-10.714706799999931</v>
      </c>
      <c r="P58">
        <f t="shared" si="7"/>
        <v>-14.470837400000164</v>
      </c>
      <c r="Q58">
        <f t="shared" si="8"/>
        <v>10.898560499999803</v>
      </c>
      <c r="R58">
        <f t="shared" si="9"/>
        <v>-17804.592977</v>
      </c>
      <c r="S58">
        <f t="shared" si="10"/>
        <v>74.312061000000085</v>
      </c>
      <c r="T58">
        <f t="shared" si="11"/>
        <v>84.135201300000062</v>
      </c>
    </row>
    <row r="59" spans="1:20" ht="15.75" thickBot="1" x14ac:dyDescent="0.3">
      <c r="A59" s="7">
        <v>44101</v>
      </c>
      <c r="B59" s="9">
        <v>3298.459961</v>
      </c>
      <c r="C59" s="9">
        <v>3309.9061492999999</v>
      </c>
      <c r="D59" s="9">
        <v>3313.6643192000001</v>
      </c>
      <c r="E59" s="9">
        <v>3288.3335763</v>
      </c>
      <c r="F59" s="5">
        <v>21104.005550000002</v>
      </c>
      <c r="G59" s="10">
        <v>3224.7608</v>
      </c>
      <c r="H59" s="5">
        <v>3213.8652557999999</v>
      </c>
      <c r="I59">
        <f t="shared" si="0"/>
        <v>3.4701613587359544E-3</v>
      </c>
      <c r="J59">
        <f t="shared" si="1"/>
        <v>4.6095324423433602E-3</v>
      </c>
      <c r="K59">
        <f t="shared" si="2"/>
        <v>3.0700341431247761E-3</v>
      </c>
      <c r="L59">
        <f t="shared" si="3"/>
        <v>5.3981390708171162</v>
      </c>
      <c r="M59">
        <f t="shared" si="4"/>
        <v>2.2343506324586853E-2</v>
      </c>
      <c r="N59">
        <f t="shared" si="5"/>
        <v>2.5646727927645788E-2</v>
      </c>
      <c r="O59">
        <f t="shared" si="6"/>
        <v>-11.446188299999903</v>
      </c>
      <c r="P59">
        <f t="shared" si="7"/>
        <v>-15.204358200000115</v>
      </c>
      <c r="Q59">
        <f t="shared" si="8"/>
        <v>10.126384700000017</v>
      </c>
      <c r="R59">
        <f t="shared" si="9"/>
        <v>-17805.545589000001</v>
      </c>
      <c r="S59">
        <f t="shared" si="10"/>
        <v>73.699161000000004</v>
      </c>
      <c r="T59">
        <f t="shared" si="11"/>
        <v>84.594705200000135</v>
      </c>
    </row>
    <row r="60" spans="1:20" ht="15.75" thickBot="1" x14ac:dyDescent="0.3">
      <c r="A60" s="7">
        <v>44102</v>
      </c>
      <c r="B60" s="9">
        <v>3351.6000979999999</v>
      </c>
      <c r="C60" s="9">
        <v>3310.6376307</v>
      </c>
      <c r="D60" s="9">
        <v>3314.3978398999998</v>
      </c>
      <c r="E60" s="9">
        <v>3289.1057520999998</v>
      </c>
      <c r="F60" s="5">
        <v>21104.958161999999</v>
      </c>
      <c r="G60" s="10">
        <v>3220.0421000000001</v>
      </c>
      <c r="H60" s="5">
        <v>3213.4066443000002</v>
      </c>
      <c r="I60">
        <f t="shared" si="0"/>
        <v>1.2221764560886418E-2</v>
      </c>
      <c r="J60">
        <f t="shared" si="1"/>
        <v>1.1099849926069584E-2</v>
      </c>
      <c r="K60">
        <f t="shared" si="2"/>
        <v>1.8646122470664786E-2</v>
      </c>
      <c r="L60">
        <f t="shared" si="3"/>
        <v>5.2969798140875932</v>
      </c>
      <c r="M60">
        <f t="shared" si="4"/>
        <v>3.9252295665734217E-2</v>
      </c>
      <c r="N60">
        <f t="shared" si="5"/>
        <v>4.1232083082484661E-2</v>
      </c>
      <c r="O60">
        <f t="shared" si="6"/>
        <v>40.962467299999844</v>
      </c>
      <c r="P60">
        <f t="shared" si="7"/>
        <v>37.202258100000108</v>
      </c>
      <c r="Q60">
        <f t="shared" si="8"/>
        <v>62.494345900000098</v>
      </c>
      <c r="R60">
        <f t="shared" si="9"/>
        <v>-17753.358064</v>
      </c>
      <c r="S60">
        <f t="shared" si="10"/>
        <v>131.55799799999977</v>
      </c>
      <c r="T60">
        <f t="shared" si="11"/>
        <v>138.19345369999974</v>
      </c>
    </row>
    <row r="61" spans="1:20" ht="15.75" thickBot="1" x14ac:dyDescent="0.3">
      <c r="A61" s="7">
        <v>44103</v>
      </c>
      <c r="B61" s="9">
        <v>3335.469971</v>
      </c>
      <c r="C61" s="9">
        <v>3311.3691122</v>
      </c>
      <c r="D61" s="9">
        <v>3315.1313605999999</v>
      </c>
      <c r="E61" s="9">
        <v>3289.8779279</v>
      </c>
      <c r="F61" s="5">
        <v>21105.910773</v>
      </c>
      <c r="G61" s="10">
        <v>3218.2312999999999</v>
      </c>
      <c r="H61" s="5">
        <v>3212.9489235000001</v>
      </c>
      <c r="I61">
        <f t="shared" si="0"/>
        <v>7.2256260765478702E-3</v>
      </c>
      <c r="J61">
        <f t="shared" si="1"/>
        <v>6.0976745636544981E-3</v>
      </c>
      <c r="K61">
        <f t="shared" si="2"/>
        <v>1.3668851315225933E-2</v>
      </c>
      <c r="L61">
        <f t="shared" si="3"/>
        <v>5.3277172202129837</v>
      </c>
      <c r="M61">
        <f t="shared" si="4"/>
        <v>3.5149071051253082E-2</v>
      </c>
      <c r="N61">
        <f t="shared" si="5"/>
        <v>3.6732768864732764E-2</v>
      </c>
      <c r="O61">
        <f t="shared" si="6"/>
        <v>24.100858799999969</v>
      </c>
      <c r="P61">
        <f t="shared" si="7"/>
        <v>20.338610400000107</v>
      </c>
      <c r="Q61">
        <f t="shared" si="8"/>
        <v>45.592043099999955</v>
      </c>
      <c r="R61">
        <f t="shared" si="9"/>
        <v>-17770.440802000001</v>
      </c>
      <c r="S61">
        <f t="shared" si="10"/>
        <v>117.23867100000007</v>
      </c>
      <c r="T61">
        <f t="shared" si="11"/>
        <v>122.5210474999999</v>
      </c>
    </row>
    <row r="62" spans="1:20" ht="15.75" thickBot="1" x14ac:dyDescent="0.3">
      <c r="A62" s="7">
        <v>44104</v>
      </c>
      <c r="B62" s="9">
        <v>3363</v>
      </c>
      <c r="C62" s="9">
        <v>3312.1005937</v>
      </c>
      <c r="D62" s="9">
        <v>3315.8648813</v>
      </c>
      <c r="E62" s="9">
        <v>3290.6501036999998</v>
      </c>
      <c r="F62" s="5">
        <v>21106.863385000001</v>
      </c>
      <c r="G62" s="10">
        <v>3218.6261</v>
      </c>
      <c r="H62" s="5">
        <v>3212.4920916000001</v>
      </c>
      <c r="I62">
        <f t="shared" si="0"/>
        <v>1.5135119327980973E-2</v>
      </c>
      <c r="J62">
        <f t="shared" si="1"/>
        <v>1.4015795034195665E-2</v>
      </c>
      <c r="K62">
        <f t="shared" si="2"/>
        <v>2.1513498751115131E-2</v>
      </c>
      <c r="L62">
        <f t="shared" si="3"/>
        <v>5.276200828129646</v>
      </c>
      <c r="M62">
        <f t="shared" si="4"/>
        <v>4.2930092179601559E-2</v>
      </c>
      <c r="N62">
        <f t="shared" si="5"/>
        <v>4.4754061373773392E-2</v>
      </c>
      <c r="O62">
        <f t="shared" si="6"/>
        <v>50.89940630000001</v>
      </c>
      <c r="P62">
        <f t="shared" si="7"/>
        <v>47.135118700000021</v>
      </c>
      <c r="Q62">
        <f t="shared" si="8"/>
        <v>72.349896300000182</v>
      </c>
      <c r="R62">
        <f t="shared" si="9"/>
        <v>-17743.863385000001</v>
      </c>
      <c r="S62">
        <f t="shared" si="10"/>
        <v>144.37390000000005</v>
      </c>
      <c r="T62">
        <f t="shared" si="11"/>
        <v>150.50790839999991</v>
      </c>
    </row>
    <row r="63" spans="1:20" ht="15.75" thickBot="1" x14ac:dyDescent="0.3">
      <c r="A63" s="7">
        <v>44105</v>
      </c>
      <c r="B63" s="9">
        <v>3380.8000489999999</v>
      </c>
      <c r="C63" s="9">
        <v>3312.8320752</v>
      </c>
      <c r="D63" s="9">
        <v>3316.5984020999999</v>
      </c>
      <c r="E63" s="9">
        <v>3291.4222795000001</v>
      </c>
      <c r="F63" s="5">
        <v>21107.815997000002</v>
      </c>
      <c r="G63" s="10">
        <v>3231.7909</v>
      </c>
      <c r="H63" s="5">
        <v>3212.0361468999999</v>
      </c>
      <c r="I63">
        <f t="shared" si="0"/>
        <v>2.0104109327643938E-2</v>
      </c>
      <c r="J63">
        <f t="shared" si="1"/>
        <v>1.8990075121121136E-2</v>
      </c>
      <c r="K63">
        <f t="shared" si="2"/>
        <v>2.643686944054463E-2</v>
      </c>
      <c r="L63">
        <f t="shared" si="3"/>
        <v>5.2434381480926202</v>
      </c>
      <c r="M63">
        <f t="shared" si="4"/>
        <v>4.4075114422716333E-2</v>
      </c>
      <c r="N63">
        <f t="shared" si="5"/>
        <v>4.9918332836607217E-2</v>
      </c>
      <c r="O63">
        <f t="shared" si="6"/>
        <v>67.967973799999982</v>
      </c>
      <c r="P63">
        <f t="shared" si="7"/>
        <v>64.201646900000014</v>
      </c>
      <c r="Q63">
        <f t="shared" si="8"/>
        <v>89.377769499999886</v>
      </c>
      <c r="R63">
        <f t="shared" si="9"/>
        <v>-17727.015948</v>
      </c>
      <c r="S63">
        <f t="shared" si="10"/>
        <v>149.00914899999998</v>
      </c>
      <c r="T63">
        <f t="shared" si="11"/>
        <v>168.7639021</v>
      </c>
    </row>
    <row r="64" spans="1:20" ht="15.75" thickBot="1" x14ac:dyDescent="0.3">
      <c r="A64" s="7">
        <v>44106</v>
      </c>
      <c r="B64" s="9">
        <v>3348.419922</v>
      </c>
      <c r="C64" s="9">
        <v>3313.5635566999999</v>
      </c>
      <c r="D64" s="9">
        <v>3317.3319228</v>
      </c>
      <c r="E64" s="9">
        <v>3292.1944552999998</v>
      </c>
      <c r="F64" s="5">
        <v>21108.768608999999</v>
      </c>
      <c r="G64" s="10">
        <v>3228.1401000000001</v>
      </c>
      <c r="H64" s="5">
        <v>3211.5810878000002</v>
      </c>
      <c r="I64">
        <f t="shared" si="0"/>
        <v>1.0409795100962281E-2</v>
      </c>
      <c r="J64">
        <f t="shared" si="1"/>
        <v>9.2843788784506016E-3</v>
      </c>
      <c r="K64">
        <f t="shared" si="2"/>
        <v>1.679164143379511E-2</v>
      </c>
      <c r="L64">
        <f t="shared" si="3"/>
        <v>5.3040983809437501</v>
      </c>
      <c r="M64">
        <f t="shared" si="4"/>
        <v>3.5921367332015286E-2</v>
      </c>
      <c r="N64">
        <f t="shared" si="5"/>
        <v>4.0866688583750407E-2</v>
      </c>
      <c r="O64">
        <f t="shared" si="6"/>
        <v>34.856365300000107</v>
      </c>
      <c r="P64">
        <f t="shared" si="7"/>
        <v>31.087999200000013</v>
      </c>
      <c r="Q64">
        <f t="shared" si="8"/>
        <v>56.225466700000197</v>
      </c>
      <c r="R64">
        <f t="shared" si="9"/>
        <v>-17760.348686999998</v>
      </c>
      <c r="S64">
        <f t="shared" si="10"/>
        <v>120.27982199999997</v>
      </c>
      <c r="T64">
        <f t="shared" si="11"/>
        <v>136.83883419999984</v>
      </c>
    </row>
    <row r="65" spans="1:20" ht="15.75" thickBot="1" x14ac:dyDescent="0.3">
      <c r="A65" s="7">
        <v>44107</v>
      </c>
      <c r="B65" s="9">
        <v>3348.419922</v>
      </c>
      <c r="C65" s="9">
        <v>3314.2950381000001</v>
      </c>
      <c r="D65" s="9">
        <v>3318.0654435000001</v>
      </c>
      <c r="E65" s="9">
        <v>3292.9666311000001</v>
      </c>
      <c r="F65" s="5">
        <v>21109.721219999999</v>
      </c>
      <c r="G65" s="10">
        <v>3229.8026</v>
      </c>
      <c r="H65" s="5">
        <v>3211.1269124</v>
      </c>
      <c r="I65">
        <f t="shared" si="0"/>
        <v>1.0191339406324313E-2</v>
      </c>
      <c r="J65">
        <f t="shared" si="1"/>
        <v>9.065314150284139E-3</v>
      </c>
      <c r="K65">
        <f t="shared" si="2"/>
        <v>1.6561032424773619E-2</v>
      </c>
      <c r="L65">
        <f t="shared" si="3"/>
        <v>5.304382876622963</v>
      </c>
      <c r="M65">
        <f t="shared" si="4"/>
        <v>3.5424864492249922E-2</v>
      </c>
      <c r="N65">
        <f t="shared" si="5"/>
        <v>4.1002327306067197E-2</v>
      </c>
      <c r="O65">
        <f t="shared" si="6"/>
        <v>34.124883899999986</v>
      </c>
      <c r="P65">
        <f t="shared" si="7"/>
        <v>30.354478499999914</v>
      </c>
      <c r="Q65">
        <f t="shared" si="8"/>
        <v>55.453290899999956</v>
      </c>
      <c r="R65">
        <f t="shared" si="9"/>
        <v>-17761.301297999998</v>
      </c>
      <c r="S65">
        <f t="shared" si="10"/>
        <v>118.61732200000006</v>
      </c>
      <c r="T65">
        <f t="shared" si="11"/>
        <v>137.2930096</v>
      </c>
    </row>
    <row r="66" spans="1:20" ht="15.75" thickBot="1" x14ac:dyDescent="0.3">
      <c r="A66" s="7">
        <v>44108</v>
      </c>
      <c r="B66" s="9">
        <v>3348.419922</v>
      </c>
      <c r="C66" s="9">
        <v>3315.0265196</v>
      </c>
      <c r="D66" s="9">
        <v>3318.7989641999998</v>
      </c>
      <c r="E66" s="9">
        <v>3293.7388068999999</v>
      </c>
      <c r="F66" s="5">
        <v>21110.673832</v>
      </c>
      <c r="G66" s="10">
        <v>3232.4582999999998</v>
      </c>
      <c r="H66" s="5">
        <v>3210.6736191</v>
      </c>
      <c r="I66">
        <f t="shared" si="0"/>
        <v>9.9728836818215576E-3</v>
      </c>
      <c r="J66">
        <f t="shared" si="1"/>
        <v>8.8462494221178117E-3</v>
      </c>
      <c r="K66">
        <f t="shared" si="2"/>
        <v>1.6330423415752263E-2</v>
      </c>
      <c r="L66">
        <f t="shared" si="3"/>
        <v>5.3046673726008251</v>
      </c>
      <c r="M66">
        <f t="shared" si="4"/>
        <v>3.463174413642145E-2</v>
      </c>
      <c r="N66">
        <f t="shared" si="5"/>
        <v>4.1137702590696761E-2</v>
      </c>
      <c r="O66">
        <f t="shared" si="6"/>
        <v>33.393402400000014</v>
      </c>
      <c r="P66">
        <f t="shared" si="7"/>
        <v>29.620957800000269</v>
      </c>
      <c r="Q66">
        <f t="shared" si="8"/>
        <v>54.68111510000017</v>
      </c>
      <c r="R66">
        <f t="shared" si="9"/>
        <v>-17762.253909999999</v>
      </c>
      <c r="S66">
        <f t="shared" si="10"/>
        <v>115.96162200000026</v>
      </c>
      <c r="T66">
        <f t="shared" si="11"/>
        <v>137.74630290000005</v>
      </c>
    </row>
    <row r="67" spans="1:20" ht="15.75" thickBot="1" x14ac:dyDescent="0.3">
      <c r="A67" s="7">
        <v>44109</v>
      </c>
      <c r="B67" s="9">
        <v>3408.6000979999999</v>
      </c>
      <c r="C67" s="9">
        <v>3315.7580011</v>
      </c>
      <c r="D67" s="9">
        <v>3319.5324850000002</v>
      </c>
      <c r="E67" s="9">
        <v>3294.5109827000001</v>
      </c>
      <c r="F67" s="5">
        <v>21111.626444000001</v>
      </c>
      <c r="G67" s="10">
        <v>3227.7530999999999</v>
      </c>
      <c r="H67" s="5">
        <v>3210.2212061</v>
      </c>
      <c r="I67">
        <f t="shared" ref="I67:I93" si="15">ABS(B67-C67)/B67</f>
        <v>2.7237603189202247E-2</v>
      </c>
      <c r="J67">
        <f t="shared" ref="J67:J93" si="16">ABS(B67-D67)/B67</f>
        <v>2.6130261819877387E-2</v>
      </c>
      <c r="K67">
        <f t="shared" ref="K67:K93" si="17">ABS(B67-E67)/B67</f>
        <v>3.3470959343966954E-2</v>
      </c>
      <c r="L67">
        <f t="shared" ref="L67:L93" si="18">ABS(B67-F67)/B67</f>
        <v>5.1936354623668741</v>
      </c>
      <c r="M67">
        <f t="shared" ref="M67:M93" si="19">ABS(B67-G67)/B67</f>
        <v>5.3056091298627893E-2</v>
      </c>
      <c r="N67">
        <f t="shared" ref="N67:N93" si="20">ABS(B67-H67)/B67</f>
        <v>5.8199520681935943E-2</v>
      </c>
      <c r="O67">
        <f t="shared" ref="O67:O93" si="21">B67-C67</f>
        <v>92.842096899999888</v>
      </c>
      <c r="P67">
        <f t="shared" ref="P67:P93" si="22">B67-D67</f>
        <v>89.06761299999971</v>
      </c>
      <c r="Q67">
        <f t="shared" ref="Q67:Q93" si="23">B67-E67</f>
        <v>114.08911529999978</v>
      </c>
      <c r="R67">
        <f t="shared" ref="R67:R93" si="24">B67-F67</f>
        <v>-17703.026346000002</v>
      </c>
      <c r="S67">
        <f t="shared" ref="S67:S93" si="25">B67-G67</f>
        <v>180.84699799999999</v>
      </c>
      <c r="T67">
        <f t="shared" ref="T67:T93" si="26">B67-H67</f>
        <v>198.37889189999987</v>
      </c>
    </row>
    <row r="68" spans="1:20" ht="15.75" thickBot="1" x14ac:dyDescent="0.3">
      <c r="A68" s="7">
        <v>44110</v>
      </c>
      <c r="B68" s="9">
        <v>3360.969971</v>
      </c>
      <c r="C68" s="9">
        <v>3316.4894826</v>
      </c>
      <c r="D68" s="9">
        <v>3320.2660056999998</v>
      </c>
      <c r="E68" s="9">
        <v>3295.2831584999999</v>
      </c>
      <c r="F68" s="5">
        <v>21112.579055999999</v>
      </c>
      <c r="G68" s="10">
        <v>3229.3258000000001</v>
      </c>
      <c r="H68" s="5">
        <v>3209.7696718000002</v>
      </c>
      <c r="I68">
        <f t="shared" si="15"/>
        <v>1.3234420058434974E-2</v>
      </c>
      <c r="J68">
        <f t="shared" si="16"/>
        <v>1.211077922481092E-2</v>
      </c>
      <c r="K68">
        <f t="shared" si="17"/>
        <v>1.9544004578076039E-2</v>
      </c>
      <c r="L68">
        <f t="shared" si="18"/>
        <v>5.2816922609154728</v>
      </c>
      <c r="M68">
        <f t="shared" si="19"/>
        <v>3.9168505561158411E-2</v>
      </c>
      <c r="N68">
        <f t="shared" si="20"/>
        <v>4.4987102087976315E-2</v>
      </c>
      <c r="O68">
        <f t="shared" si="21"/>
        <v>44.480488400000013</v>
      </c>
      <c r="P68">
        <f t="shared" si="22"/>
        <v>40.703965300000164</v>
      </c>
      <c r="Q68">
        <f t="shared" si="23"/>
        <v>65.686812500000087</v>
      </c>
      <c r="R68">
        <f t="shared" si="24"/>
        <v>-17751.609085</v>
      </c>
      <c r="S68">
        <f t="shared" si="25"/>
        <v>131.64417099999991</v>
      </c>
      <c r="T68">
        <f t="shared" si="26"/>
        <v>151.20029919999979</v>
      </c>
    </row>
    <row r="69" spans="1:20" ht="15.75" thickBot="1" x14ac:dyDescent="0.3">
      <c r="A69" s="7">
        <v>44111</v>
      </c>
      <c r="B69" s="9">
        <v>3419.4399410000001</v>
      </c>
      <c r="C69" s="9">
        <v>3317.2209640000001</v>
      </c>
      <c r="D69" s="9">
        <v>3320.9995263999999</v>
      </c>
      <c r="E69" s="9">
        <v>3296.0553343000001</v>
      </c>
      <c r="F69" s="5">
        <v>21113.531666999999</v>
      </c>
      <c r="G69" s="10">
        <v>3225.116</v>
      </c>
      <c r="H69" s="5">
        <v>3209.3190144</v>
      </c>
      <c r="I69">
        <f t="shared" si="15"/>
        <v>2.9893485121457203E-2</v>
      </c>
      <c r="J69">
        <f t="shared" si="16"/>
        <v>2.8788461355812468E-2</v>
      </c>
      <c r="K69">
        <f t="shared" si="17"/>
        <v>3.6083279375837399E-2</v>
      </c>
      <c r="L69">
        <f t="shared" si="18"/>
        <v>5.1745584163778116</v>
      </c>
      <c r="M69">
        <f t="shared" si="19"/>
        <v>5.6829172131378607E-2</v>
      </c>
      <c r="N69">
        <f t="shared" si="20"/>
        <v>6.1448930300133049E-2</v>
      </c>
      <c r="O69">
        <f t="shared" si="21"/>
        <v>102.218977</v>
      </c>
      <c r="P69">
        <f t="shared" si="22"/>
        <v>98.440414600000167</v>
      </c>
      <c r="Q69">
        <f t="shared" si="23"/>
        <v>123.38460669999995</v>
      </c>
      <c r="R69">
        <f t="shared" si="24"/>
        <v>-17694.091725999999</v>
      </c>
      <c r="S69">
        <f t="shared" si="25"/>
        <v>194.3239410000001</v>
      </c>
      <c r="T69">
        <f t="shared" si="26"/>
        <v>210.12092660000008</v>
      </c>
    </row>
    <row r="70" spans="1:20" ht="15.75" thickBot="1" x14ac:dyDescent="0.3">
      <c r="A70" s="7">
        <v>44112</v>
      </c>
      <c r="B70" s="9">
        <v>3446.830078</v>
      </c>
      <c r="C70" s="9">
        <v>3317.9524455000001</v>
      </c>
      <c r="D70" s="9">
        <v>3321.7330471999999</v>
      </c>
      <c r="E70" s="9">
        <v>3296.8275100999999</v>
      </c>
      <c r="F70" s="5">
        <v>21114.484279</v>
      </c>
      <c r="G70" s="10">
        <v>3219.4607000000001</v>
      </c>
      <c r="H70" s="5">
        <v>3208.8692323</v>
      </c>
      <c r="I70">
        <f t="shared" si="15"/>
        <v>3.7390190286020794E-2</v>
      </c>
      <c r="J70">
        <f t="shared" si="16"/>
        <v>3.629335591517955E-2</v>
      </c>
      <c r="K70">
        <f t="shared" si="17"/>
        <v>4.3518991219618816E-2</v>
      </c>
      <c r="L70">
        <f t="shared" si="18"/>
        <v>5.1257688372185548</v>
      </c>
      <c r="M70">
        <f t="shared" si="19"/>
        <v>6.5964777158939447E-2</v>
      </c>
      <c r="N70">
        <f t="shared" si="20"/>
        <v>6.9037591153340266E-2</v>
      </c>
      <c r="O70">
        <f t="shared" si="21"/>
        <v>128.87763249999989</v>
      </c>
      <c r="P70">
        <f t="shared" si="22"/>
        <v>125.09703080000008</v>
      </c>
      <c r="Q70">
        <f t="shared" si="23"/>
        <v>150.00256790000003</v>
      </c>
      <c r="R70">
        <f t="shared" si="24"/>
        <v>-17667.654201000001</v>
      </c>
      <c r="S70">
        <f t="shared" si="25"/>
        <v>227.36937799999987</v>
      </c>
      <c r="T70">
        <f t="shared" si="26"/>
        <v>237.96084569999994</v>
      </c>
    </row>
    <row r="71" spans="1:20" ht="15.75" thickBot="1" x14ac:dyDescent="0.3">
      <c r="A71" s="7">
        <v>44113</v>
      </c>
      <c r="B71" s="9">
        <v>3477.139893</v>
      </c>
      <c r="C71" s="9">
        <v>3318.683927</v>
      </c>
      <c r="D71" s="9">
        <v>3322.4665679</v>
      </c>
      <c r="E71" s="9">
        <v>3297.5996859000002</v>
      </c>
      <c r="F71" s="5">
        <v>21115.436891000001</v>
      </c>
      <c r="G71" s="10">
        <v>3213.7692000000002</v>
      </c>
      <c r="H71" s="5">
        <v>3208.4203235999998</v>
      </c>
      <c r="I71">
        <f t="shared" si="15"/>
        <v>4.5570776809697941E-2</v>
      </c>
      <c r="J71">
        <f t="shared" si="16"/>
        <v>4.4482916954644382E-2</v>
      </c>
      <c r="K71">
        <f t="shared" si="17"/>
        <v>5.1634450331273993E-2</v>
      </c>
      <c r="L71">
        <f t="shared" si="18"/>
        <v>5.0726452028888795</v>
      </c>
      <c r="M71">
        <f t="shared" si="19"/>
        <v>7.574348490556973E-2</v>
      </c>
      <c r="N71">
        <f t="shared" si="20"/>
        <v>7.72817826343348E-2</v>
      </c>
      <c r="O71">
        <f t="shared" si="21"/>
        <v>158.45596599999999</v>
      </c>
      <c r="P71">
        <f t="shared" si="22"/>
        <v>154.67332510000006</v>
      </c>
      <c r="Q71">
        <f t="shared" si="23"/>
        <v>179.54020709999986</v>
      </c>
      <c r="R71">
        <f t="shared" si="24"/>
        <v>-17638.296998000002</v>
      </c>
      <c r="S71">
        <f t="shared" si="25"/>
        <v>263.37069299999985</v>
      </c>
      <c r="T71">
        <f t="shared" si="26"/>
        <v>268.71956940000018</v>
      </c>
    </row>
    <row r="72" spans="1:20" ht="15.75" thickBot="1" x14ac:dyDescent="0.3">
      <c r="A72" s="7">
        <v>44114</v>
      </c>
      <c r="B72" s="9">
        <v>3477.139893</v>
      </c>
      <c r="C72" s="9">
        <v>3319.4154085</v>
      </c>
      <c r="D72" s="9">
        <v>3323.2000886000001</v>
      </c>
      <c r="E72" s="9">
        <v>3298.3718617</v>
      </c>
      <c r="F72" s="5">
        <v>21116.389502999999</v>
      </c>
      <c r="G72" s="10">
        <v>3212.3998000000001</v>
      </c>
      <c r="H72" s="5">
        <v>3207.9722867999999</v>
      </c>
      <c r="I72">
        <f t="shared" si="15"/>
        <v>4.5360408080653551E-2</v>
      </c>
      <c r="J72">
        <f t="shared" si="16"/>
        <v>4.4271961766595494E-2</v>
      </c>
      <c r="K72">
        <f t="shared" si="17"/>
        <v>5.1412378219204448E-2</v>
      </c>
      <c r="L72">
        <f t="shared" si="18"/>
        <v>5.0729191671322837</v>
      </c>
      <c r="M72">
        <f t="shared" si="19"/>
        <v>7.6137314329216693E-2</v>
      </c>
      <c r="N72">
        <f t="shared" si="20"/>
        <v>7.7410634740889939E-2</v>
      </c>
      <c r="O72">
        <f t="shared" si="21"/>
        <v>157.72448450000002</v>
      </c>
      <c r="P72">
        <f t="shared" si="22"/>
        <v>153.93980439999996</v>
      </c>
      <c r="Q72">
        <f t="shared" si="23"/>
        <v>178.76803130000008</v>
      </c>
      <c r="R72">
        <f t="shared" si="24"/>
        <v>-17639.249609999999</v>
      </c>
      <c r="S72">
        <f t="shared" si="25"/>
        <v>264.74009299999989</v>
      </c>
      <c r="T72">
        <f t="shared" si="26"/>
        <v>269.16760620000014</v>
      </c>
    </row>
    <row r="73" spans="1:20" ht="15.75" thickBot="1" x14ac:dyDescent="0.3">
      <c r="A73" s="7">
        <v>44115</v>
      </c>
      <c r="B73" s="9">
        <v>3477.139893</v>
      </c>
      <c r="C73" s="9">
        <v>3320.14689</v>
      </c>
      <c r="D73" s="9">
        <v>3323.9336093000002</v>
      </c>
      <c r="E73" s="9">
        <v>3299.1440375000002</v>
      </c>
      <c r="F73" s="5">
        <v>21117.342113999999</v>
      </c>
      <c r="G73" s="10">
        <v>3216.962</v>
      </c>
      <c r="H73" s="5">
        <v>3207.5251201999999</v>
      </c>
      <c r="I73">
        <f t="shared" si="15"/>
        <v>4.5150039351609154E-2</v>
      </c>
      <c r="J73">
        <f t="shared" si="16"/>
        <v>4.4061006578546613E-2</v>
      </c>
      <c r="K73">
        <f t="shared" si="17"/>
        <v>5.1190306107134764E-2</v>
      </c>
      <c r="L73">
        <f t="shared" si="18"/>
        <v>5.0731931310880967</v>
      </c>
      <c r="M73">
        <f t="shared" si="19"/>
        <v>7.4825258979018025E-2</v>
      </c>
      <c r="N73">
        <f t="shared" si="20"/>
        <v>7.7539236584290072E-2</v>
      </c>
      <c r="O73">
        <f t="shared" si="21"/>
        <v>156.99300300000004</v>
      </c>
      <c r="P73">
        <f t="shared" si="22"/>
        <v>153.20628369999986</v>
      </c>
      <c r="Q73">
        <f t="shared" si="23"/>
        <v>177.99585549999983</v>
      </c>
      <c r="R73">
        <f t="shared" si="24"/>
        <v>-17640.202221</v>
      </c>
      <c r="S73">
        <f t="shared" si="25"/>
        <v>260.17789300000004</v>
      </c>
      <c r="T73">
        <f t="shared" si="26"/>
        <v>269.61477280000008</v>
      </c>
    </row>
    <row r="74" spans="1:20" ht="15.75" thickBot="1" x14ac:dyDescent="0.3">
      <c r="A74" s="7">
        <v>44116</v>
      </c>
      <c r="B74" s="9">
        <v>3534.219971</v>
      </c>
      <c r="C74" s="9">
        <v>3320.8783714000001</v>
      </c>
      <c r="D74" s="9">
        <v>3324.6671301000001</v>
      </c>
      <c r="E74" s="9">
        <v>3299.9162133</v>
      </c>
      <c r="F74" s="5">
        <v>21118.294726</v>
      </c>
      <c r="G74" s="10">
        <v>3209.1801</v>
      </c>
      <c r="H74" s="5">
        <v>3207.0788219999999</v>
      </c>
      <c r="I74">
        <f t="shared" si="15"/>
        <v>6.0364550410153255E-2</v>
      </c>
      <c r="J74">
        <f t="shared" si="16"/>
        <v>5.9292529219879694E-2</v>
      </c>
      <c r="K74">
        <f t="shared" si="17"/>
        <v>6.629574831860402E-2</v>
      </c>
      <c r="L74">
        <f t="shared" si="18"/>
        <v>4.9753764336362529</v>
      </c>
      <c r="M74">
        <f t="shared" si="19"/>
        <v>9.1969337977576587E-2</v>
      </c>
      <c r="N74">
        <f t="shared" si="20"/>
        <v>9.2563890104281246E-2</v>
      </c>
      <c r="O74">
        <f t="shared" si="21"/>
        <v>213.34159959999988</v>
      </c>
      <c r="P74">
        <f t="shared" si="22"/>
        <v>209.55284089999986</v>
      </c>
      <c r="Q74">
        <f t="shared" si="23"/>
        <v>234.30375770000001</v>
      </c>
      <c r="R74">
        <f t="shared" si="24"/>
        <v>-17584.074755000001</v>
      </c>
      <c r="S74">
        <f t="shared" si="25"/>
        <v>325.03987099999995</v>
      </c>
      <c r="T74">
        <f t="shared" si="26"/>
        <v>327.14114900000004</v>
      </c>
    </row>
    <row r="75" spans="1:20" ht="15.75" thickBot="1" x14ac:dyDescent="0.3">
      <c r="A75" s="7">
        <v>44117</v>
      </c>
      <c r="B75" s="9">
        <v>3511.929932</v>
      </c>
      <c r="C75" s="9">
        <v>3321.6098529000001</v>
      </c>
      <c r="D75" s="9">
        <v>3325.4006508000002</v>
      </c>
      <c r="E75" s="9">
        <v>3300.6883891000002</v>
      </c>
      <c r="F75" s="5">
        <v>21119.247338000001</v>
      </c>
      <c r="G75" s="10">
        <v>3219.3804</v>
      </c>
      <c r="H75" s="5">
        <v>3206.6333906</v>
      </c>
      <c r="I75">
        <f t="shared" si="15"/>
        <v>5.4192447681214138E-2</v>
      </c>
      <c r="J75">
        <f t="shared" si="16"/>
        <v>5.3113041778078331E-2</v>
      </c>
      <c r="K75">
        <f t="shared" si="17"/>
        <v>6.0149703151879334E-2</v>
      </c>
      <c r="L75">
        <f t="shared" si="18"/>
        <v>5.0135730914121215</v>
      </c>
      <c r="M75">
        <f t="shared" si="19"/>
        <v>8.3301642590971822E-2</v>
      </c>
      <c r="N75">
        <f t="shared" si="20"/>
        <v>8.693127349102249E-2</v>
      </c>
      <c r="O75">
        <f t="shared" si="21"/>
        <v>190.32007909999993</v>
      </c>
      <c r="P75">
        <f t="shared" si="22"/>
        <v>186.52928119999979</v>
      </c>
      <c r="Q75">
        <f t="shared" si="23"/>
        <v>211.24154289999979</v>
      </c>
      <c r="R75">
        <f t="shared" si="24"/>
        <v>-17607.317406000002</v>
      </c>
      <c r="S75">
        <f t="shared" si="25"/>
        <v>292.549532</v>
      </c>
      <c r="T75">
        <f t="shared" si="26"/>
        <v>305.29654140000002</v>
      </c>
    </row>
    <row r="76" spans="1:20" ht="15.75" thickBot="1" x14ac:dyDescent="0.3">
      <c r="A76" s="7">
        <v>44118</v>
      </c>
      <c r="B76" s="9">
        <v>3488.669922</v>
      </c>
      <c r="C76" s="9">
        <v>3322.3413344000001</v>
      </c>
      <c r="D76" s="9">
        <v>3326.1341714999999</v>
      </c>
      <c r="E76" s="9">
        <v>3301.4605649</v>
      </c>
      <c r="F76" s="5">
        <v>21120.199949999998</v>
      </c>
      <c r="G76" s="10">
        <v>3223.8564999999999</v>
      </c>
      <c r="H76" s="5">
        <v>3206.1888242</v>
      </c>
      <c r="I76">
        <f t="shared" si="15"/>
        <v>4.7676791246747244E-2</v>
      </c>
      <c r="J76">
        <f t="shared" si="16"/>
        <v>4.6589604099553497E-2</v>
      </c>
      <c r="K76">
        <f t="shared" si="17"/>
        <v>5.3662100825140786E-2</v>
      </c>
      <c r="L76">
        <f t="shared" si="18"/>
        <v>5.0539404478518613</v>
      </c>
      <c r="M76">
        <f t="shared" si="19"/>
        <v>7.5906700238406843E-2</v>
      </c>
      <c r="N76">
        <f t="shared" si="20"/>
        <v>8.0971001589642516E-2</v>
      </c>
      <c r="O76">
        <f t="shared" si="21"/>
        <v>166.32858759999999</v>
      </c>
      <c r="P76">
        <f t="shared" si="22"/>
        <v>162.53575050000018</v>
      </c>
      <c r="Q76">
        <f t="shared" si="23"/>
        <v>187.20935710000003</v>
      </c>
      <c r="R76">
        <f t="shared" si="24"/>
        <v>-17631.530027999997</v>
      </c>
      <c r="S76">
        <f t="shared" si="25"/>
        <v>264.81342200000017</v>
      </c>
      <c r="T76">
        <f t="shared" si="26"/>
        <v>282.48109780000004</v>
      </c>
    </row>
    <row r="77" spans="1:20" ht="15.75" thickBot="1" x14ac:dyDescent="0.3">
      <c r="A77" s="7">
        <v>44119</v>
      </c>
      <c r="B77" s="9">
        <v>3483.3400879999999</v>
      </c>
      <c r="C77" s="9">
        <v>3323.0728159</v>
      </c>
      <c r="D77" s="9">
        <v>3326.8676922</v>
      </c>
      <c r="E77" s="9">
        <v>3302.2327406999998</v>
      </c>
      <c r="F77" s="5">
        <v>21121.152560999999</v>
      </c>
      <c r="G77" s="10">
        <v>3224.1558</v>
      </c>
      <c r="H77" s="5">
        <v>3205.7451212000001</v>
      </c>
      <c r="I77">
        <f t="shared" si="15"/>
        <v>4.6009653967499682E-2</v>
      </c>
      <c r="J77">
        <f t="shared" si="16"/>
        <v>4.4920217907818583E-2</v>
      </c>
      <c r="K77">
        <f t="shared" si="17"/>
        <v>5.1992439074183251E-2</v>
      </c>
      <c r="L77">
        <f t="shared" si="18"/>
        <v>5.0634770155695454</v>
      </c>
      <c r="M77">
        <f t="shared" si="19"/>
        <v>7.4406828346414378E-2</v>
      </c>
      <c r="N77">
        <f t="shared" si="20"/>
        <v>7.9692180432311507E-2</v>
      </c>
      <c r="O77">
        <f t="shared" si="21"/>
        <v>160.2672720999999</v>
      </c>
      <c r="P77">
        <f t="shared" si="22"/>
        <v>156.47239579999996</v>
      </c>
      <c r="Q77">
        <f t="shared" si="23"/>
        <v>181.10734730000013</v>
      </c>
      <c r="R77">
        <f t="shared" si="24"/>
        <v>-17637.812472999998</v>
      </c>
      <c r="S77">
        <f t="shared" si="25"/>
        <v>259.18428799999992</v>
      </c>
      <c r="T77">
        <f t="shared" si="26"/>
        <v>277.59496679999984</v>
      </c>
    </row>
    <row r="78" spans="1:20" ht="15.75" thickBot="1" x14ac:dyDescent="0.3">
      <c r="A78" s="7">
        <v>44120</v>
      </c>
      <c r="B78" s="9">
        <v>3483.8100589999999</v>
      </c>
      <c r="C78" s="9">
        <v>3323.8042974</v>
      </c>
      <c r="D78" s="9">
        <v>3327.6012129999999</v>
      </c>
      <c r="E78" s="9">
        <v>3303.0049165</v>
      </c>
      <c r="F78" s="5">
        <v>21122.105173</v>
      </c>
      <c r="G78" s="10">
        <v>3223.4432999999999</v>
      </c>
      <c r="H78" s="5">
        <v>3205.3022799999999</v>
      </c>
      <c r="I78">
        <f t="shared" si="15"/>
        <v>4.5928382687409862E-2</v>
      </c>
      <c r="J78">
        <f t="shared" si="16"/>
        <v>4.4838508229360391E-2</v>
      </c>
      <c r="K78">
        <f t="shared" si="17"/>
        <v>5.1898679732240785E-2</v>
      </c>
      <c r="L78">
        <f t="shared" si="18"/>
        <v>5.0629324834841691</v>
      </c>
      <c r="M78">
        <f t="shared" si="19"/>
        <v>7.4736209664293868E-2</v>
      </c>
      <c r="N78">
        <f t="shared" si="20"/>
        <v>7.9943445332362195E-2</v>
      </c>
      <c r="O78">
        <f t="shared" si="21"/>
        <v>160.00576159999991</v>
      </c>
      <c r="P78">
        <f t="shared" si="22"/>
        <v>156.20884599999999</v>
      </c>
      <c r="Q78">
        <f t="shared" si="23"/>
        <v>180.80514249999987</v>
      </c>
      <c r="R78">
        <f t="shared" si="24"/>
        <v>-17638.295114</v>
      </c>
      <c r="S78">
        <f t="shared" si="25"/>
        <v>260.366759</v>
      </c>
      <c r="T78">
        <f t="shared" si="26"/>
        <v>278.50777900000003</v>
      </c>
    </row>
    <row r="79" spans="1:20" ht="15.75" thickBot="1" x14ac:dyDescent="0.3">
      <c r="A79" s="7">
        <v>44121</v>
      </c>
      <c r="B79" s="9">
        <v>3483.8100589999999</v>
      </c>
      <c r="C79" s="9">
        <v>3324.5357788000001</v>
      </c>
      <c r="D79" s="9">
        <v>3328.3347337</v>
      </c>
      <c r="E79" s="9">
        <v>3303.7770922999998</v>
      </c>
      <c r="F79" s="5">
        <v>21123.057785000001</v>
      </c>
      <c r="G79" s="10">
        <v>3224.1433999999999</v>
      </c>
      <c r="H79" s="5">
        <v>3204.8602987999998</v>
      </c>
      <c r="I79">
        <f t="shared" si="15"/>
        <v>4.5718416762858254E-2</v>
      </c>
      <c r="J79">
        <f t="shared" si="16"/>
        <v>4.4627956939945188E-2</v>
      </c>
      <c r="K79">
        <f t="shared" si="17"/>
        <v>5.1677032803469525E-2</v>
      </c>
      <c r="L79">
        <f t="shared" si="18"/>
        <v>5.0632059231906599</v>
      </c>
      <c r="M79">
        <f t="shared" si="19"/>
        <v>7.45352515213E-2</v>
      </c>
      <c r="N79">
        <f t="shared" si="20"/>
        <v>8.0070312524463644E-2</v>
      </c>
      <c r="O79">
        <f t="shared" si="21"/>
        <v>159.27428019999979</v>
      </c>
      <c r="P79">
        <f t="shared" si="22"/>
        <v>155.47532529999989</v>
      </c>
      <c r="Q79">
        <f t="shared" si="23"/>
        <v>180.03296670000009</v>
      </c>
      <c r="R79">
        <f t="shared" si="24"/>
        <v>-17639.247726000001</v>
      </c>
      <c r="S79">
        <f t="shared" si="25"/>
        <v>259.66665899999998</v>
      </c>
      <c r="T79">
        <f t="shared" si="26"/>
        <v>278.94976020000013</v>
      </c>
    </row>
    <row r="80" spans="1:20" ht="15.75" thickBot="1" x14ac:dyDescent="0.3">
      <c r="A80" s="7">
        <v>44122</v>
      </c>
      <c r="B80" s="9">
        <v>3483.8100589999999</v>
      </c>
      <c r="C80" s="9">
        <v>3325.2672603000001</v>
      </c>
      <c r="D80" s="9">
        <v>3329.0682544000001</v>
      </c>
      <c r="E80" s="9">
        <v>3304.5492681000001</v>
      </c>
      <c r="F80" s="5">
        <v>21124.010396000001</v>
      </c>
      <c r="G80" s="10">
        <v>3223.6797999999999</v>
      </c>
      <c r="H80" s="5">
        <v>3204.4191761000002</v>
      </c>
      <c r="I80">
        <f t="shared" si="15"/>
        <v>4.5508450809602481E-2</v>
      </c>
      <c r="J80">
        <f t="shared" si="16"/>
        <v>4.4417405650529984E-2</v>
      </c>
      <c r="K80">
        <f t="shared" si="17"/>
        <v>5.1455385874698126E-2</v>
      </c>
      <c r="L80">
        <f t="shared" si="18"/>
        <v>5.0634793626101082</v>
      </c>
      <c r="M80">
        <f t="shared" si="19"/>
        <v>7.4668324218188961E-2</v>
      </c>
      <c r="N80">
        <f t="shared" si="20"/>
        <v>8.0196933290960379E-2</v>
      </c>
      <c r="O80">
        <f t="shared" si="21"/>
        <v>158.54279869999982</v>
      </c>
      <c r="P80">
        <f t="shared" si="22"/>
        <v>154.7418045999998</v>
      </c>
      <c r="Q80">
        <f t="shared" si="23"/>
        <v>179.26079089999985</v>
      </c>
      <c r="R80">
        <f t="shared" si="24"/>
        <v>-17640.200337000002</v>
      </c>
      <c r="S80">
        <f t="shared" si="25"/>
        <v>260.13025900000002</v>
      </c>
      <c r="T80">
        <f t="shared" si="26"/>
        <v>279.39088289999972</v>
      </c>
    </row>
    <row r="81" spans="1:20" ht="15.75" thickBot="1" x14ac:dyDescent="0.3">
      <c r="A81" s="7">
        <v>44123</v>
      </c>
      <c r="B81" s="9">
        <v>3426.919922</v>
      </c>
      <c r="C81" s="9">
        <v>3325.9987418000001</v>
      </c>
      <c r="D81" s="9">
        <v>3329.8017751000002</v>
      </c>
      <c r="E81" s="9">
        <v>3305.3214438999998</v>
      </c>
      <c r="F81" s="5">
        <v>21124.963007999999</v>
      </c>
      <c r="G81" s="10">
        <v>3220.7175999999999</v>
      </c>
      <c r="H81" s="5">
        <v>3203.9789099999998</v>
      </c>
      <c r="I81">
        <f t="shared" si="15"/>
        <v>2.944952975180725E-2</v>
      </c>
      <c r="J81">
        <f t="shared" si="16"/>
        <v>2.8339777149890409E-2</v>
      </c>
      <c r="K81">
        <f t="shared" si="17"/>
        <v>3.5483314716333834E-2</v>
      </c>
      <c r="L81">
        <f t="shared" si="18"/>
        <v>5.1644168783702318</v>
      </c>
      <c r="M81">
        <f t="shared" si="19"/>
        <v>6.017132780845881E-2</v>
      </c>
      <c r="N81">
        <f t="shared" si="20"/>
        <v>6.5055798522974717E-2</v>
      </c>
      <c r="O81">
        <f t="shared" si="21"/>
        <v>100.92118019999998</v>
      </c>
      <c r="P81">
        <f t="shared" si="22"/>
        <v>97.118146899999829</v>
      </c>
      <c r="Q81">
        <f t="shared" si="23"/>
        <v>121.59847810000019</v>
      </c>
      <c r="R81">
        <f t="shared" si="24"/>
        <v>-17698.043085999998</v>
      </c>
      <c r="S81">
        <f t="shared" si="25"/>
        <v>206.20232200000009</v>
      </c>
      <c r="T81">
        <f t="shared" si="26"/>
        <v>222.94101200000023</v>
      </c>
    </row>
    <row r="82" spans="1:20" ht="15.75" thickBot="1" x14ac:dyDescent="0.3">
      <c r="A82" s="7">
        <v>44124</v>
      </c>
      <c r="B82" s="9">
        <v>3443.1201169999999</v>
      </c>
      <c r="C82" s="9">
        <v>3326.7302233</v>
      </c>
      <c r="D82" s="9">
        <v>3330.5352959000002</v>
      </c>
      <c r="E82" s="9">
        <v>3306.0936197000001</v>
      </c>
      <c r="F82" s="5">
        <v>21125.91562</v>
      </c>
      <c r="G82" s="10">
        <v>3218.0241999999998</v>
      </c>
      <c r="H82" s="5">
        <v>3203.5394989000001</v>
      </c>
      <c r="I82">
        <f t="shared" si="15"/>
        <v>3.3803611185487983E-2</v>
      </c>
      <c r="J82">
        <f t="shared" si="16"/>
        <v>3.2698487788481584E-2</v>
      </c>
      <c r="K82">
        <f t="shared" si="17"/>
        <v>3.9797187621613217E-2</v>
      </c>
      <c r="L82">
        <f t="shared" si="18"/>
        <v>5.1356894044135384</v>
      </c>
      <c r="M82">
        <f t="shared" si="19"/>
        <v>6.5375563253984526E-2</v>
      </c>
      <c r="N82">
        <f t="shared" si="20"/>
        <v>6.9582416517245144E-2</v>
      </c>
      <c r="O82">
        <f t="shared" si="21"/>
        <v>116.3898936999999</v>
      </c>
      <c r="P82">
        <f t="shared" si="22"/>
        <v>112.58482109999977</v>
      </c>
      <c r="Q82">
        <f t="shared" si="23"/>
        <v>137.02649729999985</v>
      </c>
      <c r="R82">
        <f t="shared" si="24"/>
        <v>-17682.795503000001</v>
      </c>
      <c r="S82">
        <f t="shared" si="25"/>
        <v>225.0959170000001</v>
      </c>
      <c r="T82">
        <f t="shared" si="26"/>
        <v>239.58061809999981</v>
      </c>
    </row>
    <row r="83" spans="1:20" ht="15.75" thickBot="1" x14ac:dyDescent="0.3">
      <c r="A83" s="7">
        <v>44125</v>
      </c>
      <c r="B83" s="9">
        <v>3435.5600589999999</v>
      </c>
      <c r="C83" s="9">
        <v>3327.4617047000002</v>
      </c>
      <c r="D83" s="9">
        <v>3331.2688165999998</v>
      </c>
      <c r="E83" s="9">
        <v>3306.8657954999999</v>
      </c>
      <c r="F83" s="5">
        <v>21126.868232000001</v>
      </c>
      <c r="G83" s="10">
        <v>3216.0781999999999</v>
      </c>
      <c r="H83" s="5">
        <v>3203.1009413000002</v>
      </c>
      <c r="I83">
        <f t="shared" si="15"/>
        <v>3.1464550886490486E-2</v>
      </c>
      <c r="J83">
        <f t="shared" si="16"/>
        <v>3.0356402044782332E-2</v>
      </c>
      <c r="K83">
        <f t="shared" si="17"/>
        <v>3.7459471320509967E-2</v>
      </c>
      <c r="L83">
        <f t="shared" si="18"/>
        <v>5.1494684619629298</v>
      </c>
      <c r="M83">
        <f t="shared" si="19"/>
        <v>6.3885321528590971E-2</v>
      </c>
      <c r="N83">
        <f t="shared" si="20"/>
        <v>6.7662655784763784E-2</v>
      </c>
      <c r="O83">
        <f t="shared" si="21"/>
        <v>108.09835429999976</v>
      </c>
      <c r="P83">
        <f t="shared" si="22"/>
        <v>104.2912424000001</v>
      </c>
      <c r="Q83">
        <f t="shared" si="23"/>
        <v>128.69426350000003</v>
      </c>
      <c r="R83">
        <f t="shared" si="24"/>
        <v>-17691.308173000001</v>
      </c>
      <c r="S83">
        <f t="shared" si="25"/>
        <v>219.48185899999999</v>
      </c>
      <c r="T83">
        <f t="shared" si="26"/>
        <v>232.45911769999975</v>
      </c>
    </row>
    <row r="84" spans="1:20" ht="15.75" thickBot="1" x14ac:dyDescent="0.3">
      <c r="A84" s="7">
        <v>44126</v>
      </c>
      <c r="B84" s="9">
        <v>3453.48999</v>
      </c>
      <c r="C84" s="9">
        <v>3328.1931862000001</v>
      </c>
      <c r="D84" s="9">
        <v>3332.0023372999999</v>
      </c>
      <c r="E84" s="9">
        <v>3307.6379713000001</v>
      </c>
      <c r="F84" s="5">
        <v>21127.820843000001</v>
      </c>
      <c r="G84" s="10">
        <v>3215.0486999999998</v>
      </c>
      <c r="H84" s="5">
        <v>3202.6632353999998</v>
      </c>
      <c r="I84">
        <f t="shared" si="15"/>
        <v>3.6281212385966669E-2</v>
      </c>
      <c r="J84">
        <f t="shared" si="16"/>
        <v>3.5178226388894243E-2</v>
      </c>
      <c r="K84">
        <f t="shared" si="17"/>
        <v>4.2233224686427977E-2</v>
      </c>
      <c r="L84">
        <f t="shared" si="18"/>
        <v>5.1178173106562266</v>
      </c>
      <c r="M84">
        <f t="shared" si="19"/>
        <v>6.9043573512717837E-2</v>
      </c>
      <c r="N84">
        <f t="shared" si="20"/>
        <v>7.262993531943035E-2</v>
      </c>
      <c r="O84">
        <f t="shared" si="21"/>
        <v>125.29680379999991</v>
      </c>
      <c r="P84">
        <f t="shared" si="22"/>
        <v>121.48765270000013</v>
      </c>
      <c r="Q84">
        <f t="shared" si="23"/>
        <v>145.85201869999992</v>
      </c>
      <c r="R84">
        <f t="shared" si="24"/>
        <v>-17674.330852999999</v>
      </c>
      <c r="S84">
        <f t="shared" si="25"/>
        <v>238.44129000000021</v>
      </c>
      <c r="T84">
        <f t="shared" si="26"/>
        <v>250.82675460000019</v>
      </c>
    </row>
    <row r="85" spans="1:20" ht="15.75" thickBot="1" x14ac:dyDescent="0.3">
      <c r="A85" s="7">
        <v>44127</v>
      </c>
      <c r="B85" s="9">
        <v>3465.389893</v>
      </c>
      <c r="C85" s="9">
        <v>3328.9246677000001</v>
      </c>
      <c r="D85" s="9">
        <v>3332.7358580999999</v>
      </c>
      <c r="E85" s="9">
        <v>3308.4101470999999</v>
      </c>
      <c r="F85" s="5">
        <v>21128.773454999999</v>
      </c>
      <c r="G85" s="10">
        <v>3217.1215999999999</v>
      </c>
      <c r="H85" s="5">
        <v>3202.2263796000002</v>
      </c>
      <c r="I85">
        <f t="shared" si="15"/>
        <v>3.937947229997301E-2</v>
      </c>
      <c r="J85">
        <f t="shared" si="16"/>
        <v>3.8279685402199032E-2</v>
      </c>
      <c r="K85">
        <f t="shared" si="17"/>
        <v>4.5299302747172907E-2</v>
      </c>
      <c r="L85">
        <f t="shared" si="18"/>
        <v>5.0970840532776958</v>
      </c>
      <c r="M85">
        <f t="shared" si="19"/>
        <v>7.1642239593731075E-2</v>
      </c>
      <c r="N85">
        <f t="shared" si="20"/>
        <v>7.5940520843436249E-2</v>
      </c>
      <c r="O85">
        <f t="shared" si="21"/>
        <v>136.46522529999993</v>
      </c>
      <c r="P85">
        <f t="shared" si="22"/>
        <v>132.65403490000017</v>
      </c>
      <c r="Q85">
        <f t="shared" si="23"/>
        <v>156.97974590000013</v>
      </c>
      <c r="R85">
        <f t="shared" si="24"/>
        <v>-17663.383561999999</v>
      </c>
      <c r="S85">
        <f t="shared" si="25"/>
        <v>248.26829300000009</v>
      </c>
      <c r="T85">
        <f t="shared" si="26"/>
        <v>263.16351339999983</v>
      </c>
    </row>
    <row r="86" spans="1:20" ht="15.75" thickBot="1" x14ac:dyDescent="0.3">
      <c r="A86" s="7">
        <v>44128</v>
      </c>
      <c r="B86" s="9">
        <v>3465.389893</v>
      </c>
      <c r="C86" s="9">
        <v>3329.6561492000001</v>
      </c>
      <c r="D86" s="9">
        <v>3333.4693788</v>
      </c>
      <c r="E86" s="9">
        <v>3309.1823229000001</v>
      </c>
      <c r="F86" s="5">
        <v>21129.726067</v>
      </c>
      <c r="G86" s="10">
        <v>3216.6842000000001</v>
      </c>
      <c r="H86" s="5">
        <v>3201.7903722000001</v>
      </c>
      <c r="I86">
        <f t="shared" si="15"/>
        <v>3.916839027959846E-2</v>
      </c>
      <c r="J86">
        <f t="shared" si="16"/>
        <v>3.8068014934329951E-2</v>
      </c>
      <c r="K86">
        <f t="shared" si="17"/>
        <v>4.5076477661441565E-2</v>
      </c>
      <c r="L86">
        <f t="shared" si="18"/>
        <v>5.0973589464439524</v>
      </c>
      <c r="M86">
        <f t="shared" si="19"/>
        <v>7.1768459157331502E-2</v>
      </c>
      <c r="N86">
        <f t="shared" si="20"/>
        <v>7.6066338547493395E-2</v>
      </c>
      <c r="O86">
        <f t="shared" si="21"/>
        <v>135.73374379999996</v>
      </c>
      <c r="P86">
        <f t="shared" si="22"/>
        <v>131.92051420000007</v>
      </c>
      <c r="Q86">
        <f t="shared" si="23"/>
        <v>156.20757009999988</v>
      </c>
      <c r="R86">
        <f t="shared" si="24"/>
        <v>-17664.336174</v>
      </c>
      <c r="S86">
        <f t="shared" si="25"/>
        <v>248.70569299999988</v>
      </c>
      <c r="T86">
        <f t="shared" si="26"/>
        <v>263.59952079999994</v>
      </c>
    </row>
    <row r="87" spans="1:20" ht="15.75" thickBot="1" x14ac:dyDescent="0.3">
      <c r="A87" s="7">
        <v>44129</v>
      </c>
      <c r="B87" s="9">
        <v>3465.389893</v>
      </c>
      <c r="C87" s="9">
        <v>3330.3876307</v>
      </c>
      <c r="D87" s="9">
        <v>3334.2028995000001</v>
      </c>
      <c r="E87" s="9">
        <v>3309.9544986999999</v>
      </c>
      <c r="F87" s="5">
        <v>21130.678679000001</v>
      </c>
      <c r="G87" s="10">
        <v>3217.0288</v>
      </c>
      <c r="H87" s="5">
        <v>3201.3552115000002</v>
      </c>
      <c r="I87">
        <f t="shared" si="15"/>
        <v>3.8957308259223916E-2</v>
      </c>
      <c r="J87">
        <f t="shared" si="16"/>
        <v>3.785634446646087E-2</v>
      </c>
      <c r="K87">
        <f t="shared" si="17"/>
        <v>4.4853652575710362E-2</v>
      </c>
      <c r="L87">
        <f t="shared" si="18"/>
        <v>5.097633839610209</v>
      </c>
      <c r="M87">
        <f t="shared" si="19"/>
        <v>7.1669018687242986E-2</v>
      </c>
      <c r="N87">
        <f t="shared" si="20"/>
        <v>7.6191911921178967E-2</v>
      </c>
      <c r="O87">
        <f t="shared" si="21"/>
        <v>135.00226229999998</v>
      </c>
      <c r="P87">
        <f t="shared" si="22"/>
        <v>131.18699349999997</v>
      </c>
      <c r="Q87">
        <f t="shared" si="23"/>
        <v>155.4353943000001</v>
      </c>
      <c r="R87">
        <f t="shared" si="24"/>
        <v>-17665.288786000001</v>
      </c>
      <c r="S87">
        <f t="shared" si="25"/>
        <v>248.36109299999998</v>
      </c>
      <c r="T87">
        <f t="shared" si="26"/>
        <v>264.03468149999981</v>
      </c>
    </row>
    <row r="88" spans="1:20" ht="15.75" thickBot="1" x14ac:dyDescent="0.3">
      <c r="A88" s="7">
        <v>44130</v>
      </c>
      <c r="B88" s="9">
        <v>3400.969971</v>
      </c>
      <c r="C88" s="9">
        <v>3331.1191121000002</v>
      </c>
      <c r="D88" s="9">
        <v>3334.9364202000002</v>
      </c>
      <c r="E88" s="9">
        <v>3310.7266745000002</v>
      </c>
      <c r="F88" s="5">
        <v>21131.631290000001</v>
      </c>
      <c r="G88" s="10">
        <v>3212.9560000000001</v>
      </c>
      <c r="H88" s="5">
        <v>3200.9208960000001</v>
      </c>
      <c r="I88">
        <f t="shared" si="15"/>
        <v>2.0538510923535532E-2</v>
      </c>
      <c r="J88">
        <f t="shared" si="16"/>
        <v>1.9416093456592249E-2</v>
      </c>
      <c r="K88">
        <f t="shared" si="17"/>
        <v>2.6534576097261228E-2</v>
      </c>
      <c r="L88">
        <f t="shared" si="18"/>
        <v>5.2134130763249846</v>
      </c>
      <c r="M88">
        <f t="shared" si="19"/>
        <v>5.5282455476876026E-2</v>
      </c>
      <c r="N88">
        <f t="shared" si="20"/>
        <v>5.8821182399672503E-2</v>
      </c>
      <c r="O88">
        <f t="shared" si="21"/>
        <v>69.850858899999821</v>
      </c>
      <c r="P88">
        <f t="shared" si="22"/>
        <v>66.03355079999983</v>
      </c>
      <c r="Q88">
        <f t="shared" si="23"/>
        <v>90.243296499999815</v>
      </c>
      <c r="R88">
        <f t="shared" si="24"/>
        <v>-17730.661319000003</v>
      </c>
      <c r="S88">
        <f t="shared" si="25"/>
        <v>188.01397099999986</v>
      </c>
      <c r="T88">
        <f t="shared" si="26"/>
        <v>200.0490749999999</v>
      </c>
    </row>
    <row r="89" spans="1:20" ht="15.75" thickBot="1" x14ac:dyDescent="0.3">
      <c r="A89" s="7">
        <v>44131</v>
      </c>
      <c r="B89" s="9">
        <v>3390.679932</v>
      </c>
      <c r="C89" s="9">
        <v>3331.8505936000001</v>
      </c>
      <c r="D89" s="9">
        <v>3335.6699410000001</v>
      </c>
      <c r="E89" s="9">
        <v>3311.4988503</v>
      </c>
      <c r="F89" s="5">
        <v>21132.583901999998</v>
      </c>
      <c r="G89" s="10">
        <v>3206.1313</v>
      </c>
      <c r="H89" s="5">
        <v>3200.4874239999999</v>
      </c>
      <c r="I89">
        <f t="shared" si="15"/>
        <v>1.7350307189065543E-2</v>
      </c>
      <c r="J89">
        <f t="shared" si="16"/>
        <v>1.6223881965630457E-2</v>
      </c>
      <c r="K89">
        <f t="shared" si="17"/>
        <v>2.3352567416557928E-2</v>
      </c>
      <c r="L89">
        <f t="shared" si="18"/>
        <v>5.2325504989599239</v>
      </c>
      <c r="M89">
        <f t="shared" si="19"/>
        <v>5.4428207822949416E-2</v>
      </c>
      <c r="N89">
        <f t="shared" si="20"/>
        <v>5.6092734146043273E-2</v>
      </c>
      <c r="O89">
        <f t="shared" si="21"/>
        <v>58.82933839999987</v>
      </c>
      <c r="P89">
        <f t="shared" si="22"/>
        <v>55.0099909999999</v>
      </c>
      <c r="Q89">
        <f t="shared" si="23"/>
        <v>79.18108170000005</v>
      </c>
      <c r="R89">
        <f t="shared" si="24"/>
        <v>-17741.903969999999</v>
      </c>
      <c r="S89">
        <f t="shared" si="25"/>
        <v>184.548632</v>
      </c>
      <c r="T89">
        <f t="shared" si="26"/>
        <v>190.19250800000009</v>
      </c>
    </row>
    <row r="90" spans="1:20" ht="15.75" thickBot="1" x14ac:dyDescent="0.3">
      <c r="A90" s="7">
        <v>44132</v>
      </c>
      <c r="B90" s="9">
        <v>3271.030029</v>
      </c>
      <c r="C90" s="9">
        <v>3332.5820751000001</v>
      </c>
      <c r="D90" s="9">
        <v>3336.4034617000002</v>
      </c>
      <c r="E90" s="9">
        <v>3312.2710261000002</v>
      </c>
      <c r="F90" s="5">
        <v>21133.536513999999</v>
      </c>
      <c r="G90" s="10">
        <v>3171.2417999999998</v>
      </c>
      <c r="H90" s="5">
        <v>3200.0547938999998</v>
      </c>
      <c r="I90">
        <f t="shared" si="15"/>
        <v>1.8817328350488247E-2</v>
      </c>
      <c r="J90">
        <f t="shared" si="16"/>
        <v>1.9985580114036977E-2</v>
      </c>
      <c r="K90">
        <f t="shared" si="17"/>
        <v>1.2607954294020389E-2</v>
      </c>
      <c r="L90">
        <f t="shared" si="18"/>
        <v>5.4608200862224487</v>
      </c>
      <c r="M90">
        <f t="shared" si="19"/>
        <v>3.0506668576964088E-2</v>
      </c>
      <c r="N90">
        <f t="shared" si="20"/>
        <v>2.1698130090752582E-2</v>
      </c>
      <c r="O90">
        <f t="shared" si="21"/>
        <v>-61.552046100000098</v>
      </c>
      <c r="P90">
        <f t="shared" si="22"/>
        <v>-65.373432700000194</v>
      </c>
      <c r="Q90">
        <f t="shared" si="23"/>
        <v>-41.240997100000186</v>
      </c>
      <c r="R90">
        <f t="shared" si="24"/>
        <v>-17862.506484999998</v>
      </c>
      <c r="S90">
        <f t="shared" si="25"/>
        <v>99.788229000000229</v>
      </c>
      <c r="T90">
        <f t="shared" si="26"/>
        <v>70.975235100000191</v>
      </c>
    </row>
    <row r="91" spans="1:20" x14ac:dyDescent="0.25">
      <c r="A91" s="7">
        <v>44133</v>
      </c>
      <c r="B91" s="9">
        <v>3310.110107</v>
      </c>
      <c r="C91" s="9">
        <v>3333.3135566000001</v>
      </c>
      <c r="D91" s="9">
        <v>3337.1369823999999</v>
      </c>
      <c r="E91" s="9">
        <v>3313.0432019</v>
      </c>
      <c r="F91" s="5">
        <v>21134.489126</v>
      </c>
      <c r="G91" s="15">
        <v>3158.7212</v>
      </c>
      <c r="H91" s="5">
        <v>3199.623004</v>
      </c>
      <c r="I91">
        <f t="shared" si="15"/>
        <v>7.0098724362464577E-3</v>
      </c>
      <c r="J91">
        <f t="shared" si="16"/>
        <v>8.1649475474683594E-3</v>
      </c>
      <c r="K91">
        <f t="shared" si="17"/>
        <v>8.8610191358810125E-4</v>
      </c>
      <c r="L91">
        <f t="shared" si="18"/>
        <v>5.3848296409555054</v>
      </c>
      <c r="M91">
        <f t="shared" si="19"/>
        <v>4.573530852640003E-2</v>
      </c>
      <c r="N91">
        <f t="shared" si="20"/>
        <v>3.3378679085734698E-2</v>
      </c>
      <c r="O91">
        <f t="shared" si="21"/>
        <v>-23.203449600000113</v>
      </c>
      <c r="P91">
        <f t="shared" si="22"/>
        <v>-27.026875399999881</v>
      </c>
      <c r="Q91">
        <f t="shared" si="23"/>
        <v>-2.9330949000000146</v>
      </c>
      <c r="R91">
        <f t="shared" si="24"/>
        <v>-17824.379019</v>
      </c>
      <c r="S91">
        <f t="shared" si="25"/>
        <v>151.38890700000002</v>
      </c>
      <c r="T91">
        <f t="shared" si="26"/>
        <v>110.48710299999993</v>
      </c>
    </row>
    <row r="92" spans="1:20" ht="15.75" thickBot="1" x14ac:dyDescent="0.3">
      <c r="A92" s="7">
        <v>44134</v>
      </c>
      <c r="B92" s="9">
        <v>3269.959961</v>
      </c>
      <c r="C92" s="9">
        <v>3333.3135566000001</v>
      </c>
      <c r="D92" s="9">
        <v>3337.1369823999999</v>
      </c>
      <c r="E92" s="9">
        <v>3313.8153777000002</v>
      </c>
      <c r="F92" s="5">
        <v>21135.441737000001</v>
      </c>
      <c r="G92" s="10">
        <v>3202.6134712858898</v>
      </c>
      <c r="H92" s="5">
        <v>3199.623004</v>
      </c>
      <c r="I92">
        <f t="shared" si="15"/>
        <v>1.9374425483982268E-2</v>
      </c>
      <c r="J92">
        <f t="shared" si="16"/>
        <v>2.0543683164688093E-2</v>
      </c>
      <c r="K92">
        <f t="shared" si="17"/>
        <v>1.3411606632207387E-2</v>
      </c>
      <c r="L92">
        <f t="shared" si="18"/>
        <v>5.4635169815768885</v>
      </c>
      <c r="M92">
        <f t="shared" si="19"/>
        <v>2.0595508971771856E-2</v>
      </c>
      <c r="N92">
        <f t="shared" si="20"/>
        <v>2.1510036159124696E-2</v>
      </c>
      <c r="O92">
        <f t="shared" si="21"/>
        <v>-63.353595600000062</v>
      </c>
      <c r="P92">
        <f t="shared" si="22"/>
        <v>-67.17702139999983</v>
      </c>
      <c r="Q92">
        <f t="shared" si="23"/>
        <v>-43.855416700000205</v>
      </c>
      <c r="R92">
        <f t="shared" si="24"/>
        <v>-17865.481776000001</v>
      </c>
      <c r="S92">
        <f t="shared" si="25"/>
        <v>67.346489714110248</v>
      </c>
      <c r="T92">
        <f t="shared" si="26"/>
        <v>70.336956999999984</v>
      </c>
    </row>
    <row r="93" spans="1:20" ht="15.75" thickBot="1" x14ac:dyDescent="0.3">
      <c r="A93" s="7">
        <v>44135</v>
      </c>
      <c r="B93" s="9">
        <v>3269.959961</v>
      </c>
      <c r="C93" s="9">
        <v>3333.3135566000001</v>
      </c>
      <c r="D93" s="9">
        <v>3337.1369823999999</v>
      </c>
      <c r="E93" s="9">
        <v>3314.5875535</v>
      </c>
      <c r="F93" s="5">
        <v>21136.394348999998</v>
      </c>
      <c r="G93" s="10">
        <v>3201.9131952213602</v>
      </c>
      <c r="H93" s="5">
        <v>3199.623004</v>
      </c>
      <c r="I93">
        <f t="shared" si="15"/>
        <v>1.9374425483982268E-2</v>
      </c>
      <c r="J93">
        <f t="shared" si="16"/>
        <v>2.0543683164688093E-2</v>
      </c>
      <c r="K93">
        <f t="shared" si="17"/>
        <v>1.364774891199348E-2</v>
      </c>
      <c r="L93">
        <f t="shared" si="18"/>
        <v>5.4638083037983707</v>
      </c>
      <c r="M93">
        <f t="shared" si="19"/>
        <v>2.0809663295641753E-2</v>
      </c>
      <c r="N93">
        <f t="shared" si="20"/>
        <v>2.1510036159124696E-2</v>
      </c>
      <c r="O93">
        <f t="shared" si="21"/>
        <v>-63.353595600000062</v>
      </c>
      <c r="P93">
        <f t="shared" si="22"/>
        <v>-67.17702139999983</v>
      </c>
      <c r="Q93">
        <f t="shared" si="23"/>
        <v>-44.627592499999992</v>
      </c>
      <c r="R93">
        <f t="shared" si="24"/>
        <v>-17866.434387999998</v>
      </c>
      <c r="S93">
        <f t="shared" si="25"/>
        <v>68.046765778639838</v>
      </c>
      <c r="T93">
        <f t="shared" si="26"/>
        <v>70.336956999999984</v>
      </c>
    </row>
  </sheetData>
  <pageMargins left="0.7" right="0.7" top="0.75" bottom="0.75" header="0.3" footer="0.3"/>
  <pageSetup orientation="portrait" r:id="rId1"/>
  <headerFooter differentOddEven="1" differentFirst="1">
    <oddFooter>&amp;LClassification: &amp;"Microsoft Sans Serif,Bold"&amp;KEA4335Restricted&amp;"Microsoft Sans Serif,Regular"&amp;K000000 Contains PII: &amp;"Microsoft Sans Serif,Bold"Yes</oddFooter>
    <evenFooter>&amp;LClassification: &amp;"Microsoft Sans Serif,Bold"&amp;KEA4335Restricted&amp;"Microsoft Sans Serif,Regular"&amp;K000000 Contains PII: &amp;"Microsoft Sans Serif,Bold"Yes</evenFooter>
    <firstFooter>&amp;LClassification: &amp;"Microsoft Sans Serif,Bold"&amp;KEA4335Restricted&amp;"Microsoft Sans Serif,Regular"&amp;K000000 Contains PII: &amp;"Microsoft Sans Serif,Bold"Yes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606B-385E-4FF5-B7E9-01EA59FE6087}">
  <dimension ref="A1:M93"/>
  <sheetViews>
    <sheetView workbookViewId="0">
      <selection activeCell="O1" sqref="O1"/>
    </sheetView>
  </sheetViews>
  <sheetFormatPr defaultRowHeight="15" x14ac:dyDescent="0.25"/>
  <cols>
    <col min="1" max="1" width="18.42578125" style="7" bestFit="1" customWidth="1"/>
    <col min="2" max="2" width="12" style="9" bestFit="1" customWidth="1"/>
  </cols>
  <sheetData>
    <row r="1" spans="1:13" ht="25.5" customHeight="1" thickBot="1" x14ac:dyDescent="0.3">
      <c r="A1" s="6" t="s">
        <v>0</v>
      </c>
      <c r="B1" s="8" t="s">
        <v>1</v>
      </c>
      <c r="C1" s="11" t="s">
        <v>11</v>
      </c>
    </row>
    <row r="2" spans="1:13" ht="15.75" thickBot="1" x14ac:dyDescent="0.3">
      <c r="A2" s="7">
        <v>44044</v>
      </c>
      <c r="B2" s="9">
        <v>3271.1201169999999</v>
      </c>
      <c r="C2" s="17">
        <v>3270.5021999999999</v>
      </c>
      <c r="D2">
        <f>ABS(B2-C2)/B2</f>
        <v>1.8890073671973143E-4</v>
      </c>
      <c r="J2" s="17">
        <v>3270.5021999999999</v>
      </c>
      <c r="K2" s="18">
        <v>15.627800000000001</v>
      </c>
      <c r="L2" s="18">
        <v>3239.8723</v>
      </c>
      <c r="M2" s="18">
        <v>3301.1322</v>
      </c>
    </row>
    <row r="3" spans="1:13" ht="15.75" thickBot="1" x14ac:dyDescent="0.3">
      <c r="A3" s="7">
        <v>44045</v>
      </c>
      <c r="B3" s="9">
        <v>3271.1201169999999</v>
      </c>
      <c r="C3" s="10">
        <v>3270.3353999999999</v>
      </c>
      <c r="D3">
        <f t="shared" ref="D3:D66" si="0">ABS(B3-C3)/B3</f>
        <v>2.3989244415753154E-4</v>
      </c>
      <c r="I3" s="12">
        <v>1677</v>
      </c>
      <c r="J3" s="10">
        <v>3270.3353999999999</v>
      </c>
      <c r="K3" s="10">
        <v>21.916</v>
      </c>
      <c r="L3" s="10">
        <v>3227.3807000000002</v>
      </c>
      <c r="M3" s="13">
        <v>3313.29</v>
      </c>
    </row>
    <row r="4" spans="1:13" ht="15.75" thickBot="1" x14ac:dyDescent="0.3">
      <c r="A4" s="7">
        <v>44046</v>
      </c>
      <c r="B4" s="9">
        <v>3294.610107</v>
      </c>
      <c r="C4" s="10">
        <v>3271.194</v>
      </c>
      <c r="D4">
        <f t="shared" si="0"/>
        <v>7.1073985204647494E-3</v>
      </c>
      <c r="I4" s="12">
        <v>1678</v>
      </c>
      <c r="J4" s="10">
        <v>3271.194</v>
      </c>
      <c r="K4" s="10">
        <v>26.764900000000001</v>
      </c>
      <c r="L4" s="10">
        <v>3218.7357999999999</v>
      </c>
      <c r="M4" s="13">
        <v>3323.6523000000002</v>
      </c>
    </row>
    <row r="5" spans="1:13" ht="15.75" thickBot="1" x14ac:dyDescent="0.3">
      <c r="A5" s="7">
        <v>44047</v>
      </c>
      <c r="B5" s="9">
        <v>3306.51001</v>
      </c>
      <c r="C5" s="10">
        <v>3277.6288</v>
      </c>
      <c r="D5">
        <f t="shared" si="0"/>
        <v>8.7346507080436793E-3</v>
      </c>
      <c r="I5" s="12">
        <v>1679</v>
      </c>
      <c r="J5" s="10">
        <v>3277.6288</v>
      </c>
      <c r="K5" s="10">
        <v>30.8583</v>
      </c>
      <c r="L5" s="10">
        <v>3217.1475999999998</v>
      </c>
      <c r="M5" s="13">
        <v>3338.11</v>
      </c>
    </row>
    <row r="6" spans="1:13" ht="15.75" thickBot="1" x14ac:dyDescent="0.3">
      <c r="A6" s="7">
        <v>44048</v>
      </c>
      <c r="B6" s="9">
        <v>3327.7700199999999</v>
      </c>
      <c r="C6" s="10">
        <v>3286.4839000000002</v>
      </c>
      <c r="D6">
        <f t="shared" si="0"/>
        <v>1.2406542444901213E-2</v>
      </c>
      <c r="I6" s="12">
        <v>1680</v>
      </c>
      <c r="J6" s="10">
        <v>3286.4839000000002</v>
      </c>
      <c r="K6" s="10">
        <v>34.4666</v>
      </c>
      <c r="L6" s="10">
        <v>3218.9306000000001</v>
      </c>
      <c r="M6" s="13">
        <v>3354.0371</v>
      </c>
    </row>
    <row r="7" spans="1:13" ht="15.75" thickBot="1" x14ac:dyDescent="0.3">
      <c r="A7" s="7">
        <v>44049</v>
      </c>
      <c r="B7" s="9">
        <v>3349.1599120000001</v>
      </c>
      <c r="C7" s="10">
        <v>3291.3047000000001</v>
      </c>
      <c r="D7">
        <f t="shared" si="0"/>
        <v>1.7274544518673295E-2</v>
      </c>
      <c r="I7" s="12">
        <v>1681</v>
      </c>
      <c r="J7" s="10">
        <v>3291.3047000000001</v>
      </c>
      <c r="K7" s="10">
        <v>37.729100000000003</v>
      </c>
      <c r="L7" s="10">
        <v>3217.357</v>
      </c>
      <c r="M7" s="13">
        <v>3365.2523000000001</v>
      </c>
    </row>
    <row r="8" spans="1:13" ht="15.75" thickBot="1" x14ac:dyDescent="0.3">
      <c r="A8" s="7">
        <v>44050</v>
      </c>
      <c r="B8" s="9">
        <v>3351.280029</v>
      </c>
      <c r="C8" s="10">
        <v>3296.1695</v>
      </c>
      <c r="D8">
        <f t="shared" si="0"/>
        <v>1.6444620718980819E-2</v>
      </c>
      <c r="I8" s="12">
        <v>1682</v>
      </c>
      <c r="J8" s="10">
        <v>3296.1695</v>
      </c>
      <c r="K8" s="10">
        <v>40.729100000000003</v>
      </c>
      <c r="L8" s="10">
        <v>3216.3420000000001</v>
      </c>
      <c r="M8" s="13">
        <v>3375.9969999999998</v>
      </c>
    </row>
    <row r="9" spans="1:13" ht="15.75" thickBot="1" x14ac:dyDescent="0.3">
      <c r="A9" s="7">
        <v>44051</v>
      </c>
      <c r="B9" s="9">
        <v>3351.280029</v>
      </c>
      <c r="C9" s="10">
        <v>3296.0029</v>
      </c>
      <c r="D9">
        <f t="shared" si="0"/>
        <v>1.6494333067265166E-2</v>
      </c>
      <c r="I9" s="12">
        <v>1683</v>
      </c>
      <c r="J9" s="10">
        <v>3296.0029</v>
      </c>
      <c r="K9" s="10">
        <v>43.520800000000001</v>
      </c>
      <c r="L9" s="10">
        <v>3210.7037</v>
      </c>
      <c r="M9" s="13">
        <v>3381.3020999999999</v>
      </c>
    </row>
    <row r="10" spans="1:13" ht="15.75" thickBot="1" x14ac:dyDescent="0.3">
      <c r="A10" s="7">
        <v>44052</v>
      </c>
      <c r="B10" s="9">
        <v>3351.280029</v>
      </c>
      <c r="C10" s="10">
        <v>3296.0198999999998</v>
      </c>
      <c r="D10">
        <f t="shared" si="0"/>
        <v>1.6489260378664775E-2</v>
      </c>
      <c r="I10" s="12">
        <v>1684</v>
      </c>
      <c r="J10" s="10">
        <v>3296.0198999999998</v>
      </c>
      <c r="K10" s="10">
        <v>46.142200000000003</v>
      </c>
      <c r="L10" s="10">
        <v>3205.5830000000001</v>
      </c>
      <c r="M10" s="13">
        <v>3386.4569000000001</v>
      </c>
    </row>
    <row r="11" spans="1:13" ht="15.75" thickBot="1" x14ac:dyDescent="0.3">
      <c r="A11" s="7">
        <v>44053</v>
      </c>
      <c r="B11" s="9">
        <v>3360.469971</v>
      </c>
      <c r="C11" s="10">
        <v>3296.9712</v>
      </c>
      <c r="D11">
        <f t="shared" si="0"/>
        <v>1.8895800750483787E-2</v>
      </c>
      <c r="I11" s="12">
        <v>1685</v>
      </c>
      <c r="J11" s="10">
        <v>3296.9712</v>
      </c>
      <c r="K11" s="10">
        <v>48.620699999999999</v>
      </c>
      <c r="L11" s="10">
        <v>3201.6763999999998</v>
      </c>
      <c r="M11" s="13">
        <v>3392.2658999999999</v>
      </c>
    </row>
    <row r="12" spans="1:13" ht="15.75" thickBot="1" x14ac:dyDescent="0.3">
      <c r="A12" s="7">
        <v>44054</v>
      </c>
      <c r="B12" s="9">
        <v>3333.6899410000001</v>
      </c>
      <c r="C12" s="10">
        <v>3273.8303999999998</v>
      </c>
      <c r="D12">
        <f t="shared" si="0"/>
        <v>1.7955941332097707E-2</v>
      </c>
      <c r="I12" s="12">
        <v>1686</v>
      </c>
      <c r="J12" s="10">
        <v>3273.8303999999998</v>
      </c>
      <c r="K12" s="10">
        <v>50.977200000000003</v>
      </c>
      <c r="L12" s="10">
        <v>3173.9169999999999</v>
      </c>
      <c r="M12" s="13">
        <v>3373.7438000000002</v>
      </c>
    </row>
    <row r="13" spans="1:13" ht="15.75" thickBot="1" x14ac:dyDescent="0.3">
      <c r="A13" s="7">
        <v>44055</v>
      </c>
      <c r="B13" s="9">
        <v>3380.3500979999999</v>
      </c>
      <c r="C13" s="10">
        <v>3295.1368000000002</v>
      </c>
      <c r="D13">
        <f t="shared" si="0"/>
        <v>2.5208423840600569E-2</v>
      </c>
      <c r="I13" s="12">
        <v>1687</v>
      </c>
      <c r="J13" s="10">
        <v>3295.1368000000002</v>
      </c>
      <c r="K13" s="10">
        <v>53.227899999999998</v>
      </c>
      <c r="L13" s="10">
        <v>3190.8121000000001</v>
      </c>
      <c r="M13" s="13">
        <v>3399.4614999999999</v>
      </c>
    </row>
    <row r="14" spans="1:13" ht="15.75" thickBot="1" x14ac:dyDescent="0.3">
      <c r="A14" s="7">
        <v>44056</v>
      </c>
      <c r="B14" s="9">
        <v>3373.429932</v>
      </c>
      <c r="C14" s="10">
        <v>3296.4643999999998</v>
      </c>
      <c r="D14">
        <f t="shared" si="0"/>
        <v>2.2815215834161327E-2</v>
      </c>
      <c r="I14" s="12">
        <v>1688</v>
      </c>
      <c r="J14" s="10">
        <v>3296.4643999999998</v>
      </c>
      <c r="K14" s="10">
        <v>55.3857</v>
      </c>
      <c r="L14" s="10">
        <v>3187.9104000000002</v>
      </c>
      <c r="M14" s="13">
        <v>3405.0183000000002</v>
      </c>
    </row>
    <row r="15" spans="1:13" ht="15.75" thickBot="1" x14ac:dyDescent="0.3">
      <c r="A15" s="7">
        <v>44057</v>
      </c>
      <c r="B15" s="9">
        <v>3372.8500979999999</v>
      </c>
      <c r="C15" s="10">
        <v>3297.1433999999999</v>
      </c>
      <c r="D15">
        <f t="shared" si="0"/>
        <v>2.2445912448018898E-2</v>
      </c>
      <c r="I15" s="12">
        <v>1689</v>
      </c>
      <c r="J15" s="10">
        <v>3297.1433999999999</v>
      </c>
      <c r="K15" s="10">
        <v>57.461100000000002</v>
      </c>
      <c r="L15" s="10">
        <v>3184.5218</v>
      </c>
      <c r="M15" s="13">
        <v>3409.7649999999999</v>
      </c>
    </row>
    <row r="16" spans="1:13" ht="15.75" thickBot="1" x14ac:dyDescent="0.3">
      <c r="A16" s="7">
        <v>44058</v>
      </c>
      <c r="B16" s="9">
        <v>3372.8500979999999</v>
      </c>
      <c r="C16" s="10">
        <v>3296.9009999999998</v>
      </c>
      <c r="D16">
        <f t="shared" si="0"/>
        <v>2.2517780450733819E-2</v>
      </c>
      <c r="I16" s="12">
        <v>1690</v>
      </c>
      <c r="J16" s="10">
        <v>3296.9009999999998</v>
      </c>
      <c r="K16" s="10">
        <v>59.462699999999998</v>
      </c>
      <c r="L16" s="10">
        <v>3180.3562999999999</v>
      </c>
      <c r="M16" s="13">
        <v>3413.4457000000002</v>
      </c>
    </row>
    <row r="17" spans="1:13" ht="15.75" thickBot="1" x14ac:dyDescent="0.3">
      <c r="A17" s="7">
        <v>44059</v>
      </c>
      <c r="B17" s="9">
        <v>3372.8500979999999</v>
      </c>
      <c r="C17" s="10">
        <v>3296.672</v>
      </c>
      <c r="D17">
        <f t="shared" si="0"/>
        <v>2.2585675552308483E-2</v>
      </c>
      <c r="I17" s="12">
        <v>1691</v>
      </c>
      <c r="J17" s="10">
        <v>3296.672</v>
      </c>
      <c r="K17" s="10">
        <v>61.3977</v>
      </c>
      <c r="L17" s="10">
        <v>3176.3348000000001</v>
      </c>
      <c r="M17" s="13">
        <v>3417.0092</v>
      </c>
    </row>
    <row r="18" spans="1:13" ht="15.75" thickBot="1" x14ac:dyDescent="0.3">
      <c r="A18" s="7">
        <v>44060</v>
      </c>
      <c r="B18" s="9">
        <v>3381.98999</v>
      </c>
      <c r="C18" s="10">
        <v>3304.6111000000001</v>
      </c>
      <c r="D18">
        <f t="shared" si="0"/>
        <v>2.2879692201572707E-2</v>
      </c>
      <c r="I18" s="12">
        <v>1692</v>
      </c>
      <c r="J18" s="10">
        <v>3304.6111000000001</v>
      </c>
      <c r="K18" s="10">
        <v>63.272199999999998</v>
      </c>
      <c r="L18" s="10">
        <v>3180.5998</v>
      </c>
      <c r="M18" s="13">
        <v>3428.6223</v>
      </c>
    </row>
    <row r="19" spans="1:13" ht="15.75" thickBot="1" x14ac:dyDescent="0.3">
      <c r="A19" s="7">
        <v>44061</v>
      </c>
      <c r="B19" s="9">
        <v>3389.780029</v>
      </c>
      <c r="C19" s="10">
        <v>3303.0437999999999</v>
      </c>
      <c r="D19">
        <f t="shared" si="0"/>
        <v>2.5587568590870382E-2</v>
      </c>
      <c r="I19" s="12">
        <v>1693</v>
      </c>
      <c r="J19" s="10">
        <v>3303.0437999999999</v>
      </c>
      <c r="K19" s="10">
        <v>65.091499999999996</v>
      </c>
      <c r="L19" s="10">
        <v>3175.4666999999999</v>
      </c>
      <c r="M19" s="13">
        <v>3430.6208000000001</v>
      </c>
    </row>
    <row r="20" spans="1:13" ht="15.75" thickBot="1" x14ac:dyDescent="0.3">
      <c r="A20" s="7">
        <v>44062</v>
      </c>
      <c r="B20" s="9">
        <v>3374.8500979999999</v>
      </c>
      <c r="C20" s="10">
        <v>3290.1457</v>
      </c>
      <c r="D20">
        <f t="shared" si="0"/>
        <v>2.5098714177022939E-2</v>
      </c>
      <c r="I20" s="12">
        <v>1694</v>
      </c>
      <c r="J20" s="10">
        <v>3290.1457</v>
      </c>
      <c r="K20" s="10">
        <v>66.860100000000003</v>
      </c>
      <c r="L20" s="10">
        <v>3159.1023</v>
      </c>
      <c r="M20" s="13">
        <v>3421.1891000000001</v>
      </c>
    </row>
    <row r="21" spans="1:13" ht="15.75" thickBot="1" x14ac:dyDescent="0.3">
      <c r="A21" s="7">
        <v>44063</v>
      </c>
      <c r="B21" s="9">
        <v>3385.51001</v>
      </c>
      <c r="C21" s="10">
        <v>3288.0043000000001</v>
      </c>
      <c r="D21">
        <f t="shared" si="0"/>
        <v>2.8800892542627545E-2</v>
      </c>
      <c r="I21" s="12">
        <v>1695</v>
      </c>
      <c r="J21" s="10">
        <v>3288.0043000000001</v>
      </c>
      <c r="K21" s="10">
        <v>68.581900000000005</v>
      </c>
      <c r="L21" s="10">
        <v>3153.5862000000002</v>
      </c>
      <c r="M21" s="13">
        <v>3422.4223000000002</v>
      </c>
    </row>
    <row r="22" spans="1:13" ht="15.75" thickBot="1" x14ac:dyDescent="0.3">
      <c r="A22" s="7">
        <v>44064</v>
      </c>
      <c r="B22" s="9">
        <v>3397.1599120000001</v>
      </c>
      <c r="C22" s="10">
        <v>3289.3787000000002</v>
      </c>
      <c r="D22">
        <f t="shared" si="0"/>
        <v>3.1726858550072241E-2</v>
      </c>
      <c r="I22" s="12">
        <v>1696</v>
      </c>
      <c r="J22" s="10">
        <v>3289.3787000000002</v>
      </c>
      <c r="K22" s="10">
        <v>70.260300000000001</v>
      </c>
      <c r="L22" s="10">
        <v>3151.6709999999998</v>
      </c>
      <c r="M22" s="13">
        <v>3427.0862999999999</v>
      </c>
    </row>
    <row r="23" spans="1:13" ht="15.75" thickBot="1" x14ac:dyDescent="0.3">
      <c r="A23" s="7">
        <v>44065</v>
      </c>
      <c r="B23" s="9">
        <v>3397.1599120000001</v>
      </c>
      <c r="C23" s="10">
        <v>3289.1316000000002</v>
      </c>
      <c r="D23">
        <f t="shared" si="0"/>
        <v>3.1799595779522995E-2</v>
      </c>
      <c r="I23" s="12">
        <v>1697</v>
      </c>
      <c r="J23" s="10">
        <v>3289.1316000000002</v>
      </c>
      <c r="K23" s="10">
        <v>71.898399999999995</v>
      </c>
      <c r="L23" s="10">
        <v>3148.2132999999999</v>
      </c>
      <c r="M23" s="13">
        <v>3430.0499</v>
      </c>
    </row>
    <row r="24" spans="1:13" ht="15.75" thickBot="1" x14ac:dyDescent="0.3">
      <c r="A24" s="7">
        <v>44066</v>
      </c>
      <c r="B24" s="9">
        <v>3397.1599120000001</v>
      </c>
      <c r="C24" s="10">
        <v>3288.9014999999999</v>
      </c>
      <c r="D24">
        <f t="shared" si="0"/>
        <v>3.1867328828882088E-2</v>
      </c>
      <c r="I24" s="12">
        <v>1698</v>
      </c>
      <c r="J24" s="10">
        <v>3288.9014999999999</v>
      </c>
      <c r="K24" s="10">
        <v>73.498900000000006</v>
      </c>
      <c r="L24" s="10">
        <v>3144.8463999999999</v>
      </c>
      <c r="M24" s="13">
        <v>3432.9567000000002</v>
      </c>
    </row>
    <row r="25" spans="1:13" ht="15.75" thickBot="1" x14ac:dyDescent="0.3">
      <c r="A25" s="7">
        <v>44067</v>
      </c>
      <c r="B25" s="9">
        <v>3431.280029</v>
      </c>
      <c r="C25" s="10">
        <v>3290.5826999999999</v>
      </c>
      <c r="D25">
        <f t="shared" si="0"/>
        <v>4.1004327193022605E-2</v>
      </c>
      <c r="I25" s="12">
        <v>1699</v>
      </c>
      <c r="J25" s="10">
        <v>3290.5826999999999</v>
      </c>
      <c r="K25" s="10">
        <v>75.064099999999996</v>
      </c>
      <c r="L25" s="10">
        <v>3143.4596999999999</v>
      </c>
      <c r="M25" s="13">
        <v>3437.7055999999998</v>
      </c>
    </row>
    <row r="26" spans="1:13" ht="15.75" thickBot="1" x14ac:dyDescent="0.3">
      <c r="A26" s="7">
        <v>44068</v>
      </c>
      <c r="B26" s="9">
        <v>3443.6201169999999</v>
      </c>
      <c r="C26" s="10">
        <v>3294.4292</v>
      </c>
      <c r="D26">
        <f t="shared" si="0"/>
        <v>4.332386033624739E-2</v>
      </c>
      <c r="I26" s="12">
        <v>1700</v>
      </c>
      <c r="J26" s="10">
        <v>3294.4292</v>
      </c>
      <c r="K26" s="10">
        <v>76.596299999999999</v>
      </c>
      <c r="L26" s="10">
        <v>3144.3033</v>
      </c>
      <c r="M26" s="13">
        <v>3444.5551999999998</v>
      </c>
    </row>
    <row r="27" spans="1:13" ht="15.75" thickBot="1" x14ac:dyDescent="0.3">
      <c r="A27" s="7">
        <v>44069</v>
      </c>
      <c r="B27" s="9">
        <v>3478.7299800000001</v>
      </c>
      <c r="C27" s="10">
        <v>3279.07</v>
      </c>
      <c r="D27">
        <f t="shared" si="0"/>
        <v>5.7394503496359293E-2</v>
      </c>
      <c r="I27" s="12">
        <v>1701</v>
      </c>
      <c r="J27" s="10">
        <v>3279.07</v>
      </c>
      <c r="K27" s="10">
        <v>78.097300000000004</v>
      </c>
      <c r="L27" s="10">
        <v>3126.002</v>
      </c>
      <c r="M27" s="13">
        <v>3432.1379999999999</v>
      </c>
    </row>
    <row r="28" spans="1:13" ht="15.75" thickBot="1" x14ac:dyDescent="0.3">
      <c r="A28" s="7">
        <v>44070</v>
      </c>
      <c r="B28" s="9">
        <v>3484.5500489999999</v>
      </c>
      <c r="C28" s="10">
        <v>3263.4722999999999</v>
      </c>
      <c r="D28">
        <f t="shared" si="0"/>
        <v>6.3445135208617595E-2</v>
      </c>
      <c r="I28" s="12">
        <v>1702</v>
      </c>
      <c r="J28" s="10">
        <v>3263.4722999999999</v>
      </c>
      <c r="K28" s="10">
        <v>79.569100000000006</v>
      </c>
      <c r="L28" s="10">
        <v>3107.5198999999998</v>
      </c>
      <c r="M28" s="13">
        <v>3419.4247999999998</v>
      </c>
    </row>
    <row r="29" spans="1:13" ht="15.75" thickBot="1" x14ac:dyDescent="0.3">
      <c r="A29" s="7">
        <v>44071</v>
      </c>
      <c r="B29" s="9">
        <v>3508.01001</v>
      </c>
      <c r="C29" s="10">
        <v>3281.5212999999999</v>
      </c>
      <c r="D29">
        <f t="shared" si="0"/>
        <v>6.456330208704282E-2</v>
      </c>
      <c r="I29" s="12">
        <v>1703</v>
      </c>
      <c r="J29" s="10">
        <v>3281.5212999999999</v>
      </c>
      <c r="K29" s="10">
        <v>81.013000000000005</v>
      </c>
      <c r="L29" s="10">
        <v>3122.7386999999999</v>
      </c>
      <c r="M29" s="13">
        <v>3440.3038999999999</v>
      </c>
    </row>
    <row r="30" spans="1:13" ht="15.75" thickBot="1" x14ac:dyDescent="0.3">
      <c r="A30" s="7">
        <v>44072</v>
      </c>
      <c r="B30" s="9">
        <v>3508.01001</v>
      </c>
      <c r="C30" s="10">
        <v>3281.3685</v>
      </c>
      <c r="D30">
        <f t="shared" si="0"/>
        <v>6.4606859545420711E-2</v>
      </c>
      <c r="I30" s="12">
        <v>1704</v>
      </c>
      <c r="J30" s="10">
        <v>3281.3685</v>
      </c>
      <c r="K30" s="10">
        <v>82.430700000000002</v>
      </c>
      <c r="L30" s="10">
        <v>3119.8072999999999</v>
      </c>
      <c r="M30" s="13">
        <v>3442.9297000000001</v>
      </c>
    </row>
    <row r="31" spans="1:13" ht="15.75" thickBot="1" x14ac:dyDescent="0.3">
      <c r="A31" s="7">
        <v>44073</v>
      </c>
      <c r="B31" s="9">
        <v>3508.01001</v>
      </c>
      <c r="C31" s="10">
        <v>3281.5668999999998</v>
      </c>
      <c r="D31">
        <f t="shared" si="0"/>
        <v>6.4550303264385545E-2</v>
      </c>
      <c r="I31" s="12">
        <v>1705</v>
      </c>
      <c r="J31" s="10">
        <v>3281.5668999999998</v>
      </c>
      <c r="K31" s="10">
        <v>83.823400000000007</v>
      </c>
      <c r="L31" s="10">
        <v>3117.2759999999998</v>
      </c>
      <c r="M31" s="13">
        <v>3445.8577</v>
      </c>
    </row>
    <row r="32" spans="1:13" ht="15.75" thickBot="1" x14ac:dyDescent="0.3">
      <c r="A32" s="7">
        <v>44074</v>
      </c>
      <c r="B32" s="9">
        <v>3500.3100589999999</v>
      </c>
      <c r="C32" s="10">
        <v>3238.2646</v>
      </c>
      <c r="D32">
        <f t="shared" si="0"/>
        <v>7.486349911380806E-2</v>
      </c>
      <c r="I32" s="12">
        <v>1706</v>
      </c>
      <c r="J32" s="10">
        <v>3238.2646</v>
      </c>
      <c r="K32" s="10">
        <v>85.192400000000006</v>
      </c>
      <c r="L32" s="10">
        <v>3071.2905999999998</v>
      </c>
      <c r="M32" s="13">
        <v>3405.2386000000001</v>
      </c>
    </row>
    <row r="33" spans="1:13" ht="15.75" thickBot="1" x14ac:dyDescent="0.3">
      <c r="A33" s="7">
        <v>44075</v>
      </c>
      <c r="B33" s="9">
        <v>3526.6499020000001</v>
      </c>
      <c r="C33" s="10">
        <v>3242.3926000000001</v>
      </c>
      <c r="D33">
        <f t="shared" si="0"/>
        <v>8.0602642705984134E-2</v>
      </c>
      <c r="I33" s="12">
        <v>1707</v>
      </c>
      <c r="J33" s="10">
        <v>3242.3926000000001</v>
      </c>
      <c r="K33" s="10">
        <v>86.538799999999995</v>
      </c>
      <c r="L33" s="10">
        <v>3072.7797999999998</v>
      </c>
      <c r="M33" s="13">
        <v>3412.0055000000002</v>
      </c>
    </row>
    <row r="34" spans="1:13" ht="15.75" thickBot="1" x14ac:dyDescent="0.3">
      <c r="A34" s="7">
        <v>44076</v>
      </c>
      <c r="B34" s="9">
        <v>3580.8400879999999</v>
      </c>
      <c r="C34" s="10">
        <v>3236.8013000000001</v>
      </c>
      <c r="D34">
        <f t="shared" si="0"/>
        <v>9.6077674385106435E-2</v>
      </c>
      <c r="I34" s="12">
        <v>1708</v>
      </c>
      <c r="J34" s="10">
        <v>3236.8013000000001</v>
      </c>
      <c r="K34" s="10">
        <v>87.863600000000005</v>
      </c>
      <c r="L34" s="10">
        <v>3064.5918999999999</v>
      </c>
      <c r="M34" s="13">
        <v>3409.0106999999998</v>
      </c>
    </row>
    <row r="35" spans="1:13" ht="15.75" thickBot="1" x14ac:dyDescent="0.3">
      <c r="A35" s="7">
        <v>44077</v>
      </c>
      <c r="B35" s="9">
        <v>3455.0600589999999</v>
      </c>
      <c r="C35" s="10">
        <v>3151.5508</v>
      </c>
      <c r="D35">
        <f t="shared" si="0"/>
        <v>8.7844857634065202E-2</v>
      </c>
      <c r="I35" s="12">
        <v>1709</v>
      </c>
      <c r="J35" s="10">
        <v>3151.5508</v>
      </c>
      <c r="K35" s="10">
        <v>89.1678</v>
      </c>
      <c r="L35" s="10">
        <v>2976.7851999999998</v>
      </c>
      <c r="M35" s="13">
        <v>3326.3164000000002</v>
      </c>
    </row>
    <row r="36" spans="1:13" ht="15.75" thickBot="1" x14ac:dyDescent="0.3">
      <c r="A36" s="7">
        <v>44078</v>
      </c>
      <c r="B36" s="9">
        <v>3426.959961</v>
      </c>
      <c r="C36" s="10">
        <v>3186.0783000000001</v>
      </c>
      <c r="D36">
        <f t="shared" si="0"/>
        <v>7.0290188313058E-2</v>
      </c>
      <c r="I36" s="12">
        <v>1710</v>
      </c>
      <c r="J36" s="10">
        <v>3186.0783000000001</v>
      </c>
      <c r="K36" s="10">
        <v>90.452299999999994</v>
      </c>
      <c r="L36" s="10">
        <v>3008.7950999999998</v>
      </c>
      <c r="M36" s="13">
        <v>3363.3615</v>
      </c>
    </row>
    <row r="37" spans="1:13" ht="15.75" thickBot="1" x14ac:dyDescent="0.3">
      <c r="A37" s="7">
        <v>44079</v>
      </c>
      <c r="B37" s="9">
        <v>3426.959961</v>
      </c>
      <c r="C37" s="10">
        <v>3185.3912</v>
      </c>
      <c r="D37">
        <f t="shared" si="0"/>
        <v>7.0490686716254872E-2</v>
      </c>
      <c r="I37" s="12">
        <v>1711</v>
      </c>
      <c r="J37" s="10">
        <v>3185.3912</v>
      </c>
      <c r="K37" s="10">
        <v>91.7179</v>
      </c>
      <c r="L37" s="10">
        <v>3005.6275000000001</v>
      </c>
      <c r="M37" s="13">
        <v>3365.1549</v>
      </c>
    </row>
    <row r="38" spans="1:13" ht="15.75" thickBot="1" x14ac:dyDescent="0.3">
      <c r="A38" s="7">
        <v>44080</v>
      </c>
      <c r="B38" s="9">
        <v>3426.959961</v>
      </c>
      <c r="C38" s="10">
        <v>3184.8919000000001</v>
      </c>
      <c r="D38">
        <f t="shared" si="0"/>
        <v>7.0636384362472548E-2</v>
      </c>
      <c r="I38" s="12">
        <v>1712</v>
      </c>
      <c r="J38" s="10">
        <v>3184.8919000000001</v>
      </c>
      <c r="K38" s="10">
        <v>92.965400000000002</v>
      </c>
      <c r="L38" s="10">
        <v>3002.6831000000002</v>
      </c>
      <c r="M38" s="13">
        <v>3367.1006000000002</v>
      </c>
    </row>
    <row r="39" spans="1:13" ht="15.75" thickBot="1" x14ac:dyDescent="0.3">
      <c r="A39" s="7">
        <v>44081</v>
      </c>
      <c r="B39" s="9">
        <v>3426.959961</v>
      </c>
      <c r="C39" s="10">
        <v>3184.5225999999998</v>
      </c>
      <c r="D39">
        <f t="shared" si="0"/>
        <v>7.0744147512378897E-2</v>
      </c>
      <c r="I39" s="12">
        <v>1713</v>
      </c>
      <c r="J39" s="10">
        <v>3184.5225999999998</v>
      </c>
      <c r="K39" s="10">
        <v>94.195499999999996</v>
      </c>
      <c r="L39" s="10">
        <v>2999.9027999999998</v>
      </c>
      <c r="M39" s="13">
        <v>3369.1423</v>
      </c>
    </row>
    <row r="40" spans="1:13" ht="15.75" thickBot="1" x14ac:dyDescent="0.3">
      <c r="A40" s="7">
        <v>44082</v>
      </c>
      <c r="B40" s="9">
        <v>3331.8400879999999</v>
      </c>
      <c r="C40" s="10">
        <v>3171.3683999999998</v>
      </c>
      <c r="D40">
        <f t="shared" si="0"/>
        <v>4.8163082189315469E-2</v>
      </c>
      <c r="I40" s="12">
        <v>1714</v>
      </c>
      <c r="J40" s="10">
        <v>3171.3683999999998</v>
      </c>
      <c r="K40" s="10">
        <v>95.408900000000003</v>
      </c>
      <c r="L40" s="10">
        <v>2984.3705</v>
      </c>
      <c r="M40" s="13">
        <v>3358.3663000000001</v>
      </c>
    </row>
    <row r="41" spans="1:13" ht="15.75" thickBot="1" x14ac:dyDescent="0.3">
      <c r="A41" s="7">
        <v>44083</v>
      </c>
      <c r="B41" s="9">
        <v>3398.959961</v>
      </c>
      <c r="C41" s="10">
        <v>3207.1030000000001</v>
      </c>
      <c r="D41">
        <f t="shared" si="0"/>
        <v>5.6445784357975835E-2</v>
      </c>
      <c r="I41" s="12">
        <v>1715</v>
      </c>
      <c r="J41" s="10">
        <v>3207.1030000000001</v>
      </c>
      <c r="K41" s="10">
        <v>96.606099999999998</v>
      </c>
      <c r="L41" s="10">
        <v>3017.7584999999999</v>
      </c>
      <c r="M41" s="13">
        <v>3396.4476</v>
      </c>
    </row>
    <row r="42" spans="1:13" ht="15.75" thickBot="1" x14ac:dyDescent="0.3">
      <c r="A42" s="7">
        <v>44084</v>
      </c>
      <c r="B42" s="9">
        <v>3339.1899410000001</v>
      </c>
      <c r="C42" s="10">
        <v>3196.7557999999999</v>
      </c>
      <c r="D42">
        <f t="shared" si="0"/>
        <v>4.2655297696945288E-2</v>
      </c>
      <c r="I42" s="12">
        <v>1716</v>
      </c>
      <c r="J42" s="10">
        <v>3196.7557999999999</v>
      </c>
      <c r="K42" s="10">
        <v>97.787999999999997</v>
      </c>
      <c r="L42" s="10">
        <v>3005.0949999999998</v>
      </c>
      <c r="M42" s="13">
        <v>3388.4167000000002</v>
      </c>
    </row>
    <row r="43" spans="1:13" ht="15.75" thickBot="1" x14ac:dyDescent="0.3">
      <c r="A43" s="7">
        <v>44085</v>
      </c>
      <c r="B43" s="9">
        <v>3340.969971</v>
      </c>
      <c r="C43" s="10">
        <v>3230.5846000000001</v>
      </c>
      <c r="D43">
        <f t="shared" si="0"/>
        <v>3.3039917137285713E-2</v>
      </c>
      <c r="I43" s="12">
        <v>1717</v>
      </c>
      <c r="J43" s="10">
        <v>3230.5846000000001</v>
      </c>
      <c r="K43" s="10">
        <v>98.954800000000006</v>
      </c>
      <c r="L43" s="10">
        <v>3036.6367</v>
      </c>
      <c r="M43" s="13">
        <v>3424.5324000000001</v>
      </c>
    </row>
    <row r="44" spans="1:13" ht="15.75" thickBot="1" x14ac:dyDescent="0.3">
      <c r="A44" s="7">
        <v>44086</v>
      </c>
      <c r="B44" s="9">
        <v>3340.969971</v>
      </c>
      <c r="C44" s="10">
        <v>3230.4404</v>
      </c>
      <c r="D44">
        <f t="shared" si="0"/>
        <v>3.3083078255539349E-2</v>
      </c>
      <c r="I44" s="12">
        <v>1718</v>
      </c>
      <c r="J44" s="10">
        <v>3230.4404</v>
      </c>
      <c r="K44" s="10">
        <v>100.1073</v>
      </c>
      <c r="L44" s="10">
        <v>3034.2338</v>
      </c>
      <c r="M44" s="13">
        <v>3426.6469999999999</v>
      </c>
    </row>
    <row r="45" spans="1:13" ht="15.75" thickBot="1" x14ac:dyDescent="0.3">
      <c r="A45" s="7">
        <v>44087</v>
      </c>
      <c r="B45" s="9">
        <v>3340.969971</v>
      </c>
      <c r="C45" s="10">
        <v>3230.5075000000002</v>
      </c>
      <c r="D45">
        <f t="shared" si="0"/>
        <v>3.3062994267780511E-2</v>
      </c>
      <c r="I45" s="12">
        <v>1719</v>
      </c>
      <c r="J45" s="10">
        <v>3230.5075000000002</v>
      </c>
      <c r="K45" s="10">
        <v>101.2458</v>
      </c>
      <c r="L45" s="10">
        <v>3032.0695000000001</v>
      </c>
      <c r="M45" s="13">
        <v>3428.9456</v>
      </c>
    </row>
    <row r="46" spans="1:13" ht="15.75" thickBot="1" x14ac:dyDescent="0.3">
      <c r="A46" s="7">
        <v>44088</v>
      </c>
      <c r="B46" s="9">
        <v>3383.540039</v>
      </c>
      <c r="C46" s="10">
        <v>3242.6424999999999</v>
      </c>
      <c r="D46">
        <f t="shared" si="0"/>
        <v>4.1642048675635625E-2</v>
      </c>
      <c r="I46" s="12">
        <v>1720</v>
      </c>
      <c r="J46" s="10">
        <v>3242.6424999999999</v>
      </c>
      <c r="K46" s="10">
        <v>102.3708</v>
      </c>
      <c r="L46" s="10">
        <v>3041.9992999999999</v>
      </c>
      <c r="M46" s="13">
        <v>3443.2856000000002</v>
      </c>
    </row>
    <row r="47" spans="1:13" ht="15.75" thickBot="1" x14ac:dyDescent="0.3">
      <c r="A47" s="7">
        <v>44089</v>
      </c>
      <c r="B47" s="9">
        <v>3401.1999510000001</v>
      </c>
      <c r="C47" s="10">
        <v>3245.1025</v>
      </c>
      <c r="D47">
        <f t="shared" si="0"/>
        <v>4.5894817490546323E-2</v>
      </c>
      <c r="I47" s="12">
        <v>1721</v>
      </c>
      <c r="J47" s="10">
        <v>3245.1025</v>
      </c>
      <c r="K47" s="10">
        <v>103.4829</v>
      </c>
      <c r="L47" s="10">
        <v>3042.2797999999998</v>
      </c>
      <c r="M47" s="13">
        <v>3447.9252000000001</v>
      </c>
    </row>
    <row r="48" spans="1:13" ht="15.75" thickBot="1" x14ac:dyDescent="0.3">
      <c r="A48" s="7">
        <v>44090</v>
      </c>
      <c r="B48" s="9">
        <v>3385.48999</v>
      </c>
      <c r="C48" s="10">
        <v>3239.5713999999998</v>
      </c>
      <c r="D48">
        <f t="shared" si="0"/>
        <v>4.31011730742114E-2</v>
      </c>
      <c r="I48" s="12">
        <v>1722</v>
      </c>
      <c r="J48" s="10">
        <v>3239.5713999999998</v>
      </c>
      <c r="K48" s="10">
        <v>104.5823</v>
      </c>
      <c r="L48" s="10">
        <v>3034.5938000000001</v>
      </c>
      <c r="M48" s="13">
        <v>3444.5488999999998</v>
      </c>
    </row>
    <row r="49" spans="1:13" ht="15.75" thickBot="1" x14ac:dyDescent="0.3">
      <c r="A49" s="7">
        <v>44091</v>
      </c>
      <c r="B49" s="9">
        <v>3357.01001</v>
      </c>
      <c r="C49" s="10">
        <v>3234.3560000000002</v>
      </c>
      <c r="D49">
        <f t="shared" si="0"/>
        <v>3.6536682832232527E-2</v>
      </c>
      <c r="I49" s="12">
        <v>1723</v>
      </c>
      <c r="J49" s="10">
        <v>3234.3560000000002</v>
      </c>
      <c r="K49" s="10">
        <v>105.6695</v>
      </c>
      <c r="L49" s="10">
        <v>3027.2474000000002</v>
      </c>
      <c r="M49" s="13">
        <v>3441.4645</v>
      </c>
    </row>
    <row r="50" spans="1:13" ht="15.75" thickBot="1" x14ac:dyDescent="0.3">
      <c r="A50" s="7">
        <v>44092</v>
      </c>
      <c r="B50" s="9">
        <v>3319.469971</v>
      </c>
      <c r="C50" s="10">
        <v>3241.4719</v>
      </c>
      <c r="D50">
        <f t="shared" si="0"/>
        <v>2.3497146135201468E-2</v>
      </c>
      <c r="I50" s="12">
        <v>1724</v>
      </c>
      <c r="J50" s="10">
        <v>3241.4719</v>
      </c>
      <c r="K50" s="10">
        <v>106.7449</v>
      </c>
      <c r="L50" s="10">
        <v>3032.2557000000002</v>
      </c>
      <c r="M50" s="13">
        <v>3450.6880999999998</v>
      </c>
    </row>
    <row r="51" spans="1:13" ht="15.75" thickBot="1" x14ac:dyDescent="0.3">
      <c r="A51" s="7">
        <v>44093</v>
      </c>
      <c r="B51" s="9">
        <v>3319.469971</v>
      </c>
      <c r="C51" s="10">
        <v>3241.1060000000002</v>
      </c>
      <c r="D51">
        <f t="shared" si="0"/>
        <v>2.36073745762467E-2</v>
      </c>
      <c r="I51" s="12">
        <v>1725</v>
      </c>
      <c r="J51" s="10">
        <v>3241.1060000000002</v>
      </c>
      <c r="K51" s="10">
        <v>107.80880000000001</v>
      </c>
      <c r="L51" s="10">
        <v>3029.8045000000002</v>
      </c>
      <c r="M51" s="13">
        <v>3452.4074000000001</v>
      </c>
    </row>
    <row r="52" spans="1:13" ht="15.75" thickBot="1" x14ac:dyDescent="0.3">
      <c r="A52" s="7">
        <v>44094</v>
      </c>
      <c r="B52" s="9">
        <v>3319.469971</v>
      </c>
      <c r="C52" s="10">
        <v>3240.7534000000001</v>
      </c>
      <c r="D52">
        <f t="shared" si="0"/>
        <v>2.371359635354265E-2</v>
      </c>
      <c r="I52" s="12">
        <v>1726</v>
      </c>
      <c r="J52" s="10">
        <v>3240.7534000000001</v>
      </c>
      <c r="K52" s="10">
        <v>108.8616</v>
      </c>
      <c r="L52" s="10">
        <v>3027.3885</v>
      </c>
      <c r="M52" s="13">
        <v>3454.1181999999999</v>
      </c>
    </row>
    <row r="53" spans="1:13" ht="15.75" thickBot="1" x14ac:dyDescent="0.3">
      <c r="A53" s="7">
        <v>44095</v>
      </c>
      <c r="B53" s="9">
        <v>3281.0600589999999</v>
      </c>
      <c r="C53" s="10">
        <v>3216.3809000000001</v>
      </c>
      <c r="D53">
        <f t="shared" si="0"/>
        <v>1.971288481068301E-2</v>
      </c>
      <c r="I53" s="12">
        <v>1727</v>
      </c>
      <c r="J53" s="10">
        <v>3216.3809000000001</v>
      </c>
      <c r="K53" s="10">
        <v>109.9036</v>
      </c>
      <c r="L53" s="10">
        <v>3000.9739</v>
      </c>
      <c r="M53" s="13">
        <v>3431.7878999999998</v>
      </c>
    </row>
    <row r="54" spans="1:13" ht="15.75" thickBot="1" x14ac:dyDescent="0.3">
      <c r="A54" s="7">
        <v>44096</v>
      </c>
      <c r="B54" s="9">
        <v>3315.570068</v>
      </c>
      <c r="C54" s="10">
        <v>3228.1644999999999</v>
      </c>
      <c r="D54">
        <f t="shared" si="0"/>
        <v>2.6362153779704144E-2</v>
      </c>
      <c r="I54" s="12">
        <v>1728</v>
      </c>
      <c r="J54" s="10">
        <v>3228.1644999999999</v>
      </c>
      <c r="K54" s="10">
        <v>110.935</v>
      </c>
      <c r="L54" s="10">
        <v>3010.7359999999999</v>
      </c>
      <c r="M54" s="13">
        <v>3445.5931</v>
      </c>
    </row>
    <row r="55" spans="1:13" ht="15.75" thickBot="1" x14ac:dyDescent="0.3">
      <c r="A55" s="7">
        <v>44097</v>
      </c>
      <c r="B55" s="9">
        <v>3236.919922</v>
      </c>
      <c r="C55" s="10">
        <v>3207.6336000000001</v>
      </c>
      <c r="D55">
        <f t="shared" si="0"/>
        <v>9.0475892841688672E-3</v>
      </c>
      <c r="I55" s="12">
        <v>1729</v>
      </c>
      <c r="J55" s="10">
        <v>3207.6336000000001</v>
      </c>
      <c r="K55" s="10">
        <v>111.9562</v>
      </c>
      <c r="L55" s="10">
        <v>2988.2035000000001</v>
      </c>
      <c r="M55" s="13">
        <v>3427.0637000000002</v>
      </c>
    </row>
    <row r="56" spans="1:13" ht="15.75" thickBot="1" x14ac:dyDescent="0.3">
      <c r="A56" s="7">
        <v>44098</v>
      </c>
      <c r="B56" s="9">
        <v>3246.5900879999999</v>
      </c>
      <c r="C56" s="10">
        <v>3207.4128999999998</v>
      </c>
      <c r="D56">
        <f t="shared" si="0"/>
        <v>1.2067180314757406E-2</v>
      </c>
      <c r="I56" s="12">
        <v>1730</v>
      </c>
      <c r="J56" s="10">
        <v>3207.4128999999998</v>
      </c>
      <c r="K56" s="10">
        <v>112.9674</v>
      </c>
      <c r="L56" s="10">
        <v>2986.0007999999998</v>
      </c>
      <c r="M56" s="13">
        <v>3428.8249000000001</v>
      </c>
    </row>
    <row r="57" spans="1:13" ht="15.75" thickBot="1" x14ac:dyDescent="0.3">
      <c r="A57" s="7">
        <v>44099</v>
      </c>
      <c r="B57" s="9">
        <v>3298.459961</v>
      </c>
      <c r="C57" s="10">
        <v>3234.5437000000002</v>
      </c>
      <c r="D57">
        <f t="shared" si="0"/>
        <v>1.9377607051692766E-2</v>
      </c>
      <c r="I57" s="12">
        <v>1731</v>
      </c>
      <c r="J57" s="10">
        <v>3234.5437000000002</v>
      </c>
      <c r="K57" s="10">
        <v>113.96899999999999</v>
      </c>
      <c r="L57" s="10">
        <v>3011.1686</v>
      </c>
      <c r="M57" s="13">
        <v>3457.9187999999999</v>
      </c>
    </row>
    <row r="58" spans="1:13" ht="15.75" thickBot="1" x14ac:dyDescent="0.3">
      <c r="A58" s="7">
        <v>44100</v>
      </c>
      <c r="B58" s="9">
        <v>3298.459961</v>
      </c>
      <c r="C58" s="10">
        <v>3234.3986</v>
      </c>
      <c r="D58">
        <f t="shared" si="0"/>
        <v>1.9421597277954658E-2</v>
      </c>
      <c r="I58" s="12">
        <v>1732</v>
      </c>
      <c r="J58" s="10">
        <v>3234.3986</v>
      </c>
      <c r="K58" s="10">
        <v>114.9611</v>
      </c>
      <c r="L58" s="10">
        <v>3009.0790000000002</v>
      </c>
      <c r="M58" s="13">
        <v>3459.7183</v>
      </c>
    </row>
    <row r="59" spans="1:13" ht="15.75" thickBot="1" x14ac:dyDescent="0.3">
      <c r="A59" s="7">
        <v>44101</v>
      </c>
      <c r="B59" s="9">
        <v>3298.459961</v>
      </c>
      <c r="C59" s="10">
        <v>3234.2662</v>
      </c>
      <c r="D59">
        <f t="shared" si="0"/>
        <v>1.9461737222524374E-2</v>
      </c>
      <c r="I59" s="12">
        <v>1733</v>
      </c>
      <c r="J59" s="10">
        <v>3234.2662</v>
      </c>
      <c r="K59" s="10">
        <v>115.94410000000001</v>
      </c>
      <c r="L59" s="10">
        <v>3007.02</v>
      </c>
      <c r="M59" s="13">
        <v>3461.5124000000001</v>
      </c>
    </row>
    <row r="60" spans="1:13" ht="15.75" thickBot="1" x14ac:dyDescent="0.3">
      <c r="A60" s="7">
        <v>44102</v>
      </c>
      <c r="B60" s="9">
        <v>3351.6000979999999</v>
      </c>
      <c r="C60" s="10">
        <v>3234.0369999999998</v>
      </c>
      <c r="D60">
        <f t="shared" si="0"/>
        <v>3.5076708008856275E-2</v>
      </c>
      <c r="I60" s="12">
        <v>1734</v>
      </c>
      <c r="J60" s="10">
        <v>3234.0369999999998</v>
      </c>
      <c r="K60" s="10">
        <v>116.9181</v>
      </c>
      <c r="L60" s="10">
        <v>3004.8818000000001</v>
      </c>
      <c r="M60" s="13">
        <v>3463.1922</v>
      </c>
    </row>
    <row r="61" spans="1:13" ht="15.75" thickBot="1" x14ac:dyDescent="0.3">
      <c r="A61" s="7">
        <v>44103</v>
      </c>
      <c r="B61" s="9">
        <v>3335.469971</v>
      </c>
      <c r="C61" s="10">
        <v>3232.8951000000002</v>
      </c>
      <c r="D61">
        <f t="shared" si="0"/>
        <v>3.0752749055404344E-2</v>
      </c>
      <c r="I61" s="12">
        <v>1735</v>
      </c>
      <c r="J61" s="10">
        <v>3232.8951000000002</v>
      </c>
      <c r="K61" s="10">
        <v>117.88330000000001</v>
      </c>
      <c r="L61" s="10">
        <v>3001.8481000000002</v>
      </c>
      <c r="M61" s="13">
        <v>3463.9422</v>
      </c>
    </row>
    <row r="62" spans="1:13" ht="15.75" thickBot="1" x14ac:dyDescent="0.3">
      <c r="A62" s="7">
        <v>44104</v>
      </c>
      <c r="B62" s="9">
        <v>3363</v>
      </c>
      <c r="C62" s="10">
        <v>3231.9074999999998</v>
      </c>
      <c r="D62">
        <f t="shared" si="0"/>
        <v>3.8980820695807376E-2</v>
      </c>
      <c r="I62" s="12">
        <v>1736</v>
      </c>
      <c r="J62" s="10">
        <v>3231.9074999999998</v>
      </c>
      <c r="K62" s="10">
        <v>118.84010000000001</v>
      </c>
      <c r="L62" s="10">
        <v>2998.9852999999998</v>
      </c>
      <c r="M62" s="13">
        <v>3464.8298</v>
      </c>
    </row>
    <row r="63" spans="1:13" ht="15.75" thickBot="1" x14ac:dyDescent="0.3">
      <c r="A63" s="7">
        <v>44105</v>
      </c>
      <c r="B63" s="9">
        <v>3380.8000489999999</v>
      </c>
      <c r="C63" s="10">
        <v>3227.4486999999999</v>
      </c>
      <c r="D63">
        <f t="shared" si="0"/>
        <v>4.535948496728149E-2</v>
      </c>
      <c r="I63" s="12">
        <v>1737</v>
      </c>
      <c r="J63" s="10">
        <v>3227.4486999999999</v>
      </c>
      <c r="K63" s="10">
        <v>119.7885</v>
      </c>
      <c r="L63" s="10">
        <v>2992.6676000000002</v>
      </c>
      <c r="M63" s="13">
        <v>3462.2298000000001</v>
      </c>
    </row>
    <row r="64" spans="1:13" ht="15.75" thickBot="1" x14ac:dyDescent="0.3">
      <c r="A64" s="7">
        <v>44106</v>
      </c>
      <c r="B64" s="9">
        <v>3348.419922</v>
      </c>
      <c r="C64" s="10">
        <v>3216.1401999999998</v>
      </c>
      <c r="D64">
        <f t="shared" si="0"/>
        <v>3.9505117363233817E-2</v>
      </c>
      <c r="I64" s="12">
        <v>1738</v>
      </c>
      <c r="J64" s="10">
        <v>3216.1401999999998</v>
      </c>
      <c r="K64" s="10">
        <v>120.72880000000001</v>
      </c>
      <c r="L64" s="10">
        <v>2979.5160999999998</v>
      </c>
      <c r="M64" s="13">
        <v>3452.7642999999998</v>
      </c>
    </row>
    <row r="65" spans="1:13" ht="15.75" thickBot="1" x14ac:dyDescent="0.3">
      <c r="A65" s="7">
        <v>44107</v>
      </c>
      <c r="B65" s="9">
        <v>3348.419922</v>
      </c>
      <c r="C65" s="10">
        <v>3216.0979000000002</v>
      </c>
      <c r="D65">
        <f t="shared" si="0"/>
        <v>3.9517750187367279E-2</v>
      </c>
      <c r="I65" s="12">
        <v>1739</v>
      </c>
      <c r="J65" s="10">
        <v>3216.0979000000002</v>
      </c>
      <c r="K65" s="10">
        <v>121.66119999999999</v>
      </c>
      <c r="L65" s="10">
        <v>2977.6464000000001</v>
      </c>
      <c r="M65" s="13">
        <v>3454.5493999999999</v>
      </c>
    </row>
    <row r="66" spans="1:13" ht="15.75" thickBot="1" x14ac:dyDescent="0.3">
      <c r="A66" s="7">
        <v>44108</v>
      </c>
      <c r="B66" s="9">
        <v>3348.419922</v>
      </c>
      <c r="C66" s="10">
        <v>3216.1271000000002</v>
      </c>
      <c r="D66">
        <f t="shared" si="0"/>
        <v>3.9509029656286908E-2</v>
      </c>
      <c r="I66" s="12">
        <v>1740</v>
      </c>
      <c r="J66" s="10">
        <v>3216.1271000000002</v>
      </c>
      <c r="K66" s="10">
        <v>122.58580000000001</v>
      </c>
      <c r="L66" s="10">
        <v>2975.8633</v>
      </c>
      <c r="M66" s="13">
        <v>3456.3908000000001</v>
      </c>
    </row>
    <row r="67" spans="1:13" ht="15.75" thickBot="1" x14ac:dyDescent="0.3">
      <c r="A67" s="7">
        <v>44109</v>
      </c>
      <c r="B67" s="9">
        <v>3408.6000979999999</v>
      </c>
      <c r="C67" s="10">
        <v>3211.5581000000002</v>
      </c>
      <c r="D67">
        <f t="shared" ref="D67:D93" si="1">ABS(B67-C67)/B67</f>
        <v>5.7807308670681054E-2</v>
      </c>
      <c r="I67" s="12">
        <v>1741</v>
      </c>
      <c r="J67" s="10">
        <v>3211.5581000000002</v>
      </c>
      <c r="K67" s="10">
        <v>123.5029</v>
      </c>
      <c r="L67" s="10">
        <v>2969.4969000000001</v>
      </c>
      <c r="M67" s="13">
        <v>3453.6192000000001</v>
      </c>
    </row>
    <row r="68" spans="1:13" ht="15.75" thickBot="1" x14ac:dyDescent="0.3">
      <c r="A68" s="7">
        <v>44110</v>
      </c>
      <c r="B68" s="9">
        <v>3360.969971</v>
      </c>
      <c r="C68" s="10">
        <v>3193.4059999999999</v>
      </c>
      <c r="D68">
        <f t="shared" si="1"/>
        <v>4.9855836989267772E-2</v>
      </c>
      <c r="I68" s="12">
        <v>1742</v>
      </c>
      <c r="J68" s="10">
        <v>3193.4059999999999</v>
      </c>
      <c r="K68" s="10">
        <v>124.41249999999999</v>
      </c>
      <c r="L68" s="10">
        <v>2949.5619999999999</v>
      </c>
      <c r="M68" s="13">
        <v>3437.25</v>
      </c>
    </row>
    <row r="69" spans="1:13" ht="15.75" thickBot="1" x14ac:dyDescent="0.3">
      <c r="A69" s="7">
        <v>44111</v>
      </c>
      <c r="B69" s="9">
        <v>3419.4399410000001</v>
      </c>
      <c r="C69" s="10">
        <v>3209.6003999999998</v>
      </c>
      <c r="D69">
        <f t="shared" si="1"/>
        <v>6.1366640333104849E-2</v>
      </c>
      <c r="I69" s="12">
        <v>1743</v>
      </c>
      <c r="J69" s="10">
        <v>3209.6003999999998</v>
      </c>
      <c r="K69" s="10">
        <v>125.31489999999999</v>
      </c>
      <c r="L69" s="10">
        <v>2963.9877000000001</v>
      </c>
      <c r="M69" s="13">
        <v>3455.2130999999999</v>
      </c>
    </row>
    <row r="70" spans="1:13" ht="15.75" thickBot="1" x14ac:dyDescent="0.3">
      <c r="A70" s="7">
        <v>44112</v>
      </c>
      <c r="B70" s="9">
        <v>3446.830078</v>
      </c>
      <c r="C70" s="10">
        <v>3229.2193000000002</v>
      </c>
      <c r="D70">
        <f t="shared" si="1"/>
        <v>6.3133596108766385E-2</v>
      </c>
      <c r="I70" s="12">
        <v>1744</v>
      </c>
      <c r="J70" s="10">
        <v>3229.2193000000002</v>
      </c>
      <c r="K70" s="10">
        <v>126.2102</v>
      </c>
      <c r="L70" s="10">
        <v>2981.8517999999999</v>
      </c>
      <c r="M70" s="13">
        <v>3476.5868</v>
      </c>
    </row>
    <row r="71" spans="1:13" ht="15.75" thickBot="1" x14ac:dyDescent="0.3">
      <c r="A71" s="7">
        <v>44113</v>
      </c>
      <c r="B71" s="9">
        <v>3477.139893</v>
      </c>
      <c r="C71" s="10">
        <v>3245.5716000000002</v>
      </c>
      <c r="D71">
        <f t="shared" si="1"/>
        <v>6.6597347281362254E-2</v>
      </c>
      <c r="I71" s="12">
        <v>1745</v>
      </c>
      <c r="J71" s="10">
        <v>3245.5716000000002</v>
      </c>
      <c r="K71" s="10">
        <v>127.0986</v>
      </c>
      <c r="L71" s="10">
        <v>2996.4630000000002</v>
      </c>
      <c r="M71" s="13">
        <v>3494.6803</v>
      </c>
    </row>
    <row r="72" spans="1:13" ht="15.75" thickBot="1" x14ac:dyDescent="0.3">
      <c r="A72" s="7">
        <v>44114</v>
      </c>
      <c r="B72" s="9">
        <v>3477.139893</v>
      </c>
      <c r="C72" s="10">
        <v>3245.2781</v>
      </c>
      <c r="D72">
        <f t="shared" si="1"/>
        <v>6.6681755734582987E-2</v>
      </c>
      <c r="I72" s="12">
        <v>1746</v>
      </c>
      <c r="J72" s="10">
        <v>3245.2781</v>
      </c>
      <c r="K72" s="10">
        <v>127.9802</v>
      </c>
      <c r="L72" s="10">
        <v>2994.4414999999999</v>
      </c>
      <c r="M72" s="13">
        <v>3496.1145999999999</v>
      </c>
    </row>
    <row r="73" spans="1:13" ht="15.75" thickBot="1" x14ac:dyDescent="0.3">
      <c r="A73" s="7">
        <v>44115</v>
      </c>
      <c r="B73" s="9">
        <v>3477.139893</v>
      </c>
      <c r="C73" s="10">
        <v>3245.4578999999999</v>
      </c>
      <c r="D73">
        <f t="shared" si="1"/>
        <v>6.6630046569713941E-2</v>
      </c>
      <c r="I73" s="12">
        <v>1747</v>
      </c>
      <c r="J73" s="10">
        <v>3245.4578999999999</v>
      </c>
      <c r="K73" s="10">
        <v>128.85509999999999</v>
      </c>
      <c r="L73" s="10">
        <v>2992.9065999999998</v>
      </c>
      <c r="M73" s="13">
        <v>3498.0093000000002</v>
      </c>
    </row>
    <row r="74" spans="1:13" ht="15.75" thickBot="1" x14ac:dyDescent="0.3">
      <c r="A74" s="7">
        <v>44116</v>
      </c>
      <c r="B74" s="9">
        <v>3534.219971</v>
      </c>
      <c r="C74" s="10">
        <v>3244.9614999999999</v>
      </c>
      <c r="D74">
        <f t="shared" si="1"/>
        <v>8.1845067192621579E-2</v>
      </c>
      <c r="I74" s="12">
        <v>1748</v>
      </c>
      <c r="J74" s="10">
        <v>3244.9614999999999</v>
      </c>
      <c r="K74" s="10">
        <v>129.7235</v>
      </c>
      <c r="L74" s="10">
        <v>2990.7080999999998</v>
      </c>
      <c r="M74" s="13">
        <v>3499.2148999999999</v>
      </c>
    </row>
    <row r="75" spans="1:13" ht="15.75" thickBot="1" x14ac:dyDescent="0.3">
      <c r="A75" s="7">
        <v>44117</v>
      </c>
      <c r="B75" s="9">
        <v>3511.929932</v>
      </c>
      <c r="C75" s="10">
        <v>3232.4546</v>
      </c>
      <c r="D75">
        <f t="shared" si="1"/>
        <v>7.9578846221696198E-2</v>
      </c>
      <c r="I75" s="12">
        <v>1749</v>
      </c>
      <c r="J75" s="10">
        <v>3232.4546</v>
      </c>
      <c r="K75" s="10">
        <v>130.5856</v>
      </c>
      <c r="L75" s="10">
        <v>2976.5117</v>
      </c>
      <c r="M75" s="13">
        <v>3488.3975999999998</v>
      </c>
    </row>
    <row r="76" spans="1:13" ht="15.75" thickBot="1" x14ac:dyDescent="0.3">
      <c r="A76" s="7">
        <v>44118</v>
      </c>
      <c r="B76" s="9">
        <v>3488.669922</v>
      </c>
      <c r="C76" s="10">
        <v>3228.9261000000001</v>
      </c>
      <c r="D76">
        <f t="shared" si="1"/>
        <v>7.4453538972552843E-2</v>
      </c>
      <c r="I76" s="12">
        <v>1750</v>
      </c>
      <c r="J76" s="10">
        <v>3228.9261000000001</v>
      </c>
      <c r="K76" s="10">
        <v>131.44130000000001</v>
      </c>
      <c r="L76" s="10">
        <v>2971.3058999999998</v>
      </c>
      <c r="M76" s="13">
        <v>3486.5464000000002</v>
      </c>
    </row>
    <row r="77" spans="1:13" ht="15.75" thickBot="1" x14ac:dyDescent="0.3">
      <c r="A77" s="7">
        <v>44119</v>
      </c>
      <c r="B77" s="9">
        <v>3483.3400879999999</v>
      </c>
      <c r="C77" s="10">
        <v>3221.8503999999998</v>
      </c>
      <c r="D77">
        <f t="shared" si="1"/>
        <v>7.5068664383596675E-2</v>
      </c>
      <c r="I77" s="12">
        <v>1751</v>
      </c>
      <c r="J77" s="10">
        <v>3221.8503999999998</v>
      </c>
      <c r="K77" s="10">
        <v>132.29089999999999</v>
      </c>
      <c r="L77" s="10">
        <v>2962.5648999999999</v>
      </c>
      <c r="M77" s="13">
        <v>3481.1359000000002</v>
      </c>
    </row>
    <row r="78" spans="1:13" ht="15.75" thickBot="1" x14ac:dyDescent="0.3">
      <c r="A78" s="7">
        <v>44120</v>
      </c>
      <c r="B78" s="9">
        <v>3483.8100589999999</v>
      </c>
      <c r="C78" s="10">
        <v>3215.25</v>
      </c>
      <c r="D78">
        <f t="shared" si="1"/>
        <v>7.7088031336900134E-2</v>
      </c>
      <c r="I78" s="12">
        <v>1752</v>
      </c>
      <c r="J78" s="10">
        <v>3215.25</v>
      </c>
      <c r="K78" s="10">
        <v>133.1345</v>
      </c>
      <c r="L78" s="10">
        <v>2954.3110999999999</v>
      </c>
      <c r="M78" s="13">
        <v>3476.1889000000001</v>
      </c>
    </row>
    <row r="79" spans="1:13" ht="15.75" thickBot="1" x14ac:dyDescent="0.3">
      <c r="A79" s="7">
        <v>44121</v>
      </c>
      <c r="B79" s="9">
        <v>3483.8100589999999</v>
      </c>
      <c r="C79" s="10">
        <v>3215.0315000000001</v>
      </c>
      <c r="D79">
        <f t="shared" si="1"/>
        <v>7.7150750026007617E-2</v>
      </c>
      <c r="I79" s="12">
        <v>1753</v>
      </c>
      <c r="J79" s="10">
        <v>3215.0315000000001</v>
      </c>
      <c r="K79" s="10">
        <v>133.97219999999999</v>
      </c>
      <c r="L79" s="10">
        <v>2952.4508000000001</v>
      </c>
      <c r="M79" s="13">
        <v>3477.6122999999998</v>
      </c>
    </row>
    <row r="80" spans="1:13" ht="15.75" thickBot="1" x14ac:dyDescent="0.3">
      <c r="A80" s="7">
        <v>44122</v>
      </c>
      <c r="B80" s="9">
        <v>3483.8100589999999</v>
      </c>
      <c r="C80" s="10">
        <v>3214.8144000000002</v>
      </c>
      <c r="D80">
        <f t="shared" si="1"/>
        <v>7.7213066856237494E-2</v>
      </c>
      <c r="I80" s="12">
        <v>1754</v>
      </c>
      <c r="J80" s="10">
        <v>3214.8144000000002</v>
      </c>
      <c r="K80" s="10">
        <v>134.80410000000001</v>
      </c>
      <c r="L80" s="10">
        <v>2950.6032</v>
      </c>
      <c r="M80" s="13">
        <v>3479.0257000000001</v>
      </c>
    </row>
    <row r="81" spans="1:13" ht="15.75" thickBot="1" x14ac:dyDescent="0.3">
      <c r="A81" s="7">
        <v>44123</v>
      </c>
      <c r="B81" s="9">
        <v>3426.919922</v>
      </c>
      <c r="C81" s="10">
        <v>3194.3649999999998</v>
      </c>
      <c r="D81">
        <f t="shared" si="1"/>
        <v>6.7861206941852853E-2</v>
      </c>
      <c r="I81" s="12">
        <v>1755</v>
      </c>
      <c r="J81" s="10">
        <v>3194.3649999999998</v>
      </c>
      <c r="K81" s="10">
        <v>135.63030000000001</v>
      </c>
      <c r="L81" s="10">
        <v>2928.5344</v>
      </c>
      <c r="M81" s="13">
        <v>3460.1956</v>
      </c>
    </row>
    <row r="82" spans="1:13" ht="15.75" thickBot="1" x14ac:dyDescent="0.3">
      <c r="A82" s="7">
        <v>44124</v>
      </c>
      <c r="B82" s="9">
        <v>3443.1201169999999</v>
      </c>
      <c r="C82" s="10">
        <v>3190.5756999999999</v>
      </c>
      <c r="D82">
        <f t="shared" si="1"/>
        <v>7.3347547694630741E-2</v>
      </c>
      <c r="I82" s="12">
        <v>1756</v>
      </c>
      <c r="J82" s="10">
        <v>3190.5756999999999</v>
      </c>
      <c r="K82" s="10">
        <v>136.45099999999999</v>
      </c>
      <c r="L82" s="10">
        <v>2923.1367</v>
      </c>
      <c r="M82" s="13">
        <v>3458.0147000000002</v>
      </c>
    </row>
    <row r="83" spans="1:13" ht="15.75" thickBot="1" x14ac:dyDescent="0.3">
      <c r="A83" s="7">
        <v>44125</v>
      </c>
      <c r="B83" s="9">
        <v>3435.5600589999999</v>
      </c>
      <c r="C83" s="10">
        <v>3198.5664000000002</v>
      </c>
      <c r="D83">
        <f t="shared" si="1"/>
        <v>6.8982539944006188E-2</v>
      </c>
      <c r="I83" s="12">
        <v>1757</v>
      </c>
      <c r="J83" s="10">
        <v>3198.5664000000002</v>
      </c>
      <c r="K83" s="10">
        <v>137.26609999999999</v>
      </c>
      <c r="L83" s="10">
        <v>2929.5297999999998</v>
      </c>
      <c r="M83" s="13">
        <v>3467.6030000000001</v>
      </c>
    </row>
    <row r="84" spans="1:13" ht="15.75" thickBot="1" x14ac:dyDescent="0.3">
      <c r="A84" s="7">
        <v>44126</v>
      </c>
      <c r="B84" s="9">
        <v>3453.48999</v>
      </c>
      <c r="C84" s="10">
        <v>3205.5895999999998</v>
      </c>
      <c r="D84">
        <f t="shared" si="1"/>
        <v>7.1782570882737734E-2</v>
      </c>
      <c r="I84" s="12">
        <v>1758</v>
      </c>
      <c r="J84" s="10">
        <v>3205.5895999999998</v>
      </c>
      <c r="K84" s="10">
        <v>138.07589999999999</v>
      </c>
      <c r="L84" s="10">
        <v>2934.9659000000001</v>
      </c>
      <c r="M84" s="13">
        <v>3476.2132999999999</v>
      </c>
    </row>
    <row r="85" spans="1:13" ht="15.75" thickBot="1" x14ac:dyDescent="0.3">
      <c r="A85" s="7">
        <v>44127</v>
      </c>
      <c r="B85" s="9">
        <v>3465.389893</v>
      </c>
      <c r="C85" s="10">
        <v>3211.9025999999999</v>
      </c>
      <c r="D85">
        <f t="shared" si="1"/>
        <v>7.3148275035960039E-2</v>
      </c>
      <c r="I85" s="12">
        <v>1759</v>
      </c>
      <c r="J85" s="10">
        <v>3211.9025999999999</v>
      </c>
      <c r="K85" s="10">
        <v>138.88030000000001</v>
      </c>
      <c r="L85" s="10">
        <v>2939.7022000000002</v>
      </c>
      <c r="M85" s="13">
        <v>3484.1030000000001</v>
      </c>
    </row>
    <row r="86" spans="1:13" ht="15.75" thickBot="1" x14ac:dyDescent="0.3">
      <c r="A86" s="7">
        <v>44128</v>
      </c>
      <c r="B86" s="9">
        <v>3465.389893</v>
      </c>
      <c r="C86" s="10">
        <v>3211.7397000000001</v>
      </c>
      <c r="D86">
        <f t="shared" si="1"/>
        <v>7.3195282733514902E-2</v>
      </c>
      <c r="I86" s="12">
        <v>1760</v>
      </c>
      <c r="J86" s="10">
        <v>3211.7397000000001</v>
      </c>
      <c r="K86" s="10">
        <v>139.67959999999999</v>
      </c>
      <c r="L86" s="10">
        <v>2937.9728</v>
      </c>
      <c r="M86" s="13">
        <v>3485.5066000000002</v>
      </c>
    </row>
    <row r="87" spans="1:13" ht="15.75" thickBot="1" x14ac:dyDescent="0.3">
      <c r="A87" s="7">
        <v>44129</v>
      </c>
      <c r="B87" s="9">
        <v>3465.389893</v>
      </c>
      <c r="C87" s="10">
        <v>3211.5866000000001</v>
      </c>
      <c r="D87">
        <f t="shared" si="1"/>
        <v>7.3239462466453242E-2</v>
      </c>
      <c r="I87" s="12">
        <v>1761</v>
      </c>
      <c r="J87" s="10">
        <v>3211.5866000000001</v>
      </c>
      <c r="K87" s="10">
        <v>140.47370000000001</v>
      </c>
      <c r="L87" s="10">
        <v>2936.2631999999999</v>
      </c>
      <c r="M87" s="13">
        <v>3486.91</v>
      </c>
    </row>
    <row r="88" spans="1:13" ht="15.75" thickBot="1" x14ac:dyDescent="0.3">
      <c r="A88" s="7">
        <v>44130</v>
      </c>
      <c r="B88" s="9">
        <v>3400.969971</v>
      </c>
      <c r="C88" s="10">
        <v>3151.71</v>
      </c>
      <c r="D88">
        <f t="shared" si="1"/>
        <v>7.3290847353970928E-2</v>
      </c>
      <c r="I88" s="12">
        <v>1762</v>
      </c>
      <c r="J88" s="10">
        <v>3151.71</v>
      </c>
      <c r="K88" s="10">
        <v>141.2628</v>
      </c>
      <c r="L88" s="10">
        <v>2874.8398999999999</v>
      </c>
      <c r="M88" s="13">
        <v>3428.58</v>
      </c>
    </row>
    <row r="89" spans="1:13" ht="15.75" thickBot="1" x14ac:dyDescent="0.3">
      <c r="A89" s="7">
        <v>44131</v>
      </c>
      <c r="B89" s="9">
        <v>3390.679932</v>
      </c>
      <c r="C89" s="10">
        <v>3138.0191</v>
      </c>
      <c r="D89">
        <f t="shared" si="1"/>
        <v>7.4516273156743362E-2</v>
      </c>
      <c r="I89" s="12">
        <v>1763</v>
      </c>
      <c r="J89" s="10">
        <v>3138.0191</v>
      </c>
      <c r="K89" s="10">
        <v>142.047</v>
      </c>
      <c r="L89" s="10">
        <v>2859.6120999999998</v>
      </c>
      <c r="M89" s="13">
        <v>3416.4261000000001</v>
      </c>
    </row>
    <row r="90" spans="1:13" ht="15.75" thickBot="1" x14ac:dyDescent="0.3">
      <c r="A90" s="7">
        <v>44132</v>
      </c>
      <c r="B90" s="9">
        <v>3271.030029</v>
      </c>
      <c r="C90" s="10">
        <v>3050.3598999999999</v>
      </c>
      <c r="D90">
        <f t="shared" si="1"/>
        <v>6.7461969790433896E-2</v>
      </c>
      <c r="I90" s="12">
        <v>1764</v>
      </c>
      <c r="J90" s="10">
        <v>3050.3598999999999</v>
      </c>
      <c r="K90" s="10">
        <v>142.8263</v>
      </c>
      <c r="L90" s="10">
        <v>2770.4254999999998</v>
      </c>
      <c r="M90" s="13">
        <v>3330.2943</v>
      </c>
    </row>
    <row r="91" spans="1:13" x14ac:dyDescent="0.25">
      <c r="A91" s="7">
        <v>44133</v>
      </c>
      <c r="B91" s="9">
        <v>3310.110107</v>
      </c>
      <c r="C91" s="15">
        <v>3083.3739999999998</v>
      </c>
      <c r="D91">
        <f t="shared" si="1"/>
        <v>6.8498055856363746E-2</v>
      </c>
      <c r="I91" s="14">
        <v>1765</v>
      </c>
      <c r="J91" s="15">
        <v>3083.3739999999998</v>
      </c>
      <c r="K91" s="15">
        <v>143.60079999999999</v>
      </c>
      <c r="L91" s="15">
        <v>2801.9214999999999</v>
      </c>
      <c r="M91" s="16">
        <v>3364.8265000000001</v>
      </c>
    </row>
    <row r="92" spans="1:13" x14ac:dyDescent="0.25">
      <c r="A92" s="7">
        <v>44134</v>
      </c>
      <c r="B92" s="9">
        <v>3269.959961</v>
      </c>
      <c r="C92" s="15">
        <v>3083.3739999999998</v>
      </c>
      <c r="D92">
        <f t="shared" si="1"/>
        <v>5.7060625581158368E-2</v>
      </c>
    </row>
    <row r="93" spans="1:13" x14ac:dyDescent="0.25">
      <c r="A93" s="7">
        <v>44135</v>
      </c>
      <c r="B93" s="9">
        <v>3269.959961</v>
      </c>
      <c r="C93" s="15">
        <v>3083.3739999999998</v>
      </c>
      <c r="D93">
        <f t="shared" si="1"/>
        <v>5.7060625581158368E-2</v>
      </c>
    </row>
  </sheetData>
  <pageMargins left="0.7" right="0.7" top="0.75" bottom="0.75" header="0.3" footer="0.3"/>
  <pageSetup orientation="portrait" r:id="rId1"/>
  <headerFooter differentOddEven="1" differentFirst="1">
    <oddFooter>&amp;LClassification: &amp;"Microsoft Sans Serif,Bold"&amp;KEA4335Restricted&amp;"Microsoft Sans Serif,Regular"&amp;K000000 Contains PII: &amp;"Microsoft Sans Serif,Bold"Yes</oddFooter>
    <evenFooter>&amp;LClassification: &amp;"Microsoft Sans Serif,Bold"&amp;KEA4335Restricted&amp;"Microsoft Sans Serif,Regular"&amp;K000000 Contains PII: &amp;"Microsoft Sans Serif,Bold"Yes</evenFooter>
    <firstFooter>&amp;LClassification: &amp;"Microsoft Sans Serif,Bold"&amp;KEA4335Restricted&amp;"Microsoft Sans Serif,Regular"&amp;K000000 Contains PII: &amp;"Microsoft Sans Serif,Bold"Yes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BD32-952D-49F5-BCE4-05F2FCD2908A}">
  <dimension ref="A1:E91"/>
  <sheetViews>
    <sheetView topLeftCell="A71" workbookViewId="0">
      <selection activeCell="B2" sqref="B2:B91"/>
    </sheetView>
  </sheetViews>
  <sheetFormatPr defaultRowHeight="15" x14ac:dyDescent="0.25"/>
  <sheetData>
    <row r="1" spans="1:5" ht="25.5" customHeight="1" thickBot="1" x14ac:dyDescent="0.3">
      <c r="A1" s="19" t="s">
        <v>11</v>
      </c>
      <c r="B1" s="11" t="s">
        <v>12</v>
      </c>
      <c r="C1" s="21" t="s">
        <v>13</v>
      </c>
      <c r="D1" s="22"/>
      <c r="E1" s="20"/>
    </row>
    <row r="2" spans="1:5" ht="15.75" thickBot="1" x14ac:dyDescent="0.3">
      <c r="A2" s="12">
        <v>1675</v>
      </c>
      <c r="B2" s="10">
        <v>3268.8434000000002</v>
      </c>
      <c r="C2" s="10">
        <v>25.001899999999999</v>
      </c>
      <c r="D2" s="10">
        <v>3219.8404999999998</v>
      </c>
      <c r="E2" s="13">
        <v>3317.8463000000002</v>
      </c>
    </row>
    <row r="3" spans="1:5" ht="15.75" thickBot="1" x14ac:dyDescent="0.3">
      <c r="A3" s="12">
        <v>1676</v>
      </c>
      <c r="B3" s="10">
        <v>3269.6603</v>
      </c>
      <c r="C3" s="10">
        <v>32.621600000000001</v>
      </c>
      <c r="D3" s="10">
        <v>3205.7231000000002</v>
      </c>
      <c r="E3" s="13">
        <v>3333.5974999999999</v>
      </c>
    </row>
    <row r="4" spans="1:5" ht="15.75" thickBot="1" x14ac:dyDescent="0.3">
      <c r="A4" s="12">
        <v>1677</v>
      </c>
      <c r="B4" s="10">
        <v>3266.3279000000002</v>
      </c>
      <c r="C4" s="10">
        <v>39.110700000000001</v>
      </c>
      <c r="D4" s="10">
        <v>3189.6723000000002</v>
      </c>
      <c r="E4" s="13">
        <v>3342.9836</v>
      </c>
    </row>
    <row r="5" spans="1:5" ht="15.75" thickBot="1" x14ac:dyDescent="0.3">
      <c r="A5" s="12">
        <v>1678</v>
      </c>
      <c r="B5" s="10">
        <v>3268.1554000000001</v>
      </c>
      <c r="C5" s="10">
        <v>44.604500000000002</v>
      </c>
      <c r="D5" s="10">
        <v>3180.7321999999999</v>
      </c>
      <c r="E5" s="13">
        <v>3355.5785999999998</v>
      </c>
    </row>
    <row r="6" spans="1:5" ht="15.75" thickBot="1" x14ac:dyDescent="0.3">
      <c r="A6" s="12">
        <v>1679</v>
      </c>
      <c r="B6" s="10">
        <v>3265.5412999999999</v>
      </c>
      <c r="C6" s="10">
        <v>49.488399999999999</v>
      </c>
      <c r="D6" s="10">
        <v>3168.5459000000001</v>
      </c>
      <c r="E6" s="13">
        <v>3362.5367000000001</v>
      </c>
    </row>
    <row r="7" spans="1:5" ht="15.75" thickBot="1" x14ac:dyDescent="0.3">
      <c r="A7" s="12">
        <v>1680</v>
      </c>
      <c r="B7" s="10">
        <v>3263.7190000000001</v>
      </c>
      <c r="C7" s="10">
        <v>53.9206</v>
      </c>
      <c r="D7" s="10">
        <v>3158.0365999999999</v>
      </c>
      <c r="E7" s="13">
        <v>3369.4014000000002</v>
      </c>
    </row>
    <row r="8" spans="1:5" ht="15.75" thickBot="1" x14ac:dyDescent="0.3">
      <c r="A8" s="12">
        <v>1681</v>
      </c>
      <c r="B8" s="10">
        <v>3260.4542999999999</v>
      </c>
      <c r="C8" s="10">
        <v>58.006</v>
      </c>
      <c r="D8" s="10">
        <v>3146.7647000000002</v>
      </c>
      <c r="E8" s="13">
        <v>3374.1439</v>
      </c>
    </row>
    <row r="9" spans="1:5" ht="15.75" thickBot="1" x14ac:dyDescent="0.3">
      <c r="A9" s="12">
        <v>1682</v>
      </c>
      <c r="B9" s="10">
        <v>3260.4317000000001</v>
      </c>
      <c r="C9" s="10">
        <v>61.813099999999999</v>
      </c>
      <c r="D9" s="10">
        <v>3139.2802000000001</v>
      </c>
      <c r="E9" s="13">
        <v>3381.5832999999998</v>
      </c>
    </row>
    <row r="10" spans="1:5" ht="15.75" thickBot="1" x14ac:dyDescent="0.3">
      <c r="A10" s="12">
        <v>1683</v>
      </c>
      <c r="B10" s="10">
        <v>3262.9454000000001</v>
      </c>
      <c r="C10" s="10">
        <v>65.390799999999999</v>
      </c>
      <c r="D10" s="10">
        <v>3134.7818000000002</v>
      </c>
      <c r="E10" s="13">
        <v>3391.1089999999999</v>
      </c>
    </row>
    <row r="11" spans="1:5" ht="15.75" thickBot="1" x14ac:dyDescent="0.3">
      <c r="A11" s="12">
        <v>1684</v>
      </c>
      <c r="B11" s="10">
        <v>3264.5596999999998</v>
      </c>
      <c r="C11" s="10">
        <v>68.774799999999999</v>
      </c>
      <c r="D11" s="10">
        <v>3129.7637</v>
      </c>
      <c r="E11" s="13">
        <v>3399.3557999999998</v>
      </c>
    </row>
    <row r="12" spans="1:5" ht="15.75" thickBot="1" x14ac:dyDescent="0.3">
      <c r="A12" s="12">
        <v>1685</v>
      </c>
      <c r="B12" s="10">
        <v>3266.9371000000001</v>
      </c>
      <c r="C12" s="10">
        <v>71.992400000000004</v>
      </c>
      <c r="D12" s="10">
        <v>3125.8346000000001</v>
      </c>
      <c r="E12" s="13">
        <v>3408.0394999999999</v>
      </c>
    </row>
    <row r="13" spans="1:5" ht="15.75" thickBot="1" x14ac:dyDescent="0.3">
      <c r="A13" s="12">
        <v>1686</v>
      </c>
      <c r="B13" s="10">
        <v>3265.5414999999998</v>
      </c>
      <c r="C13" s="10">
        <v>75.064999999999998</v>
      </c>
      <c r="D13" s="10">
        <v>3118.4167000000002</v>
      </c>
      <c r="E13" s="13">
        <v>3412.6662999999999</v>
      </c>
    </row>
    <row r="14" spans="1:5" ht="15.75" thickBot="1" x14ac:dyDescent="0.3">
      <c r="A14" s="12">
        <v>1687</v>
      </c>
      <c r="B14" s="10">
        <v>3263.3897999999999</v>
      </c>
      <c r="C14" s="10">
        <v>78.009900000000002</v>
      </c>
      <c r="D14" s="10">
        <v>3110.4931999999999</v>
      </c>
      <c r="E14" s="13">
        <v>3416.2864</v>
      </c>
    </row>
    <row r="15" spans="1:5" ht="15.75" thickBot="1" x14ac:dyDescent="0.3">
      <c r="A15" s="12">
        <v>1688</v>
      </c>
      <c r="B15" s="10">
        <v>3262.2249999999999</v>
      </c>
      <c r="C15" s="10">
        <v>80.840999999999994</v>
      </c>
      <c r="D15" s="10">
        <v>3103.7795999999998</v>
      </c>
      <c r="E15" s="13">
        <v>3420.6704</v>
      </c>
    </row>
    <row r="16" spans="1:5" ht="15.75" thickBot="1" x14ac:dyDescent="0.3">
      <c r="A16" s="12">
        <v>1689</v>
      </c>
      <c r="B16" s="10">
        <v>3260.8753999999999</v>
      </c>
      <c r="C16" s="10">
        <v>83.569800000000001</v>
      </c>
      <c r="D16" s="10">
        <v>3097.0816</v>
      </c>
      <c r="E16" s="13">
        <v>3424.6693</v>
      </c>
    </row>
    <row r="17" spans="1:5" ht="15.75" thickBot="1" x14ac:dyDescent="0.3">
      <c r="A17" s="12">
        <v>1690</v>
      </c>
      <c r="B17" s="10">
        <v>3260.2739999999999</v>
      </c>
      <c r="C17" s="10">
        <v>86.206100000000006</v>
      </c>
      <c r="D17" s="10">
        <v>3091.3130000000001</v>
      </c>
      <c r="E17" s="13">
        <v>3429.2348999999999</v>
      </c>
    </row>
    <row r="18" spans="1:5" ht="15.75" thickBot="1" x14ac:dyDescent="0.3">
      <c r="A18" s="12">
        <v>1691</v>
      </c>
      <c r="B18" s="10">
        <v>3259.0470999999998</v>
      </c>
      <c r="C18" s="10">
        <v>88.758200000000002</v>
      </c>
      <c r="D18" s="10">
        <v>3085.0841</v>
      </c>
      <c r="E18" s="13">
        <v>3433.01</v>
      </c>
    </row>
    <row r="19" spans="1:5" ht="15.75" thickBot="1" x14ac:dyDescent="0.3">
      <c r="A19" s="12">
        <v>1692</v>
      </c>
      <c r="B19" s="10">
        <v>3260.9065000000001</v>
      </c>
      <c r="C19" s="10">
        <v>91.233099999999993</v>
      </c>
      <c r="D19" s="10">
        <v>3082.0927999999999</v>
      </c>
      <c r="E19" s="13">
        <v>3439.7202000000002</v>
      </c>
    </row>
    <row r="20" spans="1:5" ht="15.75" thickBot="1" x14ac:dyDescent="0.3">
      <c r="A20" s="12">
        <v>1693</v>
      </c>
      <c r="B20" s="10">
        <v>3260.5070999999998</v>
      </c>
      <c r="C20" s="10">
        <v>93.637</v>
      </c>
      <c r="D20" s="10">
        <v>3076.9819000000002</v>
      </c>
      <c r="E20" s="13">
        <v>3444.0322999999999</v>
      </c>
    </row>
    <row r="21" spans="1:5" ht="15.75" thickBot="1" x14ac:dyDescent="0.3">
      <c r="A21" s="12">
        <v>1694</v>
      </c>
      <c r="B21" s="10">
        <v>3256.7737000000002</v>
      </c>
      <c r="C21" s="10">
        <v>95.975200000000001</v>
      </c>
      <c r="D21" s="10">
        <v>3068.6658000000002</v>
      </c>
      <c r="E21" s="13">
        <v>3444.8816999999999</v>
      </c>
    </row>
    <row r="22" spans="1:5" ht="15.75" thickBot="1" x14ac:dyDescent="0.3">
      <c r="A22" s="12">
        <v>1695</v>
      </c>
      <c r="B22" s="10">
        <v>3257.1963999999998</v>
      </c>
      <c r="C22" s="10">
        <v>98.252399999999994</v>
      </c>
      <c r="D22" s="10">
        <v>3064.6251999999999</v>
      </c>
      <c r="E22" s="13">
        <v>3449.7676999999999</v>
      </c>
    </row>
    <row r="23" spans="1:5" ht="15.75" thickBot="1" x14ac:dyDescent="0.3">
      <c r="A23" s="12">
        <v>1696</v>
      </c>
      <c r="B23" s="10">
        <v>3256.4286000000002</v>
      </c>
      <c r="C23" s="10">
        <v>100.47280000000001</v>
      </c>
      <c r="D23" s="10">
        <v>3059.5055000000002</v>
      </c>
      <c r="E23" s="13">
        <v>3453.3517999999999</v>
      </c>
    </row>
    <row r="24" spans="1:5" ht="15.75" thickBot="1" x14ac:dyDescent="0.3">
      <c r="A24" s="12">
        <v>1697</v>
      </c>
      <c r="B24" s="10">
        <v>3255.8121000000001</v>
      </c>
      <c r="C24" s="10">
        <v>102.6401</v>
      </c>
      <c r="D24" s="10">
        <v>3054.6412</v>
      </c>
      <c r="E24" s="13">
        <v>3456.9830999999999</v>
      </c>
    </row>
    <row r="25" spans="1:5" ht="15.75" thickBot="1" x14ac:dyDescent="0.3">
      <c r="A25" s="12">
        <v>1698</v>
      </c>
      <c r="B25" s="10">
        <v>3252.9605999999999</v>
      </c>
      <c r="C25" s="10">
        <v>104.7576</v>
      </c>
      <c r="D25" s="10">
        <v>3047.6395000000002</v>
      </c>
      <c r="E25" s="13">
        <v>3458.2817</v>
      </c>
    </row>
    <row r="26" spans="1:5" ht="15.75" thickBot="1" x14ac:dyDescent="0.3">
      <c r="A26" s="12">
        <v>1699</v>
      </c>
      <c r="B26" s="10">
        <v>3250.7411999999999</v>
      </c>
      <c r="C26" s="10">
        <v>106.8282</v>
      </c>
      <c r="D26" s="10">
        <v>3041.3616999999999</v>
      </c>
      <c r="E26" s="13">
        <v>3460.1206000000002</v>
      </c>
    </row>
    <row r="27" spans="1:5" ht="15.75" thickBot="1" x14ac:dyDescent="0.3">
      <c r="A27" s="12">
        <v>1700</v>
      </c>
      <c r="B27" s="10">
        <v>3245.7647999999999</v>
      </c>
      <c r="C27" s="10">
        <v>108.85469999999999</v>
      </c>
      <c r="D27" s="10">
        <v>3032.4135000000001</v>
      </c>
      <c r="E27" s="13">
        <v>3459.116</v>
      </c>
    </row>
    <row r="28" spans="1:5" ht="15.75" thickBot="1" x14ac:dyDescent="0.3">
      <c r="A28" s="12">
        <v>1701</v>
      </c>
      <c r="B28" s="10">
        <v>3240.6401000000001</v>
      </c>
      <c r="C28" s="10">
        <v>110.8394</v>
      </c>
      <c r="D28" s="10">
        <v>3023.3987999999999</v>
      </c>
      <c r="E28" s="13">
        <v>3457.8815</v>
      </c>
    </row>
    <row r="29" spans="1:5" ht="15.75" thickBot="1" x14ac:dyDescent="0.3">
      <c r="A29" s="12">
        <v>1702</v>
      </c>
      <c r="B29" s="10">
        <v>3236.0372000000002</v>
      </c>
      <c r="C29" s="10">
        <v>112.7847</v>
      </c>
      <c r="D29" s="10">
        <v>3014.9832999999999</v>
      </c>
      <c r="E29" s="13">
        <v>3457.0911000000001</v>
      </c>
    </row>
    <row r="30" spans="1:5" ht="15.75" thickBot="1" x14ac:dyDescent="0.3">
      <c r="A30" s="12">
        <v>1703</v>
      </c>
      <c r="B30" s="10">
        <v>3236.2752</v>
      </c>
      <c r="C30" s="10">
        <v>114.69240000000001</v>
      </c>
      <c r="D30" s="10">
        <v>3011.4821000000002</v>
      </c>
      <c r="E30" s="13">
        <v>3461.0682999999999</v>
      </c>
    </row>
    <row r="31" spans="1:5" ht="15.75" thickBot="1" x14ac:dyDescent="0.3">
      <c r="A31" s="12">
        <v>1704</v>
      </c>
      <c r="B31" s="10">
        <v>3241.0798</v>
      </c>
      <c r="C31" s="10">
        <v>116.5646</v>
      </c>
      <c r="D31" s="10">
        <v>3012.6174000000001</v>
      </c>
      <c r="E31" s="13">
        <v>3469.5421000000001</v>
      </c>
    </row>
    <row r="32" spans="1:5" ht="15.75" thickBot="1" x14ac:dyDescent="0.3">
      <c r="A32" s="12">
        <v>1705</v>
      </c>
      <c r="B32" s="10">
        <v>3251.902</v>
      </c>
      <c r="C32" s="10">
        <v>118.4028</v>
      </c>
      <c r="D32" s="10">
        <v>3019.8368999999998</v>
      </c>
      <c r="E32" s="13">
        <v>3483.9672</v>
      </c>
    </row>
    <row r="33" spans="1:5" ht="15.75" thickBot="1" x14ac:dyDescent="0.3">
      <c r="A33" s="12">
        <v>1706</v>
      </c>
      <c r="B33" s="10">
        <v>3251.7656000000002</v>
      </c>
      <c r="C33" s="10">
        <v>120.2086</v>
      </c>
      <c r="D33" s="10">
        <v>3016.1610999999998</v>
      </c>
      <c r="E33" s="13">
        <v>3487.37</v>
      </c>
    </row>
    <row r="34" spans="1:5" ht="15.75" thickBot="1" x14ac:dyDescent="0.3">
      <c r="A34" s="12">
        <v>1707</v>
      </c>
      <c r="B34" s="10">
        <v>3245.1956</v>
      </c>
      <c r="C34" s="10">
        <v>121.98350000000001</v>
      </c>
      <c r="D34" s="10">
        <v>3006.1124</v>
      </c>
      <c r="E34" s="13">
        <v>3484.2788</v>
      </c>
    </row>
    <row r="35" spans="1:5" ht="15.75" thickBot="1" x14ac:dyDescent="0.3">
      <c r="A35" s="12">
        <v>1708</v>
      </c>
      <c r="B35" s="10">
        <v>3240.9560999999999</v>
      </c>
      <c r="C35" s="10">
        <v>123.72880000000001</v>
      </c>
      <c r="D35" s="10">
        <v>2998.4521</v>
      </c>
      <c r="E35" s="13">
        <v>3483.4600999999998</v>
      </c>
    </row>
    <row r="36" spans="1:5" ht="15.75" thickBot="1" x14ac:dyDescent="0.3">
      <c r="A36" s="12">
        <v>1709</v>
      </c>
      <c r="B36" s="10">
        <v>3223.3026</v>
      </c>
      <c r="C36" s="10">
        <v>125.44580000000001</v>
      </c>
      <c r="D36" s="10">
        <v>2977.4333999999999</v>
      </c>
      <c r="E36" s="13">
        <v>3469.1718000000001</v>
      </c>
    </row>
    <row r="37" spans="1:5" ht="15.75" thickBot="1" x14ac:dyDescent="0.3">
      <c r="A37" s="12">
        <v>1710</v>
      </c>
      <c r="B37" s="10">
        <v>3216.364</v>
      </c>
      <c r="C37" s="10">
        <v>127.1356</v>
      </c>
      <c r="D37" s="10">
        <v>2967.1828</v>
      </c>
      <c r="E37" s="13">
        <v>3465.5450999999998</v>
      </c>
    </row>
    <row r="38" spans="1:5" ht="15.75" thickBot="1" x14ac:dyDescent="0.3">
      <c r="A38" s="12">
        <v>1711</v>
      </c>
      <c r="B38" s="10">
        <v>3212.3371000000002</v>
      </c>
      <c r="C38" s="10">
        <v>128.79929999999999</v>
      </c>
      <c r="D38" s="10">
        <v>2959.8951000000002</v>
      </c>
      <c r="E38" s="13">
        <v>3464.779</v>
      </c>
    </row>
    <row r="39" spans="1:5" ht="15.75" thickBot="1" x14ac:dyDescent="0.3">
      <c r="A39" s="12">
        <v>1712</v>
      </c>
      <c r="B39" s="10">
        <v>3209.9553999999998</v>
      </c>
      <c r="C39" s="10">
        <v>130.43790000000001</v>
      </c>
      <c r="D39" s="10">
        <v>2954.3018000000002</v>
      </c>
      <c r="E39" s="13">
        <v>3465.6089999999999</v>
      </c>
    </row>
    <row r="40" spans="1:5" ht="15.75" thickBot="1" x14ac:dyDescent="0.3">
      <c r="A40" s="12">
        <v>1713</v>
      </c>
      <c r="B40" s="10">
        <v>3202.0790000000002</v>
      </c>
      <c r="C40" s="10">
        <v>132.05240000000001</v>
      </c>
      <c r="D40" s="10">
        <v>2943.2611000000002</v>
      </c>
      <c r="E40" s="13">
        <v>3460.8969000000002</v>
      </c>
    </row>
    <row r="41" spans="1:5" ht="15.75" thickBot="1" x14ac:dyDescent="0.3">
      <c r="A41" s="12">
        <v>1714</v>
      </c>
      <c r="B41" s="10">
        <v>3229.7773000000002</v>
      </c>
      <c r="C41" s="10">
        <v>133.64359999999999</v>
      </c>
      <c r="D41" s="10">
        <v>2967.8407000000002</v>
      </c>
      <c r="E41" s="13">
        <v>3491.7139000000002</v>
      </c>
    </row>
    <row r="42" spans="1:5" ht="15.75" thickBot="1" x14ac:dyDescent="0.3">
      <c r="A42" s="12">
        <v>1715</v>
      </c>
      <c r="B42" s="10">
        <v>3229.1767</v>
      </c>
      <c r="C42" s="10">
        <v>135.2123</v>
      </c>
      <c r="D42" s="10">
        <v>2964.1653000000001</v>
      </c>
      <c r="E42" s="13">
        <v>3494.1880000000001</v>
      </c>
    </row>
    <row r="43" spans="1:5" ht="15.75" thickBot="1" x14ac:dyDescent="0.3">
      <c r="A43" s="12">
        <v>1716</v>
      </c>
      <c r="B43" s="10">
        <v>3227.4537999999998</v>
      </c>
      <c r="C43" s="10">
        <v>136.7595</v>
      </c>
      <c r="D43" s="10">
        <v>2959.4101999999998</v>
      </c>
      <c r="E43" s="13">
        <v>3495.4974000000002</v>
      </c>
    </row>
    <row r="44" spans="1:5" ht="15.75" thickBot="1" x14ac:dyDescent="0.3">
      <c r="A44" s="12">
        <v>1717</v>
      </c>
      <c r="B44" s="10">
        <v>3227.2909</v>
      </c>
      <c r="C44" s="10">
        <v>138.28569999999999</v>
      </c>
      <c r="D44" s="10">
        <v>2956.2559999999999</v>
      </c>
      <c r="E44" s="13">
        <v>3498.3258000000001</v>
      </c>
    </row>
    <row r="45" spans="1:5" ht="15.75" thickBot="1" x14ac:dyDescent="0.3">
      <c r="A45" s="12">
        <v>1718</v>
      </c>
      <c r="B45" s="10">
        <v>3230.4324000000001</v>
      </c>
      <c r="C45" s="10">
        <v>139.79159999999999</v>
      </c>
      <c r="D45" s="10">
        <v>2956.4458</v>
      </c>
      <c r="E45" s="13">
        <v>3504.4189000000001</v>
      </c>
    </row>
    <row r="46" spans="1:5" ht="15.75" thickBot="1" x14ac:dyDescent="0.3">
      <c r="A46" s="12">
        <v>1719</v>
      </c>
      <c r="B46" s="10">
        <v>3238.2701000000002</v>
      </c>
      <c r="C46" s="10">
        <v>141.27799999999999</v>
      </c>
      <c r="D46" s="10">
        <v>2961.3703</v>
      </c>
      <c r="E46" s="13">
        <v>3515.17</v>
      </c>
    </row>
    <row r="47" spans="1:5" ht="15.75" thickBot="1" x14ac:dyDescent="0.3">
      <c r="A47" s="12">
        <v>1720</v>
      </c>
      <c r="B47" s="10">
        <v>3236.1939000000002</v>
      </c>
      <c r="C47" s="10">
        <v>142.74549999999999</v>
      </c>
      <c r="D47" s="10">
        <v>2956.4178999999999</v>
      </c>
      <c r="E47" s="13">
        <v>3515.9699000000001</v>
      </c>
    </row>
    <row r="48" spans="1:5" ht="15.75" thickBot="1" x14ac:dyDescent="0.3">
      <c r="A48" s="12">
        <v>1721</v>
      </c>
      <c r="B48" s="10">
        <v>3237.4306000000001</v>
      </c>
      <c r="C48" s="10">
        <v>144.19460000000001</v>
      </c>
      <c r="D48" s="10">
        <v>2954.8144000000002</v>
      </c>
      <c r="E48" s="13">
        <v>3520.0468000000001</v>
      </c>
    </row>
    <row r="49" spans="1:5" ht="15.75" thickBot="1" x14ac:dyDescent="0.3">
      <c r="A49" s="12">
        <v>1722</v>
      </c>
      <c r="B49" s="10">
        <v>3234.7970999999998</v>
      </c>
      <c r="C49" s="10">
        <v>145.6259</v>
      </c>
      <c r="D49" s="10">
        <v>2949.3755999999998</v>
      </c>
      <c r="E49" s="13">
        <v>3520.2184999999999</v>
      </c>
    </row>
    <row r="50" spans="1:5" ht="15.75" thickBot="1" x14ac:dyDescent="0.3">
      <c r="A50" s="12">
        <v>1723</v>
      </c>
      <c r="B50" s="10">
        <v>3233.7555000000002</v>
      </c>
      <c r="C50" s="10">
        <v>147.03989999999999</v>
      </c>
      <c r="D50" s="10">
        <v>2945.5626000000002</v>
      </c>
      <c r="E50" s="13">
        <v>3521.9483</v>
      </c>
    </row>
    <row r="51" spans="1:5" ht="15.75" thickBot="1" x14ac:dyDescent="0.3">
      <c r="A51" s="12">
        <v>1724</v>
      </c>
      <c r="B51" s="10">
        <v>3234.9663999999998</v>
      </c>
      <c r="C51" s="10">
        <v>148.43709999999999</v>
      </c>
      <c r="D51" s="10">
        <v>2944.0349999999999</v>
      </c>
      <c r="E51" s="13">
        <v>3525.8978000000002</v>
      </c>
    </row>
    <row r="52" spans="1:5" ht="15.75" thickBot="1" x14ac:dyDescent="0.3">
      <c r="A52" s="12">
        <v>1725</v>
      </c>
      <c r="B52" s="10">
        <v>3232.7932999999998</v>
      </c>
      <c r="C52" s="10">
        <v>149.81800000000001</v>
      </c>
      <c r="D52" s="10">
        <v>2939.1552999999999</v>
      </c>
      <c r="E52" s="13">
        <v>3526.4312</v>
      </c>
    </row>
    <row r="53" spans="1:5" ht="15.75" thickBot="1" x14ac:dyDescent="0.3">
      <c r="A53" s="12">
        <v>1726</v>
      </c>
      <c r="B53" s="10">
        <v>3226.4074000000001</v>
      </c>
      <c r="C53" s="10">
        <v>151.1831</v>
      </c>
      <c r="D53" s="10">
        <v>2930.0940000000001</v>
      </c>
      <c r="E53" s="13">
        <v>3522.7208999999998</v>
      </c>
    </row>
    <row r="54" spans="1:5" ht="15.75" thickBot="1" x14ac:dyDescent="0.3">
      <c r="A54" s="12">
        <v>1727</v>
      </c>
      <c r="B54" s="10">
        <v>3227.3890000000001</v>
      </c>
      <c r="C54" s="10">
        <v>152.53280000000001</v>
      </c>
      <c r="D54" s="10">
        <v>2928.4301999999998</v>
      </c>
      <c r="E54" s="13">
        <v>3526.3478</v>
      </c>
    </row>
    <row r="55" spans="1:5" ht="15.75" thickBot="1" x14ac:dyDescent="0.3">
      <c r="A55" s="12">
        <v>1728</v>
      </c>
      <c r="B55" s="10">
        <v>3224.9346</v>
      </c>
      <c r="C55" s="10">
        <v>153.86750000000001</v>
      </c>
      <c r="D55" s="10">
        <v>2923.3598999999999</v>
      </c>
      <c r="E55" s="13">
        <v>3526.5093000000002</v>
      </c>
    </row>
    <row r="56" spans="1:5" ht="15.75" thickBot="1" x14ac:dyDescent="0.3">
      <c r="A56" s="12">
        <v>1729</v>
      </c>
      <c r="B56" s="10">
        <v>3222.6430999999998</v>
      </c>
      <c r="C56" s="10">
        <v>155.1875</v>
      </c>
      <c r="D56" s="10">
        <v>2918.4811</v>
      </c>
      <c r="E56" s="13">
        <v>3526.8051</v>
      </c>
    </row>
    <row r="57" spans="1:5" ht="15.75" thickBot="1" x14ac:dyDescent="0.3">
      <c r="A57" s="12">
        <v>1730</v>
      </c>
      <c r="B57" s="10">
        <v>3224.8422</v>
      </c>
      <c r="C57" s="10">
        <v>156.49340000000001</v>
      </c>
      <c r="D57" s="10">
        <v>2918.1208000000001</v>
      </c>
      <c r="E57" s="13">
        <v>3531.5636</v>
      </c>
    </row>
    <row r="58" spans="1:5" ht="15.75" thickBot="1" x14ac:dyDescent="0.3">
      <c r="A58" s="12">
        <v>1731</v>
      </c>
      <c r="B58" s="10">
        <v>3224.1478999999999</v>
      </c>
      <c r="C58" s="10">
        <v>157.78540000000001</v>
      </c>
      <c r="D58" s="10">
        <v>2914.8942999999999</v>
      </c>
      <c r="E58" s="13">
        <v>3533.4014999999999</v>
      </c>
    </row>
    <row r="59" spans="1:5" ht="15.75" thickBot="1" x14ac:dyDescent="0.3">
      <c r="A59" s="12">
        <v>1732</v>
      </c>
      <c r="B59" s="10">
        <v>3224.7608</v>
      </c>
      <c r="C59" s="10">
        <v>159.06379999999999</v>
      </c>
      <c r="D59" s="10">
        <v>2913.0014999999999</v>
      </c>
      <c r="E59" s="13">
        <v>3536.5201000000002</v>
      </c>
    </row>
    <row r="60" spans="1:5" ht="15.75" thickBot="1" x14ac:dyDescent="0.3">
      <c r="A60" s="12">
        <v>1733</v>
      </c>
      <c r="B60" s="10">
        <v>3220.0421000000001</v>
      </c>
      <c r="C60" s="10">
        <v>160.32910000000001</v>
      </c>
      <c r="D60" s="10">
        <v>2905.8029000000001</v>
      </c>
      <c r="E60" s="13">
        <v>3534.2813000000001</v>
      </c>
    </row>
    <row r="61" spans="1:5" ht="15.75" thickBot="1" x14ac:dyDescent="0.3">
      <c r="A61" s="12">
        <v>1734</v>
      </c>
      <c r="B61" s="10">
        <v>3218.2312999999999</v>
      </c>
      <c r="C61" s="10">
        <v>161.58150000000001</v>
      </c>
      <c r="D61" s="10">
        <v>2901.5374999999999</v>
      </c>
      <c r="E61" s="13">
        <v>3534.9252000000001</v>
      </c>
    </row>
    <row r="62" spans="1:5" ht="15.75" thickBot="1" x14ac:dyDescent="0.3">
      <c r="A62" s="12">
        <v>1735</v>
      </c>
      <c r="B62" s="10">
        <v>3218.6261</v>
      </c>
      <c r="C62" s="10">
        <v>162.82130000000001</v>
      </c>
      <c r="D62" s="10">
        <v>2899.5021999999999</v>
      </c>
      <c r="E62" s="13">
        <v>3537.7498999999998</v>
      </c>
    </row>
    <row r="63" spans="1:5" ht="15.75" thickBot="1" x14ac:dyDescent="0.3">
      <c r="A63" s="12">
        <v>1736</v>
      </c>
      <c r="B63" s="10">
        <v>3231.7909</v>
      </c>
      <c r="C63" s="10">
        <v>164.0488</v>
      </c>
      <c r="D63" s="10">
        <v>2910.2611999999999</v>
      </c>
      <c r="E63" s="13">
        <v>3553.3207000000002</v>
      </c>
    </row>
    <row r="64" spans="1:5" ht="15.75" thickBot="1" x14ac:dyDescent="0.3">
      <c r="A64" s="12">
        <v>1737</v>
      </c>
      <c r="B64" s="10">
        <v>3228.1401000000001</v>
      </c>
      <c r="C64" s="10">
        <v>165.26429999999999</v>
      </c>
      <c r="D64" s="10">
        <v>2904.2280000000001</v>
      </c>
      <c r="E64" s="13">
        <v>3552.0522999999998</v>
      </c>
    </row>
    <row r="65" spans="1:5" ht="15.75" thickBot="1" x14ac:dyDescent="0.3">
      <c r="A65" s="12">
        <v>1738</v>
      </c>
      <c r="B65" s="10">
        <v>3229.8026</v>
      </c>
      <c r="C65" s="10">
        <v>166.46809999999999</v>
      </c>
      <c r="D65" s="10">
        <v>2903.5311000000002</v>
      </c>
      <c r="E65" s="13">
        <v>3556.0742</v>
      </c>
    </row>
    <row r="66" spans="1:5" ht="15.75" thickBot="1" x14ac:dyDescent="0.3">
      <c r="A66" s="12">
        <v>1739</v>
      </c>
      <c r="B66" s="10">
        <v>3232.4582999999998</v>
      </c>
      <c r="C66" s="10">
        <v>167.66050000000001</v>
      </c>
      <c r="D66" s="10">
        <v>2903.8498</v>
      </c>
      <c r="E66" s="13">
        <v>3561.0668999999998</v>
      </c>
    </row>
    <row r="67" spans="1:5" ht="15.75" thickBot="1" x14ac:dyDescent="0.3">
      <c r="A67" s="12">
        <v>1740</v>
      </c>
      <c r="B67" s="10">
        <v>3227.7530999999999</v>
      </c>
      <c r="C67" s="10">
        <v>168.8416</v>
      </c>
      <c r="D67" s="10">
        <v>2896.8296</v>
      </c>
      <c r="E67" s="13">
        <v>3558.6765</v>
      </c>
    </row>
    <row r="68" spans="1:5" ht="15.75" thickBot="1" x14ac:dyDescent="0.3">
      <c r="A68" s="12">
        <v>1741</v>
      </c>
      <c r="B68" s="10">
        <v>3229.3258000000001</v>
      </c>
      <c r="C68" s="10">
        <v>170.01169999999999</v>
      </c>
      <c r="D68" s="10">
        <v>2896.1089000000002</v>
      </c>
      <c r="E68" s="13">
        <v>3562.5427</v>
      </c>
    </row>
    <row r="69" spans="1:5" ht="15.75" thickBot="1" x14ac:dyDescent="0.3">
      <c r="A69" s="12">
        <v>1742</v>
      </c>
      <c r="B69" s="10">
        <v>3225.116</v>
      </c>
      <c r="C69" s="10">
        <v>171.1711</v>
      </c>
      <c r="D69" s="10">
        <v>2889.6266999999998</v>
      </c>
      <c r="E69" s="13">
        <v>3560.6053000000002</v>
      </c>
    </row>
    <row r="70" spans="1:5" ht="15.75" thickBot="1" x14ac:dyDescent="0.3">
      <c r="A70" s="12">
        <v>1743</v>
      </c>
      <c r="B70" s="10">
        <v>3219.4607000000001</v>
      </c>
      <c r="C70" s="10">
        <v>172.32</v>
      </c>
      <c r="D70" s="10">
        <v>2881.7197000000001</v>
      </c>
      <c r="E70" s="13">
        <v>3557.2017999999998</v>
      </c>
    </row>
    <row r="71" spans="1:5" ht="15.75" thickBot="1" x14ac:dyDescent="0.3">
      <c r="A71" s="12">
        <v>1744</v>
      </c>
      <c r="B71" s="10">
        <v>3213.7692000000002</v>
      </c>
      <c r="C71" s="10">
        <v>173.45859999999999</v>
      </c>
      <c r="D71" s="10">
        <v>2873.7966000000001</v>
      </c>
      <c r="E71" s="13">
        <v>3553.7417</v>
      </c>
    </row>
    <row r="72" spans="1:5" ht="15.75" thickBot="1" x14ac:dyDescent="0.3">
      <c r="A72" s="12">
        <v>1745</v>
      </c>
      <c r="B72" s="10">
        <v>3212.3998000000001</v>
      </c>
      <c r="C72" s="10">
        <v>174.58699999999999</v>
      </c>
      <c r="D72" s="10">
        <v>2870.2154999999998</v>
      </c>
      <c r="E72" s="13">
        <v>3554.5841</v>
      </c>
    </row>
    <row r="73" spans="1:5" ht="15.75" thickBot="1" x14ac:dyDescent="0.3">
      <c r="A73" s="12">
        <v>1746</v>
      </c>
      <c r="B73" s="10">
        <v>3216.962</v>
      </c>
      <c r="C73" s="10">
        <v>175.7056</v>
      </c>
      <c r="D73" s="10">
        <v>2872.5853999999999</v>
      </c>
      <c r="E73" s="13">
        <v>3561.3386999999998</v>
      </c>
    </row>
    <row r="74" spans="1:5" ht="15.75" thickBot="1" x14ac:dyDescent="0.3">
      <c r="A74" s="12">
        <v>1747</v>
      </c>
      <c r="B74" s="10">
        <v>3209.1801</v>
      </c>
      <c r="C74" s="10">
        <v>176.81440000000001</v>
      </c>
      <c r="D74" s="10">
        <v>2862.6300999999999</v>
      </c>
      <c r="E74" s="13">
        <v>3555.73</v>
      </c>
    </row>
    <row r="75" spans="1:5" ht="15.75" thickBot="1" x14ac:dyDescent="0.3">
      <c r="A75" s="12">
        <v>1748</v>
      </c>
      <c r="B75" s="10">
        <v>3219.3804</v>
      </c>
      <c r="C75" s="10">
        <v>177.91380000000001</v>
      </c>
      <c r="D75" s="10">
        <v>2870.6758</v>
      </c>
      <c r="E75" s="13">
        <v>3568.085</v>
      </c>
    </row>
    <row r="76" spans="1:5" ht="15.75" thickBot="1" x14ac:dyDescent="0.3">
      <c r="A76" s="12">
        <v>1749</v>
      </c>
      <c r="B76" s="10">
        <v>3223.8564999999999</v>
      </c>
      <c r="C76" s="10">
        <v>179.00380000000001</v>
      </c>
      <c r="D76" s="10">
        <v>2873.0155</v>
      </c>
      <c r="E76" s="13">
        <v>3574.6975000000002</v>
      </c>
    </row>
    <row r="77" spans="1:5" ht="15.75" thickBot="1" x14ac:dyDescent="0.3">
      <c r="A77" s="12">
        <v>1750</v>
      </c>
      <c r="B77" s="10">
        <v>3224.1558</v>
      </c>
      <c r="C77" s="10">
        <v>180.08459999999999</v>
      </c>
      <c r="D77" s="10">
        <v>2871.1963999999998</v>
      </c>
      <c r="E77" s="13">
        <v>3577.1152000000002</v>
      </c>
    </row>
    <row r="78" spans="1:5" ht="15.75" thickBot="1" x14ac:dyDescent="0.3">
      <c r="A78" s="12">
        <v>1751</v>
      </c>
      <c r="B78" s="10">
        <v>3223.4432999999999</v>
      </c>
      <c r="C78" s="10">
        <v>181.15649999999999</v>
      </c>
      <c r="D78" s="10">
        <v>2868.3831</v>
      </c>
      <c r="E78" s="13">
        <v>3578.5034999999998</v>
      </c>
    </row>
    <row r="79" spans="1:5" ht="15.75" thickBot="1" x14ac:dyDescent="0.3">
      <c r="A79" s="12">
        <v>1752</v>
      </c>
      <c r="B79" s="10">
        <v>3224.1433999999999</v>
      </c>
      <c r="C79" s="10">
        <v>182.21950000000001</v>
      </c>
      <c r="D79" s="10">
        <v>2866.9996999999998</v>
      </c>
      <c r="E79" s="13">
        <v>3581.2869999999998</v>
      </c>
    </row>
    <row r="80" spans="1:5" ht="15.75" thickBot="1" x14ac:dyDescent="0.3">
      <c r="A80" s="12">
        <v>1753</v>
      </c>
      <c r="B80" s="10">
        <v>3223.6797999999999</v>
      </c>
      <c r="C80" s="10">
        <v>183.2739</v>
      </c>
      <c r="D80" s="10">
        <v>2864.4695999999999</v>
      </c>
      <c r="E80" s="13">
        <v>3582.8899000000001</v>
      </c>
    </row>
    <row r="81" spans="1:5" ht="15.75" thickBot="1" x14ac:dyDescent="0.3">
      <c r="A81" s="12">
        <v>1754</v>
      </c>
      <c r="B81" s="10">
        <v>3220.7175999999999</v>
      </c>
      <c r="C81" s="10">
        <v>184.31970000000001</v>
      </c>
      <c r="D81" s="10">
        <v>2859.4576000000002</v>
      </c>
      <c r="E81" s="13">
        <v>3581.9776000000002</v>
      </c>
    </row>
    <row r="82" spans="1:5" ht="15.75" thickBot="1" x14ac:dyDescent="0.3">
      <c r="A82" s="12">
        <v>1755</v>
      </c>
      <c r="B82" s="10">
        <v>3218.0241999999998</v>
      </c>
      <c r="C82" s="10">
        <v>185.35720000000001</v>
      </c>
      <c r="D82" s="10">
        <v>2854.7307999999998</v>
      </c>
      <c r="E82" s="13">
        <v>3581.3177000000001</v>
      </c>
    </row>
    <row r="83" spans="1:5" ht="15.75" thickBot="1" x14ac:dyDescent="0.3">
      <c r="A83" s="12">
        <v>1756</v>
      </c>
      <c r="B83" s="10">
        <v>3216.0781999999999</v>
      </c>
      <c r="C83" s="10">
        <v>186.38650000000001</v>
      </c>
      <c r="D83" s="10">
        <v>2850.7674000000002</v>
      </c>
      <c r="E83" s="13">
        <v>3581.3888999999999</v>
      </c>
    </row>
    <row r="84" spans="1:5" ht="15.75" thickBot="1" x14ac:dyDescent="0.3">
      <c r="A84" s="12">
        <v>1757</v>
      </c>
      <c r="B84" s="10">
        <v>3215.0486999999998</v>
      </c>
      <c r="C84" s="10">
        <v>187.4076</v>
      </c>
      <c r="D84" s="10">
        <v>2847.7363999999998</v>
      </c>
      <c r="E84" s="13">
        <v>3582.3609000000001</v>
      </c>
    </row>
    <row r="85" spans="1:5" ht="15.75" thickBot="1" x14ac:dyDescent="0.3">
      <c r="A85" s="12">
        <v>1758</v>
      </c>
      <c r="B85" s="10">
        <v>3217.1215999999999</v>
      </c>
      <c r="C85" s="10">
        <v>188.42089999999999</v>
      </c>
      <c r="D85" s="10">
        <v>2847.8234000000002</v>
      </c>
      <c r="E85" s="13">
        <v>3586.4198000000001</v>
      </c>
    </row>
    <row r="86" spans="1:5" ht="15.75" thickBot="1" x14ac:dyDescent="0.3">
      <c r="A86" s="12">
        <v>1759</v>
      </c>
      <c r="B86" s="10">
        <v>3216.6842000000001</v>
      </c>
      <c r="C86" s="10">
        <v>189.4264</v>
      </c>
      <c r="D86" s="10">
        <v>2845.4153999999999</v>
      </c>
      <c r="E86" s="13">
        <v>3587.953</v>
      </c>
    </row>
    <row r="87" spans="1:5" ht="15.75" thickBot="1" x14ac:dyDescent="0.3">
      <c r="A87" s="12">
        <v>1760</v>
      </c>
      <c r="B87" s="10">
        <v>3217.0288</v>
      </c>
      <c r="C87" s="10">
        <v>190.42410000000001</v>
      </c>
      <c r="D87" s="10">
        <v>2843.8044</v>
      </c>
      <c r="E87" s="13">
        <v>3590.2532999999999</v>
      </c>
    </row>
    <row r="88" spans="1:5" ht="15.75" thickBot="1" x14ac:dyDescent="0.3">
      <c r="A88" s="12">
        <v>1761</v>
      </c>
      <c r="B88" s="10">
        <v>3212.9560000000001</v>
      </c>
      <c r="C88" s="10">
        <v>191.4143</v>
      </c>
      <c r="D88" s="10">
        <v>2837.7908000000002</v>
      </c>
      <c r="E88" s="13">
        <v>3588.1212</v>
      </c>
    </row>
    <row r="89" spans="1:5" ht="15.75" thickBot="1" x14ac:dyDescent="0.3">
      <c r="A89" s="12">
        <v>1762</v>
      </c>
      <c r="B89" s="10">
        <v>3206.1313</v>
      </c>
      <c r="C89" s="10">
        <v>192.39709999999999</v>
      </c>
      <c r="D89" s="10">
        <v>2829.0399000000002</v>
      </c>
      <c r="E89" s="13">
        <v>3583.2228</v>
      </c>
    </row>
    <row r="90" spans="1:5" ht="15.75" thickBot="1" x14ac:dyDescent="0.3">
      <c r="A90" s="12">
        <v>1763</v>
      </c>
      <c r="B90" s="10">
        <v>3171.2417999999998</v>
      </c>
      <c r="C90" s="10">
        <v>193.37260000000001</v>
      </c>
      <c r="D90" s="10">
        <v>2792.2384000000002</v>
      </c>
      <c r="E90" s="13">
        <v>3550.2451999999998</v>
      </c>
    </row>
    <row r="91" spans="1:5" x14ac:dyDescent="0.25">
      <c r="A91" s="14">
        <v>1764</v>
      </c>
      <c r="B91" s="15">
        <v>3158.7212</v>
      </c>
      <c r="C91" s="15">
        <v>194.3409</v>
      </c>
      <c r="D91" s="15">
        <v>2777.82</v>
      </c>
      <c r="E91" s="16">
        <v>3539.6224000000002</v>
      </c>
    </row>
  </sheetData>
  <mergeCells count="1">
    <mergeCell ref="C1:D1"/>
  </mergeCells>
  <pageMargins left="0.7" right="0.7" top="0.75" bottom="0.75" header="0.3" footer="0.3"/>
  <pageSetup orientation="portrait" r:id="rId1"/>
  <headerFooter differentOddEven="1" differentFirst="1">
    <oddFooter>&amp;LClassification: &amp;"Microsoft Sans Serif,Bold"&amp;KEA4335Restricted&amp;"Microsoft Sans Serif,Regular"&amp;K000000 Contains PII: &amp;"Microsoft Sans Serif,Bold"Yes</oddFooter>
    <evenFooter>&amp;LClassification: &amp;"Microsoft Sans Serif,Bold"&amp;KEA4335Restricted&amp;"Microsoft Sans Serif,Regular"&amp;K000000 Contains PII: &amp;"Microsoft Sans Serif,Bold"Yes</evenFooter>
    <firstFooter>&amp;LClassification: &amp;"Microsoft Sans Serif,Bold"&amp;KEA4335Restricted&amp;"Microsoft Sans Serif,Regular"&amp;K000000 Contains PII: &amp;"Microsoft Sans Serif,Bold"Yes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Dhinakar M</dc:creator>
  <cp:lastModifiedBy>Dhinakar M</cp:lastModifiedBy>
  <dcterms:created xsi:type="dcterms:W3CDTF">2022-02-06T09:49:32Z</dcterms:created>
  <dcterms:modified xsi:type="dcterms:W3CDTF">2022-02-09T13:24:14Z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2cf993ce-3bb6-4574-8336-6c1d8ff739da</vt:lpwstr>
  </property>
  <property fmtid="{D5CDD505-2E9C-101B-9397-08002B2CF9AE}" pid="3" name="Classification">
    <vt:lpwstr>LV_R3STR1CT3D</vt:lpwstr>
  </property>
  <property fmtid="{D5CDD505-2E9C-101B-9397-08002B2CF9AE}" pid="4" name="ContainsPII">
    <vt:lpwstr>Yes</vt:lpwstr>
  </property>
</Properties>
</file>