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"/>
    </mc:Choice>
  </mc:AlternateContent>
  <xr:revisionPtr revIDLastSave="0" documentId="13_ncr:1_{9C59CA44-C30C-AA48-A0BE-30880D6A4880}" xr6:coauthVersionLast="46" xr6:coauthVersionMax="46" xr10:uidLastSave="{00000000-0000-0000-0000-000000000000}"/>
  <bookViews>
    <workbookView xWindow="2100" yWindow="2120" windowWidth="31960" windowHeight="16940" xr2:uid="{B7AA7CB1-FCA7-F84C-AA9A-EE5EA1564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N9" i="1"/>
  <c r="N10" i="1"/>
  <c r="N11" i="1"/>
  <c r="N12" i="1"/>
  <c r="N13" i="1"/>
  <c r="N14" i="1"/>
  <c r="N15" i="1"/>
  <c r="N16" i="1"/>
  <c r="N17" i="1"/>
  <c r="N6" i="1"/>
  <c r="N7" i="1"/>
  <c r="N8" i="1"/>
  <c r="N5" i="1"/>
</calcChain>
</file>

<file path=xl/sharedStrings.xml><?xml version="1.0" encoding="utf-8"?>
<sst xmlns="http://schemas.openxmlformats.org/spreadsheetml/2006/main" count="260" uniqueCount="15">
  <si>
    <t>Sacramento and San Joaquin Valley Water Year Type</t>
  </si>
  <si>
    <t>Sacramento Valley</t>
  </si>
  <si>
    <t>San Joaquin Valley</t>
  </si>
  <si>
    <t>WY</t>
  </si>
  <si>
    <t>Oct-Mar</t>
  </si>
  <si>
    <t>Apr-Jul</t>
  </si>
  <si>
    <t>WYsum</t>
  </si>
  <si>
    <t>Index</t>
  </si>
  <si>
    <t>Yr-type</t>
  </si>
  <si>
    <t>W</t>
  </si>
  <si>
    <t>BN</t>
  </si>
  <si>
    <t>D</t>
  </si>
  <si>
    <t>AN</t>
  </si>
  <si>
    <t>C</t>
  </si>
  <si>
    <t>Mapped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</si>
</sst>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1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BB7A-316A-5142-BA7C-5D6A52EB8A07}">
  <dimension ref="A1:U122"/>
  <sheetViews>
    <sheetView tabSelected="1" workbookViewId="0">
      <selection activeCell="U5" sqref="U5:U17"/>
    </sheetView>
  </sheetViews>
  <sheetFormatPr baseColWidth="10" defaultRowHeight="16" x14ac:dyDescent="0.2"/>
  <sheetData>
    <row r="1" spans="1:21" ht="27" thickBot="1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3" spans="1:21" x14ac:dyDescent="0.2">
      <c r="A3" s="1"/>
      <c r="B3" s="5" t="s">
        <v>1</v>
      </c>
      <c r="C3" s="5"/>
      <c r="D3" s="5"/>
      <c r="E3" s="5"/>
      <c r="F3" s="5"/>
      <c r="G3" s="5" t="s">
        <v>2</v>
      </c>
      <c r="H3" s="5"/>
      <c r="I3" s="5"/>
      <c r="J3" s="5"/>
      <c r="K3" s="5"/>
      <c r="M3" s="9" t="s">
        <v>1</v>
      </c>
      <c r="N3" s="9"/>
      <c r="O3" s="9"/>
      <c r="P3" s="9"/>
      <c r="R3" s="9" t="s">
        <v>2</v>
      </c>
      <c r="S3" s="9"/>
      <c r="T3" s="9"/>
      <c r="U3" s="9"/>
    </row>
    <row r="4" spans="1:21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4"/>
      <c r="M4" s="2" t="s">
        <v>3</v>
      </c>
      <c r="N4" s="2" t="s">
        <v>7</v>
      </c>
      <c r="O4" s="2" t="s">
        <v>8</v>
      </c>
      <c r="P4" s="2" t="s">
        <v>14</v>
      </c>
      <c r="R4" s="2" t="s">
        <v>3</v>
      </c>
      <c r="S4" s="2" t="s">
        <v>7</v>
      </c>
      <c r="T4" s="2" t="s">
        <v>8</v>
      </c>
      <c r="U4" s="2" t="s">
        <v>14</v>
      </c>
    </row>
    <row r="5" spans="1:21" x14ac:dyDescent="0.2">
      <c r="A5" s="1">
        <v>1906</v>
      </c>
      <c r="B5" s="1">
        <v>12.57</v>
      </c>
      <c r="C5" s="1">
        <v>12.92</v>
      </c>
      <c r="D5" s="1">
        <v>26.71</v>
      </c>
      <c r="E5" s="1">
        <v>11.76</v>
      </c>
      <c r="F5" s="1" t="s">
        <v>9</v>
      </c>
      <c r="G5" s="1">
        <v>2.5299999999999998</v>
      </c>
      <c r="H5" s="1">
        <v>9.24</v>
      </c>
      <c r="I5" s="1">
        <v>12.43</v>
      </c>
      <c r="J5" s="1">
        <v>6.7</v>
      </c>
      <c r="K5" s="1" t="s">
        <v>9</v>
      </c>
      <c r="M5" s="3">
        <v>2003</v>
      </c>
      <c r="N5">
        <f t="shared" ref="N5:N17" si="0">VLOOKUP($M5,$A$5:$F$122,5,FALSE)</f>
        <v>8.2100000000000009</v>
      </c>
      <c r="O5" t="str">
        <f t="shared" ref="O5:O17" si="1">VLOOKUP($M5,$A$5:$F$122,6,FALSE)</f>
        <v>AN</v>
      </c>
      <c r="P5">
        <v>1993</v>
      </c>
      <c r="R5" s="3">
        <v>2003</v>
      </c>
      <c r="S5">
        <f>VLOOKUP($R5,$A$5:$K$122,10,FALSE)</f>
        <v>2.81</v>
      </c>
      <c r="T5" t="str">
        <f>VLOOKUP($R5,$A$5:$K$122,11,FALSE)</f>
        <v>BN</v>
      </c>
      <c r="U5">
        <v>1971</v>
      </c>
    </row>
    <row r="6" spans="1:21" x14ac:dyDescent="0.2">
      <c r="A6" s="1">
        <v>1907</v>
      </c>
      <c r="B6" s="1">
        <v>18.96</v>
      </c>
      <c r="C6" s="1">
        <v>13.45</v>
      </c>
      <c r="D6" s="1">
        <v>33.700000000000003</v>
      </c>
      <c r="E6" s="1">
        <v>14.07</v>
      </c>
      <c r="F6" s="1" t="s">
        <v>9</v>
      </c>
      <c r="G6" s="1">
        <v>3.67</v>
      </c>
      <c r="H6" s="1">
        <v>7.61</v>
      </c>
      <c r="I6" s="1">
        <v>11.82</v>
      </c>
      <c r="J6" s="1">
        <v>6.2</v>
      </c>
      <c r="K6" s="1" t="s">
        <v>9</v>
      </c>
      <c r="M6">
        <v>2004</v>
      </c>
      <c r="N6">
        <f t="shared" si="0"/>
        <v>7.51</v>
      </c>
      <c r="O6" t="str">
        <f t="shared" si="1"/>
        <v>BN</v>
      </c>
      <c r="P6">
        <v>1972</v>
      </c>
      <c r="R6">
        <v>2004</v>
      </c>
      <c r="S6">
        <f t="shared" ref="S6:S17" si="2">VLOOKUP($R6,$A$5:$K$122,10,FALSE)</f>
        <v>2.21</v>
      </c>
      <c r="T6" t="str">
        <f t="shared" ref="T6:T17" si="3">VLOOKUP($R6,$A$5:$K$122,11,FALSE)</f>
        <v>D</v>
      </c>
      <c r="U6">
        <v>1968</v>
      </c>
    </row>
    <row r="7" spans="1:21" x14ac:dyDescent="0.2">
      <c r="A7" s="1">
        <v>1908</v>
      </c>
      <c r="B7" s="1">
        <v>8.2899999999999991</v>
      </c>
      <c r="C7" s="1">
        <v>5.6</v>
      </c>
      <c r="D7" s="1">
        <v>14.77</v>
      </c>
      <c r="E7" s="1">
        <v>7.73</v>
      </c>
      <c r="F7" s="1" t="s">
        <v>10</v>
      </c>
      <c r="G7" s="1">
        <v>0.98</v>
      </c>
      <c r="H7" s="1">
        <v>2.17</v>
      </c>
      <c r="I7" s="1">
        <v>3.32</v>
      </c>
      <c r="J7" s="1">
        <v>2.4</v>
      </c>
      <c r="K7" s="1" t="s">
        <v>11</v>
      </c>
      <c r="M7" s="3">
        <v>2005</v>
      </c>
      <c r="N7">
        <f t="shared" si="0"/>
        <v>8.49</v>
      </c>
      <c r="O7" t="str">
        <f t="shared" si="1"/>
        <v>AN</v>
      </c>
      <c r="P7">
        <v>1954</v>
      </c>
      <c r="R7" s="3">
        <v>2005</v>
      </c>
      <c r="S7">
        <f t="shared" si="2"/>
        <v>4.75</v>
      </c>
      <c r="T7" t="str">
        <f t="shared" si="3"/>
        <v>W</v>
      </c>
      <c r="U7">
        <v>1980</v>
      </c>
    </row>
    <row r="8" spans="1:21" x14ac:dyDescent="0.2">
      <c r="A8" s="1">
        <v>1909</v>
      </c>
      <c r="B8" s="1">
        <v>20.61</v>
      </c>
      <c r="C8" s="1">
        <v>8.98</v>
      </c>
      <c r="D8" s="1">
        <v>30.68</v>
      </c>
      <c r="E8" s="1">
        <v>12.1</v>
      </c>
      <c r="F8" s="1" t="s">
        <v>9</v>
      </c>
      <c r="G8" s="1">
        <v>2.85</v>
      </c>
      <c r="H8" s="1">
        <v>5.91</v>
      </c>
      <c r="I8" s="1">
        <v>8.9700000000000006</v>
      </c>
      <c r="J8" s="1">
        <v>4.59</v>
      </c>
      <c r="K8" s="1" t="s">
        <v>9</v>
      </c>
      <c r="M8">
        <v>2006</v>
      </c>
      <c r="N8">
        <f t="shared" si="0"/>
        <v>13.2</v>
      </c>
      <c r="O8" t="str">
        <f t="shared" si="1"/>
        <v>W</v>
      </c>
      <c r="P8">
        <v>2002</v>
      </c>
      <c r="R8">
        <v>2006</v>
      </c>
      <c r="S8">
        <f t="shared" si="2"/>
        <v>5.9</v>
      </c>
      <c r="T8" t="str">
        <f t="shared" si="3"/>
        <v>W</v>
      </c>
      <c r="U8">
        <v>1995</v>
      </c>
    </row>
    <row r="9" spans="1:21" x14ac:dyDescent="0.2">
      <c r="A9" s="1">
        <v>1910</v>
      </c>
      <c r="B9" s="1">
        <v>13.12</v>
      </c>
      <c r="C9" s="1">
        <v>6.11</v>
      </c>
      <c r="D9" s="1">
        <v>20.12</v>
      </c>
      <c r="E9" s="1">
        <v>9.3800000000000008</v>
      </c>
      <c r="F9" s="1" t="s">
        <v>9</v>
      </c>
      <c r="G9" s="1">
        <v>2.87</v>
      </c>
      <c r="H9" s="1">
        <v>3.62</v>
      </c>
      <c r="I9" s="1">
        <v>6.64</v>
      </c>
      <c r="J9" s="1">
        <v>3.65</v>
      </c>
      <c r="K9" s="1" t="s">
        <v>12</v>
      </c>
      <c r="M9" s="3">
        <v>2007</v>
      </c>
      <c r="N9">
        <f t="shared" si="0"/>
        <v>6.19</v>
      </c>
      <c r="O9" t="str">
        <f t="shared" si="1"/>
        <v>D</v>
      </c>
      <c r="P9">
        <v>1955</v>
      </c>
      <c r="R9" s="3">
        <v>2007</v>
      </c>
      <c r="S9">
        <f t="shared" si="2"/>
        <v>1.97</v>
      </c>
      <c r="T9" t="str">
        <f t="shared" si="3"/>
        <v>C</v>
      </c>
      <c r="U9">
        <v>1989</v>
      </c>
    </row>
    <row r="10" spans="1:21" x14ac:dyDescent="0.2">
      <c r="A10" s="1">
        <v>1911</v>
      </c>
      <c r="B10" s="1">
        <v>12.27</v>
      </c>
      <c r="C10" s="1">
        <v>13.12</v>
      </c>
      <c r="D10" s="1">
        <v>26.38</v>
      </c>
      <c r="E10" s="1">
        <v>11.74</v>
      </c>
      <c r="F10" s="1" t="s">
        <v>9</v>
      </c>
      <c r="G10" s="1">
        <v>3.63</v>
      </c>
      <c r="H10" s="1">
        <v>7.52</v>
      </c>
      <c r="I10" s="1">
        <v>11.48</v>
      </c>
      <c r="J10" s="1">
        <v>5.97</v>
      </c>
      <c r="K10" s="1" t="s">
        <v>9</v>
      </c>
      <c r="M10">
        <v>2008</v>
      </c>
      <c r="N10">
        <f t="shared" si="0"/>
        <v>5.16</v>
      </c>
      <c r="O10" t="str">
        <f t="shared" si="1"/>
        <v>C</v>
      </c>
      <c r="P10">
        <v>1994</v>
      </c>
      <c r="R10">
        <v>2008</v>
      </c>
      <c r="S10">
        <f t="shared" si="2"/>
        <v>2.06</v>
      </c>
      <c r="T10" t="str">
        <f t="shared" si="3"/>
        <v>C</v>
      </c>
      <c r="U10">
        <v>1994</v>
      </c>
    </row>
    <row r="11" spans="1:21" x14ac:dyDescent="0.2">
      <c r="A11" s="1">
        <v>1912</v>
      </c>
      <c r="B11" s="1">
        <v>4.84</v>
      </c>
      <c r="C11" s="1">
        <v>5.65</v>
      </c>
      <c r="D11" s="1">
        <v>11.41</v>
      </c>
      <c r="E11" s="1">
        <v>6.71</v>
      </c>
      <c r="F11" s="1" t="s">
        <v>10</v>
      </c>
      <c r="G11" s="1">
        <v>0.54</v>
      </c>
      <c r="H11" s="1">
        <v>2.57</v>
      </c>
      <c r="I11" s="1">
        <v>3.21</v>
      </c>
      <c r="J11" s="1">
        <v>2.5499999999999998</v>
      </c>
      <c r="K11" s="1" t="s">
        <v>10</v>
      </c>
      <c r="M11" s="3">
        <v>2009</v>
      </c>
      <c r="N11">
        <f t="shared" si="0"/>
        <v>5.78</v>
      </c>
      <c r="O11" t="str">
        <f t="shared" si="1"/>
        <v>D</v>
      </c>
      <c r="P11">
        <v>2001</v>
      </c>
      <c r="R11" s="3">
        <v>2009</v>
      </c>
      <c r="S11">
        <f t="shared" si="2"/>
        <v>2.72</v>
      </c>
      <c r="T11" t="str">
        <f t="shared" si="3"/>
        <v>BN</v>
      </c>
      <c r="U11">
        <v>1954</v>
      </c>
    </row>
    <row r="12" spans="1:21" x14ac:dyDescent="0.2">
      <c r="A12" s="1">
        <v>1913</v>
      </c>
      <c r="B12" s="1">
        <v>5.72</v>
      </c>
      <c r="C12" s="1">
        <v>6.29</v>
      </c>
      <c r="D12" s="1">
        <v>12.85</v>
      </c>
      <c r="E12" s="1">
        <v>6.24</v>
      </c>
      <c r="F12" s="1" t="s">
        <v>11</v>
      </c>
      <c r="G12" s="1">
        <v>0.44</v>
      </c>
      <c r="H12" s="1">
        <v>2.34</v>
      </c>
      <c r="I12" s="1">
        <v>3</v>
      </c>
      <c r="J12" s="1">
        <v>2</v>
      </c>
      <c r="K12" s="1" t="s">
        <v>13</v>
      </c>
      <c r="M12">
        <v>2010</v>
      </c>
      <c r="N12">
        <f t="shared" si="0"/>
        <v>7.08</v>
      </c>
      <c r="O12" t="str">
        <f t="shared" si="1"/>
        <v>BN</v>
      </c>
      <c r="P12">
        <v>1966</v>
      </c>
      <c r="R12">
        <v>2010</v>
      </c>
      <c r="S12">
        <f t="shared" si="2"/>
        <v>3.55</v>
      </c>
      <c r="T12" t="str">
        <f t="shared" si="3"/>
        <v>AN</v>
      </c>
      <c r="U12">
        <v>1974</v>
      </c>
    </row>
    <row r="13" spans="1:21" x14ac:dyDescent="0.2">
      <c r="A13" s="1">
        <v>1914</v>
      </c>
      <c r="B13" s="1">
        <v>16.72</v>
      </c>
      <c r="C13" s="1">
        <v>10.08</v>
      </c>
      <c r="D13" s="1">
        <v>27.81</v>
      </c>
      <c r="E13" s="1">
        <v>10.92</v>
      </c>
      <c r="F13" s="1" t="s">
        <v>9</v>
      </c>
      <c r="G13" s="1">
        <v>2.72</v>
      </c>
      <c r="H13" s="1">
        <v>5.67</v>
      </c>
      <c r="I13" s="1">
        <v>8.69</v>
      </c>
      <c r="J13" s="1">
        <v>4.3499999999999996</v>
      </c>
      <c r="K13" s="1" t="s">
        <v>9</v>
      </c>
      <c r="M13" s="3">
        <v>2011</v>
      </c>
      <c r="N13">
        <f t="shared" si="0"/>
        <v>10.54</v>
      </c>
      <c r="O13" t="str">
        <f t="shared" si="1"/>
        <v>W</v>
      </c>
      <c r="P13">
        <v>2002</v>
      </c>
      <c r="R13" s="3">
        <v>2011</v>
      </c>
      <c r="S13">
        <f t="shared" si="2"/>
        <v>5.58</v>
      </c>
      <c r="T13" t="str">
        <f t="shared" si="3"/>
        <v>W</v>
      </c>
      <c r="U13">
        <v>1998</v>
      </c>
    </row>
    <row r="14" spans="1:21" x14ac:dyDescent="0.2">
      <c r="A14" s="1">
        <v>1915</v>
      </c>
      <c r="B14" s="1">
        <v>11.41</v>
      </c>
      <c r="C14" s="1">
        <v>11.42</v>
      </c>
      <c r="D14" s="1">
        <v>23.86</v>
      </c>
      <c r="E14" s="1">
        <v>10.99</v>
      </c>
      <c r="F14" s="1" t="s">
        <v>9</v>
      </c>
      <c r="G14" s="1">
        <v>1.29</v>
      </c>
      <c r="H14" s="1">
        <v>4.95</v>
      </c>
      <c r="I14" s="1">
        <v>6.4</v>
      </c>
      <c r="J14" s="1">
        <v>4.0999999999999996</v>
      </c>
      <c r="K14" s="1" t="s">
        <v>9</v>
      </c>
      <c r="M14">
        <v>2012</v>
      </c>
      <c r="N14">
        <f t="shared" si="0"/>
        <v>6.89</v>
      </c>
      <c r="O14" t="str">
        <f t="shared" si="1"/>
        <v>BN</v>
      </c>
      <c r="P14">
        <v>1945</v>
      </c>
      <c r="R14">
        <v>2012</v>
      </c>
      <c r="S14">
        <f t="shared" si="2"/>
        <v>2.1800000000000002</v>
      </c>
      <c r="T14" t="str">
        <f t="shared" si="3"/>
        <v>D</v>
      </c>
      <c r="U14">
        <v>2001</v>
      </c>
    </row>
    <row r="15" spans="1:21" x14ac:dyDescent="0.2">
      <c r="A15" s="1">
        <v>1916</v>
      </c>
      <c r="B15" s="1">
        <v>14.25</v>
      </c>
      <c r="C15" s="1">
        <v>8.89</v>
      </c>
      <c r="D15" s="1">
        <v>24.14</v>
      </c>
      <c r="E15" s="1">
        <v>10.83</v>
      </c>
      <c r="F15" s="1" t="s">
        <v>9</v>
      </c>
      <c r="G15" s="1">
        <v>2.67</v>
      </c>
      <c r="H15" s="1">
        <v>5.5</v>
      </c>
      <c r="I15" s="1">
        <v>8.3800000000000008</v>
      </c>
      <c r="J15" s="1">
        <v>4.6500000000000004</v>
      </c>
      <c r="K15" s="1" t="s">
        <v>9</v>
      </c>
      <c r="M15" s="3">
        <v>2013</v>
      </c>
      <c r="N15">
        <f t="shared" si="0"/>
        <v>5.83</v>
      </c>
      <c r="O15" t="str">
        <f t="shared" si="1"/>
        <v>D</v>
      </c>
      <c r="P15">
        <v>1987</v>
      </c>
      <c r="R15" s="3">
        <v>2013</v>
      </c>
      <c r="S15">
        <f t="shared" si="2"/>
        <v>1.71</v>
      </c>
      <c r="T15" t="str">
        <f t="shared" si="3"/>
        <v>C</v>
      </c>
      <c r="U15">
        <v>1960</v>
      </c>
    </row>
    <row r="16" spans="1:21" x14ac:dyDescent="0.2">
      <c r="A16" s="1">
        <v>1917</v>
      </c>
      <c r="B16" s="1">
        <v>7.25</v>
      </c>
      <c r="C16" s="1">
        <v>9.14</v>
      </c>
      <c r="D16" s="1">
        <v>17.260000000000002</v>
      </c>
      <c r="E16" s="1">
        <v>8.83</v>
      </c>
      <c r="F16" s="1" t="s">
        <v>12</v>
      </c>
      <c r="G16" s="1">
        <v>1.66</v>
      </c>
      <c r="H16" s="1">
        <v>4.84</v>
      </c>
      <c r="I16" s="1">
        <v>6.66</v>
      </c>
      <c r="J16" s="1">
        <v>4.13</v>
      </c>
      <c r="K16" s="1" t="s">
        <v>9</v>
      </c>
      <c r="M16">
        <v>2014</v>
      </c>
      <c r="N16">
        <f t="shared" si="0"/>
        <v>4.07</v>
      </c>
      <c r="O16" t="str">
        <f t="shared" si="1"/>
        <v>C</v>
      </c>
      <c r="P16">
        <v>1934</v>
      </c>
      <c r="R16">
        <v>2014</v>
      </c>
      <c r="S16">
        <f t="shared" si="2"/>
        <v>1.1599999999999999</v>
      </c>
      <c r="T16" t="str">
        <f t="shared" si="3"/>
        <v>C</v>
      </c>
      <c r="U16">
        <v>1961</v>
      </c>
    </row>
    <row r="17" spans="1:21" x14ac:dyDescent="0.2">
      <c r="A17" s="1">
        <v>1918</v>
      </c>
      <c r="B17" s="1">
        <v>5.27</v>
      </c>
      <c r="C17" s="1">
        <v>4.8899999999999997</v>
      </c>
      <c r="D17" s="1">
        <v>10.99</v>
      </c>
      <c r="E17" s="1">
        <v>6.19</v>
      </c>
      <c r="F17" s="1" t="s">
        <v>11</v>
      </c>
      <c r="G17" s="1">
        <v>1.07</v>
      </c>
      <c r="H17" s="1">
        <v>3.4</v>
      </c>
      <c r="I17" s="1">
        <v>4.59</v>
      </c>
      <c r="J17" s="1">
        <v>3.08</v>
      </c>
      <c r="K17" s="1" t="s">
        <v>10</v>
      </c>
      <c r="M17" s="3">
        <v>2015</v>
      </c>
      <c r="N17">
        <f t="shared" si="0"/>
        <v>4</v>
      </c>
      <c r="O17" t="str">
        <f t="shared" si="1"/>
        <v>C</v>
      </c>
      <c r="P17">
        <v>1992</v>
      </c>
      <c r="R17" s="3">
        <v>2015</v>
      </c>
      <c r="S17">
        <f t="shared" si="2"/>
        <v>0.81</v>
      </c>
      <c r="T17" t="str">
        <f t="shared" si="3"/>
        <v>C</v>
      </c>
      <c r="U17">
        <v>1977</v>
      </c>
    </row>
    <row r="18" spans="1:21" x14ac:dyDescent="0.2">
      <c r="A18" s="1">
        <v>1919</v>
      </c>
      <c r="B18" s="1">
        <v>8.1199999999999992</v>
      </c>
      <c r="C18" s="1">
        <v>6.77</v>
      </c>
      <c r="D18" s="1">
        <v>15.66</v>
      </c>
      <c r="E18" s="1">
        <v>7</v>
      </c>
      <c r="F18" s="1" t="s">
        <v>10</v>
      </c>
      <c r="G18" s="1">
        <v>1.06</v>
      </c>
      <c r="H18" s="1">
        <v>2.99</v>
      </c>
      <c r="I18" s="1">
        <v>4.09</v>
      </c>
      <c r="J18" s="1">
        <v>2.62</v>
      </c>
      <c r="K18" s="1" t="s">
        <v>10</v>
      </c>
    </row>
    <row r="19" spans="1:21" x14ac:dyDescent="0.2">
      <c r="A19" s="1">
        <v>1920</v>
      </c>
      <c r="B19" s="1">
        <v>3.63</v>
      </c>
      <c r="C19" s="1">
        <v>4.91</v>
      </c>
      <c r="D19" s="1">
        <v>9.1999999999999993</v>
      </c>
      <c r="E19" s="1">
        <v>5.15</v>
      </c>
      <c r="F19" s="1" t="s">
        <v>13</v>
      </c>
      <c r="G19" s="1">
        <v>0.72</v>
      </c>
      <c r="H19" s="1">
        <v>3.29</v>
      </c>
      <c r="I19" s="1">
        <v>4.09</v>
      </c>
      <c r="J19" s="1">
        <v>2.64</v>
      </c>
      <c r="K19" s="1" t="s">
        <v>10</v>
      </c>
    </row>
    <row r="20" spans="1:21" x14ac:dyDescent="0.2">
      <c r="A20" s="1">
        <v>1921</v>
      </c>
      <c r="B20" s="1">
        <v>15.47</v>
      </c>
      <c r="C20" s="1">
        <v>7.52</v>
      </c>
      <c r="D20" s="1">
        <v>23.8</v>
      </c>
      <c r="E20" s="1">
        <v>9.1999999999999993</v>
      </c>
      <c r="F20" s="1" t="s">
        <v>12</v>
      </c>
      <c r="G20" s="1">
        <v>1.97</v>
      </c>
      <c r="H20" s="1">
        <v>3.84</v>
      </c>
      <c r="I20" s="1">
        <v>5.9</v>
      </c>
      <c r="J20" s="1">
        <v>3.23</v>
      </c>
      <c r="K20" s="1" t="s">
        <v>12</v>
      </c>
    </row>
    <row r="21" spans="1:21" x14ac:dyDescent="0.2">
      <c r="A21" s="1">
        <v>1922</v>
      </c>
      <c r="B21" s="1">
        <v>6.63</v>
      </c>
      <c r="C21" s="1">
        <v>10.57</v>
      </c>
      <c r="D21" s="1">
        <v>17.98</v>
      </c>
      <c r="E21" s="1">
        <v>8.9700000000000006</v>
      </c>
      <c r="F21" s="1" t="s">
        <v>12</v>
      </c>
      <c r="G21" s="1">
        <v>1.51</v>
      </c>
      <c r="H21" s="1">
        <v>5.99</v>
      </c>
      <c r="I21" s="1">
        <v>7.68</v>
      </c>
      <c r="J21" s="1">
        <v>4.54</v>
      </c>
      <c r="K21" s="1" t="s">
        <v>9</v>
      </c>
    </row>
    <row r="22" spans="1:21" x14ac:dyDescent="0.2">
      <c r="A22" s="1">
        <v>1923</v>
      </c>
      <c r="B22" s="1">
        <v>6.21</v>
      </c>
      <c r="C22" s="1">
        <v>6.27</v>
      </c>
      <c r="D22" s="1">
        <v>13.21</v>
      </c>
      <c r="E22" s="1">
        <v>7.06</v>
      </c>
      <c r="F22" s="1" t="s">
        <v>10</v>
      </c>
      <c r="G22" s="1">
        <v>1.39</v>
      </c>
      <c r="H22" s="1">
        <v>3.95</v>
      </c>
      <c r="I22" s="1">
        <v>5.51</v>
      </c>
      <c r="J22" s="1">
        <v>3.55</v>
      </c>
      <c r="K22" s="1" t="s">
        <v>12</v>
      </c>
    </row>
    <row r="23" spans="1:21" x14ac:dyDescent="0.2">
      <c r="A23" s="1">
        <v>1924</v>
      </c>
      <c r="B23" s="1">
        <v>3.27</v>
      </c>
      <c r="C23" s="1">
        <v>1.94</v>
      </c>
      <c r="D23" s="1">
        <v>5.74</v>
      </c>
      <c r="E23" s="1">
        <v>3.87</v>
      </c>
      <c r="F23" s="1" t="s">
        <v>13</v>
      </c>
      <c r="G23" s="1">
        <v>0.45</v>
      </c>
      <c r="H23" s="1">
        <v>1.03</v>
      </c>
      <c r="I23" s="1">
        <v>1.5</v>
      </c>
      <c r="J23" s="1">
        <v>1.42</v>
      </c>
      <c r="K23" s="1" t="s">
        <v>13</v>
      </c>
    </row>
    <row r="24" spans="1:21" x14ac:dyDescent="0.2">
      <c r="A24" s="1">
        <v>1925</v>
      </c>
      <c r="B24" s="1">
        <v>8.76</v>
      </c>
      <c r="C24" s="1">
        <v>6.51</v>
      </c>
      <c r="D24" s="1">
        <v>15.99</v>
      </c>
      <c r="E24" s="1">
        <v>6.39</v>
      </c>
      <c r="F24" s="1" t="s">
        <v>11</v>
      </c>
      <c r="G24" s="1">
        <v>1.45</v>
      </c>
      <c r="H24" s="1">
        <v>3.93</v>
      </c>
      <c r="I24" s="1">
        <v>5.51</v>
      </c>
      <c r="J24" s="1">
        <v>2.93</v>
      </c>
      <c r="K24" s="1" t="s">
        <v>10</v>
      </c>
    </row>
    <row r="25" spans="1:21" x14ac:dyDescent="0.2">
      <c r="A25" s="1">
        <v>1926</v>
      </c>
      <c r="B25" s="1">
        <v>6.37</v>
      </c>
      <c r="C25" s="1">
        <v>4.79</v>
      </c>
      <c r="D25" s="1">
        <v>11.76</v>
      </c>
      <c r="E25" s="1">
        <v>5.75</v>
      </c>
      <c r="F25" s="1" t="s">
        <v>11</v>
      </c>
      <c r="G25" s="1">
        <v>0.89</v>
      </c>
      <c r="H25" s="1">
        <v>2.56</v>
      </c>
      <c r="I25" s="1">
        <v>3.49</v>
      </c>
      <c r="J25" s="1">
        <v>2.2999999999999998</v>
      </c>
      <c r="K25" s="1" t="s">
        <v>11</v>
      </c>
    </row>
    <row r="26" spans="1:21" x14ac:dyDescent="0.2">
      <c r="A26" s="1">
        <v>1927</v>
      </c>
      <c r="B26" s="1">
        <v>14.34</v>
      </c>
      <c r="C26" s="1">
        <v>8.75</v>
      </c>
      <c r="D26" s="1">
        <v>23.83</v>
      </c>
      <c r="E26" s="1">
        <v>9.52</v>
      </c>
      <c r="F26" s="1" t="s">
        <v>9</v>
      </c>
      <c r="G26" s="1">
        <v>1.8</v>
      </c>
      <c r="H26" s="1">
        <v>4.5599999999999996</v>
      </c>
      <c r="I26" s="1">
        <v>6.5</v>
      </c>
      <c r="J26" s="1">
        <v>3.56</v>
      </c>
      <c r="K26" s="1" t="s">
        <v>12</v>
      </c>
    </row>
    <row r="27" spans="1:21" x14ac:dyDescent="0.2">
      <c r="A27" s="1">
        <v>1928</v>
      </c>
      <c r="B27" s="1">
        <v>10.24</v>
      </c>
      <c r="C27" s="1">
        <v>5.86</v>
      </c>
      <c r="D27" s="1">
        <v>16.760000000000002</v>
      </c>
      <c r="E27" s="1">
        <v>8.27</v>
      </c>
      <c r="F27" s="1" t="s">
        <v>12</v>
      </c>
      <c r="G27" s="1">
        <v>1.69</v>
      </c>
      <c r="H27" s="1">
        <v>2.64</v>
      </c>
      <c r="I27" s="1">
        <v>4.37</v>
      </c>
      <c r="J27" s="1">
        <v>2.63</v>
      </c>
      <c r="K27" s="1" t="s">
        <v>10</v>
      </c>
    </row>
    <row r="28" spans="1:21" x14ac:dyDescent="0.2">
      <c r="A28" s="1">
        <v>1929</v>
      </c>
      <c r="B28" s="1">
        <v>4</v>
      </c>
      <c r="C28" s="1">
        <v>3.84</v>
      </c>
      <c r="D28" s="1">
        <v>8.4</v>
      </c>
      <c r="E28" s="1">
        <v>5.22</v>
      </c>
      <c r="F28" s="1" t="s">
        <v>13</v>
      </c>
      <c r="G28" s="1">
        <v>0.52</v>
      </c>
      <c r="H28" s="1">
        <v>2.29</v>
      </c>
      <c r="I28" s="1">
        <v>2.84</v>
      </c>
      <c r="J28" s="1">
        <v>2</v>
      </c>
      <c r="K28" s="1" t="s">
        <v>13</v>
      </c>
    </row>
    <row r="29" spans="1:21" x14ac:dyDescent="0.2">
      <c r="A29" s="1">
        <v>1930</v>
      </c>
      <c r="B29" s="1">
        <v>8.24</v>
      </c>
      <c r="C29" s="1">
        <v>4.6500000000000004</v>
      </c>
      <c r="D29" s="1">
        <v>13.52</v>
      </c>
      <c r="E29" s="1">
        <v>5.9</v>
      </c>
      <c r="F29" s="1" t="s">
        <v>11</v>
      </c>
      <c r="G29" s="1">
        <v>0.76</v>
      </c>
      <c r="H29" s="1">
        <v>2.44</v>
      </c>
      <c r="I29" s="1">
        <v>3.25</v>
      </c>
      <c r="J29" s="1">
        <v>2.02</v>
      </c>
      <c r="K29" s="1" t="s">
        <v>13</v>
      </c>
    </row>
    <row r="30" spans="1:21" x14ac:dyDescent="0.2">
      <c r="A30" s="1">
        <v>1931</v>
      </c>
      <c r="B30" s="1">
        <v>3.52</v>
      </c>
      <c r="C30" s="1">
        <v>2.09</v>
      </c>
      <c r="D30" s="1">
        <v>6.1</v>
      </c>
      <c r="E30" s="1">
        <v>3.66</v>
      </c>
      <c r="F30" s="1" t="s">
        <v>13</v>
      </c>
      <c r="G30" s="1">
        <v>0.46</v>
      </c>
      <c r="H30" s="1">
        <v>1.18</v>
      </c>
      <c r="I30" s="1">
        <v>1.66</v>
      </c>
      <c r="J30" s="1">
        <v>1.2</v>
      </c>
      <c r="K30" s="1" t="s">
        <v>13</v>
      </c>
    </row>
    <row r="31" spans="1:21" x14ac:dyDescent="0.2">
      <c r="A31" s="1">
        <v>1932</v>
      </c>
      <c r="B31" s="1">
        <v>6.28</v>
      </c>
      <c r="C31" s="1">
        <v>6.24</v>
      </c>
      <c r="D31" s="1">
        <v>13.12</v>
      </c>
      <c r="E31" s="1">
        <v>5.48</v>
      </c>
      <c r="F31" s="1" t="s">
        <v>11</v>
      </c>
      <c r="G31" s="1">
        <v>1.79</v>
      </c>
      <c r="H31" s="1">
        <v>4.6900000000000004</v>
      </c>
      <c r="I31" s="1">
        <v>6.63</v>
      </c>
      <c r="J31" s="1">
        <v>3.41</v>
      </c>
      <c r="K31" s="1" t="s">
        <v>12</v>
      </c>
    </row>
    <row r="32" spans="1:21" x14ac:dyDescent="0.2">
      <c r="A32" s="1">
        <v>1933</v>
      </c>
      <c r="B32" s="1">
        <v>3.73</v>
      </c>
      <c r="C32" s="1">
        <v>4.66</v>
      </c>
      <c r="D32" s="1">
        <v>8.94</v>
      </c>
      <c r="E32" s="1">
        <v>4.63</v>
      </c>
      <c r="F32" s="1" t="s">
        <v>13</v>
      </c>
      <c r="G32" s="1">
        <v>0.49</v>
      </c>
      <c r="H32" s="1">
        <v>2.77</v>
      </c>
      <c r="I32" s="1">
        <v>3.34</v>
      </c>
      <c r="J32" s="1">
        <v>2.44</v>
      </c>
      <c r="K32" s="1" t="s">
        <v>11</v>
      </c>
    </row>
    <row r="33" spans="1:11" x14ac:dyDescent="0.2">
      <c r="A33" s="1">
        <v>1934</v>
      </c>
      <c r="B33" s="1">
        <v>5.68</v>
      </c>
      <c r="C33" s="1">
        <v>2.4500000000000002</v>
      </c>
      <c r="D33" s="1">
        <v>8.6300000000000008</v>
      </c>
      <c r="E33" s="1">
        <v>4.07</v>
      </c>
      <c r="F33" s="1" t="s">
        <v>13</v>
      </c>
      <c r="G33" s="1">
        <v>0.98</v>
      </c>
      <c r="H33" s="1">
        <v>1.26</v>
      </c>
      <c r="I33" s="1">
        <v>2.2799999999999998</v>
      </c>
      <c r="J33" s="1">
        <v>1.44</v>
      </c>
      <c r="K33" s="1" t="s">
        <v>13</v>
      </c>
    </row>
    <row r="34" spans="1:11" x14ac:dyDescent="0.2">
      <c r="A34" s="1">
        <v>1935</v>
      </c>
      <c r="B34" s="1">
        <v>6.27</v>
      </c>
      <c r="C34" s="1">
        <v>9.69</v>
      </c>
      <c r="D34" s="1">
        <v>16.59</v>
      </c>
      <c r="E34" s="1">
        <v>6.98</v>
      </c>
      <c r="F34" s="1" t="s">
        <v>10</v>
      </c>
      <c r="G34" s="1">
        <v>1.26</v>
      </c>
      <c r="H34" s="1">
        <v>5.03</v>
      </c>
      <c r="I34" s="1">
        <v>6.41</v>
      </c>
      <c r="J34" s="1">
        <v>3.56</v>
      </c>
      <c r="K34" s="1" t="s">
        <v>12</v>
      </c>
    </row>
    <row r="35" spans="1:11" x14ac:dyDescent="0.2">
      <c r="A35" s="1">
        <v>1936</v>
      </c>
      <c r="B35" s="1">
        <v>10.32</v>
      </c>
      <c r="C35" s="1">
        <v>6.41</v>
      </c>
      <c r="D35" s="1">
        <v>17.350000000000001</v>
      </c>
      <c r="E35" s="1">
        <v>7.75</v>
      </c>
      <c r="F35" s="1" t="s">
        <v>10</v>
      </c>
      <c r="G35" s="1">
        <v>2</v>
      </c>
      <c r="H35" s="1">
        <v>4.38</v>
      </c>
      <c r="I35" s="1">
        <v>6.49</v>
      </c>
      <c r="J35" s="1">
        <v>3.74</v>
      </c>
      <c r="K35" s="1" t="s">
        <v>12</v>
      </c>
    </row>
    <row r="36" spans="1:11" x14ac:dyDescent="0.2">
      <c r="A36" s="1">
        <v>1937</v>
      </c>
      <c r="B36" s="1">
        <v>5.5</v>
      </c>
      <c r="C36" s="1">
        <v>7.24</v>
      </c>
      <c r="D36" s="1">
        <v>13.33</v>
      </c>
      <c r="E36" s="1">
        <v>6.87</v>
      </c>
      <c r="F36" s="1" t="s">
        <v>10</v>
      </c>
      <c r="G36" s="1">
        <v>1.78</v>
      </c>
      <c r="H36" s="1">
        <v>4.66</v>
      </c>
      <c r="I36" s="1">
        <v>6.53</v>
      </c>
      <c r="J36" s="1">
        <v>3.9</v>
      </c>
      <c r="K36" s="1" t="s">
        <v>9</v>
      </c>
    </row>
    <row r="37" spans="1:11" x14ac:dyDescent="0.2">
      <c r="A37" s="1">
        <v>1938</v>
      </c>
      <c r="B37" s="1">
        <v>17.96</v>
      </c>
      <c r="C37" s="1">
        <v>12.93</v>
      </c>
      <c r="D37" s="1">
        <v>31.83</v>
      </c>
      <c r="E37" s="1">
        <v>12.62</v>
      </c>
      <c r="F37" s="1" t="s">
        <v>9</v>
      </c>
      <c r="G37" s="1">
        <v>3.58</v>
      </c>
      <c r="H37" s="1">
        <v>7.33</v>
      </c>
      <c r="I37" s="1">
        <v>11.24</v>
      </c>
      <c r="J37" s="1">
        <v>5.89</v>
      </c>
      <c r="K37" s="1" t="s">
        <v>9</v>
      </c>
    </row>
    <row r="38" spans="1:11" x14ac:dyDescent="0.2">
      <c r="A38" s="1">
        <v>1939</v>
      </c>
      <c r="B38" s="1">
        <v>4.5599999999999996</v>
      </c>
      <c r="C38" s="1">
        <v>3.04</v>
      </c>
      <c r="D38" s="1">
        <v>8.18</v>
      </c>
      <c r="E38" s="1">
        <v>5.58</v>
      </c>
      <c r="F38" s="1" t="s">
        <v>11</v>
      </c>
      <c r="G38" s="1">
        <v>1</v>
      </c>
      <c r="H38" s="1">
        <v>1.83</v>
      </c>
      <c r="I38" s="1">
        <v>2.9</v>
      </c>
      <c r="J38" s="1">
        <v>2.2000000000000002</v>
      </c>
      <c r="K38" s="1" t="s">
        <v>11</v>
      </c>
    </row>
    <row r="39" spans="1:11" x14ac:dyDescent="0.2">
      <c r="A39" s="1">
        <v>1940</v>
      </c>
      <c r="B39" s="1">
        <v>14.78</v>
      </c>
      <c r="C39" s="1">
        <v>6.93</v>
      </c>
      <c r="D39" s="1">
        <v>22.43</v>
      </c>
      <c r="E39" s="1">
        <v>8.8800000000000008</v>
      </c>
      <c r="F39" s="1" t="s">
        <v>12</v>
      </c>
      <c r="G39" s="1">
        <v>2.4900000000000002</v>
      </c>
      <c r="H39" s="1">
        <v>4.04</v>
      </c>
      <c r="I39" s="1">
        <v>6.59</v>
      </c>
      <c r="J39" s="1">
        <v>3.36</v>
      </c>
      <c r="K39" s="1" t="s">
        <v>12</v>
      </c>
    </row>
    <row r="40" spans="1:11" x14ac:dyDescent="0.2">
      <c r="A40" s="1">
        <v>1941</v>
      </c>
      <c r="B40" s="1">
        <v>16.32</v>
      </c>
      <c r="C40" s="1">
        <v>9.77</v>
      </c>
      <c r="D40" s="1">
        <v>27.08</v>
      </c>
      <c r="E40" s="1">
        <v>11.47</v>
      </c>
      <c r="F40" s="1" t="s">
        <v>9</v>
      </c>
      <c r="G40" s="1">
        <v>2.2200000000000002</v>
      </c>
      <c r="H40" s="1">
        <v>5.51</v>
      </c>
      <c r="I40" s="1">
        <v>7.93</v>
      </c>
      <c r="J40" s="1">
        <v>4.43</v>
      </c>
      <c r="K40" s="1" t="s">
        <v>9</v>
      </c>
    </row>
    <row r="41" spans="1:11" x14ac:dyDescent="0.2">
      <c r="A41" s="1">
        <v>1942</v>
      </c>
      <c r="B41" s="1">
        <v>14.33</v>
      </c>
      <c r="C41" s="1">
        <v>9.93</v>
      </c>
      <c r="D41" s="1">
        <v>25.24</v>
      </c>
      <c r="E41" s="1">
        <v>11.27</v>
      </c>
      <c r="F41" s="1" t="s">
        <v>9</v>
      </c>
      <c r="G41" s="1">
        <v>1.93</v>
      </c>
      <c r="H41" s="1">
        <v>5.28</v>
      </c>
      <c r="I41" s="1">
        <v>7.38</v>
      </c>
      <c r="J41" s="1">
        <v>4.4400000000000004</v>
      </c>
      <c r="K41" s="1" t="s">
        <v>9</v>
      </c>
    </row>
    <row r="42" spans="1:11" x14ac:dyDescent="0.2">
      <c r="A42" s="1">
        <v>1943</v>
      </c>
      <c r="B42" s="1">
        <v>13.37</v>
      </c>
      <c r="C42" s="1">
        <v>6.9</v>
      </c>
      <c r="D42" s="1">
        <v>21.13</v>
      </c>
      <c r="E42" s="1">
        <v>9.77</v>
      </c>
      <c r="F42" s="1" t="s">
        <v>9</v>
      </c>
      <c r="G42" s="1">
        <v>2.86</v>
      </c>
      <c r="H42" s="1">
        <v>4.28</v>
      </c>
      <c r="I42" s="1">
        <v>7.28</v>
      </c>
      <c r="J42" s="1">
        <v>4.03</v>
      </c>
      <c r="K42" s="1" t="s">
        <v>9</v>
      </c>
    </row>
    <row r="43" spans="1:11" x14ac:dyDescent="0.2">
      <c r="A43" s="1">
        <v>1944</v>
      </c>
      <c r="B43" s="1">
        <v>4.8099999999999996</v>
      </c>
      <c r="C43" s="1">
        <v>4.93</v>
      </c>
      <c r="D43" s="1">
        <v>10.43</v>
      </c>
      <c r="E43" s="1">
        <v>6.35</v>
      </c>
      <c r="F43" s="1" t="s">
        <v>11</v>
      </c>
      <c r="G43" s="1">
        <v>0.87</v>
      </c>
      <c r="H43" s="1">
        <v>2.97</v>
      </c>
      <c r="I43" s="1">
        <v>3.92</v>
      </c>
      <c r="J43" s="1">
        <v>2.76</v>
      </c>
      <c r="K43" s="1" t="s">
        <v>10</v>
      </c>
    </row>
    <row r="44" spans="1:11" x14ac:dyDescent="0.2">
      <c r="A44" s="1">
        <v>1945</v>
      </c>
      <c r="B44" s="1">
        <v>8.42</v>
      </c>
      <c r="C44" s="1">
        <v>5.92</v>
      </c>
      <c r="D44" s="1">
        <v>15.06</v>
      </c>
      <c r="E44" s="1">
        <v>6.8</v>
      </c>
      <c r="F44" s="1" t="s">
        <v>10</v>
      </c>
      <c r="G44" s="1">
        <v>2.0699999999999998</v>
      </c>
      <c r="H44" s="1">
        <v>4.37</v>
      </c>
      <c r="I44" s="1">
        <v>6.6</v>
      </c>
      <c r="J44" s="1">
        <v>3.59</v>
      </c>
      <c r="K44" s="1" t="s">
        <v>12</v>
      </c>
    </row>
    <row r="45" spans="1:11" x14ac:dyDescent="0.2">
      <c r="A45" s="1">
        <v>1946</v>
      </c>
      <c r="B45" s="1">
        <v>10.89</v>
      </c>
      <c r="C45" s="1">
        <v>5.97</v>
      </c>
      <c r="D45" s="1">
        <v>17.62</v>
      </c>
      <c r="E45" s="1">
        <v>7.7</v>
      </c>
      <c r="F45" s="1" t="s">
        <v>10</v>
      </c>
      <c r="G45" s="1">
        <v>1.99</v>
      </c>
      <c r="H45" s="1">
        <v>3.65</v>
      </c>
      <c r="I45" s="1">
        <v>5.73</v>
      </c>
      <c r="J45" s="1">
        <v>3.3</v>
      </c>
      <c r="K45" s="1" t="s">
        <v>12</v>
      </c>
    </row>
    <row r="46" spans="1:11" x14ac:dyDescent="0.2">
      <c r="A46" s="1">
        <v>1947</v>
      </c>
      <c r="B46" s="1">
        <v>5.9</v>
      </c>
      <c r="C46" s="1">
        <v>3.83</v>
      </c>
      <c r="D46" s="1">
        <v>10.39</v>
      </c>
      <c r="E46" s="1">
        <v>5.61</v>
      </c>
      <c r="F46" s="1" t="s">
        <v>11</v>
      </c>
      <c r="G46" s="1">
        <v>1.26</v>
      </c>
      <c r="H46" s="1">
        <v>2.12</v>
      </c>
      <c r="I46" s="1">
        <v>3.42</v>
      </c>
      <c r="J46" s="1">
        <v>2.1800000000000002</v>
      </c>
      <c r="K46" s="1" t="s">
        <v>11</v>
      </c>
    </row>
    <row r="47" spans="1:11" x14ac:dyDescent="0.2">
      <c r="A47" s="1">
        <v>1948</v>
      </c>
      <c r="B47" s="1">
        <v>5.39</v>
      </c>
      <c r="C47" s="1">
        <v>9.5500000000000007</v>
      </c>
      <c r="D47" s="1">
        <v>15.75</v>
      </c>
      <c r="E47" s="1">
        <v>7.12</v>
      </c>
      <c r="F47" s="1" t="s">
        <v>10</v>
      </c>
      <c r="G47" s="1">
        <v>0.56000000000000005</v>
      </c>
      <c r="H47" s="1">
        <v>3.58</v>
      </c>
      <c r="I47" s="1">
        <v>4.21</v>
      </c>
      <c r="J47" s="1">
        <v>2.7</v>
      </c>
      <c r="K47" s="1" t="s">
        <v>10</v>
      </c>
    </row>
    <row r="48" spans="1:11" x14ac:dyDescent="0.2">
      <c r="A48" s="1">
        <v>1949</v>
      </c>
      <c r="B48" s="1">
        <v>5.73</v>
      </c>
      <c r="C48" s="1">
        <v>5.59</v>
      </c>
      <c r="D48" s="1">
        <v>11.97</v>
      </c>
      <c r="E48" s="1">
        <v>6.09</v>
      </c>
      <c r="F48" s="1" t="s">
        <v>11</v>
      </c>
      <c r="G48" s="1">
        <v>0.62</v>
      </c>
      <c r="H48" s="1">
        <v>3.12</v>
      </c>
      <c r="I48" s="1">
        <v>3.79</v>
      </c>
      <c r="J48" s="1">
        <v>2.5299999999999998</v>
      </c>
      <c r="K48" s="1" t="s">
        <v>10</v>
      </c>
    </row>
    <row r="49" spans="1:11" x14ac:dyDescent="0.2">
      <c r="A49" s="1">
        <v>1950</v>
      </c>
      <c r="B49" s="1">
        <v>7.01</v>
      </c>
      <c r="C49" s="1">
        <v>6.72</v>
      </c>
      <c r="D49" s="1">
        <v>14.44</v>
      </c>
      <c r="E49" s="1">
        <v>6.62</v>
      </c>
      <c r="F49" s="1" t="s">
        <v>10</v>
      </c>
      <c r="G49" s="1">
        <v>1.02</v>
      </c>
      <c r="H49" s="1">
        <v>3.57</v>
      </c>
      <c r="I49" s="1">
        <v>4.6500000000000004</v>
      </c>
      <c r="J49" s="1">
        <v>2.85</v>
      </c>
      <c r="K49" s="1" t="s">
        <v>10</v>
      </c>
    </row>
    <row r="50" spans="1:11" x14ac:dyDescent="0.2">
      <c r="A50" s="1">
        <v>1951</v>
      </c>
      <c r="B50" s="1">
        <v>16.77</v>
      </c>
      <c r="C50" s="1">
        <v>5.42</v>
      </c>
      <c r="D50" s="1">
        <v>22.95</v>
      </c>
      <c r="E50" s="1">
        <v>9.18</v>
      </c>
      <c r="F50" s="1" t="s">
        <v>12</v>
      </c>
      <c r="G50" s="1">
        <v>4.3499999999999996</v>
      </c>
      <c r="H50" s="1">
        <v>2.83</v>
      </c>
      <c r="I50" s="1">
        <v>7.25</v>
      </c>
      <c r="J50" s="1">
        <v>3.14</v>
      </c>
      <c r="K50" s="1" t="s">
        <v>12</v>
      </c>
    </row>
    <row r="51" spans="1:11" x14ac:dyDescent="0.2">
      <c r="A51" s="1">
        <v>1952</v>
      </c>
      <c r="B51" s="1">
        <v>13.86</v>
      </c>
      <c r="C51" s="1">
        <v>13.68</v>
      </c>
      <c r="D51" s="1">
        <v>28.6</v>
      </c>
      <c r="E51" s="1">
        <v>12.38</v>
      </c>
      <c r="F51" s="1" t="s">
        <v>9</v>
      </c>
      <c r="G51" s="1">
        <v>2.1800000000000002</v>
      </c>
      <c r="H51" s="1">
        <v>6.84</v>
      </c>
      <c r="I51" s="1">
        <v>9.3000000000000007</v>
      </c>
      <c r="J51" s="1">
        <v>5.17</v>
      </c>
      <c r="K51" s="1" t="s">
        <v>9</v>
      </c>
    </row>
    <row r="52" spans="1:11" x14ac:dyDescent="0.2">
      <c r="A52" s="1">
        <v>1953</v>
      </c>
      <c r="B52" s="1">
        <v>10.84</v>
      </c>
      <c r="C52" s="1">
        <v>8.26</v>
      </c>
      <c r="D52" s="1">
        <v>20.09</v>
      </c>
      <c r="E52" s="1">
        <v>9.5500000000000007</v>
      </c>
      <c r="F52" s="1" t="s">
        <v>9</v>
      </c>
      <c r="G52" s="1">
        <v>1.07</v>
      </c>
      <c r="H52" s="1">
        <v>3.18</v>
      </c>
      <c r="I52" s="1">
        <v>4.3499999999999996</v>
      </c>
      <c r="J52" s="1">
        <v>3.03</v>
      </c>
      <c r="K52" s="1" t="s">
        <v>10</v>
      </c>
    </row>
    <row r="53" spans="1:11" x14ac:dyDescent="0.2">
      <c r="A53" s="1">
        <v>1954</v>
      </c>
      <c r="B53" s="1">
        <v>9.74</v>
      </c>
      <c r="C53" s="1">
        <v>6.81</v>
      </c>
      <c r="D53" s="1">
        <v>17.43</v>
      </c>
      <c r="E53" s="1">
        <v>8.51</v>
      </c>
      <c r="F53" s="1" t="s">
        <v>12</v>
      </c>
      <c r="G53" s="1">
        <v>1.1000000000000001</v>
      </c>
      <c r="H53" s="1">
        <v>3.16</v>
      </c>
      <c r="I53" s="1">
        <v>4.3</v>
      </c>
      <c r="J53" s="1">
        <v>2.72</v>
      </c>
      <c r="K53" s="1" t="s">
        <v>10</v>
      </c>
    </row>
    <row r="54" spans="1:11" x14ac:dyDescent="0.2">
      <c r="A54" s="1">
        <v>1955</v>
      </c>
      <c r="B54" s="1">
        <v>5.19</v>
      </c>
      <c r="C54" s="1">
        <v>5.07</v>
      </c>
      <c r="D54" s="1">
        <v>10.98</v>
      </c>
      <c r="E54" s="1">
        <v>6.14</v>
      </c>
      <c r="F54" s="1" t="s">
        <v>11</v>
      </c>
      <c r="G54" s="1">
        <v>0.78</v>
      </c>
      <c r="H54" s="1">
        <v>2.67</v>
      </c>
      <c r="I54" s="1">
        <v>3.5</v>
      </c>
      <c r="J54" s="1">
        <v>2.2999999999999998</v>
      </c>
      <c r="K54" s="1" t="s">
        <v>11</v>
      </c>
    </row>
    <row r="55" spans="1:11" x14ac:dyDescent="0.2">
      <c r="A55" s="1">
        <v>1956</v>
      </c>
      <c r="B55" s="1">
        <v>20.32</v>
      </c>
      <c r="C55" s="1">
        <v>8.6</v>
      </c>
      <c r="D55" s="1">
        <v>29.89</v>
      </c>
      <c r="E55" s="1">
        <v>11.38</v>
      </c>
      <c r="F55" s="1" t="s">
        <v>9</v>
      </c>
      <c r="G55" s="1">
        <v>4.1399999999999997</v>
      </c>
      <c r="H55" s="1">
        <v>5.29</v>
      </c>
      <c r="I55" s="1">
        <v>9.67</v>
      </c>
      <c r="J55" s="1">
        <v>4.46</v>
      </c>
      <c r="K55" s="1" t="s">
        <v>9</v>
      </c>
    </row>
    <row r="56" spans="1:11" x14ac:dyDescent="0.2">
      <c r="A56" s="1">
        <v>1957</v>
      </c>
      <c r="B56" s="1">
        <v>7.72</v>
      </c>
      <c r="C56" s="1">
        <v>6.29</v>
      </c>
      <c r="D56" s="1">
        <v>14.89</v>
      </c>
      <c r="E56" s="1">
        <v>7.83</v>
      </c>
      <c r="F56" s="1" t="s">
        <v>12</v>
      </c>
      <c r="G56" s="1">
        <v>1.02</v>
      </c>
      <c r="H56" s="1">
        <v>3.19</v>
      </c>
      <c r="I56" s="1">
        <v>4.29</v>
      </c>
      <c r="J56" s="1">
        <v>3.01</v>
      </c>
      <c r="K56" s="1" t="s">
        <v>10</v>
      </c>
    </row>
    <row r="57" spans="1:11" x14ac:dyDescent="0.2">
      <c r="A57" s="1">
        <v>1958</v>
      </c>
      <c r="B57" s="1">
        <v>16.37</v>
      </c>
      <c r="C57" s="1">
        <v>12.24</v>
      </c>
      <c r="D57" s="1">
        <v>29.71</v>
      </c>
      <c r="E57" s="1">
        <v>12.16</v>
      </c>
      <c r="F57" s="1" t="s">
        <v>9</v>
      </c>
      <c r="G57" s="1">
        <v>1.67</v>
      </c>
      <c r="H57" s="1">
        <v>6.4</v>
      </c>
      <c r="I57" s="1">
        <v>8.36</v>
      </c>
      <c r="J57" s="1">
        <v>4.7699999999999996</v>
      </c>
      <c r="K57" s="1" t="s">
        <v>9</v>
      </c>
    </row>
    <row r="58" spans="1:11" x14ac:dyDescent="0.2">
      <c r="A58" s="1">
        <v>1959</v>
      </c>
      <c r="B58" s="1">
        <v>7.4</v>
      </c>
      <c r="C58" s="1">
        <v>3.84</v>
      </c>
      <c r="D58" s="1">
        <v>12.05</v>
      </c>
      <c r="E58" s="1">
        <v>6.75</v>
      </c>
      <c r="F58" s="1" t="s">
        <v>10</v>
      </c>
      <c r="G58" s="1">
        <v>0.98</v>
      </c>
      <c r="H58" s="1">
        <v>1.85</v>
      </c>
      <c r="I58" s="1">
        <v>2.98</v>
      </c>
      <c r="J58" s="1">
        <v>2.21</v>
      </c>
      <c r="K58" s="1" t="s">
        <v>11</v>
      </c>
    </row>
    <row r="59" spans="1:11" x14ac:dyDescent="0.2">
      <c r="A59" s="1">
        <v>1960</v>
      </c>
      <c r="B59" s="1">
        <v>7.72</v>
      </c>
      <c r="C59" s="1">
        <v>4.6500000000000004</v>
      </c>
      <c r="D59" s="1">
        <v>13.06</v>
      </c>
      <c r="E59" s="1">
        <v>6.2</v>
      </c>
      <c r="F59" s="1" t="s">
        <v>11</v>
      </c>
      <c r="G59" s="1">
        <v>0.85</v>
      </c>
      <c r="H59" s="1">
        <v>2.0699999999999998</v>
      </c>
      <c r="I59" s="1">
        <v>2.96</v>
      </c>
      <c r="J59" s="1">
        <v>1.85</v>
      </c>
      <c r="K59" s="1" t="s">
        <v>13</v>
      </c>
    </row>
    <row r="60" spans="1:11" x14ac:dyDescent="0.2">
      <c r="A60" s="1">
        <v>1961</v>
      </c>
      <c r="B60" s="1">
        <v>6.87</v>
      </c>
      <c r="C60" s="1">
        <v>4.3899999999999997</v>
      </c>
      <c r="D60" s="1">
        <v>11.97</v>
      </c>
      <c r="E60" s="1">
        <v>5.68</v>
      </c>
      <c r="F60" s="1" t="s">
        <v>11</v>
      </c>
      <c r="G60" s="1">
        <v>0.54</v>
      </c>
      <c r="H60" s="1">
        <v>1.5</v>
      </c>
      <c r="I60" s="1">
        <v>2.1</v>
      </c>
      <c r="J60" s="1">
        <v>1.38</v>
      </c>
      <c r="K60" s="1" t="s">
        <v>13</v>
      </c>
    </row>
    <row r="61" spans="1:11" x14ac:dyDescent="0.2">
      <c r="A61" s="1">
        <v>1962</v>
      </c>
      <c r="B61" s="1">
        <v>8.17</v>
      </c>
      <c r="C61" s="1">
        <v>6.23</v>
      </c>
      <c r="D61" s="1">
        <v>15.11</v>
      </c>
      <c r="E61" s="1">
        <v>6.65</v>
      </c>
      <c r="F61" s="1" t="s">
        <v>10</v>
      </c>
      <c r="G61" s="1">
        <v>1.26</v>
      </c>
      <c r="H61" s="1">
        <v>4.24</v>
      </c>
      <c r="I61" s="1">
        <v>5.61</v>
      </c>
      <c r="J61" s="1">
        <v>3.07</v>
      </c>
      <c r="K61" s="1" t="s">
        <v>10</v>
      </c>
    </row>
    <row r="62" spans="1:11" x14ac:dyDescent="0.2">
      <c r="A62" s="1">
        <v>1963</v>
      </c>
      <c r="B62" s="1">
        <v>12.01</v>
      </c>
      <c r="C62" s="1">
        <v>10.09</v>
      </c>
      <c r="D62" s="1">
        <v>22.99</v>
      </c>
      <c r="E62" s="1">
        <v>9.6300000000000008</v>
      </c>
      <c r="F62" s="1" t="s">
        <v>9</v>
      </c>
      <c r="G62" s="1">
        <v>1.68</v>
      </c>
      <c r="H62" s="1">
        <v>4.37</v>
      </c>
      <c r="I62" s="1">
        <v>6.24</v>
      </c>
      <c r="J62" s="1">
        <v>3.57</v>
      </c>
      <c r="K62" s="1" t="s">
        <v>12</v>
      </c>
    </row>
    <row r="63" spans="1:11" x14ac:dyDescent="0.2">
      <c r="A63" s="1">
        <v>1964</v>
      </c>
      <c r="B63" s="1">
        <v>5.9</v>
      </c>
      <c r="C63" s="1">
        <v>4.37</v>
      </c>
      <c r="D63" s="1">
        <v>10.92</v>
      </c>
      <c r="E63" s="1">
        <v>6.41</v>
      </c>
      <c r="F63" s="1" t="s">
        <v>11</v>
      </c>
      <c r="G63" s="1">
        <v>0.93</v>
      </c>
      <c r="H63" s="1">
        <v>2.14</v>
      </c>
      <c r="I63" s="1">
        <v>3.14</v>
      </c>
      <c r="J63" s="1">
        <v>2.19</v>
      </c>
      <c r="K63" s="1" t="s">
        <v>11</v>
      </c>
    </row>
    <row r="64" spans="1:11" x14ac:dyDescent="0.2">
      <c r="A64" s="1">
        <v>1965</v>
      </c>
      <c r="B64" s="1">
        <v>16.59</v>
      </c>
      <c r="C64" s="1">
        <v>8.1300000000000008</v>
      </c>
      <c r="D64" s="1">
        <v>25.64</v>
      </c>
      <c r="E64" s="1">
        <v>10.15</v>
      </c>
      <c r="F64" s="1" t="s">
        <v>9</v>
      </c>
      <c r="G64" s="1">
        <v>3.2</v>
      </c>
      <c r="H64" s="1">
        <v>4.55</v>
      </c>
      <c r="I64" s="1">
        <v>8.1300000000000008</v>
      </c>
      <c r="J64" s="1">
        <v>3.81</v>
      </c>
      <c r="K64" s="1" t="s">
        <v>9</v>
      </c>
    </row>
    <row r="65" spans="1:11" x14ac:dyDescent="0.2">
      <c r="A65" s="1">
        <v>1966</v>
      </c>
      <c r="B65" s="1">
        <v>7.42</v>
      </c>
      <c r="C65" s="1">
        <v>4.84</v>
      </c>
      <c r="D65" s="1">
        <v>12.95</v>
      </c>
      <c r="E65" s="1">
        <v>7.16</v>
      </c>
      <c r="F65" s="1" t="s">
        <v>10</v>
      </c>
      <c r="G65" s="1">
        <v>1.49</v>
      </c>
      <c r="H65" s="1">
        <v>2.42</v>
      </c>
      <c r="I65" s="1">
        <v>3.98</v>
      </c>
      <c r="J65" s="1">
        <v>2.5099999999999998</v>
      </c>
      <c r="K65" s="1" t="s">
        <v>10</v>
      </c>
    </row>
    <row r="66" spans="1:11" x14ac:dyDescent="0.2">
      <c r="A66" s="1">
        <v>1967</v>
      </c>
      <c r="B66" s="1">
        <v>12.14</v>
      </c>
      <c r="C66" s="1">
        <v>11.01</v>
      </c>
      <c r="D66" s="1">
        <v>24.06</v>
      </c>
      <c r="E66" s="1">
        <v>10.199999999999999</v>
      </c>
      <c r="F66" s="1" t="s">
        <v>9</v>
      </c>
      <c r="G66" s="1">
        <v>2.46</v>
      </c>
      <c r="H66" s="1">
        <v>7.09</v>
      </c>
      <c r="I66" s="1">
        <v>9.98</v>
      </c>
      <c r="J66" s="1">
        <v>5.25</v>
      </c>
      <c r="K66" s="1" t="s">
        <v>9</v>
      </c>
    </row>
    <row r="67" spans="1:11" x14ac:dyDescent="0.2">
      <c r="A67" s="1">
        <v>1968</v>
      </c>
      <c r="B67" s="1">
        <v>8.66</v>
      </c>
      <c r="C67" s="1">
        <v>4.12</v>
      </c>
      <c r="D67" s="1">
        <v>13.64</v>
      </c>
      <c r="E67" s="1">
        <v>7.24</v>
      </c>
      <c r="F67" s="1" t="s">
        <v>10</v>
      </c>
      <c r="G67" s="1">
        <v>1.02</v>
      </c>
      <c r="H67" s="1">
        <v>1.85</v>
      </c>
      <c r="I67" s="1">
        <v>2.94</v>
      </c>
      <c r="J67" s="1">
        <v>2.21</v>
      </c>
      <c r="K67" s="1" t="s">
        <v>11</v>
      </c>
    </row>
    <row r="68" spans="1:11" x14ac:dyDescent="0.2">
      <c r="A68" s="1">
        <v>1969</v>
      </c>
      <c r="B68" s="1">
        <v>15.33</v>
      </c>
      <c r="C68" s="1">
        <v>10.68</v>
      </c>
      <c r="D68" s="1">
        <v>26.98</v>
      </c>
      <c r="E68" s="1">
        <v>11.05</v>
      </c>
      <c r="F68" s="1" t="s">
        <v>9</v>
      </c>
      <c r="G68" s="1">
        <v>3.84</v>
      </c>
      <c r="H68" s="1">
        <v>8.14</v>
      </c>
      <c r="I68" s="1">
        <v>12.29</v>
      </c>
      <c r="J68" s="1">
        <v>6.09</v>
      </c>
      <c r="K68" s="1" t="s">
        <v>9</v>
      </c>
    </row>
    <row r="69" spans="1:11" x14ac:dyDescent="0.2">
      <c r="A69" s="1">
        <v>1970</v>
      </c>
      <c r="B69" s="1">
        <v>18.87</v>
      </c>
      <c r="C69" s="1">
        <v>4.3499999999999996</v>
      </c>
      <c r="D69" s="1">
        <v>24.06</v>
      </c>
      <c r="E69" s="1">
        <v>10.4</v>
      </c>
      <c r="F69" s="1" t="s">
        <v>9</v>
      </c>
      <c r="G69" s="1">
        <v>2.5499999999999998</v>
      </c>
      <c r="H69" s="1">
        <v>2.96</v>
      </c>
      <c r="I69" s="1">
        <v>5.61</v>
      </c>
      <c r="J69" s="1">
        <v>3.18</v>
      </c>
      <c r="K69" s="1" t="s">
        <v>12</v>
      </c>
    </row>
    <row r="70" spans="1:11" x14ac:dyDescent="0.2">
      <c r="A70" s="1">
        <v>1971</v>
      </c>
      <c r="B70" s="1">
        <v>12.71</v>
      </c>
      <c r="C70" s="1">
        <v>8.9</v>
      </c>
      <c r="D70" s="1">
        <v>22.57</v>
      </c>
      <c r="E70" s="1">
        <v>10.37</v>
      </c>
      <c r="F70" s="1" t="s">
        <v>9</v>
      </c>
      <c r="G70" s="1">
        <v>1.56</v>
      </c>
      <c r="H70" s="1">
        <v>3.23</v>
      </c>
      <c r="I70" s="1">
        <v>4.91</v>
      </c>
      <c r="J70" s="1">
        <v>2.89</v>
      </c>
      <c r="K70" s="1" t="s">
        <v>10</v>
      </c>
    </row>
    <row r="71" spans="1:11" x14ac:dyDescent="0.2">
      <c r="A71" s="1">
        <v>1972</v>
      </c>
      <c r="B71" s="1">
        <v>7.61</v>
      </c>
      <c r="C71" s="1">
        <v>5.0199999999999996</v>
      </c>
      <c r="D71" s="1">
        <v>13.43</v>
      </c>
      <c r="E71" s="1">
        <v>7.29</v>
      </c>
      <c r="F71" s="1" t="s">
        <v>10</v>
      </c>
      <c r="G71" s="1">
        <v>1.25</v>
      </c>
      <c r="H71" s="1">
        <v>2.2200000000000002</v>
      </c>
      <c r="I71" s="1">
        <v>3.57</v>
      </c>
      <c r="J71" s="1">
        <v>2.16</v>
      </c>
      <c r="K71" s="1" t="s">
        <v>11</v>
      </c>
    </row>
    <row r="72" spans="1:11" x14ac:dyDescent="0.2">
      <c r="A72" s="1">
        <v>1973</v>
      </c>
      <c r="B72" s="1">
        <v>12.8</v>
      </c>
      <c r="C72" s="1">
        <v>6.38</v>
      </c>
      <c r="D72" s="1">
        <v>20.05</v>
      </c>
      <c r="E72" s="1">
        <v>8.58</v>
      </c>
      <c r="F72" s="1" t="s">
        <v>12</v>
      </c>
      <c r="G72" s="1">
        <v>1.87</v>
      </c>
      <c r="H72" s="1">
        <v>4.4800000000000004</v>
      </c>
      <c r="I72" s="1">
        <v>6.47</v>
      </c>
      <c r="J72" s="1">
        <v>3.5</v>
      </c>
      <c r="K72" s="1" t="s">
        <v>12</v>
      </c>
    </row>
    <row r="73" spans="1:11" x14ac:dyDescent="0.2">
      <c r="A73" s="1">
        <v>1974</v>
      </c>
      <c r="B73" s="1">
        <v>21.69</v>
      </c>
      <c r="C73" s="1">
        <v>9.7799999999999994</v>
      </c>
      <c r="D73" s="1">
        <v>32.5</v>
      </c>
      <c r="E73" s="1">
        <v>12.99</v>
      </c>
      <c r="F73" s="1" t="s">
        <v>9</v>
      </c>
      <c r="G73" s="1">
        <v>2.4300000000000002</v>
      </c>
      <c r="H73" s="1">
        <v>4.53</v>
      </c>
      <c r="I73" s="1">
        <v>7.12</v>
      </c>
      <c r="J73" s="1">
        <v>3.9</v>
      </c>
      <c r="K73" s="1" t="s">
        <v>9</v>
      </c>
    </row>
    <row r="74" spans="1:11" x14ac:dyDescent="0.2">
      <c r="A74" s="1">
        <v>1975</v>
      </c>
      <c r="B74" s="1">
        <v>9.24</v>
      </c>
      <c r="C74" s="1">
        <v>8.9499999999999993</v>
      </c>
      <c r="D74" s="1">
        <v>19.23</v>
      </c>
      <c r="E74" s="1">
        <v>9.35</v>
      </c>
      <c r="F74" s="1" t="s">
        <v>9</v>
      </c>
      <c r="G74" s="1">
        <v>1.37</v>
      </c>
      <c r="H74" s="1">
        <v>4.6500000000000004</v>
      </c>
      <c r="I74" s="1">
        <v>6.18</v>
      </c>
      <c r="J74" s="1">
        <v>3.85</v>
      </c>
      <c r="K74" s="1" t="s">
        <v>9</v>
      </c>
    </row>
    <row r="75" spans="1:11" x14ac:dyDescent="0.2">
      <c r="A75" s="1">
        <v>1976</v>
      </c>
      <c r="B75" s="1">
        <v>4.63</v>
      </c>
      <c r="C75" s="1">
        <v>2.75</v>
      </c>
      <c r="D75" s="1">
        <v>8.1999999999999993</v>
      </c>
      <c r="E75" s="1">
        <v>5.29</v>
      </c>
      <c r="F75" s="1" t="s">
        <v>13</v>
      </c>
      <c r="G75" s="1">
        <v>0.78</v>
      </c>
      <c r="H75" s="1">
        <v>1.07</v>
      </c>
      <c r="I75" s="1">
        <v>1.97</v>
      </c>
      <c r="J75" s="1">
        <v>1.57</v>
      </c>
      <c r="K75" s="1" t="s">
        <v>13</v>
      </c>
    </row>
    <row r="76" spans="1:11" x14ac:dyDescent="0.2">
      <c r="A76" s="1">
        <v>1977</v>
      </c>
      <c r="B76" s="1">
        <v>2.4900000000000002</v>
      </c>
      <c r="C76" s="1">
        <v>1.93</v>
      </c>
      <c r="D76" s="1">
        <v>5.12</v>
      </c>
      <c r="E76" s="1">
        <v>3.11</v>
      </c>
      <c r="F76" s="1" t="s">
        <v>13</v>
      </c>
      <c r="G76" s="1">
        <v>0.22</v>
      </c>
      <c r="H76" s="1">
        <v>0.8</v>
      </c>
      <c r="I76" s="1">
        <v>1.05</v>
      </c>
      <c r="J76" s="1">
        <v>0.84</v>
      </c>
      <c r="K76" s="1" t="s">
        <v>13</v>
      </c>
    </row>
    <row r="77" spans="1:11" x14ac:dyDescent="0.2">
      <c r="A77" s="1">
        <v>1978</v>
      </c>
      <c r="B77" s="1">
        <v>14.9</v>
      </c>
      <c r="C77" s="1">
        <v>8.1199999999999992</v>
      </c>
      <c r="D77" s="1">
        <v>23.92</v>
      </c>
      <c r="E77" s="1">
        <v>8.65</v>
      </c>
      <c r="F77" s="1" t="s">
        <v>12</v>
      </c>
      <c r="G77" s="1">
        <v>2.57</v>
      </c>
      <c r="H77" s="1">
        <v>6.5</v>
      </c>
      <c r="I77" s="1">
        <v>9.65</v>
      </c>
      <c r="J77" s="1">
        <v>4.58</v>
      </c>
      <c r="K77" s="1" t="s">
        <v>9</v>
      </c>
    </row>
    <row r="78" spans="1:11" x14ac:dyDescent="0.2">
      <c r="A78" s="1">
        <v>1979</v>
      </c>
      <c r="B78" s="1">
        <v>6.06</v>
      </c>
      <c r="C78" s="1">
        <v>5.64</v>
      </c>
      <c r="D78" s="1">
        <v>12.41</v>
      </c>
      <c r="E78" s="1">
        <v>6.67</v>
      </c>
      <c r="F78" s="1" t="s">
        <v>10</v>
      </c>
      <c r="G78" s="1">
        <v>1.87</v>
      </c>
      <c r="H78" s="1">
        <v>3.99</v>
      </c>
      <c r="I78" s="1">
        <v>5.98</v>
      </c>
      <c r="J78" s="1">
        <v>3.67</v>
      </c>
      <c r="K78" s="1" t="s">
        <v>12</v>
      </c>
    </row>
    <row r="79" spans="1:11" x14ac:dyDescent="0.2">
      <c r="A79" s="1">
        <v>1980</v>
      </c>
      <c r="B79" s="1">
        <v>15.49</v>
      </c>
      <c r="C79" s="1">
        <v>6</v>
      </c>
      <c r="D79" s="1">
        <v>22.33</v>
      </c>
      <c r="E79" s="1">
        <v>9.0399999999999991</v>
      </c>
      <c r="F79" s="1" t="s">
        <v>12</v>
      </c>
      <c r="G79" s="1">
        <v>3.74</v>
      </c>
      <c r="H79" s="1">
        <v>5.41</v>
      </c>
      <c r="I79" s="1">
        <v>9.4700000000000006</v>
      </c>
      <c r="J79" s="1">
        <v>4.7300000000000004</v>
      </c>
      <c r="K79" s="1" t="s">
        <v>9</v>
      </c>
    </row>
    <row r="80" spans="1:11" x14ac:dyDescent="0.2">
      <c r="A80" s="1">
        <v>1981</v>
      </c>
      <c r="B80" s="1">
        <v>6.81</v>
      </c>
      <c r="C80" s="1">
        <v>3.63</v>
      </c>
      <c r="D80" s="1">
        <v>11.1</v>
      </c>
      <c r="E80" s="1">
        <v>6.21</v>
      </c>
      <c r="F80" s="1" t="s">
        <v>11</v>
      </c>
      <c r="G80" s="1">
        <v>0.85</v>
      </c>
      <c r="H80" s="1">
        <v>2.29</v>
      </c>
      <c r="I80" s="1">
        <v>3.22</v>
      </c>
      <c r="J80" s="1">
        <v>2.44</v>
      </c>
      <c r="K80" s="1" t="s">
        <v>11</v>
      </c>
    </row>
    <row r="81" spans="1:11" x14ac:dyDescent="0.2">
      <c r="A81" s="1">
        <v>1982</v>
      </c>
      <c r="B81" s="1">
        <v>20.56</v>
      </c>
      <c r="C81" s="1">
        <v>11.82</v>
      </c>
      <c r="D81" s="1">
        <v>33.409999999999997</v>
      </c>
      <c r="E81" s="1">
        <v>12.76</v>
      </c>
      <c r="F81" s="1" t="s">
        <v>9</v>
      </c>
      <c r="G81" s="1">
        <v>3.78</v>
      </c>
      <c r="H81" s="1">
        <v>7</v>
      </c>
      <c r="I81" s="1">
        <v>11.41</v>
      </c>
      <c r="J81" s="1">
        <v>5.45</v>
      </c>
      <c r="K81" s="1" t="s">
        <v>9</v>
      </c>
    </row>
    <row r="82" spans="1:11" x14ac:dyDescent="0.2">
      <c r="A82" s="1">
        <v>1983</v>
      </c>
      <c r="B82" s="1">
        <v>22.75</v>
      </c>
      <c r="C82" s="1">
        <v>13.66</v>
      </c>
      <c r="D82" s="1">
        <v>37.68</v>
      </c>
      <c r="E82" s="1">
        <v>15.29</v>
      </c>
      <c r="F82" s="1" t="s">
        <v>9</v>
      </c>
      <c r="G82" s="1">
        <v>5.42</v>
      </c>
      <c r="H82" s="1">
        <v>8.73</v>
      </c>
      <c r="I82" s="1">
        <v>15.01</v>
      </c>
      <c r="J82" s="1">
        <v>7.22</v>
      </c>
      <c r="K82" s="1" t="s">
        <v>9</v>
      </c>
    </row>
    <row r="83" spans="1:11" x14ac:dyDescent="0.2">
      <c r="A83" s="1">
        <v>1984</v>
      </c>
      <c r="B83" s="1">
        <v>15.98</v>
      </c>
      <c r="C83" s="1">
        <v>5.52</v>
      </c>
      <c r="D83" s="1">
        <v>22.35</v>
      </c>
      <c r="E83" s="1">
        <v>10</v>
      </c>
      <c r="F83" s="1" t="s">
        <v>9</v>
      </c>
      <c r="G83" s="1">
        <v>3.51</v>
      </c>
      <c r="H83" s="1">
        <v>3.48</v>
      </c>
      <c r="I83" s="1">
        <v>7.13</v>
      </c>
      <c r="J83" s="1">
        <v>3.69</v>
      </c>
      <c r="K83" s="1" t="s">
        <v>12</v>
      </c>
    </row>
    <row r="84" spans="1:11" x14ac:dyDescent="0.2">
      <c r="A84" s="1">
        <v>1985</v>
      </c>
      <c r="B84" s="1">
        <v>6.24</v>
      </c>
      <c r="C84" s="1">
        <v>4</v>
      </c>
      <c r="D84" s="1">
        <v>11.04</v>
      </c>
      <c r="E84" s="1">
        <v>6.47</v>
      </c>
      <c r="F84" s="1" t="s">
        <v>11</v>
      </c>
      <c r="G84" s="1">
        <v>1.1100000000000001</v>
      </c>
      <c r="H84" s="1">
        <v>2.41</v>
      </c>
      <c r="I84" s="1">
        <v>3.6</v>
      </c>
      <c r="J84" s="1">
        <v>2.4</v>
      </c>
      <c r="K84" s="1" t="s">
        <v>11</v>
      </c>
    </row>
    <row r="85" spans="1:11" x14ac:dyDescent="0.2">
      <c r="A85" s="1">
        <v>1986</v>
      </c>
      <c r="B85" s="1">
        <v>19.45</v>
      </c>
      <c r="C85" s="1">
        <v>5.45</v>
      </c>
      <c r="D85" s="1">
        <v>25.83</v>
      </c>
      <c r="E85" s="1">
        <v>9.9600000000000009</v>
      </c>
      <c r="F85" s="1" t="s">
        <v>9</v>
      </c>
      <c r="G85" s="1">
        <v>4.3600000000000003</v>
      </c>
      <c r="H85" s="1">
        <v>4.92</v>
      </c>
      <c r="I85" s="1">
        <v>9.5</v>
      </c>
      <c r="J85" s="1">
        <v>4.3099999999999996</v>
      </c>
      <c r="K85" s="1" t="s">
        <v>9</v>
      </c>
    </row>
    <row r="86" spans="1:11" x14ac:dyDescent="0.2">
      <c r="A86" s="1">
        <v>1987</v>
      </c>
      <c r="B86" s="1">
        <v>5.85</v>
      </c>
      <c r="C86" s="1">
        <v>2.8</v>
      </c>
      <c r="D86" s="1">
        <v>9.27</v>
      </c>
      <c r="E86" s="1">
        <v>5.86</v>
      </c>
      <c r="F86" s="1" t="s">
        <v>11</v>
      </c>
      <c r="G86" s="1">
        <v>0.55000000000000004</v>
      </c>
      <c r="H86" s="1">
        <v>1.48</v>
      </c>
      <c r="I86" s="1">
        <v>2.08</v>
      </c>
      <c r="J86" s="1">
        <v>1.86</v>
      </c>
      <c r="K86" s="1" t="s">
        <v>13</v>
      </c>
    </row>
    <row r="87" spans="1:11" x14ac:dyDescent="0.2">
      <c r="A87" s="1">
        <v>1988</v>
      </c>
      <c r="B87" s="1">
        <v>5.78</v>
      </c>
      <c r="C87" s="1">
        <v>2.9</v>
      </c>
      <c r="D87" s="1">
        <v>9.23</v>
      </c>
      <c r="E87" s="1">
        <v>4.6500000000000004</v>
      </c>
      <c r="F87" s="1" t="s">
        <v>13</v>
      </c>
      <c r="G87" s="1">
        <v>0.86</v>
      </c>
      <c r="H87" s="1">
        <v>1.55</v>
      </c>
      <c r="I87" s="1">
        <v>2.48</v>
      </c>
      <c r="J87" s="1">
        <v>1.48</v>
      </c>
      <c r="K87" s="1" t="s">
        <v>13</v>
      </c>
    </row>
    <row r="88" spans="1:11" x14ac:dyDescent="0.2">
      <c r="A88" s="1">
        <v>1989</v>
      </c>
      <c r="B88" s="1">
        <v>9.0299999999999994</v>
      </c>
      <c r="C88" s="1">
        <v>5.07</v>
      </c>
      <c r="D88" s="1">
        <v>14.82</v>
      </c>
      <c r="E88" s="1">
        <v>6.13</v>
      </c>
      <c r="F88" s="1" t="s">
        <v>11</v>
      </c>
      <c r="G88" s="1">
        <v>1.07</v>
      </c>
      <c r="H88" s="1">
        <v>2.42</v>
      </c>
      <c r="I88" s="1">
        <v>3.56</v>
      </c>
      <c r="J88" s="1">
        <v>1.96</v>
      </c>
      <c r="K88" s="1" t="s">
        <v>13</v>
      </c>
    </row>
    <row r="89" spans="1:11" x14ac:dyDescent="0.2">
      <c r="A89" s="1">
        <v>1990</v>
      </c>
      <c r="B89" s="1">
        <v>4.9400000000000004</v>
      </c>
      <c r="C89" s="1">
        <v>3.72</v>
      </c>
      <c r="D89" s="1">
        <v>9.26</v>
      </c>
      <c r="E89" s="1">
        <v>4.8099999999999996</v>
      </c>
      <c r="F89" s="1" t="s">
        <v>13</v>
      </c>
      <c r="G89" s="1">
        <v>0.83</v>
      </c>
      <c r="H89" s="1">
        <v>1.59</v>
      </c>
      <c r="I89" s="1">
        <v>2.46</v>
      </c>
      <c r="J89" s="1">
        <v>1.51</v>
      </c>
      <c r="K89" s="1" t="s">
        <v>13</v>
      </c>
    </row>
    <row r="90" spans="1:11" x14ac:dyDescent="0.2">
      <c r="A90" s="1">
        <v>1991</v>
      </c>
      <c r="B90" s="1">
        <v>3.9</v>
      </c>
      <c r="C90" s="1">
        <v>4.01</v>
      </c>
      <c r="D90" s="1">
        <v>8.44</v>
      </c>
      <c r="E90" s="1">
        <v>4.21</v>
      </c>
      <c r="F90" s="1" t="s">
        <v>13</v>
      </c>
      <c r="G90" s="1">
        <v>0.56000000000000005</v>
      </c>
      <c r="H90" s="1">
        <v>2.57</v>
      </c>
      <c r="I90" s="1">
        <v>3.2</v>
      </c>
      <c r="J90" s="1">
        <v>1.96</v>
      </c>
      <c r="K90" s="1" t="s">
        <v>13</v>
      </c>
    </row>
    <row r="91" spans="1:11" x14ac:dyDescent="0.2">
      <c r="A91" s="1">
        <v>1992</v>
      </c>
      <c r="B91" s="1">
        <v>5.41</v>
      </c>
      <c r="C91" s="1">
        <v>2.93</v>
      </c>
      <c r="D91" s="1">
        <v>8.8699999999999992</v>
      </c>
      <c r="E91" s="1">
        <v>4.0599999999999996</v>
      </c>
      <c r="F91" s="1" t="s">
        <v>13</v>
      </c>
      <c r="G91" s="1">
        <v>0.86</v>
      </c>
      <c r="H91" s="1">
        <v>1.66</v>
      </c>
      <c r="I91" s="1">
        <v>2.58</v>
      </c>
      <c r="J91" s="1">
        <v>1.56</v>
      </c>
      <c r="K91" s="1" t="s">
        <v>13</v>
      </c>
    </row>
    <row r="92" spans="1:11" x14ac:dyDescent="0.2">
      <c r="A92" s="1">
        <v>1993</v>
      </c>
      <c r="B92" s="1">
        <v>12.44</v>
      </c>
      <c r="C92" s="1">
        <v>8.98</v>
      </c>
      <c r="D92" s="1">
        <v>22.21</v>
      </c>
      <c r="E92" s="1">
        <v>8.5399999999999991</v>
      </c>
      <c r="F92" s="1" t="s">
        <v>12</v>
      </c>
      <c r="G92" s="1">
        <v>2.4900000000000002</v>
      </c>
      <c r="H92" s="1">
        <v>5.65</v>
      </c>
      <c r="I92" s="1">
        <v>8.3800000000000008</v>
      </c>
      <c r="J92" s="1">
        <v>4.2</v>
      </c>
      <c r="K92" s="1" t="s">
        <v>9</v>
      </c>
    </row>
    <row r="93" spans="1:11" x14ac:dyDescent="0.2">
      <c r="A93" s="1">
        <v>1994</v>
      </c>
      <c r="B93" s="1">
        <v>4.55</v>
      </c>
      <c r="C93" s="1">
        <v>2.73</v>
      </c>
      <c r="D93" s="1">
        <v>7.81</v>
      </c>
      <c r="E93" s="1">
        <v>5.0199999999999996</v>
      </c>
      <c r="F93" s="1" t="s">
        <v>13</v>
      </c>
      <c r="G93" s="1">
        <v>0.66</v>
      </c>
      <c r="H93" s="1">
        <v>1.8</v>
      </c>
      <c r="I93" s="1">
        <v>2.54</v>
      </c>
      <c r="J93" s="1">
        <v>2.0499999999999998</v>
      </c>
      <c r="K93" s="1" t="s">
        <v>13</v>
      </c>
    </row>
    <row r="94" spans="1:11" x14ac:dyDescent="0.2">
      <c r="A94" s="1">
        <v>1995</v>
      </c>
      <c r="B94" s="1">
        <v>19.829999999999998</v>
      </c>
      <c r="C94" s="1">
        <v>13.6</v>
      </c>
      <c r="D94" s="1">
        <v>34.549999999999997</v>
      </c>
      <c r="E94" s="1">
        <v>12.89</v>
      </c>
      <c r="F94" s="1" t="s">
        <v>9</v>
      </c>
      <c r="G94" s="1">
        <v>3.67</v>
      </c>
      <c r="H94" s="1">
        <v>8.01</v>
      </c>
      <c r="I94" s="1">
        <v>12.32</v>
      </c>
      <c r="J94" s="1">
        <v>5.95</v>
      </c>
      <c r="K94" s="1" t="s">
        <v>9</v>
      </c>
    </row>
    <row r="95" spans="1:11" x14ac:dyDescent="0.2">
      <c r="A95" s="1">
        <v>1996</v>
      </c>
      <c r="B95" s="1">
        <v>13.05</v>
      </c>
      <c r="C95" s="1">
        <v>8.3699999999999992</v>
      </c>
      <c r="D95" s="1">
        <v>22.29</v>
      </c>
      <c r="E95" s="1">
        <v>10.26</v>
      </c>
      <c r="F95" s="1" t="s">
        <v>9</v>
      </c>
      <c r="G95" s="1">
        <v>2.57</v>
      </c>
      <c r="H95" s="1">
        <v>4.51</v>
      </c>
      <c r="I95" s="1">
        <v>7.22</v>
      </c>
      <c r="J95" s="1">
        <v>4.12</v>
      </c>
      <c r="K95" s="1" t="s">
        <v>9</v>
      </c>
    </row>
    <row r="96" spans="1:11" x14ac:dyDescent="0.2">
      <c r="A96" s="1">
        <v>1997</v>
      </c>
      <c r="B96" s="1">
        <v>20.22</v>
      </c>
      <c r="C96" s="1">
        <v>4.3899999999999997</v>
      </c>
      <c r="D96" s="1">
        <v>25.42</v>
      </c>
      <c r="E96" s="1">
        <v>10.82</v>
      </c>
      <c r="F96" s="1" t="s">
        <v>9</v>
      </c>
      <c r="G96" s="1">
        <v>5.75</v>
      </c>
      <c r="H96" s="1">
        <v>3.59</v>
      </c>
      <c r="I96" s="1">
        <v>9.51</v>
      </c>
      <c r="J96" s="1">
        <v>4.13</v>
      </c>
      <c r="K96" s="1" t="s">
        <v>9</v>
      </c>
    </row>
    <row r="97" spans="1:11" x14ac:dyDescent="0.2">
      <c r="A97" s="1">
        <v>1998</v>
      </c>
      <c r="B97" s="1">
        <v>17.649999999999999</v>
      </c>
      <c r="C97" s="1">
        <v>12.54</v>
      </c>
      <c r="D97" s="1">
        <v>31.4</v>
      </c>
      <c r="E97" s="1">
        <v>13.31</v>
      </c>
      <c r="F97" s="1" t="s">
        <v>9</v>
      </c>
      <c r="G97" s="1">
        <v>2.82</v>
      </c>
      <c r="H97" s="1">
        <v>7.11</v>
      </c>
      <c r="I97" s="1">
        <v>10.43</v>
      </c>
      <c r="J97" s="1">
        <v>5.65</v>
      </c>
      <c r="K97" s="1" t="s">
        <v>9</v>
      </c>
    </row>
    <row r="98" spans="1:11" x14ac:dyDescent="0.2">
      <c r="A98" s="1">
        <v>1999</v>
      </c>
      <c r="B98" s="1">
        <v>12.97</v>
      </c>
      <c r="C98" s="1">
        <v>7.26</v>
      </c>
      <c r="D98" s="1">
        <v>21.19</v>
      </c>
      <c r="E98" s="1">
        <v>9.8000000000000007</v>
      </c>
      <c r="F98" s="1" t="s">
        <v>9</v>
      </c>
      <c r="G98" s="1">
        <v>1.9</v>
      </c>
      <c r="H98" s="1">
        <v>3.85</v>
      </c>
      <c r="I98" s="1">
        <v>5.91</v>
      </c>
      <c r="J98" s="1">
        <v>3.59</v>
      </c>
      <c r="K98" s="1" t="s">
        <v>12</v>
      </c>
    </row>
    <row r="99" spans="1:11" x14ac:dyDescent="0.2">
      <c r="A99" s="1">
        <v>2000</v>
      </c>
      <c r="B99" s="1">
        <v>12.06</v>
      </c>
      <c r="C99" s="1">
        <v>5.96</v>
      </c>
      <c r="D99" s="1">
        <v>18.899999999999999</v>
      </c>
      <c r="E99" s="1">
        <v>8.94</v>
      </c>
      <c r="F99" s="1" t="s">
        <v>12</v>
      </c>
      <c r="G99" s="1">
        <v>1.98</v>
      </c>
      <c r="H99" s="1">
        <v>3.78</v>
      </c>
      <c r="I99" s="1">
        <v>5.9</v>
      </c>
      <c r="J99" s="1">
        <v>3.38</v>
      </c>
      <c r="K99" s="1" t="s">
        <v>12</v>
      </c>
    </row>
    <row r="100" spans="1:11" x14ac:dyDescent="0.2">
      <c r="A100" s="1">
        <v>2001</v>
      </c>
      <c r="B100" s="1">
        <v>5.64</v>
      </c>
      <c r="C100" s="1">
        <v>3.46</v>
      </c>
      <c r="D100" s="1">
        <v>9.81</v>
      </c>
      <c r="E100" s="1">
        <v>5.76</v>
      </c>
      <c r="F100" s="1" t="s">
        <v>11</v>
      </c>
      <c r="G100" s="1">
        <v>0.92</v>
      </c>
      <c r="H100" s="1">
        <v>2.23</v>
      </c>
      <c r="I100" s="1">
        <v>3.18</v>
      </c>
      <c r="J100" s="1">
        <v>2.2000000000000002</v>
      </c>
      <c r="K100" s="1" t="s">
        <v>11</v>
      </c>
    </row>
    <row r="101" spans="1:11" x14ac:dyDescent="0.2">
      <c r="A101" s="1">
        <v>2002</v>
      </c>
      <c r="B101" s="1">
        <v>9.32</v>
      </c>
      <c r="C101" s="1">
        <v>4.57</v>
      </c>
      <c r="D101" s="1">
        <v>14.6</v>
      </c>
      <c r="E101" s="1">
        <v>6.35</v>
      </c>
      <c r="F101" s="1" t="s">
        <v>11</v>
      </c>
      <c r="G101" s="1">
        <v>1.27</v>
      </c>
      <c r="H101" s="1">
        <v>2.75</v>
      </c>
      <c r="I101" s="1">
        <v>4.0599999999999996</v>
      </c>
      <c r="J101" s="1">
        <v>2.34</v>
      </c>
      <c r="K101" s="1" t="s">
        <v>11</v>
      </c>
    </row>
    <row r="102" spans="1:11" x14ac:dyDescent="0.2">
      <c r="A102" s="1">
        <v>2003</v>
      </c>
      <c r="B102" s="1">
        <v>10.71</v>
      </c>
      <c r="C102" s="1">
        <v>7.74</v>
      </c>
      <c r="D102" s="1">
        <v>19.309999999999999</v>
      </c>
      <c r="E102" s="1">
        <v>8.2100000000000009</v>
      </c>
      <c r="F102" s="1" t="s">
        <v>12</v>
      </c>
      <c r="G102" s="1">
        <v>1.25</v>
      </c>
      <c r="H102" s="1">
        <v>3.49</v>
      </c>
      <c r="I102" s="1">
        <v>4.87</v>
      </c>
      <c r="J102" s="1">
        <v>2.81</v>
      </c>
      <c r="K102" s="1" t="s">
        <v>10</v>
      </c>
    </row>
    <row r="103" spans="1:11" x14ac:dyDescent="0.2">
      <c r="A103" s="1">
        <v>2004</v>
      </c>
      <c r="B103" s="1">
        <v>10.95</v>
      </c>
      <c r="C103" s="1">
        <v>4.4000000000000004</v>
      </c>
      <c r="D103" s="1">
        <v>16.04</v>
      </c>
      <c r="E103" s="1">
        <v>7.51</v>
      </c>
      <c r="F103" s="1" t="s">
        <v>10</v>
      </c>
      <c r="G103" s="1">
        <v>1.51</v>
      </c>
      <c r="H103" s="1">
        <v>2.25</v>
      </c>
      <c r="I103" s="1">
        <v>3.81</v>
      </c>
      <c r="J103" s="1">
        <v>2.21</v>
      </c>
      <c r="K103" s="1" t="s">
        <v>11</v>
      </c>
    </row>
    <row r="104" spans="1:11" x14ac:dyDescent="0.2">
      <c r="A104" s="1">
        <v>2005</v>
      </c>
      <c r="B104" s="1">
        <v>8.4</v>
      </c>
      <c r="C104" s="1">
        <v>9.2799999999999994</v>
      </c>
      <c r="D104" s="1">
        <v>18.55</v>
      </c>
      <c r="E104" s="1">
        <v>8.49</v>
      </c>
      <c r="F104" s="1" t="s">
        <v>12</v>
      </c>
      <c r="G104" s="1">
        <v>2.73</v>
      </c>
      <c r="H104" s="1">
        <v>6.28</v>
      </c>
      <c r="I104" s="1">
        <v>9.2100000000000009</v>
      </c>
      <c r="J104" s="1">
        <v>4.75</v>
      </c>
      <c r="K104" s="1" t="s">
        <v>9</v>
      </c>
    </row>
    <row r="105" spans="1:11" x14ac:dyDescent="0.2">
      <c r="A105" s="1">
        <v>2006</v>
      </c>
      <c r="B105" s="1">
        <v>18.059999999999999</v>
      </c>
      <c r="C105" s="1">
        <v>13.09</v>
      </c>
      <c r="D105" s="1">
        <v>32.090000000000003</v>
      </c>
      <c r="E105" s="1">
        <v>13.2</v>
      </c>
      <c r="F105" s="1" t="s">
        <v>9</v>
      </c>
      <c r="G105" s="1">
        <v>2.86</v>
      </c>
      <c r="H105" s="1">
        <v>7.37</v>
      </c>
      <c r="I105" s="1">
        <v>10.44</v>
      </c>
      <c r="J105" s="1">
        <v>5.9</v>
      </c>
      <c r="K105" s="1" t="s">
        <v>9</v>
      </c>
    </row>
    <row r="106" spans="1:11" x14ac:dyDescent="0.2">
      <c r="A106" s="1">
        <v>2007</v>
      </c>
      <c r="B106" s="1">
        <v>6.59</v>
      </c>
      <c r="C106" s="1">
        <v>3.04</v>
      </c>
      <c r="D106" s="1">
        <v>10.28</v>
      </c>
      <c r="E106" s="1">
        <v>6.19</v>
      </c>
      <c r="F106" s="1" t="s">
        <v>11</v>
      </c>
      <c r="G106" s="1">
        <v>0.99</v>
      </c>
      <c r="H106" s="1">
        <v>1.46</v>
      </c>
      <c r="I106" s="1">
        <v>2.5099999999999998</v>
      </c>
      <c r="J106" s="1">
        <v>1.97</v>
      </c>
      <c r="K106" s="1" t="s">
        <v>13</v>
      </c>
    </row>
    <row r="107" spans="1:11" x14ac:dyDescent="0.2">
      <c r="A107" s="1">
        <v>2008</v>
      </c>
      <c r="B107" s="1">
        <v>5.9</v>
      </c>
      <c r="C107" s="1">
        <v>3.82</v>
      </c>
      <c r="D107" s="1">
        <v>10.28</v>
      </c>
      <c r="E107" s="1">
        <v>5.16</v>
      </c>
      <c r="F107" s="1" t="s">
        <v>13</v>
      </c>
      <c r="G107" s="1">
        <v>0.99</v>
      </c>
      <c r="H107" s="1">
        <v>2.4500000000000002</v>
      </c>
      <c r="I107" s="1">
        <v>3.49</v>
      </c>
      <c r="J107" s="1">
        <v>2.06</v>
      </c>
      <c r="K107" s="1" t="s">
        <v>13</v>
      </c>
    </row>
    <row r="108" spans="1:11" x14ac:dyDescent="0.2">
      <c r="A108" s="1">
        <v>2009</v>
      </c>
      <c r="B108" s="1">
        <v>7.05</v>
      </c>
      <c r="C108" s="1">
        <v>5.3</v>
      </c>
      <c r="D108" s="1">
        <v>13.02</v>
      </c>
      <c r="E108" s="1">
        <v>5.78</v>
      </c>
      <c r="F108" s="1" t="s">
        <v>11</v>
      </c>
      <c r="G108" s="1">
        <v>1.51</v>
      </c>
      <c r="H108" s="1">
        <v>3.35</v>
      </c>
      <c r="I108" s="1">
        <v>4.9400000000000004</v>
      </c>
      <c r="J108" s="1">
        <v>2.72</v>
      </c>
      <c r="K108" s="1" t="s">
        <v>10</v>
      </c>
    </row>
    <row r="109" spans="1:11" x14ac:dyDescent="0.2">
      <c r="A109" s="1">
        <v>2010</v>
      </c>
      <c r="B109" s="1">
        <v>7.45</v>
      </c>
      <c r="C109" s="1">
        <v>7.78</v>
      </c>
      <c r="D109" s="1">
        <v>16.010000000000002</v>
      </c>
      <c r="E109" s="1">
        <v>7.08</v>
      </c>
      <c r="F109" s="1" t="s">
        <v>10</v>
      </c>
      <c r="G109" s="1">
        <v>1.43</v>
      </c>
      <c r="H109" s="1">
        <v>4.53</v>
      </c>
      <c r="I109" s="1">
        <v>6.08</v>
      </c>
      <c r="J109" s="1">
        <v>3.55</v>
      </c>
      <c r="K109" s="1" t="s">
        <v>12</v>
      </c>
    </row>
    <row r="110" spans="1:11" x14ac:dyDescent="0.2">
      <c r="A110" s="1">
        <v>2011</v>
      </c>
      <c r="B110" s="1">
        <v>12.68</v>
      </c>
      <c r="C110" s="1">
        <v>11.53</v>
      </c>
      <c r="D110" s="1">
        <v>25.21</v>
      </c>
      <c r="E110" s="1">
        <v>10.54</v>
      </c>
      <c r="F110" s="1" t="s">
        <v>9</v>
      </c>
      <c r="G110" s="1">
        <v>3.68</v>
      </c>
      <c r="H110" s="1">
        <v>6.9</v>
      </c>
      <c r="I110" s="1">
        <v>10.99</v>
      </c>
      <c r="J110" s="1">
        <v>5.58</v>
      </c>
      <c r="K110" s="1" t="s">
        <v>9</v>
      </c>
    </row>
    <row r="111" spans="1:11" x14ac:dyDescent="0.2">
      <c r="A111" s="1">
        <v>2012</v>
      </c>
      <c r="B111" s="1">
        <v>5.69</v>
      </c>
      <c r="C111" s="1">
        <v>5.46</v>
      </c>
      <c r="D111" s="1">
        <v>11.84</v>
      </c>
      <c r="E111" s="1">
        <v>6.89</v>
      </c>
      <c r="F111" s="1" t="s">
        <v>10</v>
      </c>
      <c r="G111" s="1">
        <v>0.83</v>
      </c>
      <c r="H111" s="1">
        <v>1.86</v>
      </c>
      <c r="I111" s="1">
        <v>2.76</v>
      </c>
      <c r="J111" s="1">
        <v>2.1800000000000002</v>
      </c>
      <c r="K111" s="1" t="s">
        <v>11</v>
      </c>
    </row>
    <row r="112" spans="1:11" x14ac:dyDescent="0.2">
      <c r="A112" s="1">
        <v>2013</v>
      </c>
      <c r="B112" s="1">
        <v>8.52</v>
      </c>
      <c r="C112" s="1">
        <v>3.01</v>
      </c>
      <c r="D112" s="1">
        <v>12.19</v>
      </c>
      <c r="E112" s="1">
        <v>5.83</v>
      </c>
      <c r="F112" s="1" t="s">
        <v>11</v>
      </c>
      <c r="G112" s="1">
        <v>1.33</v>
      </c>
      <c r="H112" s="1">
        <v>1.67</v>
      </c>
      <c r="I112" s="1">
        <v>3.05</v>
      </c>
      <c r="J112" s="1">
        <v>1.71</v>
      </c>
      <c r="K112" s="1" t="s">
        <v>13</v>
      </c>
    </row>
    <row r="113" spans="1:11" x14ac:dyDescent="0.2">
      <c r="A113" s="1">
        <v>2014</v>
      </c>
      <c r="B113" s="1">
        <v>4.29</v>
      </c>
      <c r="C113" s="1">
        <v>2.59</v>
      </c>
      <c r="D113" s="1">
        <v>7.46</v>
      </c>
      <c r="E113" s="1">
        <v>4.07</v>
      </c>
      <c r="F113" s="1" t="s">
        <v>13</v>
      </c>
      <c r="G113" s="1">
        <v>0.46</v>
      </c>
      <c r="H113" s="1">
        <v>1.21</v>
      </c>
      <c r="I113" s="1">
        <v>1.72</v>
      </c>
      <c r="J113" s="1">
        <v>1.1599999999999999</v>
      </c>
      <c r="K113" s="1" t="s">
        <v>13</v>
      </c>
    </row>
    <row r="114" spans="1:11" x14ac:dyDescent="0.2">
      <c r="A114" s="1">
        <v>2015</v>
      </c>
      <c r="B114" s="1">
        <v>6.91</v>
      </c>
      <c r="C114" s="1">
        <v>1.77</v>
      </c>
      <c r="D114" s="1">
        <v>9.23</v>
      </c>
      <c r="E114" s="1">
        <v>4</v>
      </c>
      <c r="F114" s="1" t="s">
        <v>13</v>
      </c>
      <c r="G114" s="1">
        <v>0.67</v>
      </c>
      <c r="H114" s="1">
        <v>0.74</v>
      </c>
      <c r="I114" s="1">
        <v>1.44</v>
      </c>
      <c r="J114" s="1">
        <v>0.81</v>
      </c>
      <c r="K114" s="1" t="s">
        <v>13</v>
      </c>
    </row>
    <row r="115" spans="1:11" x14ac:dyDescent="0.2">
      <c r="A115" s="1">
        <v>2016</v>
      </c>
      <c r="B115" s="1">
        <v>12.24</v>
      </c>
      <c r="C115" s="1">
        <v>4.5999999999999996</v>
      </c>
      <c r="D115" s="1">
        <v>17.48</v>
      </c>
      <c r="E115" s="1">
        <v>6.71</v>
      </c>
      <c r="F115" s="1" t="s">
        <v>10</v>
      </c>
      <c r="G115" s="1">
        <v>2.0299999999999998</v>
      </c>
      <c r="H115" s="1">
        <v>2.98</v>
      </c>
      <c r="I115" s="1">
        <v>5.0599999999999996</v>
      </c>
      <c r="J115" s="1">
        <v>2.35</v>
      </c>
      <c r="K115" s="1" t="s">
        <v>11</v>
      </c>
    </row>
    <row r="116" spans="1:11" x14ac:dyDescent="0.2">
      <c r="A116" s="1">
        <v>2017</v>
      </c>
      <c r="B116" s="1">
        <v>26.17</v>
      </c>
      <c r="C116" s="1">
        <v>10.69</v>
      </c>
      <c r="D116" s="1">
        <v>37.82</v>
      </c>
      <c r="E116" s="1">
        <v>14.14</v>
      </c>
      <c r="F116" s="1" t="s">
        <v>9</v>
      </c>
      <c r="G116" s="1">
        <v>6.65</v>
      </c>
      <c r="H116" s="1">
        <v>7.77</v>
      </c>
      <c r="I116" s="1">
        <v>14.84</v>
      </c>
      <c r="J116" s="1">
        <v>6.46</v>
      </c>
      <c r="K116" s="1" t="s">
        <v>9</v>
      </c>
    </row>
    <row r="117" spans="1:11" x14ac:dyDescent="0.2">
      <c r="A117" s="1">
        <v>2018</v>
      </c>
      <c r="B117" s="1">
        <v>7.09</v>
      </c>
      <c r="C117" s="1">
        <v>5.05</v>
      </c>
      <c r="D117" s="1">
        <v>12.86</v>
      </c>
      <c r="E117" s="1">
        <v>7.14</v>
      </c>
      <c r="F117" s="1" t="s">
        <v>10</v>
      </c>
      <c r="G117" s="1">
        <v>1.64</v>
      </c>
      <c r="H117" s="1">
        <v>3.01</v>
      </c>
      <c r="I117" s="1">
        <v>4.76</v>
      </c>
      <c r="J117" s="1">
        <v>3.03</v>
      </c>
      <c r="K117" s="1" t="s">
        <v>10</v>
      </c>
    </row>
    <row r="118" spans="1:11" x14ac:dyDescent="0.2">
      <c r="A118" s="1">
        <v>2019</v>
      </c>
      <c r="B118" s="1">
        <v>13.11</v>
      </c>
      <c r="C118" s="1">
        <v>10.66</v>
      </c>
      <c r="D118" s="1">
        <v>24.77</v>
      </c>
      <c r="E118" s="1">
        <v>10.34</v>
      </c>
      <c r="F118" s="1" t="s">
        <v>9</v>
      </c>
      <c r="G118" s="1">
        <v>2.64</v>
      </c>
      <c r="H118" s="1">
        <v>6.34</v>
      </c>
      <c r="I118" s="1">
        <v>9.2799999999999994</v>
      </c>
      <c r="J118" s="1">
        <v>4.9400000000000004</v>
      </c>
      <c r="K118" s="1" t="s">
        <v>9</v>
      </c>
    </row>
    <row r="119" spans="1:11" x14ac:dyDescent="0.2">
      <c r="A119" s="1">
        <v>2020</v>
      </c>
      <c r="B119" s="1">
        <v>4.91</v>
      </c>
      <c r="C119" s="1">
        <v>4.13</v>
      </c>
      <c r="D119" s="1">
        <v>9.7100000000000009</v>
      </c>
      <c r="E119" s="1">
        <v>6.12</v>
      </c>
      <c r="F119" s="1" t="s">
        <v>11</v>
      </c>
      <c r="G119" s="1">
        <v>0.8</v>
      </c>
      <c r="H119" s="1">
        <v>2.15</v>
      </c>
      <c r="I119" s="1">
        <v>3.02</v>
      </c>
      <c r="J119" s="1">
        <v>2.35</v>
      </c>
      <c r="K119" s="1" t="s">
        <v>11</v>
      </c>
    </row>
    <row r="120" spans="1:11" x14ac:dyDescent="0.2">
      <c r="A120" s="1">
        <v>2021</v>
      </c>
      <c r="B120" s="1">
        <v>3.52</v>
      </c>
      <c r="C120" s="1">
        <v>2.2599999999999998</v>
      </c>
      <c r="D120" s="1">
        <v>6.37</v>
      </c>
      <c r="E120" s="1">
        <v>3.8</v>
      </c>
      <c r="F120" s="1" t="s">
        <v>13</v>
      </c>
      <c r="G120" s="1">
        <v>0.51</v>
      </c>
      <c r="H120" s="1">
        <v>1.24</v>
      </c>
      <c r="I120" s="1">
        <v>1.8</v>
      </c>
      <c r="J120" s="1">
        <v>1.32</v>
      </c>
      <c r="K120" s="1" t="s">
        <v>13</v>
      </c>
    </row>
    <row r="121" spans="1:11" x14ac:dyDescent="0.2">
      <c r="A121" s="1">
        <v>2022</v>
      </c>
      <c r="B121" s="1">
        <v>6.71</v>
      </c>
      <c r="C121" s="1">
        <v>3.49</v>
      </c>
      <c r="D121" s="1">
        <v>10.79</v>
      </c>
      <c r="E121" s="1">
        <v>4.55</v>
      </c>
      <c r="F121" s="1" t="s">
        <v>13</v>
      </c>
      <c r="G121" s="1">
        <v>1.58</v>
      </c>
      <c r="H121" s="1">
        <v>1.63</v>
      </c>
      <c r="I121" s="1">
        <v>3.32</v>
      </c>
      <c r="J121" s="1">
        <v>1.56</v>
      </c>
      <c r="K121" s="1" t="s">
        <v>13</v>
      </c>
    </row>
    <row r="122" spans="1:11" x14ac:dyDescent="0.2">
      <c r="A122" s="1">
        <v>2023</v>
      </c>
      <c r="B122" s="1">
        <v>13.11</v>
      </c>
      <c r="C122" s="1">
        <v>10.07</v>
      </c>
      <c r="D122" s="1">
        <v>24.11</v>
      </c>
      <c r="E122" s="1">
        <v>9.33</v>
      </c>
      <c r="F122" s="1" t="s">
        <v>9</v>
      </c>
      <c r="G122" s="1">
        <v>4.7699999999999996</v>
      </c>
      <c r="H122" s="1">
        <v>8.56</v>
      </c>
      <c r="I122" s="1">
        <v>13.8</v>
      </c>
      <c r="J122" s="1">
        <v>6.4</v>
      </c>
      <c r="K122" s="1" t="s">
        <v>9</v>
      </c>
    </row>
  </sheetData>
  <mergeCells count="5">
    <mergeCell ref="B3:F3"/>
    <mergeCell ref="G3:K3"/>
    <mergeCell ref="A1:K1"/>
    <mergeCell ref="M3:P3"/>
    <mergeCell ref="R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 Dogan</dc:creator>
  <cp:lastModifiedBy>Mustafa S Dogan</cp:lastModifiedBy>
  <dcterms:created xsi:type="dcterms:W3CDTF">2024-08-06T07:36:08Z</dcterms:created>
  <dcterms:modified xsi:type="dcterms:W3CDTF">2024-08-06T08:41:25Z</dcterms:modified>
</cp:coreProperties>
</file>