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3BE08304-D9EC-4DA1-9CB5-E24E87F5AE4B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50" i="2" s="1"/>
  <c r="L149" i="2"/>
  <c r="E5" i="10" s="1" a="1"/>
  <c r="E5" i="10" s="1"/>
  <c r="B5" i="10" l="1" a="1"/>
  <c r="B5" i="10" s="1"/>
  <c r="F5" i="10" a="1"/>
  <c r="F5" i="10" s="1"/>
  <c r="C5" i="10" a="1"/>
  <c r="C5" i="10" s="1"/>
  <c r="D5" i="10" a="1"/>
  <c r="D5" i="10" s="1"/>
  <c r="E3" i="10" a="1"/>
  <c r="E3" i="10" s="1"/>
  <c r="C3" i="10" a="1"/>
  <c r="C3" i="10" s="1"/>
  <c r="F3" i="10" a="1"/>
  <c r="F3" i="10" s="1"/>
  <c r="D3" i="10" a="1"/>
  <c r="D3" i="10" s="1"/>
  <c r="B3" i="10" a="1"/>
  <c r="B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<sst xmlns="http://schemas.openxmlformats.org/spreadsheetml/2006/main" count="462" uniqueCount="109">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</sst>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50"/>
  <sheetViews>
    <sheetView tabSelected="1" topLeftCell="A136" workbookViewId="0">
      <selection activeCell="C143" sqref="C143"/>
    </sheetView>
  </sheetViews>
  <sheetFormatPr baseColWidth="10" defaultRowHeight="14.5" x14ac:dyDescent="0.35"/>
  <cols>
    <col min="1" max="2" width="4.54296875" customWidth="1"/>
    <col min="4" max="4" width="9.90625" style="1" bestFit="1" customWidth="1"/>
    <col min="5" max="6" width="5.7265625" customWidth="1"/>
    <col min="7" max="7" width="9.7265625" customWidth="1"/>
    <col min="8" max="8" width="9.6328125" customWidth="1"/>
    <col min="9" max="9" width="12" bestFit="1" customWidth="1"/>
    <col min="10" max="10" width="13.08984375" customWidth="1"/>
    <col min="11" max="11" width="28.1796875" bestFit="1" customWidth="1"/>
  </cols>
  <sheetData>
    <row r="1" spans="1:12" x14ac:dyDescent="0.3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3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3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3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3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3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3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3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3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3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3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3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3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3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3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3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3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3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3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3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3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3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3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3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3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3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3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3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3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35">
      <c r="A30">
        <v>29</v>
      </c>
      <c r="C30" s="2">
        <v>45223</v>
      </c>
      <c r="D30" s="1" t="s">
        <v>51</v>
      </c>
      <c r="L30" s="4"/>
    </row>
    <row r="31" spans="1:12" x14ac:dyDescent="0.3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3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3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3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3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3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3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3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3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3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3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35">
      <c r="A42">
        <v>41</v>
      </c>
      <c r="C42" s="2">
        <v>45229</v>
      </c>
      <c r="D42" s="1" t="s">
        <v>57</v>
      </c>
      <c r="L42" s="4"/>
    </row>
    <row r="43" spans="1:12" x14ac:dyDescent="0.35">
      <c r="A43">
        <v>42</v>
      </c>
      <c r="C43" s="2">
        <v>45230</v>
      </c>
      <c r="D43" s="1" t="s">
        <v>58</v>
      </c>
      <c r="L43" s="4"/>
    </row>
    <row r="44" spans="1:12" x14ac:dyDescent="0.35">
      <c r="A44">
        <v>43</v>
      </c>
      <c r="C44" s="2">
        <v>45231</v>
      </c>
      <c r="D44" s="1" t="s">
        <v>59</v>
      </c>
    </row>
    <row r="45" spans="1:12" x14ac:dyDescent="0.3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3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3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3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3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3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3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3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3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3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3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3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3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3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3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3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3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3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3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3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3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35">
      <c r="A66">
        <v>65</v>
      </c>
      <c r="C66" s="2">
        <v>45237</v>
      </c>
      <c r="D66" s="1" t="s">
        <v>74</v>
      </c>
      <c r="L66" s="4"/>
    </row>
    <row r="67" spans="1:12" x14ac:dyDescent="0.3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3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3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3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3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3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3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3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3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3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3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3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3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3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3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3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3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3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3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3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3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3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3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3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3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3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3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3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3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3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3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3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3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3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3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3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3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3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3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3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3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3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3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3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50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3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3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3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3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3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3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3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3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50" si="12">ROUND((I118/$G$31-1)*100, 3)+$L$29</f>
        <v>-1.6049999999999995</v>
      </c>
    </row>
    <row r="119" spans="1:12" x14ac:dyDescent="0.3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3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3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3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3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3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3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3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3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3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3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3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3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35">
      <c r="A132">
        <v>131</v>
      </c>
      <c r="C132" s="2">
        <v>45244</v>
      </c>
      <c r="D132" s="1" t="s">
        <v>94</v>
      </c>
      <c r="L132" s="4"/>
    </row>
    <row r="133" spans="1:12" x14ac:dyDescent="0.3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3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3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3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3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3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3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3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35">
      <c r="A141">
        <v>140</v>
      </c>
      <c r="C141" s="2">
        <v>45246</v>
      </c>
      <c r="D141" s="1" t="s">
        <v>101</v>
      </c>
      <c r="L141" s="4"/>
    </row>
    <row r="142" spans="1:12" x14ac:dyDescent="0.3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3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3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3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3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3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3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3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3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  <col min="7" max="7" width="18.36328125" customWidth="1"/>
  </cols>
  <sheetData>
    <row r="1" spans="1:7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35">
      <c r="A3">
        <v>2</v>
      </c>
      <c r="B3" s="3" cm="1">
        <f t="array" ref="B3">B2+B2*INDEX(bets!$L:$L,COUNTA(bets!$L:$L))/100</f>
        <v>453783.12319999997</v>
      </c>
      <c r="C3" s="3" cm="1">
        <f t="array" ref="C3">C2+C2*INDEX(bets!$L:$L,COUNTA(bets!$L:$L))/100</f>
        <v>53728.082716799996</v>
      </c>
      <c r="D3" s="3" cm="1">
        <f t="array" ref="D3">D2+D2*INDEX(bets!$L:$L,COUNTA(bets!$L:$L))/100</f>
        <v>80100.473356799994</v>
      </c>
      <c r="E3" s="3" cm="1">
        <f t="array" ref="E3">E2+E2*INDEX(bets!$L:$L,COUNTA(bets!$L:$L))/100</f>
        <v>32280.9915296</v>
      </c>
      <c r="F3" s="3" cm="1">
        <f t="array" ref="F3">F2+F2*INDEX(bets!$L:$L,COUNTA(bets!$L:$L))/100</f>
        <v>25310.783059199999</v>
      </c>
    </row>
    <row r="4" spans="1:7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35">
      <c r="A5">
        <v>4</v>
      </c>
      <c r="B5" s="3" cm="1">
        <f t="array" ref="B5">B4+B4*INDEX(bets!$L:$L,MAX((bets!$L:$L&lt;&gt;"")*ROW(bets!$L:$L)))/100</f>
        <v>1458867.1777850001</v>
      </c>
      <c r="C5" s="3" cm="1">
        <f t="array" ref="C5">C4+C4*INDEX(bets!$L:$L,MAX((bets!$L:$L&lt;&gt;"")*ROW(bets!$L:$L)))/100</f>
        <v>55573.240306402498</v>
      </c>
      <c r="D5" s="3" cm="1">
        <f t="array" ref="D5">D4+D4*INDEX(bets!$L:$L,MAX((bets!$L:$L&lt;&gt;"")*ROW(bets!$L:$L)))/100</f>
        <v>82851.325218089987</v>
      </c>
      <c r="E5" s="3" cm="1">
        <f t="array" ref="E5">E4+E4*INDEX(bets!$L:$L,MAX((bets!$L:$L&lt;&gt;"")*ROW(bets!$L:$L)))/100</f>
        <v>33389.602027292502</v>
      </c>
      <c r="F5" s="3" cm="1">
        <f t="array" ref="F5">F4+F4*INDEX(bets!$L:$L,MAX((bets!$L:$L&lt;&gt;"")*ROW(bets!$L:$L)))/100</f>
        <v>26180.019054584998</v>
      </c>
    </row>
    <row r="10" spans="1:7" x14ac:dyDescent="0.35">
      <c r="F10" s="9"/>
    </row>
    <row r="15" spans="1:7" x14ac:dyDescent="0.3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5" x14ac:dyDescent="0.35"/>
  <sheetData>
    <row r="1" spans="1:12" x14ac:dyDescent="0.3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2023-11-22T15:59:02Z</dcterms:modified>
</cp:coreProperties>
</file>