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047237D3-3FAA-4667-8640-E4E9A75BF341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2" i="2" l="1"/>
  <c r="L182" i="2" s="1"/>
  <c r="G182" i="2"/>
  <c r="I181" i="2"/>
  <c r="L181" i="2" s="1"/>
  <c r="G181" i="2"/>
  <c r="L177" i="2"/>
  <c r="I177" i="2"/>
  <c r="G178" i="2" s="1"/>
  <c r="I178" i="2" s="1"/>
  <c r="G179" i="2" s="1"/>
  <c r="I179" i="2" s="1"/>
  <c r="G180" i="2" s="1"/>
  <c r="I180" i="2" s="1"/>
  <c r="L180" i="2" s="1"/>
  <c r="G177" i="2"/>
  <c r="I173" i="2"/>
  <c r="L173" i="2" s="1"/>
  <c r="G173" i="2"/>
  <c r="I172" i="2"/>
  <c r="L172" i="2" s="1"/>
  <c r="G172" i="2"/>
  <c r="L4" i="1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183" i="2" l="1"/>
  <c r="I183" i="2" s="1"/>
  <c r="L178" i="2"/>
  <c r="L179" i="2"/>
  <c r="G174" i="2"/>
  <c r="I174" i="2" s="1"/>
  <c r="G33" i="2"/>
  <c r="I33" i="2" s="1"/>
  <c r="G3" i="2"/>
  <c r="I3" i="2" s="1"/>
  <c r="G4" i="2" s="1"/>
  <c r="I4" i="2" s="1"/>
  <c r="G184" i="2" l="1"/>
  <c r="I184" i="2" s="1"/>
  <c r="L183" i="2"/>
  <c r="G175" i="2"/>
  <c r="I175" i="2" s="1"/>
  <c r="L174" i="2"/>
  <c r="G34" i="2"/>
  <c r="I34" i="2" s="1"/>
  <c r="L3" i="2"/>
  <c r="L4" i="2"/>
  <c r="G5" i="2"/>
  <c r="I5" i="2" s="1"/>
  <c r="G6" i="2" s="1"/>
  <c r="I6" i="2" s="1"/>
  <c r="G7" i="2" s="1"/>
  <c r="I7" i="2" s="1"/>
  <c r="G186" i="2" l="1"/>
  <c r="I186" i="2" s="1"/>
  <c r="L184" i="2"/>
  <c r="G176" i="2"/>
  <c r="I176" i="2" s="1"/>
  <c r="L176" i="2" s="1"/>
  <c r="L175" i="2"/>
  <c r="G35" i="2"/>
  <c r="I35" i="2" s="1"/>
  <c r="L5" i="2"/>
  <c r="L6" i="2"/>
  <c r="G8" i="2"/>
  <c r="I8" i="2" s="1"/>
  <c r="G187" i="2" l="1"/>
  <c r="I187" i="2" s="1"/>
  <c r="L186" i="2"/>
  <c r="G36" i="2"/>
  <c r="I36" i="2" s="1"/>
  <c r="G9" i="2"/>
  <c r="L7" i="2"/>
  <c r="L187" i="2" l="1"/>
  <c r="G188" i="2"/>
  <c r="I188" i="2" s="1"/>
  <c r="G37" i="2"/>
  <c r="I37" i="2" s="1"/>
  <c r="I9" i="2"/>
  <c r="G10" i="2" s="1"/>
  <c r="I10" i="2" s="1"/>
  <c r="L8" i="2"/>
  <c r="G189" i="2" l="1"/>
  <c r="I189" i="2" s="1"/>
  <c r="L188" i="2"/>
  <c r="G38" i="2"/>
  <c r="I38" i="2" s="1"/>
  <c r="G11" i="2"/>
  <c r="I11" i="2" s="1"/>
  <c r="L10" i="2"/>
  <c r="L9" i="2"/>
  <c r="G190" i="2" l="1"/>
  <c r="I190" i="2" s="1"/>
  <c r="L189" i="2"/>
  <c r="G39" i="2"/>
  <c r="I39" i="2" s="1"/>
  <c r="G12" i="2"/>
  <c r="I12" i="2" s="1"/>
  <c r="L11" i="2"/>
  <c r="G191" i="2" l="1"/>
  <c r="I191" i="2" s="1"/>
  <c r="L191" i="2" s="1"/>
  <c r="L190" i="2"/>
  <c r="G40" i="2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1" i="2" s="1"/>
  <c r="L170" i="2"/>
  <c r="F5" i="10" s="1" a="1"/>
  <c r="F5" i="10" s="1"/>
  <c r="E5" i="10" a="1"/>
  <c r="E5" i="10" s="1"/>
  <c r="D5" i="10" l="1" a="1"/>
  <c r="D5" i="10" s="1"/>
  <c r="C5" i="10" a="1"/>
  <c r="C5" i="10" s="1"/>
  <c r="B5" i="10" a="1"/>
  <c r="B5" i="10" s="1"/>
  <c r="F3" i="10" a="1"/>
  <c r="F3" i="10" s="1"/>
  <c r="B3" i="10" a="1"/>
  <c r="B3" i="10" s="1"/>
  <c r="D3" i="10" a="1"/>
  <c r="D3" i="10" s="1"/>
  <c r="C3" i="10" a="1"/>
  <c r="C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<sst xmlns="http://schemas.openxmlformats.org/spreadsheetml/2006/main" count="563" uniqueCount="131">
  <si>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</si>
  <si>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</si>
  <si>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</si>
  <si>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</si>
  <si>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</si>
  <si>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</si>
  <si>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</si>
  <si>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</si>
  <si>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</si>
  <si>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</si>
  <si>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</si>
  <si>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</si>
  <si>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</si>
  <si>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</si>
  <si>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</si>
  <si>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</si>
  <si>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</si>
  <si>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</si>
  <si>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</si>
  <si>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</si>
  <si>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</si>
  <si>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</si>
  <si>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</si>
  <si>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</si>
  <si>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</si>
  <si>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</si>
  <si>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</si>
  <si>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</si>
  <si>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</si>
  <si>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</si>
  <si>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</si>
  <si>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</si>
  <si>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</si>
  <si>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</si>
  <si>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</si>
  <si>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</si>
  <si>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</si>
  <si>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</si>
  <si>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</si>
  <si>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</si>
  <si>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</si>
  <si>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</si>
  <si>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</si>
  <si>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</si>
  <si>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</si>
  <si>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</si>
  <si>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</si>
  <si>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</si>
  <si>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</si>
  <si>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</si>
  <si>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</si>
  <si>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</si>
  <si>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</si>
  <si>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</si>
  <si>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</si>
  <si>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</si>
  <si>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</si>
  <si>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</si>
  <si>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</si>
  <si>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</si>
  <si>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</si>
  <si>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</si>
  <si>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</si>
  <si>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</si>
  <si>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</si>
  <si>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</si>
  <si>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</si>
  <si>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</si>
  <si>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</si>
  <si>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</si>
  <si>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</si>
  <si>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</si>
  <si>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</si>
  <si>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</si>
  <si>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</si>
  <si>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</si>
  <si>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</si>
  <si>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</si>
  <si>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</si>
  <si>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</si>
  <si>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</si>
  <si>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</si>
  <si>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</si>
  <si>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</si>
  <si>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</si>
  <si>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</si>
  <si>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</si>
  <si>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</si>
  <si>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</si>
  <si>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</si>
  <si>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</si>
  <si>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</si>
  <si>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</si>
  <si>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</si>
  <si>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</si>
  <si>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</si>
  <si>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</si>
  <si>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</si>
  <si>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</si>
  <si>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</si>
  <si>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</si>
  <si>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</si>
  <si>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</si>
  <si>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</si>
  <si>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</si>
  <si>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</si>
  <si>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</si>
  <si>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</si>
  <si>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</si>
  <si>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</si>
  <si>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</si>
  <si>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</si>
  <si>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</si>
  <si>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</si>
  <si>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</si>
  <si>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</si>
  <si>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</si>
  <si>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</si>
  <si>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</si>
  <si>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</si>
  <si>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</si>
  <si>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</si>
  <si>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</si>
  <si>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</si>
  <si>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</si>
  <si>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</si>
  <si>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</si>
  <si>
    <t>2023-12-05</t>
  </si>
  <si>
    <t>ITT CAP WOMAN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</si>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</sst>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91"/>
  <sheetViews>
    <sheetView tabSelected="1" topLeftCell="A171" workbookViewId="0">
      <selection activeCell="K185" sqref="K185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3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82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115</v>
      </c>
      <c r="L153" s="4"/>
    </row>
    <row r="154" spans="1:12" x14ac:dyDescent="0.45">
      <c r="A154">
        <v>153</v>
      </c>
      <c r="C154" s="2">
        <v>45253</v>
      </c>
      <c r="D154" s="1" t="s">
        <v>116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111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113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111</v>
      </c>
      <c r="E156">
        <v>1</v>
      </c>
      <c r="F156">
        <v>1.05</v>
      </c>
      <c r="G156">
        <f t="shared" ref="G156:G187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107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114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112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92</v>
      </c>
      <c r="K158" t="s">
        <v>93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117</v>
      </c>
      <c r="L159" s="4"/>
    </row>
    <row r="160" spans="1:12" x14ac:dyDescent="0.45">
      <c r="A160">
        <v>159</v>
      </c>
      <c r="C160" s="2">
        <v>45258</v>
      </c>
      <c r="D160" s="1" t="s">
        <v>118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119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67</v>
      </c>
      <c r="K161" t="s">
        <v>68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119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67</v>
      </c>
      <c r="K162" t="s">
        <v>68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120</v>
      </c>
      <c r="L163" s="4"/>
    </row>
    <row r="164" spans="1:12" x14ac:dyDescent="0.45">
      <c r="A164">
        <v>163</v>
      </c>
      <c r="C164" s="2">
        <v>45261</v>
      </c>
      <c r="D164" s="1" t="s">
        <v>121</v>
      </c>
      <c r="L164" s="4"/>
    </row>
    <row r="165" spans="1:12" x14ac:dyDescent="0.45">
      <c r="A165">
        <v>164</v>
      </c>
      <c r="C165" s="2">
        <v>45262</v>
      </c>
      <c r="D165" s="1" t="s">
        <v>122</v>
      </c>
      <c r="L165" s="4"/>
    </row>
    <row r="166" spans="1:12" x14ac:dyDescent="0.45">
      <c r="A166">
        <v>165</v>
      </c>
      <c r="C166" s="2">
        <v>45263</v>
      </c>
      <c r="D166" s="1" t="s">
        <v>123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124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104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124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67</v>
      </c>
      <c r="K168" t="s">
        <v>125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124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67</v>
      </c>
      <c r="K169" t="s">
        <v>126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124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96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124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96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124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67</v>
      </c>
      <c r="K172" t="s">
        <v>68</v>
      </c>
      <c r="L172" s="4">
        <f t="shared" si="12"/>
        <v>-0.78299999999999992</v>
      </c>
    </row>
    <row r="173" spans="1:12" x14ac:dyDescent="0.45">
      <c r="A173">
        <v>172</v>
      </c>
      <c r="B173">
        <v>155</v>
      </c>
      <c r="C173" s="2">
        <v>45264</v>
      </c>
      <c r="D173" s="1" t="s">
        <v>124</v>
      </c>
      <c r="E173">
        <v>1</v>
      </c>
      <c r="F173">
        <v>1.085</v>
      </c>
      <c r="G173">
        <f t="shared" si="14"/>
        <v>1618222.0160600001</v>
      </c>
      <c r="H173">
        <v>88</v>
      </c>
      <c r="I173">
        <f t="shared" si="10"/>
        <v>1618310.0160600001</v>
      </c>
      <c r="J173" t="s">
        <v>67</v>
      </c>
      <c r="K173" t="s">
        <v>68</v>
      </c>
      <c r="L173" s="4">
        <f t="shared" si="12"/>
        <v>-0.77699999999999969</v>
      </c>
    </row>
    <row r="174" spans="1:12" x14ac:dyDescent="0.45">
      <c r="A174">
        <v>173</v>
      </c>
      <c r="B174">
        <v>156</v>
      </c>
      <c r="C174" s="2">
        <v>45264</v>
      </c>
      <c r="D174" s="1" t="s">
        <v>124</v>
      </c>
      <c r="E174">
        <v>1</v>
      </c>
      <c r="F174">
        <v>1.0640000000000001</v>
      </c>
      <c r="G174">
        <f t="shared" si="14"/>
        <v>1618310.0160600001</v>
      </c>
      <c r="H174">
        <v>51</v>
      </c>
      <c r="I174">
        <f t="shared" ref="I174:I191" si="15">G174+H174</f>
        <v>1618361.0160600001</v>
      </c>
      <c r="J174" t="s">
        <v>67</v>
      </c>
      <c r="K174" t="s">
        <v>68</v>
      </c>
      <c r="L174" s="4">
        <f t="shared" si="12"/>
        <v>-0.77400000000000002</v>
      </c>
    </row>
    <row r="175" spans="1:12" x14ac:dyDescent="0.45">
      <c r="A175">
        <v>174</v>
      </c>
      <c r="B175">
        <v>157</v>
      </c>
      <c r="C175" s="2">
        <v>45265</v>
      </c>
      <c r="D175" s="1" t="s">
        <v>127</v>
      </c>
      <c r="E175">
        <v>1</v>
      </c>
      <c r="F175">
        <v>1.32</v>
      </c>
      <c r="G175">
        <f t="shared" si="14"/>
        <v>1618361.0160600001</v>
      </c>
      <c r="H175">
        <v>272</v>
      </c>
      <c r="I175">
        <f t="shared" si="15"/>
        <v>1618633.0160600001</v>
      </c>
      <c r="J175" t="s">
        <v>67</v>
      </c>
      <c r="K175" t="s">
        <v>68</v>
      </c>
      <c r="L175" s="4">
        <f t="shared" si="12"/>
        <v>-0.75800000000000001</v>
      </c>
    </row>
    <row r="176" spans="1:12" x14ac:dyDescent="0.45">
      <c r="A176">
        <v>175</v>
      </c>
      <c r="B176">
        <v>158</v>
      </c>
      <c r="C176" s="2">
        <v>45265</v>
      </c>
      <c r="D176" s="1" t="s">
        <v>127</v>
      </c>
      <c r="E176">
        <v>1</v>
      </c>
      <c r="F176">
        <v>1.1100000000000001</v>
      </c>
      <c r="G176">
        <f t="shared" si="14"/>
        <v>1618633.0160600001</v>
      </c>
      <c r="H176">
        <v>79</v>
      </c>
      <c r="I176">
        <f t="shared" si="15"/>
        <v>1618712.0160600001</v>
      </c>
      <c r="J176" t="s">
        <v>67</v>
      </c>
      <c r="K176" t="s">
        <v>71</v>
      </c>
      <c r="L176" s="4">
        <f t="shared" si="12"/>
        <v>-0.75299999999999967</v>
      </c>
    </row>
    <row r="177" spans="1:12" x14ac:dyDescent="0.45">
      <c r="A177">
        <v>176</v>
      </c>
      <c r="B177">
        <v>159</v>
      </c>
      <c r="C177" s="2">
        <v>45265</v>
      </c>
      <c r="D177" s="1" t="s">
        <v>127</v>
      </c>
      <c r="E177">
        <v>0</v>
      </c>
      <c r="F177">
        <v>1.28</v>
      </c>
      <c r="G177">
        <f t="shared" si="14"/>
        <v>1618712.0160600001</v>
      </c>
      <c r="H177">
        <v>-700</v>
      </c>
      <c r="I177">
        <f t="shared" si="15"/>
        <v>1618012.0160600001</v>
      </c>
      <c r="J177" t="s">
        <v>67</v>
      </c>
      <c r="K177" t="s">
        <v>68</v>
      </c>
      <c r="L177" s="4">
        <f t="shared" si="12"/>
        <v>-0.79499999999999993</v>
      </c>
    </row>
    <row r="178" spans="1:12" x14ac:dyDescent="0.45">
      <c r="A178">
        <v>177</v>
      </c>
      <c r="B178">
        <v>160</v>
      </c>
      <c r="C178" s="2">
        <v>45265</v>
      </c>
      <c r="D178" s="1" t="s">
        <v>127</v>
      </c>
      <c r="E178">
        <v>1</v>
      </c>
      <c r="F178">
        <v>1.575</v>
      </c>
      <c r="G178">
        <f t="shared" si="14"/>
        <v>1618012.0160600001</v>
      </c>
      <c r="H178">
        <v>1150</v>
      </c>
      <c r="I178">
        <f t="shared" si="15"/>
        <v>1619162.0160600001</v>
      </c>
      <c r="J178" t="s">
        <v>67</v>
      </c>
      <c r="K178" t="s">
        <v>128</v>
      </c>
      <c r="L178" s="4">
        <f t="shared" si="12"/>
        <v>-0.72599999999999998</v>
      </c>
    </row>
    <row r="179" spans="1:12" x14ac:dyDescent="0.45">
      <c r="A179">
        <v>178</v>
      </c>
      <c r="B179">
        <v>161</v>
      </c>
      <c r="C179" s="2">
        <v>45265</v>
      </c>
      <c r="D179" s="1" t="s">
        <v>127</v>
      </c>
      <c r="E179">
        <v>1</v>
      </c>
      <c r="F179">
        <v>1.1100000000000001</v>
      </c>
      <c r="G179">
        <f t="shared" si="14"/>
        <v>1619162.0160600001</v>
      </c>
      <c r="H179">
        <v>49</v>
      </c>
      <c r="I179">
        <f t="shared" si="15"/>
        <v>1619211.0160600001</v>
      </c>
      <c r="J179" t="s">
        <v>67</v>
      </c>
      <c r="K179" t="s">
        <v>71</v>
      </c>
      <c r="L179" s="4">
        <f t="shared" si="12"/>
        <v>-0.72399999999999975</v>
      </c>
    </row>
    <row r="180" spans="1:12" x14ac:dyDescent="0.45">
      <c r="A180">
        <v>179</v>
      </c>
      <c r="B180">
        <v>162</v>
      </c>
      <c r="C180" s="2">
        <v>45265</v>
      </c>
      <c r="D180" s="1" t="s">
        <v>127</v>
      </c>
      <c r="E180">
        <v>1</v>
      </c>
      <c r="F180">
        <v>1.34</v>
      </c>
      <c r="G180">
        <f t="shared" si="14"/>
        <v>1619211.0160600001</v>
      </c>
      <c r="H180">
        <v>340</v>
      </c>
      <c r="I180">
        <f t="shared" si="15"/>
        <v>1619551.0160600001</v>
      </c>
      <c r="J180" t="s">
        <v>67</v>
      </c>
      <c r="K180" t="s">
        <v>71</v>
      </c>
      <c r="L180" s="4">
        <f t="shared" si="12"/>
        <v>-0.70299999999999985</v>
      </c>
    </row>
    <row r="181" spans="1:12" x14ac:dyDescent="0.45">
      <c r="A181">
        <v>180</v>
      </c>
      <c r="B181">
        <v>163</v>
      </c>
      <c r="C181" s="2">
        <v>45265</v>
      </c>
      <c r="D181" s="1" t="s">
        <v>127</v>
      </c>
      <c r="E181">
        <v>1</v>
      </c>
      <c r="F181">
        <v>1.22</v>
      </c>
      <c r="G181">
        <f t="shared" si="14"/>
        <v>1619551.0160600001</v>
      </c>
      <c r="H181">
        <v>440</v>
      </c>
      <c r="I181">
        <f t="shared" si="15"/>
        <v>1619991.0160600001</v>
      </c>
      <c r="J181" t="s">
        <v>0</v>
      </c>
      <c r="K181" t="s">
        <v>96</v>
      </c>
      <c r="L181" s="4">
        <f t="shared" si="12"/>
        <v>-0.6769999999999996</v>
      </c>
    </row>
    <row r="182" spans="1:12" x14ac:dyDescent="0.45">
      <c r="A182">
        <v>181</v>
      </c>
      <c r="B182">
        <v>164</v>
      </c>
      <c r="C182" s="2">
        <v>45265</v>
      </c>
      <c r="D182" s="1" t="s">
        <v>127</v>
      </c>
      <c r="E182">
        <v>1</v>
      </c>
      <c r="F182">
        <v>1.07</v>
      </c>
      <c r="G182">
        <f t="shared" si="14"/>
        <v>1619991.0160600001</v>
      </c>
      <c r="H182">
        <v>24</v>
      </c>
      <c r="I182">
        <f t="shared" si="15"/>
        <v>1620015.0160600001</v>
      </c>
      <c r="J182" t="s">
        <v>67</v>
      </c>
      <c r="K182" t="s">
        <v>71</v>
      </c>
      <c r="L182" s="4">
        <f t="shared" si="12"/>
        <v>-0.67599999999999971</v>
      </c>
    </row>
    <row r="183" spans="1:12" x14ac:dyDescent="0.45">
      <c r="A183">
        <v>182</v>
      </c>
      <c r="B183">
        <v>165</v>
      </c>
      <c r="C183" s="2">
        <v>45265</v>
      </c>
      <c r="D183" s="1" t="s">
        <v>127</v>
      </c>
      <c r="E183">
        <v>1</v>
      </c>
      <c r="F183">
        <v>1.07</v>
      </c>
      <c r="G183">
        <f t="shared" si="14"/>
        <v>1620015.0160600001</v>
      </c>
      <c r="H183">
        <v>36</v>
      </c>
      <c r="I183">
        <f t="shared" si="15"/>
        <v>1620051.0160600001</v>
      </c>
      <c r="J183" t="s">
        <v>67</v>
      </c>
      <c r="K183" t="s">
        <v>71</v>
      </c>
      <c r="L183" s="4">
        <f t="shared" ref="L183:L191" si="16">ROUND((I183/$G$31-1)*100, 3)+$L$29</f>
        <v>-0.67300000000000004</v>
      </c>
    </row>
    <row r="184" spans="1:12" x14ac:dyDescent="0.45">
      <c r="A184">
        <v>183</v>
      </c>
      <c r="B184">
        <v>166</v>
      </c>
      <c r="C184" s="2">
        <v>45265</v>
      </c>
      <c r="D184" s="1" t="s">
        <v>127</v>
      </c>
      <c r="E184">
        <v>1</v>
      </c>
      <c r="F184">
        <v>1.07</v>
      </c>
      <c r="G184">
        <f t="shared" si="14"/>
        <v>1620051.0160600001</v>
      </c>
      <c r="H184">
        <v>38</v>
      </c>
      <c r="I184">
        <f t="shared" si="15"/>
        <v>1620089.0160600001</v>
      </c>
      <c r="J184" t="s">
        <v>67</v>
      </c>
      <c r="K184" t="s">
        <v>71</v>
      </c>
      <c r="L184" s="4">
        <f t="shared" si="16"/>
        <v>-0.67099999999999982</v>
      </c>
    </row>
    <row r="185" spans="1:12" x14ac:dyDescent="0.45">
      <c r="A185">
        <v>184</v>
      </c>
      <c r="C185" s="2">
        <v>45266</v>
      </c>
      <c r="D185" s="1" t="s">
        <v>129</v>
      </c>
      <c r="L185" s="4"/>
    </row>
    <row r="186" spans="1:12" x14ac:dyDescent="0.45">
      <c r="A186">
        <v>185</v>
      </c>
      <c r="B186">
        <v>167</v>
      </c>
      <c r="C186" s="2">
        <v>45267</v>
      </c>
      <c r="D186" s="1" t="s">
        <v>130</v>
      </c>
      <c r="E186">
        <v>1</v>
      </c>
      <c r="F186">
        <v>1.1299999999999999</v>
      </c>
      <c r="G186">
        <f>I184</f>
        <v>1620089.0160600001</v>
      </c>
      <c r="H186">
        <v>76</v>
      </c>
      <c r="I186">
        <f>G186+H186</f>
        <v>1620165.0160600001</v>
      </c>
      <c r="J186" t="s">
        <v>67</v>
      </c>
      <c r="K186" t="s">
        <v>68</v>
      </c>
      <c r="L186" s="4">
        <f t="shared" si="16"/>
        <v>-0.66699999999999982</v>
      </c>
    </row>
    <row r="187" spans="1:12" x14ac:dyDescent="0.45">
      <c r="A187">
        <v>186</v>
      </c>
      <c r="B187">
        <v>168</v>
      </c>
      <c r="C187" s="2">
        <v>45267</v>
      </c>
      <c r="D187" s="1" t="s">
        <v>130</v>
      </c>
      <c r="E187">
        <v>1</v>
      </c>
      <c r="F187">
        <v>1.355</v>
      </c>
      <c r="G187">
        <f>I186</f>
        <v>1620165.0160600001</v>
      </c>
      <c r="H187">
        <v>235</v>
      </c>
      <c r="I187">
        <f t="shared" si="15"/>
        <v>1620400.0160600001</v>
      </c>
      <c r="J187" t="s">
        <v>67</v>
      </c>
      <c r="K187" t="s">
        <v>68</v>
      </c>
      <c r="L187" s="4">
        <f t="shared" si="16"/>
        <v>-0.65300000000000002</v>
      </c>
    </row>
    <row r="188" spans="1:12" x14ac:dyDescent="0.45">
      <c r="A188">
        <v>187</v>
      </c>
      <c r="B188">
        <v>169</v>
      </c>
      <c r="C188" s="2">
        <v>45267</v>
      </c>
      <c r="D188" s="1" t="s">
        <v>130</v>
      </c>
      <c r="E188">
        <v>1</v>
      </c>
      <c r="F188">
        <v>1.07</v>
      </c>
      <c r="G188">
        <f>I187</f>
        <v>1620400.0160600001</v>
      </c>
      <c r="H188">
        <v>56</v>
      </c>
      <c r="I188">
        <f t="shared" si="15"/>
        <v>1620456.0160600001</v>
      </c>
      <c r="J188" t="s">
        <v>67</v>
      </c>
      <c r="K188" t="s">
        <v>70</v>
      </c>
      <c r="L188" s="4">
        <f t="shared" si="16"/>
        <v>-0.64900000000000002</v>
      </c>
    </row>
    <row r="189" spans="1:12" x14ac:dyDescent="0.45">
      <c r="A189">
        <v>188</v>
      </c>
      <c r="B189">
        <v>170</v>
      </c>
      <c r="C189" s="2">
        <v>45267</v>
      </c>
      <c r="D189" s="1" t="s">
        <v>130</v>
      </c>
      <c r="E189">
        <v>1</v>
      </c>
      <c r="F189">
        <v>1.0449999999999999</v>
      </c>
      <c r="G189">
        <f t="shared" ref="G189:G190" si="17">I188</f>
        <v>1620456.0160600001</v>
      </c>
      <c r="H189">
        <v>14</v>
      </c>
      <c r="I189">
        <f t="shared" si="15"/>
        <v>1620470.0160600001</v>
      </c>
      <c r="J189" t="s">
        <v>67</v>
      </c>
      <c r="K189" t="s">
        <v>68</v>
      </c>
      <c r="L189" s="4">
        <f t="shared" si="16"/>
        <v>-0.64799999999999969</v>
      </c>
    </row>
    <row r="190" spans="1:12" x14ac:dyDescent="0.45">
      <c r="A190">
        <v>189</v>
      </c>
      <c r="B190">
        <v>171</v>
      </c>
      <c r="C190" s="2">
        <v>45267</v>
      </c>
      <c r="D190" s="1" t="s">
        <v>130</v>
      </c>
      <c r="E190">
        <v>1</v>
      </c>
      <c r="F190">
        <v>1.1299999999999999</v>
      </c>
      <c r="G190">
        <f t="shared" si="17"/>
        <v>1620470.0160600001</v>
      </c>
      <c r="H190">
        <v>125</v>
      </c>
      <c r="I190">
        <f t="shared" si="15"/>
        <v>1620595.0160600001</v>
      </c>
      <c r="J190" t="s">
        <v>67</v>
      </c>
      <c r="K190" t="s">
        <v>73</v>
      </c>
      <c r="L190" s="4">
        <f t="shared" si="16"/>
        <v>-0.64100000000000001</v>
      </c>
    </row>
    <row r="191" spans="1:12" x14ac:dyDescent="0.45">
      <c r="A191">
        <v>190</v>
      </c>
      <c r="B191">
        <v>172</v>
      </c>
      <c r="C191" s="2">
        <v>45267</v>
      </c>
      <c r="D191" s="1" t="s">
        <v>130</v>
      </c>
      <c r="E191">
        <v>1</v>
      </c>
      <c r="F191">
        <v>1.155</v>
      </c>
      <c r="G191">
        <f>I190</f>
        <v>1620595.0160600001</v>
      </c>
      <c r="H191">
        <v>155</v>
      </c>
      <c r="I191">
        <f t="shared" si="15"/>
        <v>1620750.0160600001</v>
      </c>
      <c r="J191" t="s">
        <v>67</v>
      </c>
      <c r="K191" t="s">
        <v>68</v>
      </c>
      <c r="L191" s="4">
        <f t="shared" si="16"/>
        <v>-0.63199999999999967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F5" sqref="B5:F5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458846.84120000002</v>
      </c>
      <c r="C3" s="3" cm="1">
        <f t="array" ref="C3">C2+C2*INDEX(bets!$L:$L,COUNTA(bets!$L:$L))/100</f>
        <v>54327.6287238</v>
      </c>
      <c r="D3" s="3" cm="1">
        <f t="array" ref="D3">D2+D2*INDEX(bets!$L:$L,COUNTA(bets!$L:$L))/100</f>
        <v>80994.306088800004</v>
      </c>
      <c r="E3" s="3" cm="1">
        <f t="array" ref="E3">E2+E2*INDEX(bets!$L:$L,COUNTA(bets!$L:$L))/100</f>
        <v>32641.2117086</v>
      </c>
      <c r="F3" s="3" cm="1">
        <f t="array" ref="F3">F2+F2*INDEX(bets!$L:$L,COUNTA(bets!$L:$L))/100</f>
        <v>25593.223417199999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1465029.9517144</v>
      </c>
      <c r="C5" s="3" cm="1">
        <f t="array" ref="C5">C4+C4*INDEX(bets!$L:$L,MAX((bets!$L:$L&lt;&gt;"")*ROW(bets!$L:$L)))/100</f>
        <v>55808.001442815599</v>
      </c>
      <c r="D5" s="3" cm="1">
        <f t="array" ref="D5">D4+D4*INDEX(bets!$L:$L,MAX((bets!$L:$L&lt;&gt;"")*ROW(bets!$L:$L)))/100</f>
        <v>83201.318688945597</v>
      </c>
      <c r="E5" s="3" cm="1">
        <f t="array" ref="E5">E4+E4*INDEX(bets!$L:$L,MAX((bets!$L:$L&lt;&gt;"")*ROW(bets!$L:$L)))/100</f>
        <v>33530.651584113206</v>
      </c>
      <c r="F5" s="3" cm="1">
        <f t="array" ref="F5">F4+F4*INDEX(bets!$L:$L,MAX((bets!$L:$L&lt;&gt;"")*ROW(bets!$L:$L)))/100</f>
        <v>26290.612768226398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2023-12-07T18:24:15Z</dcterms:modified>
</cp:coreProperties>
</file>