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\"/>
    </mc:Choice>
  </mc:AlternateContent>
  <xr:revisionPtr revIDLastSave="0" documentId="13_ncr:1_{BB25DF48-5C1D-44A3-ACD7-902D17463B38}" xr6:coauthVersionLast="47" xr6:coauthVersionMax="47" xr10:uidLastSave="{00000000-0000-0000-0000-000000000000}"/>
  <bookViews>
    <workbookView xWindow="-110" yWindow="-110" windowWidth="19420" windowHeight="1042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0" i="2" l="1"/>
  <c r="I230" i="2" s="1"/>
  <c r="L230" i="2" s="1"/>
  <c r="I229" i="2"/>
  <c r="G229" i="2"/>
  <c r="L229" i="2"/>
  <c r="G224" i="2"/>
  <c r="I224" i="2" s="1"/>
  <c r="L224" i="2" s="1"/>
  <c r="L222" i="2"/>
  <c r="I222" i="2"/>
  <c r="G222" i="2"/>
  <c r="I31" i="2"/>
  <c r="G32" i="2" s="1"/>
  <c r="I32" i="2" s="1"/>
  <c r="G2" i="11"/>
  <c r="G3" i="11"/>
  <c r="G4" i="11"/>
  <c r="B4" i="11"/>
  <c r="E2" i="11"/>
  <c r="E2" i="10"/>
  <c r="I2" i="2"/>
  <c r="L2" i="2" s="1"/>
  <c r="G33" i="2" l="1"/>
  <c r="I33" i="2" s="1"/>
  <c r="G3" i="2"/>
  <c r="I3" i="2" s="1"/>
  <c r="G4" i="2" s="1"/>
  <c r="I4" i="2" s="1"/>
  <c r="G34" i="2" l="1"/>
  <c r="I34" i="2" s="1"/>
  <c r="L3" i="2"/>
  <c r="L4" i="2"/>
  <c r="G5" i="2"/>
  <c r="I5" i="2" s="1"/>
  <c r="G6" i="2" s="1"/>
  <c r="I6" i="2" s="1"/>
  <c r="G7" i="2" s="1"/>
  <c r="I7" i="2" s="1"/>
  <c r="G35" i="2" l="1"/>
  <c r="I35" i="2" s="1"/>
  <c r="L5" i="2"/>
  <c r="L6" i="2"/>
  <c r="G8" i="2"/>
  <c r="I8" i="2" s="1"/>
  <c r="G36" i="2" l="1"/>
  <c r="I36" i="2" s="1"/>
  <c r="G9" i="2"/>
  <c r="L7" i="2"/>
  <c r="G37" i="2" l="1"/>
  <c r="I37" i="2" s="1"/>
  <c r="I9" i="2"/>
  <c r="G10" i="2" s="1"/>
  <c r="I10" i="2" s="1"/>
  <c r="L8" i="2"/>
  <c r="G38" i="2" l="1"/>
  <c r="I38" i="2" s="1"/>
  <c r="G11" i="2"/>
  <c r="I11" i="2" s="1"/>
  <c r="L10" i="2"/>
  <c r="L9" i="2"/>
  <c r="G39" i="2" l="1"/>
  <c r="I39" i="2" s="1"/>
  <c r="G12" i="2"/>
  <c r="I12" i="2" s="1"/>
  <c r="L11" i="2"/>
  <c r="G40" i="2" l="1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49" i="2"/>
  <c r="L150" i="2" l="1"/>
  <c r="G152" i="2"/>
  <c r="I152" i="2" s="1"/>
  <c r="L152" i="2" l="1"/>
  <c r="G155" i="2"/>
  <c r="I155" i="2" s="1"/>
  <c r="L155" i="2" l="1"/>
  <c r="G156" i="2"/>
  <c r="I156" i="2" s="1"/>
  <c r="G158" i="2" l="1"/>
  <c r="I158" i="2" s="1"/>
  <c r="L156" i="2"/>
  <c r="L158" i="2" l="1"/>
  <c r="G161" i="2"/>
  <c r="I161" i="2" s="1"/>
  <c r="G162" i="2" l="1"/>
  <c r="I162" i="2" s="1"/>
  <c r="L161" i="2"/>
  <c r="G167" i="2" l="1"/>
  <c r="I167" i="2" s="1"/>
  <c r="L162" i="2"/>
  <c r="G168" i="2" l="1"/>
  <c r="I168" i="2" s="1"/>
  <c r="L167" i="2"/>
  <c r="G169" i="2" l="1"/>
  <c r="I169" i="2" s="1"/>
  <c r="L168" i="2"/>
  <c r="G170" i="2" l="1"/>
  <c r="I170" i="2" s="1"/>
  <c r="L169" i="2"/>
  <c r="G171" i="2" l="1"/>
  <c r="I171" i="2" s="1"/>
  <c r="L170" i="2"/>
  <c r="L171" i="2" l="1"/>
  <c r="G172" i="2"/>
  <c r="I172" i="2" s="1"/>
  <c r="L172" i="2" l="1"/>
  <c r="G173" i="2"/>
  <c r="I173" i="2" s="1"/>
  <c r="L173" i="2" l="1"/>
  <c r="G174" i="2"/>
  <c r="I174" i="2" s="1"/>
  <c r="G175" i="2" l="1"/>
  <c r="I175" i="2" s="1"/>
  <c r="L174" i="2"/>
  <c r="L175" i="2" l="1"/>
  <c r="G176" i="2"/>
  <c r="I176" i="2" s="1"/>
  <c r="L176" i="2" l="1"/>
  <c r="G177" i="2"/>
  <c r="I177" i="2" s="1"/>
  <c r="G178" i="2" l="1"/>
  <c r="I178" i="2" s="1"/>
  <c r="L177" i="2"/>
  <c r="G179" i="2" l="1"/>
  <c r="I179" i="2" s="1"/>
  <c r="L178" i="2"/>
  <c r="G180" i="2" l="1"/>
  <c r="I180" i="2" s="1"/>
  <c r="L179" i="2"/>
  <c r="L180" i="2" l="1"/>
  <c r="G181" i="2"/>
  <c r="I181" i="2" s="1"/>
  <c r="L181" i="2" l="1"/>
  <c r="G182" i="2"/>
  <c r="I182" i="2" s="1"/>
  <c r="L182" i="2" l="1"/>
  <c r="G183" i="2"/>
  <c r="I183" i="2" s="1"/>
  <c r="G184" i="2" l="1"/>
  <c r="I184" i="2" s="1"/>
  <c r="L183" i="2"/>
  <c r="G186" i="2" l="1"/>
  <c r="I186" i="2" s="1"/>
  <c r="L184" i="2"/>
  <c r="G187" i="2" l="1"/>
  <c r="I187" i="2" s="1"/>
  <c r="L186" i="2"/>
  <c r="L187" i="2" l="1"/>
  <c r="G188" i="2"/>
  <c r="I188" i="2" s="1"/>
  <c r="L188" i="2" l="1"/>
  <c r="G189" i="2"/>
  <c r="I189" i="2" s="1"/>
  <c r="G190" i="2" l="1"/>
  <c r="I190" i="2" s="1"/>
  <c r="L189" i="2"/>
  <c r="L190" i="2" l="1"/>
  <c r="G191" i="2"/>
  <c r="I191" i="2" s="1"/>
  <c r="L191" i="2" l="1"/>
  <c r="G192" i="2"/>
  <c r="I192" i="2" s="1"/>
  <c r="G193" i="2" l="1"/>
  <c r="I193" i="2" s="1"/>
  <c r="L192" i="2"/>
  <c r="G194" i="2" l="1"/>
  <c r="I194" i="2" s="1"/>
  <c r="L193" i="2"/>
  <c r="L194" i="2" l="1"/>
  <c r="G195" i="2"/>
  <c r="I195" i="2" s="1"/>
  <c r="L195" i="2" l="1"/>
  <c r="G199" i="2"/>
  <c r="I199" i="2" s="1"/>
  <c r="G200" i="2" l="1"/>
  <c r="I200" i="2" s="1"/>
  <c r="L199" i="2"/>
  <c r="G201" i="2" l="1"/>
  <c r="I201" i="2" s="1"/>
  <c r="L200" i="2"/>
  <c r="G202" i="2" l="1"/>
  <c r="I202" i="2" s="1"/>
  <c r="L201" i="2"/>
  <c r="G203" i="2" l="1"/>
  <c r="I203" i="2" s="1"/>
  <c r="L202" i="2"/>
  <c r="G204" i="2" l="1"/>
  <c r="I204" i="2" s="1"/>
  <c r="L203" i="2"/>
  <c r="L204" i="2" l="1"/>
  <c r="G205" i="2"/>
  <c r="I205" i="2" s="1"/>
  <c r="G206" i="2" l="1"/>
  <c r="I206" i="2" s="1"/>
  <c r="L205" i="2"/>
  <c r="L206" i="2" l="1"/>
  <c r="G208" i="2"/>
  <c r="I208" i="2" s="1"/>
  <c r="L208" i="2" l="1"/>
  <c r="G209" i="2"/>
  <c r="I209" i="2" s="1"/>
  <c r="L209" i="2" l="1"/>
  <c r="G210" i="2"/>
  <c r="I210" i="2" s="1"/>
  <c r="L210" i="2" l="1"/>
  <c r="G211" i="2"/>
  <c r="I211" i="2" s="1"/>
  <c r="G212" i="2" l="1"/>
  <c r="I212" i="2" s="1"/>
  <c r="L211" i="2"/>
  <c r="G213" i="2" l="1"/>
  <c r="I213" i="2" s="1"/>
  <c r="L212" i="2"/>
  <c r="G214" i="2" l="1"/>
  <c r="I214" i="2" s="1"/>
  <c r="L213" i="2"/>
  <c r="G215" i="2" l="1"/>
  <c r="I215" i="2" s="1"/>
  <c r="L214" i="2"/>
  <c r="G216" i="2" l="1"/>
  <c r="I216" i="2" s="1"/>
  <c r="L215" i="2"/>
  <c r="G217" i="2" l="1"/>
  <c r="I217" i="2" s="1"/>
  <c r="L216" i="2"/>
  <c r="G220" i="2" l="1"/>
  <c r="I220" i="2" s="1"/>
  <c r="L217" i="2"/>
  <c r="L220" i="2" l="1"/>
  <c r="G221" i="2"/>
  <c r="I221" i="2" s="1"/>
  <c r="L221" i="2" s="1"/>
  <c r="F5" i="10" s="1" a="1"/>
  <c r="F5" i="10" s="1"/>
  <c r="D5" i="10" a="1"/>
  <c r="D5" i="10" s="1"/>
  <c r="B5" i="10" a="1"/>
  <c r="B5" i="10" s="1"/>
  <c r="C5" i="10" a="1"/>
  <c r="C5" i="10" s="1"/>
  <c r="E3" i="10" a="1"/>
  <c r="E3" i="10" s="1"/>
  <c r="B3" i="10" a="1"/>
  <c r="B3" i="10" s="1"/>
  <c r="D3" i="10" a="1"/>
  <c r="D3" i="10" s="1"/>
  <c r="E5" i="10" a="1"/>
  <c r="E5" i="10" s="1"/>
  <c r="C3" i="10" a="1"/>
  <c r="C3" i="10" s="1"/>
  <c r="F3" i="10" a="1"/>
  <c r="F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<sst xmlns="http://schemas.openxmlformats.org/spreadsheetml/2006/main" count="655" uniqueCount="152">
  <si>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</si>
  <si>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</si>
  <si>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</si>
  <si>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</si>
  <si>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</si>
  <si>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</si>
  <si>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</si>
  <si>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</si>
  <si>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</si>
  <si>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</si>
  <si>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</si>
  <si>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</si>
  <si>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</si>
  <si>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</si>
  <si>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</si>
  <si>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</si>
  <si>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</si>
  <si>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</si>
  <si>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</si>
  <si>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</si>
  <si>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</si>
  <si>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</si>
  <si>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</si>
  <si>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</si>
  <si>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</si>
  <si>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</si>
  <si>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</si>
  <si>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</si>
  <si>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</si>
  <si>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</si>
  <si>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</si>
  <si>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</si>
  <si>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</si>
  <si>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</si>
  <si>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</si>
  <si>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</si>
  <si>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</si>
  <si>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</si>
  <si>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</si>
  <si>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</si>
  <si>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</si>
  <si>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</si>
  <si>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</si>
  <si>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</si>
  <si>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</si>
  <si>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</si>
  <si>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</si>
  <si>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</si>
  <si>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</si>
  <si>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</si>
  <si>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</si>
  <si>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</si>
  <si>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</si>
  <si>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</si>
  <si>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</si>
  <si>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</si>
  <si>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</si>
  <si>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</si>
  <si>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</si>
  <si>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</si>
  <si>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</si>
  <si>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</si>
  <si>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</si>
  <si>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</si>
  <si>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</si>
  <si>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</si>
  <si>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</si>
  <si>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</si>
  <si>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</si>
  <si>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</si>
  <si>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</si>
  <si>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</si>
  <si>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</si>
  <si>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</si>
  <si>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</si>
  <si>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</si>
  <si>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</si>
  <si>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</si>
  <si>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</si>
  <si>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</si>
  <si>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</si>
  <si>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</si>
  <si>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</si>
  <si>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</si>
  <si>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</si>
  <si>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</si>
  <si>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</si>
  <si>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</si>
  <si>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</si>
  <si>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</si>
  <si>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</si>
  <si>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</si>
  <si>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</si>
  <si>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</si>
  <si>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</si>
  <si>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</si>
  <si>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</si>
  <si>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</si>
  <si>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</si>
  <si>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</si>
  <si>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</si>
  <si>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</si>
  <si>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</si>
  <si>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</si>
  <si>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</si>
  <si>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</si>
  <si>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</si>
  <si>
    <t>2023-11-24</t>
  </si>
  <si>
    <t>2023-11-26</t>
  </si>
  <si>
    <t>CS2 ESPORTS BATTLE</t>
  </si>
  <si>
    <t>2023-11-25</t>
  </si>
  <si>
    <t>2023-11-22</t>
  </si>
  <si>
    <t>2023-11-23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</si>
  <si>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</si>
  <si>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</si>
  <si>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</si>
  <si>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</si>
  <si>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</si>
  <si>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</si>
  <si>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</si>
  <si>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</si>
  <si>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MASTERS WOMEN</t>
  </si>
  <si>
    <t>COPA TT POLONIA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</si>
  <si>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</si>
  <si>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</si>
  <si>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</si>
  <si>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</si>
  <si>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</si>
  <si>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</si>
  <si>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</si>
  <si>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PRO SPIN SERIES WOMEN</t>
  </si>
  <si>
    <t>ITT CAP WOMEN</t>
  </si>
  <si>
    <t>2023-12-12</t>
  </si>
  <si>
    <t>2023-12-13</t>
  </si>
  <si>
    <t>DOTA 2 EUROPEAN PRO LEAGUE</t>
  </si>
  <si>
    <t>MASTERS RUSIA</t>
  </si>
  <si>
    <t>ITT CUP WOMEN</t>
  </si>
  <si>
    <t>2023-12-14</t>
  </si>
  <si>
    <t>2023-12-15</t>
  </si>
  <si>
    <t>2023-12-16</t>
  </si>
  <si>
    <t>2023-12-17</t>
  </si>
  <si>
    <t>2023-12-18</t>
  </si>
  <si>
    <t>github</t>
  </si>
  <si>
    <t>DAP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</si>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</sst>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1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41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230"/>
  <sheetViews>
    <sheetView tabSelected="1" topLeftCell="A218" workbookViewId="0">
      <selection activeCell="H230" sqref="H230"/>
    </sheetView>
  </sheetViews>
  <sheetFormatPr baseColWidth="10" defaultRowHeight="14.5" x14ac:dyDescent="0.35"/>
  <cols>
    <col min="1" max="2" width="4.54296875" customWidth="1"/>
    <col min="4" max="4" width="9.90625" style="1" bestFit="1" customWidth="1"/>
    <col min="5" max="6" width="5.7265625" customWidth="1"/>
    <col min="7" max="7" width="9.7265625" customWidth="1"/>
    <col min="8" max="8" width="9.6328125" customWidth="1"/>
    <col min="9" max="9" width="12" bestFit="1" customWidth="1"/>
    <col min="10" max="10" width="13.08984375" customWidth="1"/>
    <col min="11" max="11" width="28.1796875" bestFit="1" customWidth="1"/>
  </cols>
  <sheetData>
    <row r="1" spans="1:12" x14ac:dyDescent="0.35">
      <c r="A1" t="s">
        <v>5</v>
      </c>
      <c r="B1" t="s">
        <v>104</v>
      </c>
      <c r="C1" t="s">
        <v>31</v>
      </c>
      <c r="D1" s="1" t="s">
        <v>4</v>
      </c>
      <c r="E1" t="s">
        <v>3</v>
      </c>
      <c r="F1" t="s">
        <v>65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35">
      <c r="A2">
        <v>1</v>
      </c>
      <c r="B2">
        <v>1</v>
      </c>
      <c r="C2" s="2">
        <v>45208</v>
      </c>
      <c r="D2" s="1" t="s">
        <v>32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35">
      <c r="A3">
        <v>2</v>
      </c>
      <c r="B3">
        <v>2</v>
      </c>
      <c r="C3" s="2">
        <v>45209</v>
      </c>
      <c r="D3" s="1" t="s">
        <v>33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35">
      <c r="A4">
        <v>3</v>
      </c>
      <c r="B4">
        <v>3</v>
      </c>
      <c r="C4" s="2">
        <v>45210</v>
      </c>
      <c r="D4" s="1" t="s">
        <v>34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35">
      <c r="A5">
        <v>4</v>
      </c>
      <c r="B5">
        <v>4</v>
      </c>
      <c r="C5" s="2">
        <v>45210</v>
      </c>
      <c r="D5" s="1" t="s">
        <v>34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35">
      <c r="A6">
        <v>5</v>
      </c>
      <c r="B6">
        <v>5</v>
      </c>
      <c r="C6" s="2">
        <v>45210</v>
      </c>
      <c r="D6" s="1" t="s">
        <v>34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35">
      <c r="A7">
        <v>6</v>
      </c>
      <c r="B7">
        <v>6</v>
      </c>
      <c r="C7" s="2">
        <v>45211</v>
      </c>
      <c r="D7" s="1" t="s">
        <v>35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35">
      <c r="A8">
        <v>7</v>
      </c>
      <c r="B8">
        <v>7</v>
      </c>
      <c r="C8" s="2">
        <v>45211</v>
      </c>
      <c r="D8" s="1" t="s">
        <v>35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35">
      <c r="A9">
        <v>8</v>
      </c>
      <c r="B9">
        <v>8</v>
      </c>
      <c r="C9" s="2">
        <v>45212</v>
      </c>
      <c r="D9" s="1" t="s">
        <v>36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35">
      <c r="A10">
        <v>9</v>
      </c>
      <c r="B10">
        <v>9</v>
      </c>
      <c r="C10" s="2">
        <v>45213</v>
      </c>
      <c r="D10" s="1" t="s">
        <v>37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35">
      <c r="A11">
        <v>10</v>
      </c>
      <c r="B11">
        <v>10</v>
      </c>
      <c r="C11" s="2">
        <v>45213</v>
      </c>
      <c r="D11" s="1" t="s">
        <v>37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35">
      <c r="A12">
        <v>11</v>
      </c>
      <c r="B12">
        <v>11</v>
      </c>
      <c r="C12" s="2">
        <v>45213</v>
      </c>
      <c r="D12" s="1" t="s">
        <v>37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35">
      <c r="A13">
        <v>12</v>
      </c>
      <c r="B13">
        <v>12</v>
      </c>
      <c r="C13" s="2">
        <v>45214</v>
      </c>
      <c r="D13" s="1" t="s">
        <v>38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35">
      <c r="A14">
        <v>13</v>
      </c>
      <c r="B14">
        <v>13</v>
      </c>
      <c r="C14" s="2">
        <v>45214</v>
      </c>
      <c r="D14" s="1" t="s">
        <v>38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35">
      <c r="A15">
        <v>14</v>
      </c>
      <c r="B15">
        <v>14</v>
      </c>
      <c r="C15" s="2">
        <v>45214</v>
      </c>
      <c r="D15" s="1" t="s">
        <v>38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35">
      <c r="A16">
        <v>15</v>
      </c>
      <c r="B16">
        <v>15</v>
      </c>
      <c r="C16" s="2">
        <v>45215</v>
      </c>
      <c r="D16" s="1" t="s">
        <v>39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35">
      <c r="A17">
        <v>16</v>
      </c>
      <c r="B17">
        <v>16</v>
      </c>
      <c r="C17" s="2">
        <v>45216</v>
      </c>
      <c r="D17" s="1" t="s">
        <v>40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35">
      <c r="A18">
        <v>17</v>
      </c>
      <c r="B18">
        <v>17</v>
      </c>
      <c r="C18" s="2">
        <v>45217</v>
      </c>
      <c r="D18" s="1" t="s">
        <v>41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35">
      <c r="A19">
        <v>18</v>
      </c>
      <c r="B19">
        <v>18</v>
      </c>
      <c r="C19" s="2">
        <v>45218</v>
      </c>
      <c r="D19" s="1" t="s">
        <v>42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35">
      <c r="A20">
        <v>19</v>
      </c>
      <c r="B20">
        <v>19</v>
      </c>
      <c r="C20" s="2">
        <v>45218</v>
      </c>
      <c r="D20" s="1" t="s">
        <v>42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35">
      <c r="A21">
        <v>20</v>
      </c>
      <c r="B21">
        <v>20</v>
      </c>
      <c r="C21" s="2">
        <v>45218</v>
      </c>
      <c r="D21" s="1" t="s">
        <v>42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35">
      <c r="A22">
        <v>21</v>
      </c>
      <c r="B22">
        <v>21</v>
      </c>
      <c r="C22" s="2">
        <v>45219</v>
      </c>
      <c r="D22" s="1" t="s">
        <v>43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35">
      <c r="A23">
        <v>22</v>
      </c>
      <c r="B23">
        <v>22</v>
      </c>
      <c r="C23" s="2">
        <v>45219</v>
      </c>
      <c r="D23" s="1" t="s">
        <v>43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35">
      <c r="A24">
        <v>23</v>
      </c>
      <c r="B24">
        <v>23</v>
      </c>
      <c r="C24" s="2">
        <v>45219</v>
      </c>
      <c r="D24" s="1" t="s">
        <v>43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35">
      <c r="A25">
        <v>24</v>
      </c>
      <c r="B25">
        <v>24</v>
      </c>
      <c r="C25" s="2">
        <v>45219</v>
      </c>
      <c r="D25" s="1" t="s">
        <v>43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35">
      <c r="A26">
        <v>25</v>
      </c>
      <c r="B26">
        <v>25</v>
      </c>
      <c r="C26" s="2">
        <v>45220</v>
      </c>
      <c r="D26" s="1" t="s">
        <v>44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35">
      <c r="A27">
        <v>26</v>
      </c>
      <c r="B27">
        <v>26</v>
      </c>
      <c r="C27" s="2">
        <v>45220</v>
      </c>
      <c r="D27" s="1" t="s">
        <v>44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35">
      <c r="A28">
        <v>27</v>
      </c>
      <c r="B28">
        <v>27</v>
      </c>
      <c r="C28" s="2">
        <v>45221</v>
      </c>
      <c r="D28" s="1" t="s">
        <v>45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35">
      <c r="A29">
        <v>28</v>
      </c>
      <c r="B29">
        <v>28</v>
      </c>
      <c r="C29" s="2">
        <v>45222</v>
      </c>
      <c r="D29" s="1" t="s">
        <v>46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35">
      <c r="A30">
        <v>29</v>
      </c>
      <c r="C30" s="2">
        <v>45223</v>
      </c>
      <c r="D30" s="1" t="s">
        <v>47</v>
      </c>
      <c r="L30" s="4"/>
    </row>
    <row r="31" spans="1:12" x14ac:dyDescent="0.35">
      <c r="A31">
        <v>30</v>
      </c>
      <c r="B31">
        <v>29</v>
      </c>
      <c r="C31" s="2">
        <v>45224</v>
      </c>
      <c r="D31" s="1" t="s">
        <v>48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30</v>
      </c>
      <c r="L31" s="4">
        <f t="shared" ref="L31:L41" si="3">ROUND((I31/$G$31-1)*100, 3)+$L$29</f>
        <v>2.5760000000000001</v>
      </c>
    </row>
    <row r="32" spans="1:12" x14ac:dyDescent="0.35">
      <c r="A32">
        <v>31</v>
      </c>
      <c r="B32">
        <v>30</v>
      </c>
      <c r="C32" s="2">
        <v>45225</v>
      </c>
      <c r="D32" s="1" t="s">
        <v>49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35">
      <c r="A33">
        <v>32</v>
      </c>
      <c r="B33">
        <v>31</v>
      </c>
      <c r="C33" s="2">
        <v>45225</v>
      </c>
      <c r="D33" s="1" t="s">
        <v>49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35">
      <c r="A34">
        <v>33</v>
      </c>
      <c r="B34">
        <v>32</v>
      </c>
      <c r="C34" s="2">
        <v>45226</v>
      </c>
      <c r="D34" s="1" t="s">
        <v>50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35">
      <c r="A35">
        <v>34</v>
      </c>
      <c r="B35">
        <v>33</v>
      </c>
      <c r="C35" s="2">
        <v>45226</v>
      </c>
      <c r="D35" s="1" t="s">
        <v>50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35">
      <c r="A36">
        <v>35</v>
      </c>
      <c r="B36">
        <v>34</v>
      </c>
      <c r="C36" s="2">
        <v>45227</v>
      </c>
      <c r="D36" s="1" t="s">
        <v>51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35">
      <c r="A37">
        <v>36</v>
      </c>
      <c r="B37">
        <v>35</v>
      </c>
      <c r="C37" s="2">
        <v>45227</v>
      </c>
      <c r="D37" s="1" t="s">
        <v>51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35">
      <c r="A38">
        <v>37</v>
      </c>
      <c r="B38">
        <v>36</v>
      </c>
      <c r="C38" s="2">
        <v>45228</v>
      </c>
      <c r="D38" s="1" t="s">
        <v>52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35">
      <c r="A39">
        <v>38</v>
      </c>
      <c r="B39">
        <v>37</v>
      </c>
      <c r="C39" s="2">
        <v>45228</v>
      </c>
      <c r="D39" s="1" t="s">
        <v>52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35">
      <c r="A40">
        <v>39</v>
      </c>
      <c r="B40">
        <v>38</v>
      </c>
      <c r="C40" s="2">
        <v>45228</v>
      </c>
      <c r="D40" s="1" t="s">
        <v>52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35">
      <c r="A41">
        <v>40</v>
      </c>
      <c r="B41">
        <v>39</v>
      </c>
      <c r="C41" s="2">
        <v>45228</v>
      </c>
      <c r="D41" s="1" t="s">
        <v>52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35">
      <c r="A42">
        <v>41</v>
      </c>
      <c r="C42" s="2">
        <v>45229</v>
      </c>
      <c r="D42" s="1" t="s">
        <v>53</v>
      </c>
      <c r="L42" s="4"/>
    </row>
    <row r="43" spans="1:12" x14ac:dyDescent="0.35">
      <c r="A43">
        <v>42</v>
      </c>
      <c r="C43" s="2">
        <v>45230</v>
      </c>
      <c r="D43" s="1" t="s">
        <v>54</v>
      </c>
      <c r="L43" s="4"/>
    </row>
    <row r="44" spans="1:12" x14ac:dyDescent="0.35">
      <c r="A44">
        <v>43</v>
      </c>
      <c r="C44" s="2">
        <v>45231</v>
      </c>
      <c r="D44" s="1" t="s">
        <v>55</v>
      </c>
    </row>
    <row r="45" spans="1:12" x14ac:dyDescent="0.35">
      <c r="A45">
        <v>44</v>
      </c>
      <c r="B45">
        <v>40</v>
      </c>
      <c r="C45" s="2">
        <v>45232</v>
      </c>
      <c r="D45" s="1" t="s">
        <v>56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58</v>
      </c>
      <c r="L45" s="4">
        <f t="shared" ref="L45:L65" si="6">ROUND((I45/$G$31-1)*100, 3)+$L$29</f>
        <v>3.1539999999999999</v>
      </c>
    </row>
    <row r="46" spans="1:12" x14ac:dyDescent="0.35">
      <c r="A46">
        <v>45</v>
      </c>
      <c r="B46">
        <v>41</v>
      </c>
      <c r="C46" s="2">
        <v>45233</v>
      </c>
      <c r="D46" s="1" t="s">
        <v>57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35">
      <c r="A47">
        <v>46</v>
      </c>
      <c r="B47">
        <v>42</v>
      </c>
      <c r="C47" s="2">
        <v>45233</v>
      </c>
      <c r="D47" s="1" t="s">
        <v>57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35">
      <c r="A48">
        <v>47</v>
      </c>
      <c r="B48">
        <v>43</v>
      </c>
      <c r="C48" s="2">
        <v>45233</v>
      </c>
      <c r="D48" s="1" t="s">
        <v>57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59</v>
      </c>
      <c r="L48" s="4">
        <f t="shared" si="6"/>
        <v>2.6040000000000001</v>
      </c>
    </row>
    <row r="49" spans="1:12" x14ac:dyDescent="0.35">
      <c r="A49">
        <v>48</v>
      </c>
      <c r="B49">
        <v>44</v>
      </c>
      <c r="C49" s="2">
        <v>45234</v>
      </c>
      <c r="D49" s="1" t="s">
        <v>60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35">
      <c r="A50">
        <v>49</v>
      </c>
      <c r="B50">
        <v>45</v>
      </c>
      <c r="C50" s="2">
        <v>45235</v>
      </c>
      <c r="D50" s="1" t="s">
        <v>61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35">
      <c r="A51">
        <v>50</v>
      </c>
      <c r="B51">
        <v>46</v>
      </c>
      <c r="C51" s="2">
        <v>45235</v>
      </c>
      <c r="D51" s="1" t="s">
        <v>61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35">
      <c r="A52">
        <v>51</v>
      </c>
      <c r="B52">
        <v>47</v>
      </c>
      <c r="C52" s="2">
        <v>45235</v>
      </c>
      <c r="D52" s="1" t="s">
        <v>61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35">
      <c r="A53">
        <v>52</v>
      </c>
      <c r="B53">
        <v>48</v>
      </c>
      <c r="C53" s="2">
        <v>45236</v>
      </c>
      <c r="D53" s="1" t="s">
        <v>62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35">
      <c r="A54">
        <v>53</v>
      </c>
      <c r="B54">
        <v>49</v>
      </c>
      <c r="C54" s="2">
        <v>45236</v>
      </c>
      <c r="D54" s="1" t="s">
        <v>62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35">
      <c r="A55">
        <v>54</v>
      </c>
      <c r="B55">
        <v>50</v>
      </c>
      <c r="C55" s="2">
        <v>45236</v>
      </c>
      <c r="D55" s="1" t="s">
        <v>62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63</v>
      </c>
      <c r="K55" t="s">
        <v>64</v>
      </c>
      <c r="L55" s="4">
        <f t="shared" si="6"/>
        <v>-0.7849999999999997</v>
      </c>
    </row>
    <row r="56" spans="1:12" x14ac:dyDescent="0.35">
      <c r="A56">
        <v>55</v>
      </c>
      <c r="B56">
        <v>51</v>
      </c>
      <c r="C56" s="2">
        <v>45236</v>
      </c>
      <c r="D56" s="1" t="s">
        <v>62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35">
      <c r="A57">
        <v>56</v>
      </c>
      <c r="B57">
        <v>52</v>
      </c>
      <c r="C57" s="2">
        <v>45236</v>
      </c>
      <c r="D57" s="1" t="s">
        <v>62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63</v>
      </c>
      <c r="K57" t="s">
        <v>64</v>
      </c>
      <c r="L57" s="4">
        <f t="shared" si="6"/>
        <v>-0.70499999999999963</v>
      </c>
    </row>
    <row r="58" spans="1:12" x14ac:dyDescent="0.35">
      <c r="A58">
        <v>57</v>
      </c>
      <c r="B58">
        <v>53</v>
      </c>
      <c r="C58" s="2">
        <v>45236</v>
      </c>
      <c r="D58" s="1" t="s">
        <v>62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63</v>
      </c>
      <c r="K58" t="s">
        <v>66</v>
      </c>
      <c r="L58" s="4">
        <f t="shared" si="6"/>
        <v>-0.65700000000000003</v>
      </c>
    </row>
    <row r="59" spans="1:12" x14ac:dyDescent="0.35">
      <c r="A59">
        <v>58</v>
      </c>
      <c r="B59">
        <v>54</v>
      </c>
      <c r="C59" s="2">
        <v>45236</v>
      </c>
      <c r="D59" s="1" t="s">
        <v>62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63</v>
      </c>
      <c r="K59" t="s">
        <v>67</v>
      </c>
      <c r="L59" s="4">
        <f t="shared" si="6"/>
        <v>-0.61199999999999966</v>
      </c>
    </row>
    <row r="60" spans="1:12" x14ac:dyDescent="0.35">
      <c r="A60">
        <v>59</v>
      </c>
      <c r="B60">
        <v>55</v>
      </c>
      <c r="C60" s="2">
        <v>45236</v>
      </c>
      <c r="D60" s="1" t="s">
        <v>62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63</v>
      </c>
      <c r="K60" t="s">
        <v>68</v>
      </c>
      <c r="L60" s="4">
        <f t="shared" si="6"/>
        <v>-0.55399999999999983</v>
      </c>
    </row>
    <row r="61" spans="1:12" x14ac:dyDescent="0.35">
      <c r="A61">
        <v>60</v>
      </c>
      <c r="B61">
        <v>56</v>
      </c>
      <c r="C61" s="2">
        <v>45236</v>
      </c>
      <c r="D61" s="1" t="s">
        <v>62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63</v>
      </c>
      <c r="K61" t="s">
        <v>64</v>
      </c>
      <c r="L61" s="4">
        <f t="shared" si="6"/>
        <v>-0.52099999999999991</v>
      </c>
    </row>
    <row r="62" spans="1:12" x14ac:dyDescent="0.35">
      <c r="A62">
        <v>61</v>
      </c>
      <c r="B62">
        <v>57</v>
      </c>
      <c r="C62" s="2">
        <v>45236</v>
      </c>
      <c r="D62" s="1" t="s">
        <v>62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63</v>
      </c>
      <c r="K62" t="s">
        <v>64</v>
      </c>
      <c r="L62" s="4">
        <f t="shared" si="6"/>
        <v>-0.47799999999999976</v>
      </c>
    </row>
    <row r="63" spans="1:12" x14ac:dyDescent="0.35">
      <c r="A63">
        <v>62</v>
      </c>
      <c r="B63">
        <v>58</v>
      </c>
      <c r="C63" s="2">
        <v>45236</v>
      </c>
      <c r="D63" s="1" t="s">
        <v>62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63</v>
      </c>
      <c r="K63" t="s">
        <v>66</v>
      </c>
      <c r="L63" s="4">
        <f t="shared" si="6"/>
        <v>-0.43499999999999961</v>
      </c>
    </row>
    <row r="64" spans="1:12" x14ac:dyDescent="0.35">
      <c r="A64">
        <v>63</v>
      </c>
      <c r="B64">
        <v>59</v>
      </c>
      <c r="C64" s="2">
        <v>45236</v>
      </c>
      <c r="D64" s="1" t="s">
        <v>62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63</v>
      </c>
      <c r="K64" t="s">
        <v>69</v>
      </c>
      <c r="L64" s="4">
        <f t="shared" si="6"/>
        <v>-0.32199999999999962</v>
      </c>
    </row>
    <row r="65" spans="1:12" x14ac:dyDescent="0.35">
      <c r="A65">
        <v>64</v>
      </c>
      <c r="B65">
        <v>60</v>
      </c>
      <c r="C65" s="2">
        <v>45236</v>
      </c>
      <c r="D65" s="1" t="s">
        <v>62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63</v>
      </c>
      <c r="K65" t="s">
        <v>64</v>
      </c>
      <c r="L65" s="4">
        <f t="shared" si="6"/>
        <v>-0.26600000000000001</v>
      </c>
    </row>
    <row r="66" spans="1:12" x14ac:dyDescent="0.35">
      <c r="A66">
        <v>65</v>
      </c>
      <c r="C66" s="2">
        <v>45237</v>
      </c>
      <c r="D66" s="1" t="s">
        <v>70</v>
      </c>
      <c r="L66" s="4"/>
    </row>
    <row r="67" spans="1:12" x14ac:dyDescent="0.35">
      <c r="A67">
        <v>66</v>
      </c>
      <c r="B67">
        <v>61</v>
      </c>
      <c r="C67" s="2">
        <v>45238</v>
      </c>
      <c r="D67" s="1" t="s">
        <v>71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63</v>
      </c>
      <c r="K67" t="s">
        <v>67</v>
      </c>
      <c r="L67" s="4">
        <f t="shared" ref="L67:L98" si="8">ROUND((I67/$G$31-1)*100, 3)+$L$29</f>
        <v>-0.24899999999999967</v>
      </c>
    </row>
    <row r="68" spans="1:12" x14ac:dyDescent="0.35">
      <c r="A68">
        <v>67</v>
      </c>
      <c r="B68">
        <v>62</v>
      </c>
      <c r="C68" s="2">
        <v>45238</v>
      </c>
      <c r="D68" s="1" t="s">
        <v>71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63</v>
      </c>
      <c r="K68" t="s">
        <v>69</v>
      </c>
      <c r="L68" s="4">
        <f t="shared" si="8"/>
        <v>-0.22999999999999998</v>
      </c>
    </row>
    <row r="69" spans="1:12" x14ac:dyDescent="0.35">
      <c r="A69">
        <v>68</v>
      </c>
      <c r="B69">
        <v>63</v>
      </c>
      <c r="C69" s="2">
        <v>45238</v>
      </c>
      <c r="D69" s="1" t="s">
        <v>71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63</v>
      </c>
      <c r="K69" t="s">
        <v>75</v>
      </c>
      <c r="L69" s="4">
        <f t="shared" si="8"/>
        <v>-0.52899999999999991</v>
      </c>
    </row>
    <row r="70" spans="1:12" x14ac:dyDescent="0.35">
      <c r="A70">
        <v>69</v>
      </c>
      <c r="B70">
        <v>64</v>
      </c>
      <c r="C70" s="2">
        <v>45238</v>
      </c>
      <c r="D70" s="1" t="s">
        <v>71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63</v>
      </c>
      <c r="K70" t="s">
        <v>76</v>
      </c>
      <c r="L70" s="4">
        <f t="shared" si="8"/>
        <v>-0.50199999999999978</v>
      </c>
    </row>
    <row r="71" spans="1:12" x14ac:dyDescent="0.35">
      <c r="A71">
        <v>70</v>
      </c>
      <c r="B71">
        <v>65</v>
      </c>
      <c r="C71" s="2">
        <v>45238</v>
      </c>
      <c r="D71" s="1" t="s">
        <v>71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63</v>
      </c>
      <c r="K71" t="s">
        <v>64</v>
      </c>
      <c r="L71" s="4">
        <f t="shared" si="8"/>
        <v>-0.39999999999999991</v>
      </c>
    </row>
    <row r="72" spans="1:12" x14ac:dyDescent="0.35">
      <c r="A72">
        <v>71</v>
      </c>
      <c r="B72">
        <v>66</v>
      </c>
      <c r="C72" s="2">
        <v>45238</v>
      </c>
      <c r="D72" s="1" t="s">
        <v>71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63</v>
      </c>
      <c r="K72" t="s">
        <v>74</v>
      </c>
      <c r="L72" s="4">
        <f t="shared" si="8"/>
        <v>-0.34299999999999997</v>
      </c>
    </row>
    <row r="73" spans="1:12" x14ac:dyDescent="0.35">
      <c r="A73">
        <v>72</v>
      </c>
      <c r="B73">
        <v>67</v>
      </c>
      <c r="C73" s="2">
        <v>45238</v>
      </c>
      <c r="D73" s="1" t="s">
        <v>71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63</v>
      </c>
      <c r="K73" t="s">
        <v>64</v>
      </c>
      <c r="L73" s="4">
        <f t="shared" si="8"/>
        <v>-1.4779999999999998</v>
      </c>
    </row>
    <row r="74" spans="1:12" x14ac:dyDescent="0.35">
      <c r="A74">
        <v>73</v>
      </c>
      <c r="B74">
        <v>68</v>
      </c>
      <c r="C74" s="2">
        <v>45238</v>
      </c>
      <c r="D74" s="1" t="s">
        <v>71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63</v>
      </c>
      <c r="K74" t="s">
        <v>64</v>
      </c>
      <c r="L74" s="4">
        <f t="shared" si="8"/>
        <v>-1.3879999999999999</v>
      </c>
    </row>
    <row r="75" spans="1:12" x14ac:dyDescent="0.35">
      <c r="A75">
        <v>74</v>
      </c>
      <c r="B75">
        <v>69</v>
      </c>
      <c r="C75" s="2">
        <v>45238</v>
      </c>
      <c r="D75" s="1" t="s">
        <v>71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63</v>
      </c>
      <c r="K75" t="s">
        <v>64</v>
      </c>
      <c r="L75" s="4">
        <f t="shared" si="8"/>
        <v>-1.6869999999999994</v>
      </c>
    </row>
    <row r="76" spans="1:12" x14ac:dyDescent="0.35">
      <c r="A76">
        <v>75</v>
      </c>
      <c r="B76">
        <v>70</v>
      </c>
      <c r="C76" s="2">
        <v>45238</v>
      </c>
      <c r="D76" s="1" t="s">
        <v>71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63</v>
      </c>
      <c r="K76" t="s">
        <v>64</v>
      </c>
      <c r="L76" s="4">
        <f t="shared" si="8"/>
        <v>-1.681</v>
      </c>
    </row>
    <row r="77" spans="1:12" x14ac:dyDescent="0.35">
      <c r="A77">
        <v>76</v>
      </c>
      <c r="B77">
        <v>71</v>
      </c>
      <c r="C77" s="2">
        <v>45238</v>
      </c>
      <c r="D77" s="1" t="s">
        <v>71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63</v>
      </c>
      <c r="K77" t="s">
        <v>69</v>
      </c>
      <c r="L77" s="4">
        <f t="shared" si="8"/>
        <v>-1.6589999999999998</v>
      </c>
    </row>
    <row r="78" spans="1:12" x14ac:dyDescent="0.35">
      <c r="A78">
        <v>77</v>
      </c>
      <c r="B78">
        <v>72</v>
      </c>
      <c r="C78" s="2">
        <v>45238</v>
      </c>
      <c r="D78" s="1" t="s">
        <v>71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63</v>
      </c>
      <c r="K78" t="s">
        <v>64</v>
      </c>
      <c r="L78" s="4">
        <f t="shared" si="8"/>
        <v>-1.5910000000000002</v>
      </c>
    </row>
    <row r="79" spans="1:12" x14ac:dyDescent="0.35">
      <c r="A79">
        <v>78</v>
      </c>
      <c r="B79">
        <v>73</v>
      </c>
      <c r="C79" s="2">
        <v>45238</v>
      </c>
      <c r="D79" s="1" t="s">
        <v>71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63</v>
      </c>
      <c r="K79" t="s">
        <v>64</v>
      </c>
      <c r="L79" s="4">
        <f t="shared" si="8"/>
        <v>-1.71</v>
      </c>
    </row>
    <row r="80" spans="1:12" x14ac:dyDescent="0.35">
      <c r="A80">
        <v>79</v>
      </c>
      <c r="B80">
        <v>74</v>
      </c>
      <c r="C80" s="2">
        <v>45238</v>
      </c>
      <c r="D80" s="1" t="s">
        <v>71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63</v>
      </c>
      <c r="K80" t="s">
        <v>64</v>
      </c>
      <c r="L80" s="4">
        <f t="shared" si="8"/>
        <v>-1.6710000000000003</v>
      </c>
    </row>
    <row r="81" spans="1:12" x14ac:dyDescent="0.35">
      <c r="A81">
        <v>80</v>
      </c>
      <c r="B81">
        <v>75</v>
      </c>
      <c r="C81" s="2">
        <v>45238</v>
      </c>
      <c r="D81" s="1" t="s">
        <v>71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63</v>
      </c>
      <c r="K81" t="s">
        <v>64</v>
      </c>
      <c r="L81" s="4">
        <f t="shared" si="8"/>
        <v>-1.6539999999999999</v>
      </c>
    </row>
    <row r="82" spans="1:12" x14ac:dyDescent="0.35">
      <c r="A82">
        <v>81</v>
      </c>
      <c r="B82">
        <v>76</v>
      </c>
      <c r="C82" s="2">
        <v>45238</v>
      </c>
      <c r="D82" s="1" t="s">
        <v>71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63</v>
      </c>
      <c r="K82" t="s">
        <v>64</v>
      </c>
      <c r="L82" s="4">
        <f t="shared" si="8"/>
        <v>-1.6470000000000002</v>
      </c>
    </row>
    <row r="83" spans="1:12" x14ac:dyDescent="0.35">
      <c r="A83">
        <v>82</v>
      </c>
      <c r="B83">
        <v>77</v>
      </c>
      <c r="C83" s="2">
        <v>45238</v>
      </c>
      <c r="D83" s="1" t="s">
        <v>71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63</v>
      </c>
      <c r="K83" t="s">
        <v>64</v>
      </c>
      <c r="L83" s="4">
        <f t="shared" si="8"/>
        <v>-1.6440000000000001</v>
      </c>
    </row>
    <row r="84" spans="1:12" x14ac:dyDescent="0.35">
      <c r="A84">
        <v>83</v>
      </c>
      <c r="B84">
        <v>78</v>
      </c>
      <c r="C84" s="2">
        <v>45238</v>
      </c>
      <c r="D84" s="1" t="s">
        <v>71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63</v>
      </c>
      <c r="K84" t="s">
        <v>73</v>
      </c>
      <c r="L84" s="4">
        <f t="shared" si="8"/>
        <v>-1.625</v>
      </c>
    </row>
    <row r="85" spans="1:12" x14ac:dyDescent="0.35">
      <c r="A85">
        <v>84</v>
      </c>
      <c r="B85">
        <v>79</v>
      </c>
      <c r="C85" s="2">
        <v>45238</v>
      </c>
      <c r="D85" s="1" t="s">
        <v>71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63</v>
      </c>
      <c r="K85" t="s">
        <v>67</v>
      </c>
      <c r="L85" s="4">
        <f t="shared" si="8"/>
        <v>-1.609</v>
      </c>
    </row>
    <row r="86" spans="1:12" x14ac:dyDescent="0.35">
      <c r="A86">
        <v>85</v>
      </c>
      <c r="B86">
        <v>80</v>
      </c>
      <c r="C86" s="2">
        <v>45239</v>
      </c>
      <c r="D86" s="1" t="s">
        <v>72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63</v>
      </c>
      <c r="K86" t="s">
        <v>64</v>
      </c>
      <c r="L86" s="4">
        <f t="shared" si="8"/>
        <v>-1.5880000000000001</v>
      </c>
    </row>
    <row r="87" spans="1:12" x14ac:dyDescent="0.35">
      <c r="A87">
        <v>86</v>
      </c>
      <c r="B87">
        <v>81</v>
      </c>
      <c r="C87" s="2">
        <v>45240</v>
      </c>
      <c r="D87" s="1" t="s">
        <v>77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63</v>
      </c>
      <c r="K87" t="s">
        <v>64</v>
      </c>
      <c r="L87" s="4">
        <f t="shared" si="8"/>
        <v>-1.6369999999999996</v>
      </c>
    </row>
    <row r="88" spans="1:12" x14ac:dyDescent="0.35">
      <c r="A88">
        <v>87</v>
      </c>
      <c r="B88">
        <v>82</v>
      </c>
      <c r="C88" s="2">
        <v>45240</v>
      </c>
      <c r="D88" s="1" t="s">
        <v>77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63</v>
      </c>
      <c r="K88" t="s">
        <v>64</v>
      </c>
      <c r="L88" s="4">
        <f t="shared" si="8"/>
        <v>-1.6219999999999999</v>
      </c>
    </row>
    <row r="89" spans="1:12" x14ac:dyDescent="0.35">
      <c r="A89">
        <v>88</v>
      </c>
      <c r="B89">
        <v>83</v>
      </c>
      <c r="C89" s="2">
        <v>45240</v>
      </c>
      <c r="D89" s="1" t="s">
        <v>77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63</v>
      </c>
      <c r="K89" t="s">
        <v>67</v>
      </c>
      <c r="L89" s="4">
        <f t="shared" si="8"/>
        <v>-1.6049999999999995</v>
      </c>
    </row>
    <row r="90" spans="1:12" x14ac:dyDescent="0.35">
      <c r="A90">
        <v>89</v>
      </c>
      <c r="B90">
        <v>84</v>
      </c>
      <c r="C90" s="2">
        <v>45240</v>
      </c>
      <c r="D90" s="1" t="s">
        <v>77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63</v>
      </c>
      <c r="K90" t="s">
        <v>67</v>
      </c>
      <c r="L90" s="4">
        <f t="shared" si="8"/>
        <v>-1.5380000000000003</v>
      </c>
    </row>
    <row r="91" spans="1:12" x14ac:dyDescent="0.35">
      <c r="A91">
        <v>90</v>
      </c>
      <c r="B91">
        <v>85</v>
      </c>
      <c r="C91" s="2">
        <v>45240</v>
      </c>
      <c r="D91" s="1" t="s">
        <v>77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63</v>
      </c>
      <c r="K91" t="s">
        <v>64</v>
      </c>
      <c r="L91" s="4">
        <f t="shared" si="8"/>
        <v>-1.5300000000000002</v>
      </c>
    </row>
    <row r="92" spans="1:12" x14ac:dyDescent="0.35">
      <c r="A92">
        <v>91</v>
      </c>
      <c r="B92">
        <v>86</v>
      </c>
      <c r="C92" s="2">
        <v>45240</v>
      </c>
      <c r="D92" s="1" t="s">
        <v>77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63</v>
      </c>
      <c r="K92" t="s">
        <v>69</v>
      </c>
      <c r="L92" s="4">
        <f t="shared" si="8"/>
        <v>-1.5199999999999996</v>
      </c>
    </row>
    <row r="93" spans="1:12" x14ac:dyDescent="0.35">
      <c r="A93">
        <v>92</v>
      </c>
      <c r="B93">
        <v>87</v>
      </c>
      <c r="C93" s="2">
        <v>45240</v>
      </c>
      <c r="D93" s="1" t="s">
        <v>77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63</v>
      </c>
      <c r="K93" t="s">
        <v>69</v>
      </c>
      <c r="L93" s="4">
        <f t="shared" si="8"/>
        <v>-1.5009999999999994</v>
      </c>
    </row>
    <row r="94" spans="1:12" x14ac:dyDescent="0.35">
      <c r="A94">
        <v>93</v>
      </c>
      <c r="B94">
        <v>88</v>
      </c>
      <c r="C94" s="2">
        <v>45240</v>
      </c>
      <c r="D94" s="1" t="s">
        <v>77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63</v>
      </c>
      <c r="K94" t="s">
        <v>69</v>
      </c>
      <c r="L94" s="4">
        <f t="shared" si="8"/>
        <v>-1.5609999999999999</v>
      </c>
    </row>
    <row r="95" spans="1:12" x14ac:dyDescent="0.35">
      <c r="A95">
        <v>94</v>
      </c>
      <c r="B95">
        <v>89</v>
      </c>
      <c r="C95" s="2">
        <v>45240</v>
      </c>
      <c r="D95" s="1" t="s">
        <v>77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63</v>
      </c>
      <c r="K95" t="s">
        <v>64</v>
      </c>
      <c r="L95" s="4">
        <f t="shared" si="8"/>
        <v>-1.8599999999999994</v>
      </c>
    </row>
    <row r="96" spans="1:12" x14ac:dyDescent="0.35">
      <c r="A96">
        <v>95</v>
      </c>
      <c r="B96">
        <v>90</v>
      </c>
      <c r="C96" s="2">
        <v>45240</v>
      </c>
      <c r="D96" s="1" t="s">
        <v>77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63</v>
      </c>
      <c r="K96" t="s">
        <v>64</v>
      </c>
      <c r="L96" s="4">
        <f t="shared" si="8"/>
        <v>-1.7939999999999996</v>
      </c>
    </row>
    <row r="97" spans="1:12" x14ac:dyDescent="0.35">
      <c r="A97">
        <v>96</v>
      </c>
      <c r="B97">
        <v>91</v>
      </c>
      <c r="C97" s="2">
        <v>45240</v>
      </c>
      <c r="D97" s="1" t="s">
        <v>77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63</v>
      </c>
      <c r="K97" t="s">
        <v>64</v>
      </c>
      <c r="L97" s="4">
        <f t="shared" si="8"/>
        <v>-1.7450000000000001</v>
      </c>
    </row>
    <row r="98" spans="1:12" x14ac:dyDescent="0.35">
      <c r="A98">
        <v>97</v>
      </c>
      <c r="B98">
        <v>92</v>
      </c>
      <c r="C98" s="2">
        <v>45240</v>
      </c>
      <c r="D98" s="1" t="s">
        <v>77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63</v>
      </c>
      <c r="K98" t="s">
        <v>64</v>
      </c>
      <c r="L98" s="4">
        <f t="shared" si="8"/>
        <v>-1.7109999999999994</v>
      </c>
    </row>
    <row r="99" spans="1:12" x14ac:dyDescent="0.35">
      <c r="A99">
        <v>98</v>
      </c>
      <c r="B99">
        <v>93</v>
      </c>
      <c r="C99" s="2">
        <v>45240</v>
      </c>
      <c r="D99" s="1" t="s">
        <v>77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63</v>
      </c>
      <c r="K99" t="s">
        <v>67</v>
      </c>
      <c r="L99" s="4">
        <f t="shared" ref="L99:L117" si="9">ROUND((I99/$G$31-1)*100, 3)+$L$29</f>
        <v>-1.6899999999999995</v>
      </c>
    </row>
    <row r="100" spans="1:12" x14ac:dyDescent="0.35">
      <c r="A100">
        <v>99</v>
      </c>
      <c r="B100">
        <v>94</v>
      </c>
      <c r="C100" s="2">
        <v>45240</v>
      </c>
      <c r="D100" s="1" t="s">
        <v>77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63</v>
      </c>
      <c r="K100" t="s">
        <v>78</v>
      </c>
      <c r="L100" s="4">
        <f t="shared" si="9"/>
        <v>-1.6630000000000003</v>
      </c>
    </row>
    <row r="101" spans="1:12" x14ac:dyDescent="0.35">
      <c r="A101">
        <v>100</v>
      </c>
      <c r="B101">
        <v>95</v>
      </c>
      <c r="C101" s="2">
        <v>45240</v>
      </c>
      <c r="D101" s="1" t="s">
        <v>77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63</v>
      </c>
      <c r="K101" t="s">
        <v>64</v>
      </c>
      <c r="L101" s="4">
        <f t="shared" si="9"/>
        <v>-1.6479999999999997</v>
      </c>
    </row>
    <row r="102" spans="1:12" x14ac:dyDescent="0.35">
      <c r="A102">
        <v>101</v>
      </c>
      <c r="B102">
        <v>96</v>
      </c>
      <c r="C102" s="2">
        <v>45240</v>
      </c>
      <c r="D102" s="1" t="s">
        <v>77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63</v>
      </c>
      <c r="K102" t="s">
        <v>64</v>
      </c>
      <c r="L102" s="4">
        <f t="shared" si="9"/>
        <v>-1.6459999999999999</v>
      </c>
    </row>
    <row r="103" spans="1:12" x14ac:dyDescent="0.35">
      <c r="A103">
        <v>102</v>
      </c>
      <c r="B103">
        <v>97</v>
      </c>
      <c r="C103" s="2">
        <v>45240</v>
      </c>
      <c r="D103" s="1" t="s">
        <v>77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63</v>
      </c>
      <c r="K103" t="s">
        <v>66</v>
      </c>
      <c r="L103" s="4">
        <f t="shared" si="9"/>
        <v>-1.63</v>
      </c>
    </row>
    <row r="104" spans="1:12" x14ac:dyDescent="0.35">
      <c r="A104">
        <v>103</v>
      </c>
      <c r="B104">
        <v>98</v>
      </c>
      <c r="C104" s="2">
        <v>45240</v>
      </c>
      <c r="D104" s="1" t="s">
        <v>77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63</v>
      </c>
      <c r="K104" t="s">
        <v>68</v>
      </c>
      <c r="L104" s="4">
        <f t="shared" si="9"/>
        <v>-1.6079999999999997</v>
      </c>
    </row>
    <row r="105" spans="1:12" x14ac:dyDescent="0.35">
      <c r="A105">
        <v>104</v>
      </c>
      <c r="B105">
        <v>99</v>
      </c>
      <c r="C105" s="2">
        <v>45240</v>
      </c>
      <c r="D105" s="1" t="s">
        <v>77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63</v>
      </c>
      <c r="K105" t="s">
        <v>81</v>
      </c>
      <c r="L105" s="4">
        <f t="shared" si="9"/>
        <v>-1.5969999999999995</v>
      </c>
    </row>
    <row r="106" spans="1:12" x14ac:dyDescent="0.35">
      <c r="A106">
        <v>105</v>
      </c>
      <c r="B106">
        <v>100</v>
      </c>
      <c r="C106" s="2">
        <v>45240</v>
      </c>
      <c r="D106" s="1" t="s">
        <v>77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63</v>
      </c>
      <c r="K106" t="s">
        <v>64</v>
      </c>
      <c r="L106" s="4">
        <f t="shared" si="9"/>
        <v>-1.5910000000000002</v>
      </c>
    </row>
    <row r="107" spans="1:12" x14ac:dyDescent="0.35">
      <c r="A107">
        <v>106</v>
      </c>
      <c r="B107">
        <v>101</v>
      </c>
      <c r="C107" s="2">
        <v>45240</v>
      </c>
      <c r="D107" s="1" t="s">
        <v>77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63</v>
      </c>
      <c r="K107" t="s">
        <v>69</v>
      </c>
      <c r="L107" s="4">
        <f t="shared" si="9"/>
        <v>-1.5899999999999999</v>
      </c>
    </row>
    <row r="108" spans="1:12" x14ac:dyDescent="0.35">
      <c r="A108">
        <v>107</v>
      </c>
      <c r="B108">
        <v>102</v>
      </c>
      <c r="C108" s="2">
        <v>45240</v>
      </c>
      <c r="D108" s="1" t="s">
        <v>77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63</v>
      </c>
      <c r="K108" t="s">
        <v>64</v>
      </c>
      <c r="L108" s="4">
        <f t="shared" si="9"/>
        <v>-1.5789999999999997</v>
      </c>
    </row>
    <row r="109" spans="1:12" x14ac:dyDescent="0.35">
      <c r="A109">
        <v>108</v>
      </c>
      <c r="B109">
        <v>103</v>
      </c>
      <c r="C109" s="2">
        <v>45240</v>
      </c>
      <c r="D109" s="1" t="s">
        <v>77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63</v>
      </c>
      <c r="K109" t="s">
        <v>64</v>
      </c>
      <c r="L109" s="4">
        <f t="shared" si="9"/>
        <v>-1.6390000000000002</v>
      </c>
    </row>
    <row r="110" spans="1:12" x14ac:dyDescent="0.35">
      <c r="A110">
        <v>109</v>
      </c>
      <c r="B110">
        <v>104</v>
      </c>
      <c r="C110" s="2">
        <v>45241</v>
      </c>
      <c r="D110" s="1" t="s">
        <v>79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73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35">
      <c r="A111">
        <v>110</v>
      </c>
      <c r="B111">
        <v>105</v>
      </c>
      <c r="C111" s="2">
        <v>45242</v>
      </c>
      <c r="D111" s="1" t="s">
        <v>80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63</v>
      </c>
      <c r="K111" t="s">
        <v>69</v>
      </c>
      <c r="L111" s="4">
        <f t="shared" si="9"/>
        <v>-1.593</v>
      </c>
    </row>
    <row r="112" spans="1:12" x14ac:dyDescent="0.35">
      <c r="A112">
        <v>111</v>
      </c>
      <c r="B112">
        <v>106</v>
      </c>
      <c r="C112" s="2">
        <v>45242</v>
      </c>
      <c r="D112" s="1" t="s">
        <v>80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63</v>
      </c>
      <c r="K112" t="s">
        <v>64</v>
      </c>
      <c r="L112" s="4">
        <f t="shared" si="9"/>
        <v>-1.5869999999999997</v>
      </c>
    </row>
    <row r="113" spans="1:12" x14ac:dyDescent="0.35">
      <c r="A113">
        <v>112</v>
      </c>
      <c r="B113">
        <v>107</v>
      </c>
      <c r="C113" s="2">
        <v>45242</v>
      </c>
      <c r="D113" s="1" t="s">
        <v>80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63</v>
      </c>
      <c r="K113" t="s">
        <v>64</v>
      </c>
      <c r="L113" s="4">
        <f t="shared" si="9"/>
        <v>-1.5599999999999996</v>
      </c>
    </row>
    <row r="114" spans="1:12" x14ac:dyDescent="0.35">
      <c r="A114">
        <v>113</v>
      </c>
      <c r="B114">
        <v>108</v>
      </c>
      <c r="C114" s="2">
        <v>45243</v>
      </c>
      <c r="D114" s="1" t="s">
        <v>82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63</v>
      </c>
      <c r="K114" t="s">
        <v>64</v>
      </c>
      <c r="L114" s="4">
        <f t="shared" si="9"/>
        <v>-1.556</v>
      </c>
    </row>
    <row r="115" spans="1:12" x14ac:dyDescent="0.35">
      <c r="A115">
        <v>114</v>
      </c>
      <c r="B115">
        <v>109</v>
      </c>
      <c r="C115" s="2">
        <v>45243</v>
      </c>
      <c r="D115" s="1" t="s">
        <v>82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63</v>
      </c>
      <c r="K115" t="s">
        <v>64</v>
      </c>
      <c r="L115" s="4">
        <f t="shared" si="9"/>
        <v>-1.5510000000000002</v>
      </c>
    </row>
    <row r="116" spans="1:12" x14ac:dyDescent="0.35">
      <c r="A116">
        <v>115</v>
      </c>
      <c r="B116">
        <v>110</v>
      </c>
      <c r="C116" s="2">
        <v>45243</v>
      </c>
      <c r="D116" s="1" t="s">
        <v>82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63</v>
      </c>
      <c r="K116" t="s">
        <v>81</v>
      </c>
      <c r="L116" s="4">
        <f t="shared" si="9"/>
        <v>-1.5449999999999999</v>
      </c>
    </row>
    <row r="117" spans="1:12" x14ac:dyDescent="0.35">
      <c r="A117">
        <v>116</v>
      </c>
      <c r="B117">
        <v>111</v>
      </c>
      <c r="C117" s="2">
        <v>45243</v>
      </c>
      <c r="D117" s="1" t="s">
        <v>82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63</v>
      </c>
      <c r="K117" t="s">
        <v>81</v>
      </c>
      <c r="L117" s="4">
        <f t="shared" si="9"/>
        <v>-1.5809999999999995</v>
      </c>
    </row>
    <row r="118" spans="1:12" x14ac:dyDescent="0.35">
      <c r="A118">
        <v>117</v>
      </c>
      <c r="B118">
        <v>112</v>
      </c>
      <c r="C118" s="2">
        <v>45243</v>
      </c>
      <c r="D118" s="1" t="s">
        <v>82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63</v>
      </c>
      <c r="K118" t="s">
        <v>64</v>
      </c>
      <c r="L118" s="4">
        <f t="shared" ref="L118:L182" si="12">ROUND((I118/$G$31-1)*100, 3)+$L$29</f>
        <v>-1.6049999999999995</v>
      </c>
    </row>
    <row r="119" spans="1:12" x14ac:dyDescent="0.35">
      <c r="A119">
        <v>118</v>
      </c>
      <c r="B119">
        <v>113</v>
      </c>
      <c r="C119" s="2">
        <v>45243</v>
      </c>
      <c r="D119" s="1" t="s">
        <v>82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63</v>
      </c>
      <c r="K119" t="s">
        <v>75</v>
      </c>
      <c r="L119" s="4">
        <f t="shared" si="12"/>
        <v>-1.5990000000000002</v>
      </c>
    </row>
    <row r="120" spans="1:12" x14ac:dyDescent="0.35">
      <c r="A120">
        <v>119</v>
      </c>
      <c r="B120">
        <v>114</v>
      </c>
      <c r="C120" s="2">
        <v>45243</v>
      </c>
      <c r="D120" s="1" t="s">
        <v>82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83</v>
      </c>
      <c r="L120" s="4">
        <f t="shared" si="12"/>
        <v>-1.5979999999999999</v>
      </c>
    </row>
    <row r="121" spans="1:12" x14ac:dyDescent="0.35">
      <c r="A121">
        <v>120</v>
      </c>
      <c r="B121">
        <v>115</v>
      </c>
      <c r="C121" s="2">
        <v>45243</v>
      </c>
      <c r="D121" s="1" t="s">
        <v>82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84</v>
      </c>
      <c r="L121" s="4">
        <f t="shared" si="12"/>
        <v>-1.6269999999999998</v>
      </c>
    </row>
    <row r="122" spans="1:12" x14ac:dyDescent="0.35">
      <c r="A122">
        <v>121</v>
      </c>
      <c r="B122">
        <v>116</v>
      </c>
      <c r="C122" s="2">
        <v>45243</v>
      </c>
      <c r="D122" s="1" t="s">
        <v>82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63</v>
      </c>
      <c r="K122" t="s">
        <v>66</v>
      </c>
      <c r="L122" s="4">
        <f t="shared" si="12"/>
        <v>-1.6059999999999999</v>
      </c>
    </row>
    <row r="123" spans="1:12" x14ac:dyDescent="0.35">
      <c r="A123">
        <v>122</v>
      </c>
      <c r="B123">
        <v>117</v>
      </c>
      <c r="C123" s="2">
        <v>45243</v>
      </c>
      <c r="D123" s="1" t="s">
        <v>82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63</v>
      </c>
      <c r="K123" t="s">
        <v>64</v>
      </c>
      <c r="L123" s="4">
        <f t="shared" si="12"/>
        <v>-1.5999999999999996</v>
      </c>
    </row>
    <row r="124" spans="1:12" x14ac:dyDescent="0.35">
      <c r="A124">
        <v>123</v>
      </c>
      <c r="B124">
        <v>118</v>
      </c>
      <c r="C124" s="2">
        <v>45243</v>
      </c>
      <c r="D124" s="1" t="s">
        <v>82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63</v>
      </c>
      <c r="K124" t="s">
        <v>67</v>
      </c>
      <c r="L124" s="4">
        <f t="shared" si="12"/>
        <v>-1.63</v>
      </c>
    </row>
    <row r="125" spans="1:12" x14ac:dyDescent="0.35">
      <c r="A125">
        <v>124</v>
      </c>
      <c r="B125">
        <v>119</v>
      </c>
      <c r="C125" s="2">
        <v>45243</v>
      </c>
      <c r="D125" s="1" t="s">
        <v>82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87</v>
      </c>
      <c r="K125" t="s">
        <v>85</v>
      </c>
      <c r="L125" s="4">
        <f t="shared" si="12"/>
        <v>-1.5939999999999994</v>
      </c>
    </row>
    <row r="126" spans="1:12" x14ac:dyDescent="0.35">
      <c r="A126">
        <v>125</v>
      </c>
      <c r="B126">
        <v>120</v>
      </c>
      <c r="C126" s="2">
        <v>45243</v>
      </c>
      <c r="D126" s="1" t="s">
        <v>82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63</v>
      </c>
      <c r="K126" t="s">
        <v>86</v>
      </c>
      <c r="L126" s="4">
        <f t="shared" si="12"/>
        <v>-2.0279999999999996</v>
      </c>
    </row>
    <row r="127" spans="1:12" x14ac:dyDescent="0.35">
      <c r="A127">
        <v>126</v>
      </c>
      <c r="B127">
        <v>121</v>
      </c>
      <c r="C127" s="2">
        <v>45243</v>
      </c>
      <c r="D127" s="1" t="s">
        <v>82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63</v>
      </c>
      <c r="K127" t="s">
        <v>69</v>
      </c>
      <c r="L127" s="4">
        <f t="shared" si="12"/>
        <v>-2.024</v>
      </c>
    </row>
    <row r="128" spans="1:12" x14ac:dyDescent="0.35">
      <c r="A128">
        <v>127</v>
      </c>
      <c r="B128">
        <v>122</v>
      </c>
      <c r="C128" s="2">
        <v>45243</v>
      </c>
      <c r="D128" s="1" t="s">
        <v>82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87</v>
      </c>
      <c r="K128" t="s">
        <v>85</v>
      </c>
      <c r="L128" s="4">
        <f t="shared" si="12"/>
        <v>-2.0209999999999999</v>
      </c>
    </row>
    <row r="129" spans="1:12" x14ac:dyDescent="0.35">
      <c r="A129">
        <v>128</v>
      </c>
      <c r="B129">
        <v>123</v>
      </c>
      <c r="C129" s="2">
        <v>45243</v>
      </c>
      <c r="D129" s="1" t="s">
        <v>82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87</v>
      </c>
      <c r="K129" t="s">
        <v>85</v>
      </c>
      <c r="L129" s="4">
        <f t="shared" si="12"/>
        <v>-2.0039999999999996</v>
      </c>
    </row>
    <row r="130" spans="1:12" x14ac:dyDescent="0.35">
      <c r="A130">
        <v>129</v>
      </c>
      <c r="B130">
        <v>124</v>
      </c>
      <c r="C130" s="2">
        <v>45243</v>
      </c>
      <c r="D130" s="1" t="s">
        <v>82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63</v>
      </c>
      <c r="K130" t="s">
        <v>66</v>
      </c>
      <c r="L130" s="4">
        <f t="shared" si="12"/>
        <v>-1.9980000000000002</v>
      </c>
    </row>
    <row r="131" spans="1:12" x14ac:dyDescent="0.35">
      <c r="A131">
        <v>130</v>
      </c>
      <c r="B131">
        <v>125</v>
      </c>
      <c r="C131" s="2">
        <v>45243</v>
      </c>
      <c r="D131" s="1" t="s">
        <v>82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88</v>
      </c>
      <c r="K131" t="s">
        <v>89</v>
      </c>
      <c r="L131" s="4">
        <f t="shared" si="12"/>
        <v>-1.984</v>
      </c>
    </row>
    <row r="132" spans="1:12" x14ac:dyDescent="0.35">
      <c r="A132">
        <v>131</v>
      </c>
      <c r="C132" s="2">
        <v>45244</v>
      </c>
      <c r="D132" s="1" t="s">
        <v>90</v>
      </c>
      <c r="L132" s="4"/>
    </row>
    <row r="133" spans="1:12" x14ac:dyDescent="0.35">
      <c r="A133">
        <v>132</v>
      </c>
      <c r="B133">
        <v>126</v>
      </c>
      <c r="C133" s="2">
        <v>45245</v>
      </c>
      <c r="D133" s="1" t="s">
        <v>91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63</v>
      </c>
      <c r="K133" t="s">
        <v>64</v>
      </c>
      <c r="L133" s="4">
        <f t="shared" si="12"/>
        <v>-1.9829999999999997</v>
      </c>
    </row>
    <row r="134" spans="1:12" x14ac:dyDescent="0.35">
      <c r="A134">
        <v>133</v>
      </c>
      <c r="B134">
        <v>127</v>
      </c>
      <c r="C134" s="2">
        <v>45245</v>
      </c>
      <c r="D134" s="1" t="s">
        <v>91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92</v>
      </c>
      <c r="L134" s="4">
        <f t="shared" si="12"/>
        <v>-1.9289999999999994</v>
      </c>
    </row>
    <row r="135" spans="1:12" x14ac:dyDescent="0.35">
      <c r="A135">
        <v>134</v>
      </c>
      <c r="B135">
        <v>128</v>
      </c>
      <c r="C135" s="2">
        <v>45245</v>
      </c>
      <c r="D135" s="1" t="s">
        <v>91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93</v>
      </c>
      <c r="K135" t="s">
        <v>94</v>
      </c>
      <c r="L135" s="4">
        <f t="shared" si="12"/>
        <v>-1.9249999999999998</v>
      </c>
    </row>
    <row r="136" spans="1:12" x14ac:dyDescent="0.35">
      <c r="A136">
        <v>135</v>
      </c>
      <c r="B136">
        <v>129</v>
      </c>
      <c r="C136" s="2">
        <v>45245</v>
      </c>
      <c r="D136" s="1" t="s">
        <v>91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63</v>
      </c>
      <c r="K136" t="s">
        <v>67</v>
      </c>
      <c r="L136" s="4">
        <f t="shared" si="12"/>
        <v>-1.9169999999999998</v>
      </c>
    </row>
    <row r="137" spans="1:12" x14ac:dyDescent="0.35">
      <c r="A137">
        <v>136</v>
      </c>
      <c r="B137">
        <v>130</v>
      </c>
      <c r="C137" s="2">
        <v>45245</v>
      </c>
      <c r="D137" s="1" t="s">
        <v>91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87</v>
      </c>
      <c r="K137" t="s">
        <v>95</v>
      </c>
      <c r="L137" s="4">
        <f t="shared" si="12"/>
        <v>-1.9100000000000001</v>
      </c>
    </row>
    <row r="138" spans="1:12" x14ac:dyDescent="0.35">
      <c r="A138">
        <v>137</v>
      </c>
      <c r="B138">
        <v>131</v>
      </c>
      <c r="C138" s="2">
        <v>45245</v>
      </c>
      <c r="D138" s="1" t="s">
        <v>91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63</v>
      </c>
      <c r="K138" t="s">
        <v>64</v>
      </c>
      <c r="L138" s="4">
        <f t="shared" si="12"/>
        <v>-1.9100000000000001</v>
      </c>
    </row>
    <row r="139" spans="1:12" x14ac:dyDescent="0.35">
      <c r="A139">
        <v>138</v>
      </c>
      <c r="B139">
        <v>132</v>
      </c>
      <c r="C139" s="2">
        <v>45245</v>
      </c>
      <c r="D139" s="1" t="s">
        <v>91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96</v>
      </c>
      <c r="L139" s="4">
        <f t="shared" si="12"/>
        <v>-1.8999999999999995</v>
      </c>
    </row>
    <row r="140" spans="1:12" x14ac:dyDescent="0.35">
      <c r="A140">
        <v>139</v>
      </c>
      <c r="B140">
        <v>133</v>
      </c>
      <c r="C140" s="2">
        <v>45245</v>
      </c>
      <c r="D140" s="1" t="s">
        <v>91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96</v>
      </c>
      <c r="L140" s="4">
        <f t="shared" si="12"/>
        <v>-1.8780000000000001</v>
      </c>
    </row>
    <row r="141" spans="1:12" x14ac:dyDescent="0.35">
      <c r="A141">
        <v>140</v>
      </c>
      <c r="C141" s="2">
        <v>45246</v>
      </c>
      <c r="D141" s="1" t="s">
        <v>97</v>
      </c>
      <c r="L141" s="4"/>
    </row>
    <row r="142" spans="1:12" x14ac:dyDescent="0.35">
      <c r="A142">
        <v>141</v>
      </c>
      <c r="B142">
        <v>134</v>
      </c>
      <c r="C142" s="2">
        <v>45247</v>
      </c>
      <c r="D142" s="1" t="s">
        <v>98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63</v>
      </c>
      <c r="K142" t="s">
        <v>69</v>
      </c>
      <c r="L142" s="4">
        <f t="shared" si="12"/>
        <v>-1.8739999999999997</v>
      </c>
    </row>
    <row r="143" spans="1:12" x14ac:dyDescent="0.35">
      <c r="A143">
        <v>142</v>
      </c>
      <c r="B143">
        <v>135</v>
      </c>
      <c r="C143" s="2">
        <v>45247</v>
      </c>
      <c r="D143" s="1" t="s">
        <v>98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63</v>
      </c>
      <c r="K143" t="s">
        <v>67</v>
      </c>
      <c r="L143" s="4">
        <f t="shared" si="12"/>
        <v>-1.8719999999999999</v>
      </c>
    </row>
    <row r="144" spans="1:12" x14ac:dyDescent="0.35">
      <c r="A144">
        <v>143</v>
      </c>
      <c r="B144">
        <v>136</v>
      </c>
      <c r="C144" s="2">
        <v>45247</v>
      </c>
      <c r="D144" s="1" t="s">
        <v>98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99</v>
      </c>
      <c r="L144" s="4">
        <f t="shared" si="12"/>
        <v>-1.8709999999999996</v>
      </c>
    </row>
    <row r="145" spans="1:12" x14ac:dyDescent="0.35">
      <c r="A145">
        <v>144</v>
      </c>
      <c r="B145">
        <v>137</v>
      </c>
      <c r="C145" s="2">
        <v>45247</v>
      </c>
      <c r="D145" s="1" t="s">
        <v>98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100</v>
      </c>
      <c r="L145" s="4">
        <f t="shared" si="12"/>
        <v>-1.867</v>
      </c>
    </row>
    <row r="146" spans="1:12" x14ac:dyDescent="0.35">
      <c r="A146">
        <v>145</v>
      </c>
      <c r="B146">
        <v>138</v>
      </c>
      <c r="C146" s="2">
        <v>45247</v>
      </c>
      <c r="D146" s="1" t="s">
        <v>98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59</v>
      </c>
      <c r="L146" s="4">
        <f t="shared" si="12"/>
        <v>-1.8639999999999999</v>
      </c>
    </row>
    <row r="147" spans="1:12" x14ac:dyDescent="0.35">
      <c r="A147">
        <v>146</v>
      </c>
      <c r="B147">
        <v>139</v>
      </c>
      <c r="C147" s="2">
        <v>45247</v>
      </c>
      <c r="D147" s="1" t="s">
        <v>98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103</v>
      </c>
      <c r="L147" s="4">
        <f t="shared" si="12"/>
        <v>-1.9130000000000003</v>
      </c>
    </row>
    <row r="148" spans="1:12" x14ac:dyDescent="0.35">
      <c r="A148">
        <v>147</v>
      </c>
      <c r="B148">
        <v>140</v>
      </c>
      <c r="C148" s="2">
        <v>45247</v>
      </c>
      <c r="D148" s="1" t="s">
        <v>98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103</v>
      </c>
      <c r="L148" s="4">
        <f t="shared" si="12"/>
        <v>-1.9249999999999998</v>
      </c>
    </row>
    <row r="149" spans="1:12" x14ac:dyDescent="0.35">
      <c r="A149">
        <v>148</v>
      </c>
      <c r="B149">
        <v>141</v>
      </c>
      <c r="C149" s="2">
        <v>45248</v>
      </c>
      <c r="D149" s="1" t="s">
        <v>101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88</v>
      </c>
      <c r="K149" t="s">
        <v>89</v>
      </c>
      <c r="L149" s="4">
        <f t="shared" si="12"/>
        <v>-1.8769999999999998</v>
      </c>
    </row>
    <row r="150" spans="1:12" x14ac:dyDescent="0.35">
      <c r="A150">
        <v>149</v>
      </c>
      <c r="B150">
        <v>142</v>
      </c>
      <c r="C150" s="2">
        <v>45249</v>
      </c>
      <c r="D150" s="1" t="s">
        <v>102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35">
      <c r="A151">
        <v>150</v>
      </c>
      <c r="C151" s="2">
        <v>45250</v>
      </c>
      <c r="D151" s="1" t="s">
        <v>105</v>
      </c>
      <c r="L151" s="4"/>
    </row>
    <row r="152" spans="1:12" x14ac:dyDescent="0.35">
      <c r="A152">
        <v>151</v>
      </c>
      <c r="B152">
        <v>143</v>
      </c>
      <c r="C152" s="2">
        <v>45251</v>
      </c>
      <c r="D152" s="1" t="s">
        <v>106</v>
      </c>
      <c r="E152">
        <v>1</v>
      </c>
      <c r="F152">
        <v>1.1000000000000001</v>
      </c>
      <c r="G152">
        <f>I150</f>
        <v>1613749.0160600001</v>
      </c>
      <c r="H152">
        <v>505</v>
      </c>
      <c r="I152">
        <f t="shared" si="10"/>
        <v>1614254.0160600001</v>
      </c>
      <c r="J152" t="s">
        <v>16</v>
      </c>
      <c r="K152" t="s">
        <v>17</v>
      </c>
      <c r="L152" s="4">
        <f t="shared" si="12"/>
        <v>-1.02</v>
      </c>
    </row>
    <row r="153" spans="1:12" x14ac:dyDescent="0.35">
      <c r="A153">
        <v>152</v>
      </c>
      <c r="C153" s="2">
        <v>45252</v>
      </c>
      <c r="D153" s="1" t="s">
        <v>111</v>
      </c>
      <c r="L153" s="4"/>
    </row>
    <row r="154" spans="1:12" x14ac:dyDescent="0.35">
      <c r="A154">
        <v>153</v>
      </c>
      <c r="C154" s="2">
        <v>45253</v>
      </c>
      <c r="D154" s="1" t="s">
        <v>112</v>
      </c>
      <c r="L154" s="4"/>
    </row>
    <row r="155" spans="1:12" x14ac:dyDescent="0.35">
      <c r="A155">
        <v>154</v>
      </c>
      <c r="B155">
        <v>144</v>
      </c>
      <c r="C155" s="2">
        <v>45254</v>
      </c>
      <c r="D155" s="1" t="s">
        <v>107</v>
      </c>
      <c r="E155">
        <v>1</v>
      </c>
      <c r="F155">
        <v>1.07</v>
      </c>
      <c r="G155">
        <f>I152</f>
        <v>1614254.0160600001</v>
      </c>
      <c r="H155">
        <v>330</v>
      </c>
      <c r="I155">
        <f t="shared" si="10"/>
        <v>1614584.0160600001</v>
      </c>
      <c r="J155" t="s">
        <v>0</v>
      </c>
      <c r="K155" t="s">
        <v>109</v>
      </c>
      <c r="L155" s="4">
        <f t="shared" si="12"/>
        <v>-1</v>
      </c>
    </row>
    <row r="156" spans="1:12" x14ac:dyDescent="0.35">
      <c r="A156">
        <v>155</v>
      </c>
      <c r="B156">
        <v>145</v>
      </c>
      <c r="C156" s="2">
        <v>45254</v>
      </c>
      <c r="D156" s="1" t="s">
        <v>107</v>
      </c>
      <c r="E156">
        <v>1</v>
      </c>
      <c r="F156">
        <v>1.05</v>
      </c>
      <c r="G156">
        <f t="shared" ref="G156:G184" si="14">I155</f>
        <v>1614584.0160600001</v>
      </c>
      <c r="H156">
        <v>250</v>
      </c>
      <c r="I156">
        <f t="shared" si="10"/>
        <v>1614834.0160600001</v>
      </c>
      <c r="J156" t="s">
        <v>0</v>
      </c>
      <c r="K156" t="s">
        <v>103</v>
      </c>
      <c r="L156" s="4">
        <f t="shared" si="12"/>
        <v>-0.98499999999999988</v>
      </c>
    </row>
    <row r="157" spans="1:12" x14ac:dyDescent="0.35">
      <c r="A157">
        <v>156</v>
      </c>
      <c r="C157" s="2">
        <v>45255</v>
      </c>
      <c r="D157" s="1" t="s">
        <v>110</v>
      </c>
      <c r="L157" s="4"/>
    </row>
    <row r="158" spans="1:12" x14ac:dyDescent="0.35">
      <c r="A158">
        <v>157</v>
      </c>
      <c r="B158">
        <v>146</v>
      </c>
      <c r="C158" s="2">
        <v>45256</v>
      </c>
      <c r="D158" s="1" t="s">
        <v>108</v>
      </c>
      <c r="E158">
        <v>1</v>
      </c>
      <c r="F158">
        <v>1.1679999999999999</v>
      </c>
      <c r="G158">
        <f>I156</f>
        <v>1614834.0160600001</v>
      </c>
      <c r="H158">
        <v>880</v>
      </c>
      <c r="I158">
        <f t="shared" si="10"/>
        <v>1615714.0160600001</v>
      </c>
      <c r="J158" t="s">
        <v>88</v>
      </c>
      <c r="K158" t="s">
        <v>89</v>
      </c>
      <c r="L158" s="4">
        <f t="shared" si="12"/>
        <v>-0.93199999999999994</v>
      </c>
    </row>
    <row r="159" spans="1:12" x14ac:dyDescent="0.35">
      <c r="A159">
        <v>158</v>
      </c>
      <c r="C159" s="2">
        <v>45257</v>
      </c>
      <c r="D159" s="1" t="s">
        <v>113</v>
      </c>
      <c r="L159" s="4"/>
    </row>
    <row r="160" spans="1:12" x14ac:dyDescent="0.35">
      <c r="A160">
        <v>159</v>
      </c>
      <c r="C160" s="2">
        <v>45258</v>
      </c>
      <c r="D160" s="1" t="s">
        <v>114</v>
      </c>
      <c r="L160" s="4"/>
    </row>
    <row r="161" spans="1:12" x14ac:dyDescent="0.35">
      <c r="A161">
        <v>160</v>
      </c>
      <c r="B161">
        <v>147</v>
      </c>
      <c r="C161" s="2">
        <v>45259</v>
      </c>
      <c r="D161" s="1" t="s">
        <v>115</v>
      </c>
      <c r="E161">
        <v>1</v>
      </c>
      <c r="F161">
        <v>1.1120000000000001</v>
      </c>
      <c r="G161">
        <f>I158</f>
        <v>1615714.0160600001</v>
      </c>
      <c r="H161">
        <v>180</v>
      </c>
      <c r="I161">
        <f t="shared" si="10"/>
        <v>1615894.0160600001</v>
      </c>
      <c r="J161" t="s">
        <v>63</v>
      </c>
      <c r="K161" t="s">
        <v>64</v>
      </c>
      <c r="L161" s="4">
        <f t="shared" si="12"/>
        <v>-0.92199999999999971</v>
      </c>
    </row>
    <row r="162" spans="1:12" x14ac:dyDescent="0.35">
      <c r="A162">
        <v>161</v>
      </c>
      <c r="B162">
        <v>148</v>
      </c>
      <c r="C162" s="2">
        <v>45259</v>
      </c>
      <c r="D162" s="1" t="s">
        <v>115</v>
      </c>
      <c r="E162">
        <v>1</v>
      </c>
      <c r="F162">
        <v>1.165</v>
      </c>
      <c r="G162">
        <f t="shared" si="14"/>
        <v>1615894.0160600001</v>
      </c>
      <c r="H162">
        <v>495</v>
      </c>
      <c r="I162">
        <f t="shared" si="10"/>
        <v>1616389.0160600001</v>
      </c>
      <c r="J162" t="s">
        <v>63</v>
      </c>
      <c r="K162" t="s">
        <v>64</v>
      </c>
      <c r="L162" s="4">
        <f t="shared" si="12"/>
        <v>-0.8919999999999999</v>
      </c>
    </row>
    <row r="163" spans="1:12" x14ac:dyDescent="0.35">
      <c r="A163">
        <v>162</v>
      </c>
      <c r="C163" s="2">
        <v>45260</v>
      </c>
      <c r="D163" s="1" t="s">
        <v>116</v>
      </c>
      <c r="L163" s="4"/>
    </row>
    <row r="164" spans="1:12" x14ac:dyDescent="0.35">
      <c r="A164">
        <v>163</v>
      </c>
      <c r="C164" s="2">
        <v>45261</v>
      </c>
      <c r="D164" s="1" t="s">
        <v>117</v>
      </c>
      <c r="L164" s="4"/>
    </row>
    <row r="165" spans="1:12" x14ac:dyDescent="0.35">
      <c r="A165">
        <v>164</v>
      </c>
      <c r="C165" s="2">
        <v>45262</v>
      </c>
      <c r="D165" s="1" t="s">
        <v>118</v>
      </c>
      <c r="L165" s="4"/>
    </row>
    <row r="166" spans="1:12" x14ac:dyDescent="0.35">
      <c r="A166">
        <v>165</v>
      </c>
      <c r="C166" s="2">
        <v>45263</v>
      </c>
      <c r="D166" s="1" t="s">
        <v>119</v>
      </c>
      <c r="L166" s="4"/>
    </row>
    <row r="167" spans="1:12" x14ac:dyDescent="0.35">
      <c r="A167">
        <v>166</v>
      </c>
      <c r="B167">
        <v>149</v>
      </c>
      <c r="C167" s="2">
        <v>45264</v>
      </c>
      <c r="D167" s="1" t="s">
        <v>120</v>
      </c>
      <c r="E167">
        <v>0</v>
      </c>
      <c r="F167">
        <v>1.1519999999999999</v>
      </c>
      <c r="G167">
        <f>I162</f>
        <v>1616389.0160600001</v>
      </c>
      <c r="H167">
        <v>-1887</v>
      </c>
      <c r="I167">
        <f t="shared" si="10"/>
        <v>1614502.0160600001</v>
      </c>
      <c r="J167" t="s">
        <v>0</v>
      </c>
      <c r="K167" t="s">
        <v>100</v>
      </c>
      <c r="L167" s="4">
        <f t="shared" si="12"/>
        <v>-1.0049999999999999</v>
      </c>
    </row>
    <row r="168" spans="1:12" x14ac:dyDescent="0.35">
      <c r="A168">
        <v>167</v>
      </c>
      <c r="B168">
        <v>150</v>
      </c>
      <c r="C168" s="2">
        <v>45264</v>
      </c>
      <c r="D168" s="1" t="s">
        <v>120</v>
      </c>
      <c r="E168">
        <v>1</v>
      </c>
      <c r="F168">
        <v>1.1599999999999999</v>
      </c>
      <c r="G168">
        <f t="shared" si="14"/>
        <v>1614502.0160600001</v>
      </c>
      <c r="H168">
        <v>800</v>
      </c>
      <c r="I168">
        <f t="shared" si="10"/>
        <v>1615302.0160600001</v>
      </c>
      <c r="J168" t="s">
        <v>63</v>
      </c>
      <c r="K168" t="s">
        <v>121</v>
      </c>
      <c r="L168" s="4">
        <f t="shared" si="12"/>
        <v>-0.95699999999999985</v>
      </c>
    </row>
    <row r="169" spans="1:12" x14ac:dyDescent="0.35">
      <c r="A169">
        <v>168</v>
      </c>
      <c r="B169">
        <v>151</v>
      </c>
      <c r="C169" s="2">
        <v>45264</v>
      </c>
      <c r="D169" s="1" t="s">
        <v>120</v>
      </c>
      <c r="E169">
        <v>1</v>
      </c>
      <c r="F169">
        <v>1.165</v>
      </c>
      <c r="G169">
        <f t="shared" si="14"/>
        <v>1615302.0160600001</v>
      </c>
      <c r="H169">
        <v>297</v>
      </c>
      <c r="I169">
        <f t="shared" si="10"/>
        <v>1615599.0160600001</v>
      </c>
      <c r="J169" t="s">
        <v>63</v>
      </c>
      <c r="K169" t="s">
        <v>122</v>
      </c>
      <c r="L169" s="4">
        <f t="shared" si="12"/>
        <v>-0.93899999999999961</v>
      </c>
    </row>
    <row r="170" spans="1:12" x14ac:dyDescent="0.35">
      <c r="A170">
        <v>169</v>
      </c>
      <c r="B170">
        <v>152</v>
      </c>
      <c r="C170" s="2">
        <v>45264</v>
      </c>
      <c r="D170" s="1" t="s">
        <v>120</v>
      </c>
      <c r="E170">
        <v>0</v>
      </c>
      <c r="F170">
        <v>1.7649999999999999</v>
      </c>
      <c r="G170">
        <f t="shared" si="14"/>
        <v>1615599.0160600001</v>
      </c>
      <c r="H170">
        <v>-6097</v>
      </c>
      <c r="I170">
        <f t="shared" si="10"/>
        <v>1609502.0160600001</v>
      </c>
      <c r="J170" t="s">
        <v>0</v>
      </c>
      <c r="K170" t="s">
        <v>92</v>
      </c>
      <c r="L170" s="4">
        <f t="shared" si="12"/>
        <v>-1.3029999999999999</v>
      </c>
    </row>
    <row r="171" spans="1:12" x14ac:dyDescent="0.35">
      <c r="A171">
        <v>170</v>
      </c>
      <c r="B171">
        <v>153</v>
      </c>
      <c r="C171" s="2">
        <v>45264</v>
      </c>
      <c r="D171" s="1" t="s">
        <v>120</v>
      </c>
      <c r="E171">
        <v>1</v>
      </c>
      <c r="F171">
        <v>1.7</v>
      </c>
      <c r="G171">
        <f t="shared" si="14"/>
        <v>1609502.0160600001</v>
      </c>
      <c r="H171">
        <v>7000</v>
      </c>
      <c r="I171">
        <f t="shared" si="10"/>
        <v>1616502.0160600001</v>
      </c>
      <c r="J171" t="s">
        <v>0</v>
      </c>
      <c r="K171" t="s">
        <v>92</v>
      </c>
      <c r="L171" s="4">
        <f t="shared" si="12"/>
        <v>-0.88499999999999979</v>
      </c>
    </row>
    <row r="172" spans="1:12" x14ac:dyDescent="0.35">
      <c r="A172">
        <v>171</v>
      </c>
      <c r="B172">
        <v>154</v>
      </c>
      <c r="C172" s="2">
        <v>45264</v>
      </c>
      <c r="D172" s="1" t="s">
        <v>120</v>
      </c>
      <c r="E172">
        <v>1</v>
      </c>
      <c r="F172">
        <v>1.3440000000000001</v>
      </c>
      <c r="G172">
        <f t="shared" si="14"/>
        <v>1616502.0160600001</v>
      </c>
      <c r="H172">
        <v>1720</v>
      </c>
      <c r="I172">
        <f t="shared" si="10"/>
        <v>1618222.0160600001</v>
      </c>
      <c r="J172" t="s">
        <v>63</v>
      </c>
      <c r="K172" t="s">
        <v>64</v>
      </c>
      <c r="L172" s="4">
        <f t="shared" si="12"/>
        <v>-0.78299999999999992</v>
      </c>
    </row>
    <row r="173" spans="1:12" x14ac:dyDescent="0.35">
      <c r="A173">
        <v>172</v>
      </c>
      <c r="B173">
        <v>155</v>
      </c>
      <c r="C173" s="2">
        <v>45264</v>
      </c>
      <c r="D173" s="1" t="s">
        <v>120</v>
      </c>
      <c r="E173">
        <v>1</v>
      </c>
      <c r="F173">
        <v>1.085</v>
      </c>
      <c r="G173">
        <f t="shared" si="14"/>
        <v>1618222.0160600001</v>
      </c>
      <c r="H173">
        <v>88</v>
      </c>
      <c r="I173">
        <f t="shared" si="10"/>
        <v>1618310.0160600001</v>
      </c>
      <c r="J173" t="s">
        <v>63</v>
      </c>
      <c r="K173" t="s">
        <v>64</v>
      </c>
      <c r="L173" s="4">
        <f t="shared" si="12"/>
        <v>-0.77699999999999969</v>
      </c>
    </row>
    <row r="174" spans="1:12" x14ac:dyDescent="0.35">
      <c r="A174">
        <v>173</v>
      </c>
      <c r="B174">
        <v>156</v>
      </c>
      <c r="C174" s="2">
        <v>45264</v>
      </c>
      <c r="D174" s="1" t="s">
        <v>120</v>
      </c>
      <c r="E174">
        <v>1</v>
      </c>
      <c r="F174">
        <v>1.0640000000000001</v>
      </c>
      <c r="G174">
        <f t="shared" si="14"/>
        <v>1618310.0160600001</v>
      </c>
      <c r="H174">
        <v>51</v>
      </c>
      <c r="I174">
        <f t="shared" ref="I174:I230" si="15">G174+H174</f>
        <v>1618361.0160600001</v>
      </c>
      <c r="J174" t="s">
        <v>63</v>
      </c>
      <c r="K174" t="s">
        <v>64</v>
      </c>
      <c r="L174" s="4">
        <f t="shared" si="12"/>
        <v>-0.77400000000000002</v>
      </c>
    </row>
    <row r="175" spans="1:12" x14ac:dyDescent="0.35">
      <c r="A175">
        <v>174</v>
      </c>
      <c r="B175">
        <v>157</v>
      </c>
      <c r="C175" s="2">
        <v>45265</v>
      </c>
      <c r="D175" s="1" t="s">
        <v>123</v>
      </c>
      <c r="E175">
        <v>1</v>
      </c>
      <c r="F175">
        <v>1.32</v>
      </c>
      <c r="G175">
        <f t="shared" si="14"/>
        <v>1618361.0160600001</v>
      </c>
      <c r="H175">
        <v>272</v>
      </c>
      <c r="I175">
        <f t="shared" si="15"/>
        <v>1618633.0160600001</v>
      </c>
      <c r="J175" t="s">
        <v>63</v>
      </c>
      <c r="K175" t="s">
        <v>64</v>
      </c>
      <c r="L175" s="4">
        <f t="shared" si="12"/>
        <v>-0.75800000000000001</v>
      </c>
    </row>
    <row r="176" spans="1:12" x14ac:dyDescent="0.35">
      <c r="A176">
        <v>175</v>
      </c>
      <c r="B176">
        <v>158</v>
      </c>
      <c r="C176" s="2">
        <v>45265</v>
      </c>
      <c r="D176" s="1" t="s">
        <v>123</v>
      </c>
      <c r="E176">
        <v>1</v>
      </c>
      <c r="F176">
        <v>1.1100000000000001</v>
      </c>
      <c r="G176">
        <f t="shared" si="14"/>
        <v>1618633.0160600001</v>
      </c>
      <c r="H176">
        <v>79</v>
      </c>
      <c r="I176">
        <f t="shared" si="15"/>
        <v>1618712.0160600001</v>
      </c>
      <c r="J176" t="s">
        <v>63</v>
      </c>
      <c r="K176" t="s">
        <v>67</v>
      </c>
      <c r="L176" s="4">
        <f t="shared" si="12"/>
        <v>-0.75299999999999967</v>
      </c>
    </row>
    <row r="177" spans="1:12" x14ac:dyDescent="0.35">
      <c r="A177">
        <v>176</v>
      </c>
      <c r="B177">
        <v>159</v>
      </c>
      <c r="C177" s="2">
        <v>45265</v>
      </c>
      <c r="D177" s="1" t="s">
        <v>123</v>
      </c>
      <c r="E177">
        <v>0</v>
      </c>
      <c r="F177">
        <v>1.28</v>
      </c>
      <c r="G177">
        <f t="shared" si="14"/>
        <v>1618712.0160600001</v>
      </c>
      <c r="H177">
        <v>-700</v>
      </c>
      <c r="I177">
        <f t="shared" si="15"/>
        <v>1618012.0160600001</v>
      </c>
      <c r="J177" t="s">
        <v>63</v>
      </c>
      <c r="K177" t="s">
        <v>64</v>
      </c>
      <c r="L177" s="4">
        <f t="shared" si="12"/>
        <v>-0.79499999999999993</v>
      </c>
    </row>
    <row r="178" spans="1:12" x14ac:dyDescent="0.35">
      <c r="A178">
        <v>177</v>
      </c>
      <c r="B178">
        <v>160</v>
      </c>
      <c r="C178" s="2">
        <v>45265</v>
      </c>
      <c r="D178" s="1" t="s">
        <v>123</v>
      </c>
      <c r="E178">
        <v>1</v>
      </c>
      <c r="F178">
        <v>1.575</v>
      </c>
      <c r="G178">
        <f t="shared" si="14"/>
        <v>1618012.0160600001</v>
      </c>
      <c r="H178">
        <v>1150</v>
      </c>
      <c r="I178">
        <f t="shared" si="15"/>
        <v>1619162.0160600001</v>
      </c>
      <c r="J178" t="s">
        <v>63</v>
      </c>
      <c r="K178" t="s">
        <v>131</v>
      </c>
      <c r="L178" s="4">
        <f t="shared" si="12"/>
        <v>-0.72599999999999998</v>
      </c>
    </row>
    <row r="179" spans="1:12" x14ac:dyDescent="0.35">
      <c r="A179">
        <v>178</v>
      </c>
      <c r="B179">
        <v>161</v>
      </c>
      <c r="C179" s="2">
        <v>45265</v>
      </c>
      <c r="D179" s="1" t="s">
        <v>123</v>
      </c>
      <c r="E179">
        <v>1</v>
      </c>
      <c r="F179">
        <v>1.1100000000000001</v>
      </c>
      <c r="G179">
        <f t="shared" si="14"/>
        <v>1619162.0160600001</v>
      </c>
      <c r="H179">
        <v>49</v>
      </c>
      <c r="I179">
        <f t="shared" si="15"/>
        <v>1619211.0160600001</v>
      </c>
      <c r="J179" t="s">
        <v>63</v>
      </c>
      <c r="K179" t="s">
        <v>67</v>
      </c>
      <c r="L179" s="4">
        <f t="shared" si="12"/>
        <v>-0.72399999999999975</v>
      </c>
    </row>
    <row r="180" spans="1:12" x14ac:dyDescent="0.35">
      <c r="A180">
        <v>179</v>
      </c>
      <c r="B180">
        <v>162</v>
      </c>
      <c r="C180" s="2">
        <v>45265</v>
      </c>
      <c r="D180" s="1" t="s">
        <v>123</v>
      </c>
      <c r="E180">
        <v>1</v>
      </c>
      <c r="F180">
        <v>1.34</v>
      </c>
      <c r="G180">
        <f t="shared" si="14"/>
        <v>1619211.0160600001</v>
      </c>
      <c r="H180">
        <v>340</v>
      </c>
      <c r="I180">
        <f t="shared" si="15"/>
        <v>1619551.0160600001</v>
      </c>
      <c r="J180" t="s">
        <v>63</v>
      </c>
      <c r="K180" t="s">
        <v>67</v>
      </c>
      <c r="L180" s="4">
        <f t="shared" si="12"/>
        <v>-0.70299999999999985</v>
      </c>
    </row>
    <row r="181" spans="1:12" x14ac:dyDescent="0.35">
      <c r="A181">
        <v>180</v>
      </c>
      <c r="B181">
        <v>163</v>
      </c>
      <c r="C181" s="2">
        <v>45265</v>
      </c>
      <c r="D181" s="1" t="s">
        <v>123</v>
      </c>
      <c r="E181">
        <v>1</v>
      </c>
      <c r="F181">
        <v>1.22</v>
      </c>
      <c r="G181">
        <f t="shared" si="14"/>
        <v>1619551.0160600001</v>
      </c>
      <c r="H181">
        <v>440</v>
      </c>
      <c r="I181">
        <f t="shared" si="15"/>
        <v>1619991.0160600001</v>
      </c>
      <c r="J181" t="s">
        <v>0</v>
      </c>
      <c r="K181" t="s">
        <v>92</v>
      </c>
      <c r="L181" s="4">
        <f t="shared" si="12"/>
        <v>-0.6769999999999996</v>
      </c>
    </row>
    <row r="182" spans="1:12" x14ac:dyDescent="0.35">
      <c r="A182">
        <v>181</v>
      </c>
      <c r="B182">
        <v>164</v>
      </c>
      <c r="C182" s="2">
        <v>45265</v>
      </c>
      <c r="D182" s="1" t="s">
        <v>123</v>
      </c>
      <c r="E182">
        <v>1</v>
      </c>
      <c r="F182">
        <v>1.07</v>
      </c>
      <c r="G182">
        <f t="shared" si="14"/>
        <v>1619991.0160600001</v>
      </c>
      <c r="H182">
        <v>24</v>
      </c>
      <c r="I182">
        <f t="shared" si="15"/>
        <v>1620015.0160600001</v>
      </c>
      <c r="J182" t="s">
        <v>63</v>
      </c>
      <c r="K182" t="s">
        <v>67</v>
      </c>
      <c r="L182" s="4">
        <f t="shared" si="12"/>
        <v>-0.67599999999999971</v>
      </c>
    </row>
    <row r="183" spans="1:12" x14ac:dyDescent="0.35">
      <c r="A183">
        <v>182</v>
      </c>
      <c r="B183">
        <v>165</v>
      </c>
      <c r="C183" s="2">
        <v>45265</v>
      </c>
      <c r="D183" s="1" t="s">
        <v>123</v>
      </c>
      <c r="E183">
        <v>1</v>
      </c>
      <c r="F183">
        <v>1.07</v>
      </c>
      <c r="G183">
        <f t="shared" si="14"/>
        <v>1620015.0160600001</v>
      </c>
      <c r="H183">
        <v>36</v>
      </c>
      <c r="I183">
        <f t="shared" si="15"/>
        <v>1620051.0160600001</v>
      </c>
      <c r="J183" t="s">
        <v>63</v>
      </c>
      <c r="K183" t="s">
        <v>67</v>
      </c>
      <c r="L183" s="4">
        <f t="shared" ref="L183:L230" si="16">ROUND((I183/$G$31-1)*100, 3)+$L$29</f>
        <v>-0.67300000000000004</v>
      </c>
    </row>
    <row r="184" spans="1:12" x14ac:dyDescent="0.35">
      <c r="A184">
        <v>183</v>
      </c>
      <c r="B184">
        <v>166</v>
      </c>
      <c r="C184" s="2">
        <v>45265</v>
      </c>
      <c r="D184" s="1" t="s">
        <v>123</v>
      </c>
      <c r="E184">
        <v>1</v>
      </c>
      <c r="F184">
        <v>1.07</v>
      </c>
      <c r="G184">
        <f t="shared" si="14"/>
        <v>1620051.0160600001</v>
      </c>
      <c r="H184">
        <v>38</v>
      </c>
      <c r="I184">
        <f t="shared" si="15"/>
        <v>1620089.0160600001</v>
      </c>
      <c r="J184" t="s">
        <v>63</v>
      </c>
      <c r="K184" t="s">
        <v>67</v>
      </c>
      <c r="L184" s="4">
        <f t="shared" si="16"/>
        <v>-0.67099999999999982</v>
      </c>
    </row>
    <row r="185" spans="1:12" x14ac:dyDescent="0.35">
      <c r="A185">
        <v>184</v>
      </c>
      <c r="C185" s="2">
        <v>45266</v>
      </c>
      <c r="D185" s="1" t="s">
        <v>124</v>
      </c>
      <c r="L185" s="4"/>
    </row>
    <row r="186" spans="1:12" x14ac:dyDescent="0.35">
      <c r="A186">
        <v>185</v>
      </c>
      <c r="B186">
        <v>167</v>
      </c>
      <c r="C186" s="2">
        <v>45267</v>
      </c>
      <c r="D186" s="1" t="s">
        <v>125</v>
      </c>
      <c r="E186">
        <v>1</v>
      </c>
      <c r="F186">
        <v>1.1299999999999999</v>
      </c>
      <c r="G186">
        <f>I184</f>
        <v>1620089.0160600001</v>
      </c>
      <c r="H186">
        <v>76</v>
      </c>
      <c r="I186">
        <f>G186+H186</f>
        <v>1620165.0160600001</v>
      </c>
      <c r="J186" t="s">
        <v>63</v>
      </c>
      <c r="K186" t="s">
        <v>64</v>
      </c>
      <c r="L186" s="4">
        <f t="shared" si="16"/>
        <v>-0.66699999999999982</v>
      </c>
    </row>
    <row r="187" spans="1:12" x14ac:dyDescent="0.35">
      <c r="A187">
        <v>186</v>
      </c>
      <c r="B187">
        <v>168</v>
      </c>
      <c r="C187" s="2">
        <v>45267</v>
      </c>
      <c r="D187" s="1" t="s">
        <v>125</v>
      </c>
      <c r="E187">
        <v>1</v>
      </c>
      <c r="F187">
        <v>1.355</v>
      </c>
      <c r="G187">
        <f>I186</f>
        <v>1620165.0160600001</v>
      </c>
      <c r="H187">
        <v>235</v>
      </c>
      <c r="I187">
        <f t="shared" si="15"/>
        <v>1620400.0160600001</v>
      </c>
      <c r="J187" t="s">
        <v>63</v>
      </c>
      <c r="K187" t="s">
        <v>64</v>
      </c>
      <c r="L187" s="4">
        <f t="shared" si="16"/>
        <v>-0.65300000000000002</v>
      </c>
    </row>
    <row r="188" spans="1:12" x14ac:dyDescent="0.35">
      <c r="A188">
        <v>187</v>
      </c>
      <c r="B188">
        <v>169</v>
      </c>
      <c r="C188" s="2">
        <v>45267</v>
      </c>
      <c r="D188" s="1" t="s">
        <v>125</v>
      </c>
      <c r="E188">
        <v>1</v>
      </c>
      <c r="F188">
        <v>1.07</v>
      </c>
      <c r="G188">
        <f>I187</f>
        <v>1620400.0160600001</v>
      </c>
      <c r="H188">
        <v>56</v>
      </c>
      <c r="I188">
        <f t="shared" si="15"/>
        <v>1620456.0160600001</v>
      </c>
      <c r="J188" t="s">
        <v>63</v>
      </c>
      <c r="K188" t="s">
        <v>66</v>
      </c>
      <c r="L188" s="4">
        <f t="shared" si="16"/>
        <v>-0.64900000000000002</v>
      </c>
    </row>
    <row r="189" spans="1:12" x14ac:dyDescent="0.35">
      <c r="A189">
        <v>188</v>
      </c>
      <c r="B189">
        <v>170</v>
      </c>
      <c r="C189" s="2">
        <v>45267</v>
      </c>
      <c r="D189" s="1" t="s">
        <v>125</v>
      </c>
      <c r="E189">
        <v>1</v>
      </c>
      <c r="F189">
        <v>1.0449999999999999</v>
      </c>
      <c r="G189">
        <f t="shared" ref="G189:G190" si="17">I188</f>
        <v>1620456.0160600001</v>
      </c>
      <c r="H189">
        <v>14</v>
      </c>
      <c r="I189">
        <f t="shared" si="15"/>
        <v>1620470.0160600001</v>
      </c>
      <c r="J189" t="s">
        <v>63</v>
      </c>
      <c r="K189" t="s">
        <v>64</v>
      </c>
      <c r="L189" s="4">
        <f t="shared" si="16"/>
        <v>-0.64799999999999969</v>
      </c>
    </row>
    <row r="190" spans="1:12" x14ac:dyDescent="0.35">
      <c r="A190">
        <v>189</v>
      </c>
      <c r="B190">
        <v>171</v>
      </c>
      <c r="C190" s="2">
        <v>45267</v>
      </c>
      <c r="D190" s="1" t="s">
        <v>125</v>
      </c>
      <c r="E190">
        <v>1</v>
      </c>
      <c r="F190">
        <v>1.1299999999999999</v>
      </c>
      <c r="G190">
        <f t="shared" si="17"/>
        <v>1620470.0160600001</v>
      </c>
      <c r="H190">
        <v>125</v>
      </c>
      <c r="I190">
        <f t="shared" si="15"/>
        <v>1620595.0160600001</v>
      </c>
      <c r="J190" t="s">
        <v>63</v>
      </c>
      <c r="K190" t="s">
        <v>69</v>
      </c>
      <c r="L190" s="4">
        <f t="shared" si="16"/>
        <v>-0.64100000000000001</v>
      </c>
    </row>
    <row r="191" spans="1:12" x14ac:dyDescent="0.35">
      <c r="A191">
        <v>190</v>
      </c>
      <c r="B191">
        <v>172</v>
      </c>
      <c r="C191" s="2">
        <v>45267</v>
      </c>
      <c r="D191" s="1" t="s">
        <v>125</v>
      </c>
      <c r="E191">
        <v>1</v>
      </c>
      <c r="F191">
        <v>1.155</v>
      </c>
      <c r="G191">
        <f>I190</f>
        <v>1620595.0160600001</v>
      </c>
      <c r="H191">
        <v>155</v>
      </c>
      <c r="I191">
        <f t="shared" si="15"/>
        <v>1620750.0160600001</v>
      </c>
      <c r="J191" t="s">
        <v>63</v>
      </c>
      <c r="K191" t="s">
        <v>64</v>
      </c>
      <c r="L191" s="4">
        <f t="shared" si="16"/>
        <v>-0.63199999999999967</v>
      </c>
    </row>
    <row r="192" spans="1:12" x14ac:dyDescent="0.35">
      <c r="A192">
        <v>191</v>
      </c>
      <c r="B192">
        <v>173</v>
      </c>
      <c r="C192" s="2">
        <v>45267</v>
      </c>
      <c r="D192" s="1" t="s">
        <v>125</v>
      </c>
      <c r="E192">
        <v>1</v>
      </c>
      <c r="F192">
        <v>1.07</v>
      </c>
      <c r="G192">
        <f t="shared" ref="G192:G206" si="18">I191</f>
        <v>1620750.0160600001</v>
      </c>
      <c r="H192">
        <v>60</v>
      </c>
      <c r="I192">
        <f t="shared" si="15"/>
        <v>1620810.0160600001</v>
      </c>
      <c r="J192" t="s">
        <v>63</v>
      </c>
      <c r="K192" t="s">
        <v>67</v>
      </c>
      <c r="L192" s="4">
        <f t="shared" si="16"/>
        <v>-0.62799999999999967</v>
      </c>
    </row>
    <row r="193" spans="1:12" x14ac:dyDescent="0.35">
      <c r="A193">
        <v>192</v>
      </c>
      <c r="B193">
        <v>174</v>
      </c>
      <c r="C193" s="2">
        <v>45267</v>
      </c>
      <c r="D193" s="1" t="s">
        <v>125</v>
      </c>
      <c r="E193">
        <v>1</v>
      </c>
      <c r="F193">
        <v>1.175</v>
      </c>
      <c r="G193">
        <f t="shared" si="18"/>
        <v>1620810.0160600001</v>
      </c>
      <c r="H193">
        <v>56</v>
      </c>
      <c r="I193">
        <f t="shared" si="15"/>
        <v>1620866.0160600001</v>
      </c>
      <c r="J193" t="s">
        <v>63</v>
      </c>
      <c r="K193" t="s">
        <v>64</v>
      </c>
      <c r="L193" s="4">
        <f t="shared" si="16"/>
        <v>-0.625</v>
      </c>
    </row>
    <row r="194" spans="1:12" x14ac:dyDescent="0.35">
      <c r="A194">
        <v>193</v>
      </c>
      <c r="B194">
        <v>175</v>
      </c>
      <c r="C194" s="2">
        <v>45267</v>
      </c>
      <c r="D194" s="1" t="s">
        <v>125</v>
      </c>
      <c r="E194">
        <v>1</v>
      </c>
      <c r="F194">
        <v>1.1200000000000001</v>
      </c>
      <c r="G194">
        <f t="shared" si="18"/>
        <v>1620866.0160600001</v>
      </c>
      <c r="H194">
        <v>96</v>
      </c>
      <c r="I194">
        <f t="shared" si="15"/>
        <v>1620962.0160600001</v>
      </c>
      <c r="J194" t="s">
        <v>63</v>
      </c>
      <c r="K194" t="s">
        <v>66</v>
      </c>
      <c r="L194" s="4">
        <f t="shared" si="16"/>
        <v>-0.61899999999999977</v>
      </c>
    </row>
    <row r="195" spans="1:12" x14ac:dyDescent="0.35">
      <c r="A195">
        <v>194</v>
      </c>
      <c r="B195">
        <v>176</v>
      </c>
      <c r="C195" s="2">
        <v>45267</v>
      </c>
      <c r="D195" s="1" t="s">
        <v>125</v>
      </c>
      <c r="E195">
        <v>1</v>
      </c>
      <c r="F195">
        <v>1.1040000000000001</v>
      </c>
      <c r="G195">
        <f t="shared" si="18"/>
        <v>1620962.0160600001</v>
      </c>
      <c r="H195">
        <v>150</v>
      </c>
      <c r="I195">
        <f t="shared" si="15"/>
        <v>1621112.0160600001</v>
      </c>
      <c r="J195" t="s">
        <v>63</v>
      </c>
      <c r="K195" t="s">
        <v>64</v>
      </c>
      <c r="L195" s="4">
        <f t="shared" si="16"/>
        <v>-0.60999999999999988</v>
      </c>
    </row>
    <row r="196" spans="1:12" x14ac:dyDescent="0.35">
      <c r="A196">
        <v>195</v>
      </c>
      <c r="C196" s="2">
        <v>45268</v>
      </c>
      <c r="D196" s="1" t="s">
        <v>126</v>
      </c>
      <c r="L196" s="4"/>
    </row>
    <row r="197" spans="1:12" x14ac:dyDescent="0.35">
      <c r="A197">
        <v>196</v>
      </c>
      <c r="C197" s="2">
        <v>45269</v>
      </c>
      <c r="D197" s="1" t="s">
        <v>127</v>
      </c>
      <c r="L197" s="4"/>
    </row>
    <row r="198" spans="1:12" x14ac:dyDescent="0.35">
      <c r="A198">
        <v>197</v>
      </c>
      <c r="C198" s="2">
        <v>45270</v>
      </c>
      <c r="D198" s="1" t="s">
        <v>128</v>
      </c>
      <c r="L198" s="4"/>
    </row>
    <row r="199" spans="1:12" x14ac:dyDescent="0.35">
      <c r="A199">
        <v>198</v>
      </c>
      <c r="B199">
        <v>177</v>
      </c>
      <c r="C199" s="2">
        <v>45271</v>
      </c>
      <c r="D199" s="1" t="s">
        <v>129</v>
      </c>
      <c r="E199">
        <v>1</v>
      </c>
      <c r="F199">
        <v>1.1200000000000001</v>
      </c>
      <c r="G199">
        <f>I195</f>
        <v>1621112.0160600001</v>
      </c>
      <c r="H199">
        <v>190</v>
      </c>
      <c r="I199">
        <f t="shared" si="15"/>
        <v>1621302.0160600001</v>
      </c>
      <c r="J199" t="s">
        <v>63</v>
      </c>
      <c r="K199" t="s">
        <v>64</v>
      </c>
      <c r="L199" s="4">
        <f t="shared" si="16"/>
        <v>-0.59899999999999975</v>
      </c>
    </row>
    <row r="200" spans="1:12" x14ac:dyDescent="0.35">
      <c r="A200">
        <v>199</v>
      </c>
      <c r="B200">
        <v>178</v>
      </c>
      <c r="C200" s="2">
        <v>45271</v>
      </c>
      <c r="D200" s="1" t="s">
        <v>129</v>
      </c>
      <c r="E200">
        <v>1</v>
      </c>
      <c r="F200">
        <v>1.345</v>
      </c>
      <c r="G200">
        <f t="shared" si="18"/>
        <v>1621302.0160600001</v>
      </c>
      <c r="H200">
        <v>345</v>
      </c>
      <c r="I200">
        <f t="shared" si="15"/>
        <v>1621647.0160600001</v>
      </c>
      <c r="J200" t="s">
        <v>63</v>
      </c>
      <c r="K200" t="s">
        <v>131</v>
      </c>
      <c r="L200" s="4">
        <f t="shared" si="16"/>
        <v>-0.57799999999999985</v>
      </c>
    </row>
    <row r="201" spans="1:12" x14ac:dyDescent="0.35">
      <c r="A201">
        <v>200</v>
      </c>
      <c r="B201">
        <v>179</v>
      </c>
      <c r="C201" s="2">
        <v>45271</v>
      </c>
      <c r="D201" s="1" t="s">
        <v>129</v>
      </c>
      <c r="E201">
        <v>1</v>
      </c>
      <c r="F201">
        <v>1.1399999999999999</v>
      </c>
      <c r="G201">
        <f t="shared" si="18"/>
        <v>1621647.0160600001</v>
      </c>
      <c r="H201">
        <v>50</v>
      </c>
      <c r="I201">
        <f t="shared" si="15"/>
        <v>1621697.0160600001</v>
      </c>
      <c r="J201" t="s">
        <v>63</v>
      </c>
      <c r="K201" t="s">
        <v>130</v>
      </c>
      <c r="L201" s="4">
        <f t="shared" si="16"/>
        <v>-0.57499999999999973</v>
      </c>
    </row>
    <row r="202" spans="1:12" x14ac:dyDescent="0.35">
      <c r="A202">
        <v>201</v>
      </c>
      <c r="B202">
        <v>180</v>
      </c>
      <c r="C202" s="2">
        <v>45271</v>
      </c>
      <c r="D202" s="1" t="s">
        <v>129</v>
      </c>
      <c r="E202">
        <v>1</v>
      </c>
      <c r="F202">
        <v>1.125</v>
      </c>
      <c r="G202">
        <f t="shared" si="18"/>
        <v>1621697.0160600001</v>
      </c>
      <c r="H202">
        <v>125</v>
      </c>
      <c r="I202">
        <f t="shared" si="15"/>
        <v>1621822.0160600001</v>
      </c>
      <c r="J202" t="s">
        <v>63</v>
      </c>
      <c r="K202" t="s">
        <v>64</v>
      </c>
      <c r="L202" s="4">
        <f t="shared" si="16"/>
        <v>-0.56799999999999962</v>
      </c>
    </row>
    <row r="203" spans="1:12" x14ac:dyDescent="0.35">
      <c r="A203">
        <v>202</v>
      </c>
      <c r="B203">
        <v>181</v>
      </c>
      <c r="C203" s="2">
        <v>45271</v>
      </c>
      <c r="D203" s="1" t="s">
        <v>129</v>
      </c>
      <c r="E203">
        <v>1</v>
      </c>
      <c r="F203">
        <v>1.155</v>
      </c>
      <c r="G203">
        <f t="shared" si="18"/>
        <v>1621822.0160600001</v>
      </c>
      <c r="H203">
        <v>50</v>
      </c>
      <c r="I203">
        <f t="shared" si="15"/>
        <v>1621872.0160600001</v>
      </c>
      <c r="J203" t="s">
        <v>63</v>
      </c>
      <c r="K203" t="s">
        <v>64</v>
      </c>
      <c r="L203" s="4">
        <f t="shared" si="16"/>
        <v>-0.56499999999999995</v>
      </c>
    </row>
    <row r="204" spans="1:12" x14ac:dyDescent="0.35">
      <c r="A204">
        <v>203</v>
      </c>
      <c r="B204">
        <v>182</v>
      </c>
      <c r="C204" s="2">
        <v>45271</v>
      </c>
      <c r="D204" s="1" t="s">
        <v>129</v>
      </c>
      <c r="E204">
        <v>0</v>
      </c>
      <c r="F204">
        <v>1.2749999999999999</v>
      </c>
      <c r="G204">
        <f t="shared" si="18"/>
        <v>1621872.0160600001</v>
      </c>
      <c r="H204">
        <v>-5000</v>
      </c>
      <c r="I204">
        <f t="shared" si="15"/>
        <v>1616872.0160600001</v>
      </c>
      <c r="J204" t="s">
        <v>63</v>
      </c>
      <c r="K204" t="s">
        <v>64</v>
      </c>
      <c r="L204" s="4">
        <f t="shared" si="16"/>
        <v>-0.86299999999999999</v>
      </c>
    </row>
    <row r="205" spans="1:12" x14ac:dyDescent="0.35">
      <c r="A205">
        <v>204</v>
      </c>
      <c r="B205">
        <v>183</v>
      </c>
      <c r="C205" s="2">
        <v>45271</v>
      </c>
      <c r="D205" s="1" t="s">
        <v>129</v>
      </c>
      <c r="E205">
        <v>0</v>
      </c>
      <c r="F205">
        <v>1.08</v>
      </c>
      <c r="G205">
        <f t="shared" si="18"/>
        <v>1616872.0160600001</v>
      </c>
      <c r="H205">
        <v>-18373</v>
      </c>
      <c r="I205">
        <f t="shared" si="15"/>
        <v>1598499.0160600001</v>
      </c>
      <c r="J205" t="s">
        <v>63</v>
      </c>
      <c r="K205" t="s">
        <v>64</v>
      </c>
      <c r="L205" s="4">
        <f t="shared" si="16"/>
        <v>-1.96</v>
      </c>
    </row>
    <row r="206" spans="1:12" x14ac:dyDescent="0.35">
      <c r="A206">
        <v>205</v>
      </c>
      <c r="B206">
        <v>184</v>
      </c>
      <c r="C206" s="2">
        <v>45271</v>
      </c>
      <c r="D206" s="1" t="s">
        <v>129</v>
      </c>
      <c r="E206">
        <v>1</v>
      </c>
      <c r="F206">
        <v>1.7649999999999999</v>
      </c>
      <c r="G206">
        <f t="shared" si="18"/>
        <v>1598499.0160600001</v>
      </c>
      <c r="H206">
        <v>30600</v>
      </c>
      <c r="I206">
        <f t="shared" si="15"/>
        <v>1629099.0160600001</v>
      </c>
      <c r="J206" t="s">
        <v>0</v>
      </c>
      <c r="K206" t="s">
        <v>92</v>
      </c>
      <c r="L206" s="4">
        <f t="shared" si="16"/>
        <v>-0.13300000000000001</v>
      </c>
    </row>
    <row r="207" spans="1:12" x14ac:dyDescent="0.35">
      <c r="A207">
        <v>206</v>
      </c>
      <c r="C207" s="2">
        <v>45272</v>
      </c>
      <c r="D207" s="1" t="s">
        <v>132</v>
      </c>
      <c r="L207" s="4"/>
    </row>
    <row r="208" spans="1:12" x14ac:dyDescent="0.35">
      <c r="A208">
        <v>207</v>
      </c>
      <c r="B208">
        <v>185</v>
      </c>
      <c r="C208" s="2">
        <v>45273</v>
      </c>
      <c r="D208" s="1" t="s">
        <v>133</v>
      </c>
      <c r="E208">
        <v>1</v>
      </c>
      <c r="F208">
        <v>1.08</v>
      </c>
      <c r="G208">
        <f>I206</f>
        <v>1629099.0160600001</v>
      </c>
      <c r="H208">
        <v>448</v>
      </c>
      <c r="I208">
        <f t="shared" si="15"/>
        <v>1629547.0160600001</v>
      </c>
      <c r="J208" t="s">
        <v>0</v>
      </c>
      <c r="K208" t="s">
        <v>134</v>
      </c>
      <c r="L208" s="4">
        <f t="shared" si="16"/>
        <v>-0.10599999999999987</v>
      </c>
    </row>
    <row r="209" spans="1:12" x14ac:dyDescent="0.35">
      <c r="A209">
        <v>208</v>
      </c>
      <c r="B209">
        <v>186</v>
      </c>
      <c r="C209" s="2">
        <v>45273</v>
      </c>
      <c r="D209" s="1" t="s">
        <v>133</v>
      </c>
      <c r="E209">
        <v>1</v>
      </c>
      <c r="F209">
        <v>1.175</v>
      </c>
      <c r="G209">
        <f>I208</f>
        <v>1629547.0160600001</v>
      </c>
      <c r="H209">
        <v>480</v>
      </c>
      <c r="I209">
        <f t="shared" si="15"/>
        <v>1630027.0160600001</v>
      </c>
      <c r="J209" t="s">
        <v>63</v>
      </c>
      <c r="K209" t="s">
        <v>64</v>
      </c>
      <c r="L209" s="4">
        <f t="shared" si="16"/>
        <v>-7.7999999999999847E-2</v>
      </c>
    </row>
    <row r="210" spans="1:12" x14ac:dyDescent="0.35">
      <c r="A210">
        <v>209</v>
      </c>
      <c r="B210">
        <v>187</v>
      </c>
      <c r="C210" s="2">
        <v>45273</v>
      </c>
      <c r="D210" s="1" t="s">
        <v>133</v>
      </c>
      <c r="E210">
        <v>1</v>
      </c>
      <c r="F210">
        <v>1.1100000000000001</v>
      </c>
      <c r="G210">
        <f>I209</f>
        <v>1630027.0160600001</v>
      </c>
      <c r="H210">
        <v>220</v>
      </c>
      <c r="I210">
        <f t="shared" si="15"/>
        <v>1630247.0160600001</v>
      </c>
      <c r="J210" t="s">
        <v>63</v>
      </c>
      <c r="K210" t="s">
        <v>136</v>
      </c>
      <c r="L210" s="4">
        <f t="shared" si="16"/>
        <v>-6.3999999999999613E-2</v>
      </c>
    </row>
    <row r="211" spans="1:12" x14ac:dyDescent="0.35">
      <c r="A211">
        <v>210</v>
      </c>
      <c r="B211">
        <v>188</v>
      </c>
      <c r="C211" s="2">
        <v>45273</v>
      </c>
      <c r="D211" s="1" t="s">
        <v>133</v>
      </c>
      <c r="E211">
        <v>0</v>
      </c>
      <c r="F211">
        <v>1.1599999999999999</v>
      </c>
      <c r="G211">
        <f t="shared" ref="G211:G217" si="19">I210</f>
        <v>1630247.0160600001</v>
      </c>
      <c r="H211">
        <v>-4500</v>
      </c>
      <c r="I211">
        <f t="shared" si="15"/>
        <v>1625747.0160600001</v>
      </c>
      <c r="J211" t="s">
        <v>63</v>
      </c>
      <c r="K211" t="s">
        <v>64</v>
      </c>
      <c r="L211" s="4">
        <f t="shared" si="16"/>
        <v>-0.33299999999999974</v>
      </c>
    </row>
    <row r="212" spans="1:12" x14ac:dyDescent="0.35">
      <c r="A212">
        <v>211</v>
      </c>
      <c r="B212">
        <v>189</v>
      </c>
      <c r="C212" s="2">
        <v>45273</v>
      </c>
      <c r="D212" s="1" t="s">
        <v>133</v>
      </c>
      <c r="E212">
        <v>0</v>
      </c>
      <c r="F212">
        <v>1.1439999999999999</v>
      </c>
      <c r="G212">
        <f t="shared" si="19"/>
        <v>1625747.0160600001</v>
      </c>
      <c r="H212">
        <v>-22200</v>
      </c>
      <c r="I212">
        <f t="shared" si="15"/>
        <v>1603547.0160600001</v>
      </c>
      <c r="J212" t="s">
        <v>0</v>
      </c>
      <c r="K212" t="s">
        <v>103</v>
      </c>
      <c r="L212" s="4">
        <f t="shared" si="16"/>
        <v>-1.6589999999999998</v>
      </c>
    </row>
    <row r="213" spans="1:12" x14ac:dyDescent="0.35">
      <c r="A213">
        <v>212</v>
      </c>
      <c r="B213">
        <v>190</v>
      </c>
      <c r="C213" s="2">
        <v>45273</v>
      </c>
      <c r="D213" s="1" t="s">
        <v>133</v>
      </c>
      <c r="E213">
        <v>0</v>
      </c>
      <c r="F213">
        <v>1.45</v>
      </c>
      <c r="G213">
        <f t="shared" si="19"/>
        <v>1603547.0160600001</v>
      </c>
      <c r="H213">
        <v>-9000</v>
      </c>
      <c r="I213">
        <f t="shared" si="15"/>
        <v>1594547.0160600001</v>
      </c>
      <c r="J213" t="s">
        <v>0</v>
      </c>
      <c r="K213" t="s">
        <v>103</v>
      </c>
      <c r="L213" s="4">
        <f t="shared" si="16"/>
        <v>-2.1959999999999997</v>
      </c>
    </row>
    <row r="214" spans="1:12" x14ac:dyDescent="0.35">
      <c r="A214">
        <v>213</v>
      </c>
      <c r="B214">
        <v>191</v>
      </c>
      <c r="C214" s="2">
        <v>45273</v>
      </c>
      <c r="D214" s="1" t="s">
        <v>133</v>
      </c>
      <c r="E214">
        <v>1</v>
      </c>
      <c r="F214">
        <v>1.115</v>
      </c>
      <c r="G214">
        <f t="shared" si="19"/>
        <v>1594547.0160600001</v>
      </c>
      <c r="H214">
        <v>10350</v>
      </c>
      <c r="I214">
        <f t="shared" si="15"/>
        <v>1604897.0160600001</v>
      </c>
      <c r="J214" t="s">
        <v>0</v>
      </c>
      <c r="K214" t="s">
        <v>134</v>
      </c>
      <c r="L214" s="4">
        <f t="shared" si="16"/>
        <v>-1.5779999999999994</v>
      </c>
    </row>
    <row r="215" spans="1:12" x14ac:dyDescent="0.35">
      <c r="A215">
        <v>214</v>
      </c>
      <c r="B215">
        <v>192</v>
      </c>
      <c r="C215" s="2">
        <v>45273</v>
      </c>
      <c r="D215" s="1" t="s">
        <v>133</v>
      </c>
      <c r="E215">
        <v>1</v>
      </c>
      <c r="F215">
        <v>1.33</v>
      </c>
      <c r="G215">
        <f t="shared" si="19"/>
        <v>1604897.0160600001</v>
      </c>
      <c r="H215">
        <v>33000</v>
      </c>
      <c r="I215">
        <f t="shared" si="15"/>
        <v>1637897.0160600001</v>
      </c>
      <c r="J215" t="s">
        <v>88</v>
      </c>
      <c r="K215" t="s">
        <v>89</v>
      </c>
      <c r="L215" s="4">
        <f t="shared" si="16"/>
        <v>0.39200000000000035</v>
      </c>
    </row>
    <row r="216" spans="1:12" x14ac:dyDescent="0.35">
      <c r="A216">
        <v>215</v>
      </c>
      <c r="B216">
        <v>193</v>
      </c>
      <c r="C216" s="2">
        <v>45273</v>
      </c>
      <c r="D216" s="1" t="s">
        <v>133</v>
      </c>
      <c r="E216">
        <v>1</v>
      </c>
      <c r="F216">
        <v>1.105</v>
      </c>
      <c r="G216">
        <f t="shared" si="19"/>
        <v>1637897.0160600001</v>
      </c>
      <c r="H216">
        <v>680</v>
      </c>
      <c r="I216">
        <f t="shared" si="15"/>
        <v>1638577.0160600001</v>
      </c>
      <c r="J216" t="s">
        <v>63</v>
      </c>
      <c r="K216" t="s">
        <v>135</v>
      </c>
      <c r="L216" s="4">
        <f t="shared" si="16"/>
        <v>0.43300000000000027</v>
      </c>
    </row>
    <row r="217" spans="1:12" x14ac:dyDescent="0.35">
      <c r="A217">
        <v>216</v>
      </c>
      <c r="B217">
        <v>194</v>
      </c>
      <c r="C217" s="2">
        <v>45274</v>
      </c>
      <c r="D217" s="1" t="s">
        <v>137</v>
      </c>
      <c r="E217">
        <v>1</v>
      </c>
      <c r="F217">
        <v>1.1200000000000001</v>
      </c>
      <c r="G217">
        <f t="shared" si="19"/>
        <v>1638577.0160600001</v>
      </c>
      <c r="H217">
        <v>840</v>
      </c>
      <c r="I217">
        <f t="shared" si="15"/>
        <v>1639417.0160600001</v>
      </c>
      <c r="J217" t="s">
        <v>88</v>
      </c>
      <c r="K217" t="s">
        <v>89</v>
      </c>
      <c r="L217" s="4">
        <f t="shared" si="16"/>
        <v>0.4830000000000001</v>
      </c>
    </row>
    <row r="218" spans="1:12" x14ac:dyDescent="0.35">
      <c r="A218">
        <v>217</v>
      </c>
      <c r="C218" s="2">
        <v>45275</v>
      </c>
      <c r="D218" s="1" t="s">
        <v>138</v>
      </c>
      <c r="L218" s="4"/>
    </row>
    <row r="219" spans="1:12" x14ac:dyDescent="0.35">
      <c r="A219">
        <v>218</v>
      </c>
      <c r="C219" s="2">
        <v>45276</v>
      </c>
      <c r="D219" s="1" t="s">
        <v>139</v>
      </c>
      <c r="L219" s="4"/>
    </row>
    <row r="220" spans="1:12" x14ac:dyDescent="0.35">
      <c r="A220">
        <v>219</v>
      </c>
      <c r="B220">
        <v>195</v>
      </c>
      <c r="C220" s="2">
        <v>45277</v>
      </c>
      <c r="D220" s="1" t="s">
        <v>140</v>
      </c>
      <c r="E220">
        <v>1</v>
      </c>
      <c r="F220">
        <v>1.1200000000000001</v>
      </c>
      <c r="G220">
        <f>I217</f>
        <v>1639417.0160600001</v>
      </c>
      <c r="H220">
        <v>1050</v>
      </c>
      <c r="I220">
        <f t="shared" si="15"/>
        <v>1640467.0160600001</v>
      </c>
      <c r="J220" t="s">
        <v>88</v>
      </c>
      <c r="K220" t="s">
        <v>89</v>
      </c>
      <c r="L220" s="4">
        <f t="shared" si="16"/>
        <v>0.54600000000000026</v>
      </c>
    </row>
    <row r="221" spans="1:12" x14ac:dyDescent="0.35">
      <c r="A221">
        <v>220</v>
      </c>
      <c r="B221">
        <v>196</v>
      </c>
      <c r="C221" s="2">
        <v>45278</v>
      </c>
      <c r="D221" s="1" t="s">
        <v>141</v>
      </c>
      <c r="E221">
        <v>0</v>
      </c>
      <c r="F221">
        <v>1.22</v>
      </c>
      <c r="G221">
        <f>I220</f>
        <v>1640467.0160600001</v>
      </c>
      <c r="H221">
        <v>-8800</v>
      </c>
      <c r="I221">
        <f t="shared" si="15"/>
        <v>1631667.0160600001</v>
      </c>
      <c r="J221" t="s">
        <v>88</v>
      </c>
      <c r="K221" t="s">
        <v>89</v>
      </c>
      <c r="L221" s="4">
        <f t="shared" si="16"/>
        <v>2.0000000000000018E-2</v>
      </c>
    </row>
    <row r="222" spans="1:12" x14ac:dyDescent="0.35">
      <c r="A222">
        <v>221</v>
      </c>
      <c r="B222">
        <v>197</v>
      </c>
      <c r="C222" s="2">
        <v>45279</v>
      </c>
      <c r="D222" s="1" t="s">
        <v>144</v>
      </c>
      <c r="E222">
        <v>1</v>
      </c>
      <c r="F222">
        <v>1.1200000000000001</v>
      </c>
      <c r="G222">
        <f>I221</f>
        <v>1631667.0160600001</v>
      </c>
      <c r="H222">
        <v>1419</v>
      </c>
      <c r="I222">
        <f t="shared" si="15"/>
        <v>1633086.0160600001</v>
      </c>
      <c r="J222" t="s">
        <v>88</v>
      </c>
      <c r="K222" t="s">
        <v>89</v>
      </c>
      <c r="L222" s="4">
        <f t="shared" si="16"/>
        <v>0.10499999999999998</v>
      </c>
    </row>
    <row r="223" spans="1:12" x14ac:dyDescent="0.35">
      <c r="A223">
        <v>222</v>
      </c>
      <c r="C223" s="2">
        <v>45280</v>
      </c>
      <c r="D223" s="1" t="s">
        <v>145</v>
      </c>
      <c r="L223" s="4"/>
    </row>
    <row r="224" spans="1:12" x14ac:dyDescent="0.35">
      <c r="A224">
        <v>223</v>
      </c>
      <c r="B224">
        <v>198</v>
      </c>
      <c r="C224" s="2">
        <v>45281</v>
      </c>
      <c r="D224" s="1" t="s">
        <v>146</v>
      </c>
      <c r="E224">
        <v>1</v>
      </c>
      <c r="F224">
        <v>1.25</v>
      </c>
      <c r="G224">
        <f>I222</f>
        <v>1633086.0160600001</v>
      </c>
      <c r="H224">
        <v>1010</v>
      </c>
      <c r="I224">
        <f t="shared" si="15"/>
        <v>1634096.0160600001</v>
      </c>
      <c r="J224" t="s">
        <v>88</v>
      </c>
      <c r="K224" t="s">
        <v>89</v>
      </c>
      <c r="L224" s="4">
        <f t="shared" si="16"/>
        <v>0.16500000000000004</v>
      </c>
    </row>
    <row r="225" spans="1:12" x14ac:dyDescent="0.35">
      <c r="A225">
        <v>224</v>
      </c>
      <c r="C225" s="2">
        <v>45282</v>
      </c>
      <c r="D225" s="1" t="s">
        <v>147</v>
      </c>
      <c r="L225" s="4"/>
    </row>
    <row r="226" spans="1:12" x14ac:dyDescent="0.35">
      <c r="A226">
        <v>225</v>
      </c>
      <c r="C226" s="2">
        <v>45283</v>
      </c>
      <c r="D226" s="1" t="s">
        <v>148</v>
      </c>
      <c r="L226" s="4"/>
    </row>
    <row r="227" spans="1:12" x14ac:dyDescent="0.35">
      <c r="A227">
        <v>226</v>
      </c>
      <c r="C227" s="2">
        <v>45284</v>
      </c>
      <c r="D227" s="1" t="s">
        <v>149</v>
      </c>
      <c r="L227" s="4"/>
    </row>
    <row r="228" spans="1:12" x14ac:dyDescent="0.35">
      <c r="A228">
        <v>227</v>
      </c>
      <c r="C228" s="2">
        <v>45285</v>
      </c>
      <c r="D228" s="1" t="s">
        <v>150</v>
      </c>
      <c r="L228" s="4"/>
    </row>
    <row r="229" spans="1:12" x14ac:dyDescent="0.35">
      <c r="A229">
        <v>228</v>
      </c>
      <c r="B229">
        <v>199</v>
      </c>
      <c r="C229" s="2">
        <v>45286</v>
      </c>
      <c r="D229" s="1" t="s">
        <v>151</v>
      </c>
      <c r="E229">
        <v>1</v>
      </c>
      <c r="F229">
        <v>1</v>
      </c>
      <c r="G229">
        <f>I224</f>
        <v>1634096.0160600001</v>
      </c>
      <c r="H229">
        <v>19838</v>
      </c>
      <c r="I229">
        <f t="shared" si="15"/>
        <v>1653934.0160600001</v>
      </c>
      <c r="J229" t="s">
        <v>143</v>
      </c>
      <c r="K229" t="s">
        <v>143</v>
      </c>
      <c r="L229" s="4">
        <f t="shared" si="16"/>
        <v>1.35</v>
      </c>
    </row>
    <row r="230" spans="1:12" x14ac:dyDescent="0.35">
      <c r="A230">
        <v>229</v>
      </c>
      <c r="B230">
        <v>200</v>
      </c>
      <c r="C230" s="2">
        <v>45286</v>
      </c>
      <c r="D230" s="1" t="s">
        <v>151</v>
      </c>
      <c r="E230">
        <v>1</v>
      </c>
      <c r="F230">
        <v>1.25</v>
      </c>
      <c r="G230">
        <f>I229</f>
        <v>1653934.0160600001</v>
      </c>
      <c r="H230">
        <v>900</v>
      </c>
      <c r="I230">
        <f t="shared" si="15"/>
        <v>1654834.0160600001</v>
      </c>
      <c r="J230" t="s">
        <v>0</v>
      </c>
      <c r="K230" t="s">
        <v>92</v>
      </c>
      <c r="L230" s="4">
        <f t="shared" si="16"/>
        <v>1.4040000000000001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O15"/>
  <sheetViews>
    <sheetView topLeftCell="B1" workbookViewId="0">
      <selection activeCell="G10" sqref="G10"/>
    </sheetView>
  </sheetViews>
  <sheetFormatPr baseColWidth="10" defaultRowHeight="14.5" x14ac:dyDescent="0.35"/>
  <cols>
    <col min="2" max="2" width="11.36328125" style="3" bestFit="1" customWidth="1"/>
    <col min="3" max="6" width="10.7265625" bestFit="1" customWidth="1"/>
    <col min="7" max="7" width="18.36328125" customWidth="1"/>
  </cols>
  <sheetData>
    <row r="1" spans="1:15" x14ac:dyDescent="0.3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15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15" x14ac:dyDescent="0.35">
      <c r="A3">
        <v>2</v>
      </c>
      <c r="B3" s="3" cm="1">
        <f t="array" ref="B3">B2+B2*INDEX(bets!$L:$L,COUNTA(bets!$L:$L))/100</f>
        <v>459780.97</v>
      </c>
      <c r="C3" s="3" cm="1">
        <f t="array" ref="C3">C2+C2*INDEX(bets!$L:$L,COUNTA(bets!$L:$L))/100</f>
        <v>54438.229905</v>
      </c>
      <c r="D3" s="3" cm="1">
        <f t="array" ref="D3">D2+D2*INDEX(bets!$L:$L,COUNTA(bets!$L:$L))/100</f>
        <v>81159.195779999995</v>
      </c>
      <c r="E3" s="3" cm="1">
        <f t="array" ref="E3">E2+E2*INDEX(bets!$L:$L,COUNTA(bets!$L:$L))/100</f>
        <v>32707.663284999999</v>
      </c>
      <c r="F3" s="3" cm="1">
        <f t="array" ref="F3">F2+F2*INDEX(bets!$L:$L,COUNTA(bets!$L:$L))/100</f>
        <v>25645.326570000001</v>
      </c>
    </row>
    <row r="4" spans="1:15" x14ac:dyDescent="0.3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15" x14ac:dyDescent="0.35">
      <c r="A5">
        <v>4</v>
      </c>
      <c r="B5" s="3" cm="1">
        <f t="array" ref="B5">B4+B4*INDEX(bets!$L:$L,MAX((bets!$L:$L&lt;&gt;"")*ROW(bets!$L:$L)))/100</f>
        <v>1495047.6735332001</v>
      </c>
      <c r="C5" s="3" cm="1">
        <f t="array" ref="C5">C4+C4*INDEX(bets!$L:$L,MAX((bets!$L:$L&lt;&gt;"")*ROW(bets!$L:$L)))/100</f>
        <v>56951.479131181797</v>
      </c>
      <c r="D5" s="3" cm="1">
        <f t="array" ref="D5">D4+D4*INDEX(bets!$L:$L,MAX((bets!$L:$L&lt;&gt;"")*ROW(bets!$L:$L)))/100</f>
        <v>84906.071575696798</v>
      </c>
      <c r="E5" s="3" cm="1">
        <f t="array" ref="E5">E4+E4*INDEX(bets!$L:$L,MAX((bets!$L:$L&lt;&gt;"")*ROW(bets!$L:$L)))/100</f>
        <v>34217.677655134605</v>
      </c>
      <c r="F5" s="3" cm="1">
        <f t="array" ref="F5">F4+F4*INDEX(bets!$L:$L,MAX((bets!$L:$L&lt;&gt;"")*ROW(bets!$L:$L)))/100</f>
        <v>26829.294110269198</v>
      </c>
      <c r="H5" s="6"/>
      <c r="I5" s="6"/>
    </row>
    <row r="10" spans="1:15" x14ac:dyDescent="0.35">
      <c r="F10" s="9"/>
      <c r="O10" t="s">
        <v>142</v>
      </c>
    </row>
    <row r="15" spans="1:15" x14ac:dyDescent="0.3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5" x14ac:dyDescent="0.35"/>
  <sheetData>
    <row r="1" spans="1:12" x14ac:dyDescent="0.3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</row>
    <row r="2" spans="1:12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3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3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/>
      <c r="I4" s="6"/>
      <c r="J4" s="6"/>
      <c r="K4" s="6"/>
      <c r="L4" s="6"/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Rock Lee</cp:lastModifiedBy>
  <dcterms:created xsi:type="dcterms:W3CDTF">2023-04-11T15:50:01Z</dcterms:created>
  <dcterms:modified xsi:type="dcterms:W3CDTF">2023-12-27T02:36:12Z</dcterms:modified>
</cp:coreProperties>
</file>