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\"/>
    </mc:Choice>
  </mc:AlternateContent>
  <xr:revisionPtr revIDLastSave="0" documentId="13_ncr:1_{A032B09F-3192-463E-82CA-A4441FF762EC}" xr6:coauthVersionLast="47" xr6:coauthVersionMax="47" xr10:uidLastSave="{00000000-0000-0000-0000-000000000000}"/>
  <bookViews>
    <workbookView xWindow="-110" yWindow="-110" windowWidth="19420" windowHeight="10420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2" l="1"/>
  <c r="D7" i="2"/>
  <c r="F2" i="2"/>
  <c r="M2" i="2" s="1"/>
  <c r="D3" i="2" l="1"/>
  <c r="F3" i="2" s="1"/>
  <c r="D4" i="2" s="1"/>
  <c r="F4" i="2" s="1"/>
  <c r="M3" i="2"/>
  <c r="M4" i="2" l="1"/>
  <c r="D5" i="2"/>
  <c r="F5" i="2" s="1"/>
  <c r="D6" i="2" s="1"/>
  <c r="F6" i="2" s="1"/>
  <c r="M5" i="2"/>
  <c r="M6" i="2" l="1"/>
  <c r="D8" i="2"/>
  <c r="F8" i="2" s="1"/>
  <c r="D9" i="2" l="1"/>
  <c r="M7" i="2"/>
  <c r="F9" i="2" l="1"/>
  <c r="D10" i="2" s="1"/>
  <c r="F10" i="2" s="1"/>
  <c r="M8" i="2"/>
  <c r="D11" i="2" l="1"/>
  <c r="F11" i="2" s="1"/>
  <c r="M10" i="2"/>
  <c r="M9" i="2"/>
  <c r="D12" i="2" l="1"/>
  <c r="F12" i="2" s="1"/>
  <c r="M11" i="2"/>
  <c r="M12" i="2" l="1"/>
  <c r="D13" i="2"/>
  <c r="F13" i="2" l="1"/>
  <c r="D14" i="2" s="1"/>
  <c r="F14" i="2" l="1"/>
  <c r="M14" i="2" s="1"/>
  <c r="M13" i="2"/>
  <c r="D15" i="2" l="1"/>
  <c r="F15" i="2" s="1"/>
  <c r="M15" i="2" s="1"/>
</calcChain>
</file>

<file path=xl/sharedStrings.xml><?xml version="1.0" encoding="utf-8"?>
<sst xmlns="http://schemas.openxmlformats.org/spreadsheetml/2006/main" count="74" uniqueCount="44">
  <si>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</si>
  <si>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</si>
  <si>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</si>
  <si>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</si>
  <si>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</si>
  <si>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</si>
  <si>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</si>
  <si>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</si>
  <si>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</si>
  <si>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</si>
  <si>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</si>
  <si>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</si>
  <si>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</si>
  <si>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</si>
  <si>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</si>
  <si>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</si>
  <si>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</si>
  <si>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</si>
  <si>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BDS</t>
  </si>
  <si>
    <t>GANA 1 MAPA EN LA SERIE</t>
  </si>
  <si>
    <t>POZOACTUAL</t>
  </si>
  <si>
    <t>PSG</t>
  </si>
  <si>
    <t>EUROPEAN CIRCUIT</t>
  </si>
  <si>
    <t>RSA</t>
  </si>
  <si>
    <t>ET</t>
  </si>
  <si>
    <t>GANA 2-0</t>
  </si>
  <si>
    <t>GANA SERIE</t>
  </si>
  <si>
    <t>FUTBOL</t>
  </si>
  <si>
    <t>CLASIFICATORIAS 2026</t>
  </si>
  <si>
    <t>ARGENTINA</t>
  </si>
  <si>
    <t>GANA</t>
  </si>
  <si>
    <t>AJEDREZ</t>
  </si>
  <si>
    <t>GANA O EMPATA</t>
  </si>
  <si>
    <t>WESLEY SO</t>
  </si>
  <si>
    <t>CAMPEONATO EEEUU 2023</t>
  </si>
  <si>
    <t>WORLDS 2023</t>
  </si>
  <si>
    <t>GANA MAPA 1</t>
  </si>
  <si>
    <t>DOTA 2 THE INTERNATIONAL</t>
  </si>
  <si>
    <t>LGD</t>
  </si>
  <si>
    <t>VALORANT CHAMPIONS LATAM</t>
  </si>
  <si>
    <t>KRU</t>
  </si>
  <si>
    <t>HALO WORLDS 2023</t>
  </si>
  <si>
    <t>OPTIC</t>
  </si>
  <si>
    <t>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</si>
</sst>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41" fontId="0" fillId="0" borderId="0" xfId="2" applyFont="1"/>
    <xf numFmtId="0" fontId="0" fillId="0" borderId="0" xfId="1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18"/>
  <sheetViews>
    <sheetView tabSelected="1" workbookViewId="0">
      <selection activeCell="H6" sqref="H6"/>
    </sheetView>
  </sheetViews>
  <sheetFormatPr baseColWidth="10" defaultRowHeight="14.5" x14ac:dyDescent="0.35"/>
  <cols>
    <col min="1" max="1" width="4.54296875" customWidth="1"/>
    <col min="3" max="3" width="5.7265625" customWidth="1"/>
    <col min="4" max="4" width="9.7265625" customWidth="1"/>
    <col min="5" max="5" width="9.6328125" customWidth="1"/>
    <col min="6" max="6" width="12" bestFit="1" customWidth="1"/>
    <col min="7" max="7" width="9.81640625" bestFit="1" customWidth="1"/>
    <col min="8" max="8" width="25" bestFit="1" customWidth="1"/>
    <col min="9" max="9" width="15.7265625" bestFit="1" customWidth="1"/>
    <col min="10" max="10" width="23.08984375" style="1" bestFit="1" customWidth="1"/>
  </cols>
  <sheetData>
    <row r="1" spans="1:13" x14ac:dyDescent="0.3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20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35">
      <c r="A2">
        <v>1</v>
      </c>
      <c r="B2" s="2">
        <v>45208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35</v>
      </c>
      <c r="I2" t="s">
        <v>18</v>
      </c>
      <c r="J2" s="1" t="s">
        <v>19</v>
      </c>
      <c r="K2">
        <v>1</v>
      </c>
      <c r="L2">
        <v>0</v>
      </c>
      <c r="M2" s="4">
        <f>ROUND((F2/$D$2-1)*100, 3)</f>
        <v>8.6999999999999994E-2</v>
      </c>
    </row>
    <row r="3" spans="1:13" x14ac:dyDescent="0.35">
      <c r="A3">
        <v>2</v>
      </c>
      <c r="B3" s="2">
        <v>45209</v>
      </c>
      <c r="C3">
        <v>1</v>
      </c>
      <c r="D3">
        <f>F2</f>
        <v>637440</v>
      </c>
      <c r="E3">
        <v>250</v>
      </c>
      <c r="F3">
        <f>D3+E3</f>
        <v>637690</v>
      </c>
      <c r="G3" t="s">
        <v>0</v>
      </c>
      <c r="H3" t="s">
        <v>35</v>
      </c>
      <c r="I3" t="s">
        <v>21</v>
      </c>
      <c r="J3" s="1" t="s">
        <v>19</v>
      </c>
      <c r="K3">
        <v>1</v>
      </c>
      <c r="L3">
        <v>0</v>
      </c>
      <c r="M3" s="4">
        <f>ROUND((F3/$D$2-1)*100, 3)</f>
        <v>0.126</v>
      </c>
    </row>
    <row r="4" spans="1:13" x14ac:dyDescent="0.35">
      <c r="A4">
        <v>3</v>
      </c>
      <c r="B4" s="2">
        <v>45210</v>
      </c>
      <c r="C4">
        <v>0</v>
      </c>
      <c r="D4">
        <f t="shared" ref="D4:D15" si="0">F3</f>
        <v>637690</v>
      </c>
      <c r="E4">
        <v>-5000</v>
      </c>
      <c r="F4">
        <f t="shared" ref="F4:F15" si="1">D4+E4</f>
        <v>632690</v>
      </c>
      <c r="G4" t="s">
        <v>0</v>
      </c>
      <c r="H4" t="s">
        <v>35</v>
      </c>
      <c r="I4" t="s">
        <v>18</v>
      </c>
      <c r="J4" s="1" t="s">
        <v>25</v>
      </c>
      <c r="K4">
        <v>0</v>
      </c>
      <c r="L4">
        <v>1</v>
      </c>
      <c r="M4" s="4">
        <f>ROUND((F4/$D$2-1)*100, 3)</f>
        <v>-0.65900000000000003</v>
      </c>
    </row>
    <row r="5" spans="1:13" x14ac:dyDescent="0.35">
      <c r="A5">
        <v>4</v>
      </c>
      <c r="B5" s="2">
        <v>45210</v>
      </c>
      <c r="C5">
        <v>0</v>
      </c>
      <c r="D5">
        <f t="shared" si="0"/>
        <v>632690</v>
      </c>
      <c r="E5">
        <v>-7000</v>
      </c>
      <c r="F5">
        <f t="shared" si="1"/>
        <v>625690</v>
      </c>
      <c r="G5" t="s">
        <v>0</v>
      </c>
      <c r="H5" t="s">
        <v>22</v>
      </c>
      <c r="I5" t="s">
        <v>23</v>
      </c>
      <c r="J5" s="1" t="s">
        <v>26</v>
      </c>
      <c r="K5">
        <v>0</v>
      </c>
      <c r="L5">
        <v>1</v>
      </c>
      <c r="M5" s="4">
        <f>ROUND((F5/$D$2-1)*100, 3)</f>
        <v>-1.758</v>
      </c>
    </row>
    <row r="6" spans="1:13" x14ac:dyDescent="0.35">
      <c r="A6">
        <v>5</v>
      </c>
      <c r="B6" s="2">
        <v>45210</v>
      </c>
      <c r="C6">
        <v>1</v>
      </c>
      <c r="D6">
        <f t="shared" si="0"/>
        <v>625690</v>
      </c>
      <c r="E6">
        <v>15250</v>
      </c>
      <c r="F6">
        <f t="shared" si="1"/>
        <v>640940</v>
      </c>
      <c r="G6" t="s">
        <v>0</v>
      </c>
      <c r="H6" t="s">
        <v>22</v>
      </c>
      <c r="I6" t="s">
        <v>24</v>
      </c>
      <c r="J6" s="1" t="s">
        <v>26</v>
      </c>
      <c r="K6">
        <v>1</v>
      </c>
      <c r="L6">
        <v>0</v>
      </c>
      <c r="M6" s="4">
        <f>ROUND((F6/$D$2-1)*100, 3)</f>
        <v>0.63700000000000001</v>
      </c>
    </row>
    <row r="7" spans="1:13" x14ac:dyDescent="0.35">
      <c r="A7">
        <v>6</v>
      </c>
      <c r="B7" s="2">
        <v>45211</v>
      </c>
      <c r="C7">
        <v>1</v>
      </c>
      <c r="D7">
        <f t="shared" si="0"/>
        <v>640940</v>
      </c>
      <c r="E7">
        <v>1150</v>
      </c>
      <c r="F7">
        <f t="shared" si="1"/>
        <v>642090</v>
      </c>
      <c r="G7" t="s">
        <v>27</v>
      </c>
      <c r="H7" t="s">
        <v>28</v>
      </c>
      <c r="I7" t="s">
        <v>29</v>
      </c>
      <c r="J7" s="1" t="s">
        <v>30</v>
      </c>
      <c r="K7">
        <v>1</v>
      </c>
      <c r="L7">
        <v>0</v>
      </c>
      <c r="M7" s="4">
        <f t="shared" ref="M7:M15" si="2">ROUND((F7/$D$2-1)*100, 3)</f>
        <v>0.81699999999999995</v>
      </c>
    </row>
    <row r="8" spans="1:13" x14ac:dyDescent="0.35">
      <c r="A8">
        <v>7</v>
      </c>
      <c r="B8" s="2">
        <v>45211</v>
      </c>
      <c r="C8">
        <v>1</v>
      </c>
      <c r="D8">
        <f t="shared" si="0"/>
        <v>642090</v>
      </c>
      <c r="E8">
        <v>40</v>
      </c>
      <c r="F8">
        <f t="shared" si="1"/>
        <v>642130</v>
      </c>
      <c r="G8" t="s">
        <v>31</v>
      </c>
      <c r="H8" t="s">
        <v>34</v>
      </c>
      <c r="I8" t="s">
        <v>33</v>
      </c>
      <c r="J8" s="1" t="s">
        <v>32</v>
      </c>
      <c r="K8">
        <v>1</v>
      </c>
      <c r="L8">
        <v>0</v>
      </c>
      <c r="M8" s="4">
        <f t="shared" si="2"/>
        <v>0.82399999999999995</v>
      </c>
    </row>
    <row r="9" spans="1:13" x14ac:dyDescent="0.35">
      <c r="A9">
        <v>8</v>
      </c>
      <c r="B9" s="2">
        <v>45212</v>
      </c>
      <c r="C9">
        <v>1</v>
      </c>
      <c r="D9">
        <f t="shared" si="0"/>
        <v>642130</v>
      </c>
      <c r="E9">
        <v>405</v>
      </c>
      <c r="F9">
        <f t="shared" si="1"/>
        <v>642535</v>
      </c>
      <c r="G9" t="s">
        <v>0</v>
      </c>
      <c r="H9" t="s">
        <v>35</v>
      </c>
      <c r="I9" t="s">
        <v>18</v>
      </c>
      <c r="J9" s="1" t="s">
        <v>36</v>
      </c>
      <c r="K9">
        <v>1</v>
      </c>
      <c r="L9">
        <v>0</v>
      </c>
      <c r="M9" s="4">
        <f t="shared" si="2"/>
        <v>0.88700000000000001</v>
      </c>
    </row>
    <row r="10" spans="1:13" x14ac:dyDescent="0.35">
      <c r="A10">
        <v>9</v>
      </c>
      <c r="B10" s="2">
        <v>45213</v>
      </c>
      <c r="C10">
        <v>0</v>
      </c>
      <c r="D10">
        <f t="shared" si="0"/>
        <v>642535</v>
      </c>
      <c r="E10">
        <v>-5000</v>
      </c>
      <c r="F10">
        <f t="shared" si="1"/>
        <v>637535</v>
      </c>
      <c r="G10" t="s">
        <v>0</v>
      </c>
      <c r="H10" t="s">
        <v>35</v>
      </c>
      <c r="I10" t="s">
        <v>43</v>
      </c>
      <c r="J10" s="1" t="s">
        <v>19</v>
      </c>
      <c r="K10">
        <v>0</v>
      </c>
      <c r="L10">
        <v>1</v>
      </c>
      <c r="M10" s="4">
        <f>ROUND((F10/$D$2-1)*100, 3)</f>
        <v>0.10199999999999999</v>
      </c>
    </row>
    <row r="11" spans="1:13" x14ac:dyDescent="0.35">
      <c r="A11">
        <v>10</v>
      </c>
      <c r="B11" s="2">
        <v>45213</v>
      </c>
      <c r="C11">
        <v>1</v>
      </c>
      <c r="D11">
        <f t="shared" si="0"/>
        <v>637535</v>
      </c>
      <c r="E11">
        <v>690</v>
      </c>
      <c r="F11">
        <f t="shared" si="1"/>
        <v>638225</v>
      </c>
      <c r="G11" t="s">
        <v>0</v>
      </c>
      <c r="H11" t="s">
        <v>39</v>
      </c>
      <c r="I11" t="s">
        <v>40</v>
      </c>
      <c r="J11" s="1" t="s">
        <v>26</v>
      </c>
      <c r="K11">
        <v>1</v>
      </c>
      <c r="L11">
        <v>0</v>
      </c>
      <c r="M11" s="4">
        <f>ROUND((F11/$D$2-1)*100, 3)</f>
        <v>0.21</v>
      </c>
    </row>
    <row r="12" spans="1:13" x14ac:dyDescent="0.35">
      <c r="A12">
        <v>11</v>
      </c>
      <c r="B12" s="2">
        <v>45213</v>
      </c>
      <c r="C12">
        <v>1</v>
      </c>
      <c r="D12">
        <f t="shared" si="0"/>
        <v>638225</v>
      </c>
      <c r="E12">
        <v>1140</v>
      </c>
      <c r="F12">
        <f t="shared" si="1"/>
        <v>639365</v>
      </c>
      <c r="G12" t="s">
        <v>0</v>
      </c>
      <c r="H12" t="s">
        <v>41</v>
      </c>
      <c r="I12" t="s">
        <v>42</v>
      </c>
      <c r="J12" s="1" t="s">
        <v>26</v>
      </c>
      <c r="K12">
        <v>1</v>
      </c>
      <c r="L12">
        <v>0</v>
      </c>
      <c r="M12" s="4">
        <f>ROUND((F12/$D$2-1)*100, 3)</f>
        <v>0.38900000000000001</v>
      </c>
    </row>
    <row r="13" spans="1:13" x14ac:dyDescent="0.35">
      <c r="A13">
        <v>12</v>
      </c>
      <c r="B13" s="2">
        <v>45214</v>
      </c>
      <c r="C13">
        <v>1</v>
      </c>
      <c r="D13">
        <f t="shared" si="0"/>
        <v>639365</v>
      </c>
      <c r="E13">
        <v>64</v>
      </c>
      <c r="F13">
        <f t="shared" si="1"/>
        <v>639429</v>
      </c>
      <c r="G13" t="s">
        <v>0</v>
      </c>
      <c r="H13" t="s">
        <v>37</v>
      </c>
      <c r="I13" t="s">
        <v>38</v>
      </c>
      <c r="J13" s="1" t="s">
        <v>26</v>
      </c>
      <c r="K13">
        <v>1</v>
      </c>
      <c r="L13">
        <v>0</v>
      </c>
      <c r="M13" s="4">
        <f t="shared" si="2"/>
        <v>0.39900000000000002</v>
      </c>
    </row>
    <row r="14" spans="1:13" x14ac:dyDescent="0.35">
      <c r="A14">
        <v>13</v>
      </c>
      <c r="B14" s="2">
        <v>45214</v>
      </c>
      <c r="C14">
        <v>1</v>
      </c>
      <c r="D14">
        <f t="shared" si="0"/>
        <v>639429</v>
      </c>
      <c r="E14">
        <v>605</v>
      </c>
      <c r="F14">
        <f t="shared" si="1"/>
        <v>640034</v>
      </c>
      <c r="G14" t="s">
        <v>0</v>
      </c>
      <c r="H14" t="s">
        <v>37</v>
      </c>
      <c r="I14" t="s">
        <v>38</v>
      </c>
      <c r="J14" s="1" t="s">
        <v>26</v>
      </c>
      <c r="K14">
        <v>1</v>
      </c>
      <c r="L14">
        <v>0</v>
      </c>
      <c r="M14" s="4">
        <f t="shared" si="2"/>
        <v>0.49399999999999999</v>
      </c>
    </row>
    <row r="15" spans="1:13" x14ac:dyDescent="0.35">
      <c r="A15">
        <v>14</v>
      </c>
      <c r="B15" s="2">
        <v>45214</v>
      </c>
      <c r="C15">
        <v>1</v>
      </c>
      <c r="D15">
        <f t="shared" si="0"/>
        <v>640034</v>
      </c>
      <c r="E15">
        <v>3872</v>
      </c>
      <c r="F15">
        <f t="shared" si="1"/>
        <v>643906</v>
      </c>
      <c r="G15" t="s">
        <v>0</v>
      </c>
      <c r="H15" t="s">
        <v>37</v>
      </c>
      <c r="I15" t="s">
        <v>38</v>
      </c>
      <c r="J15" s="1" t="s">
        <v>26</v>
      </c>
      <c r="K15">
        <v>1</v>
      </c>
      <c r="L15">
        <v>0</v>
      </c>
      <c r="M15" s="4">
        <f t="shared" si="2"/>
        <v>1.1020000000000001</v>
      </c>
    </row>
    <row r="18" spans="2:13" x14ac:dyDescent="0.35">
      <c r="B18" s="2"/>
      <c r="M18" s="4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5" x14ac:dyDescent="0.35"/>
  <cols>
    <col min="2" max="2" width="10.90625" style="3"/>
  </cols>
  <sheetData>
    <row r="1" spans="1:2" x14ac:dyDescent="0.35">
      <c r="A1" t="s">
        <v>11</v>
      </c>
      <c r="B1" s="3">
        <v>462440</v>
      </c>
    </row>
    <row r="2" spans="1:2" x14ac:dyDescent="0.35">
      <c r="A2" t="s">
        <v>12</v>
      </c>
      <c r="B2" s="3">
        <v>54753.06</v>
      </c>
    </row>
    <row r="3" spans="1:2" x14ac:dyDescent="0.35">
      <c r="A3" t="s">
        <v>13</v>
      </c>
      <c r="B3" s="3">
        <v>81628.56</v>
      </c>
    </row>
    <row r="4" spans="1:2" x14ac:dyDescent="0.35">
      <c r="A4" t="s">
        <v>15</v>
      </c>
      <c r="B4" s="3">
        <v>12896.82</v>
      </c>
    </row>
    <row r="5" spans="1:2" x14ac:dyDescent="0.35">
      <c r="A5" t="s">
        <v>14</v>
      </c>
      <c r="B5" s="3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Rock Lee</cp:lastModifiedBy>
  <dcterms:created xsi:type="dcterms:W3CDTF">2023-04-11T15:50:01Z</dcterms:created>
  <dcterms:modified xsi:type="dcterms:W3CDTF">2023-10-16T01:19:53Z</dcterms:modified>
</cp:coreProperties>
</file>