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lindasegalini/Desktop/WGU/"/>
    </mc:Choice>
  </mc:AlternateContent>
  <xr:revisionPtr revIDLastSave="0" documentId="8_{DCE04D30-3836-F147-8194-238D1D3D9001}" xr6:coauthVersionLast="45" xr6:coauthVersionMax="45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Regression" sheetId="1" r:id="rId1"/>
    <sheet name="No Outliers" sheetId="2" r:id="rId2"/>
    <sheet name="Residual Added 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C20" i="2"/>
  <c r="B20" i="2"/>
</calcChain>
</file>

<file path=xl/sharedStrings.xml><?xml version="1.0" encoding="utf-8"?>
<sst xmlns="http://schemas.openxmlformats.org/spreadsheetml/2006/main" count="154" uniqueCount="52">
  <si>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</si>
  <si>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</si>
  <si>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</si>
  <si>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</si>
  <si>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</si>
  <si>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</si>
  <si>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</si>
  <si>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</si>
  <si>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</si>
  <si>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</si>
  <si>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</si>
  <si>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</si>
  <si>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</si>
  <si>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</si>
  <si>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</si>
  <si>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</si>
  <si>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</si>
  <si>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</si>
  <si>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</si>
  <si>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</si>
  <si>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</si>
  <si>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</si>
  <si>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</si>
  <si>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</si>
  <si>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</si>
  <si>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</si>
  <si>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</si>
  <si>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</si>
  <si>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</si>
  <si>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</si>
  <si>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</si>
  <si>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</si>
  <si>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</si>
  <si>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</si>
  <si>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</si>
  <si>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</si>
  <si>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</si>
  <si>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</si>
  <si>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</si>
  <si>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</si>
  <si>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</si>
  <si>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</si>
  <si>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</si>
  <si>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</si>
  <si>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</si>
  <si>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</si>
  <si>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</si>
  <si>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</si>
  <si>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</si>
  <si>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Officers per Incient</t>
  </si>
  <si>
    <t xml:space="preserve">totals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</si>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</sst>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Regression!$C$2:$C$20</c:f>
              <c:numCache>
                <c:formatCode>General</c:formatCode>
                <c:ptCount val="19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xVal>
          <c:yVal>
            <c:numRef>
              <c:f>Regression!$J$61:$J$79</c:f>
              <c:numCache>
                <c:formatCode>General</c:formatCode>
                <c:ptCount val="19"/>
                <c:pt idx="0">
                  <c:v>-3.9059340535779654</c:v>
                </c:pt>
                <c:pt idx="1">
                  <c:v>33.964934144155109</c:v>
                </c:pt>
                <c:pt idx="2">
                  <c:v>-7.4348640874038381</c:v>
                </c:pt>
                <c:pt idx="3">
                  <c:v>-6.9792828162626677</c:v>
                </c:pt>
                <c:pt idx="4">
                  <c:v>-5.0805230987384959</c:v>
                </c:pt>
                <c:pt idx="5">
                  <c:v>-5.1766004828699792</c:v>
                </c:pt>
                <c:pt idx="6">
                  <c:v>1.666376195071976</c:v>
                </c:pt>
                <c:pt idx="7">
                  <c:v>-6.8501510139957418</c:v>
                </c:pt>
                <c:pt idx="8">
                  <c:v>1.9246397996058349</c:v>
                </c:pt>
                <c:pt idx="9">
                  <c:v>6.7045935115517299</c:v>
                </c:pt>
                <c:pt idx="10">
                  <c:v>1.8740196583679278</c:v>
                </c:pt>
                <c:pt idx="11">
                  <c:v>-2.4906471269860617</c:v>
                </c:pt>
                <c:pt idx="12">
                  <c:v>1.8233995171300208</c:v>
                </c:pt>
                <c:pt idx="13">
                  <c:v>5.4638956301203478</c:v>
                </c:pt>
                <c:pt idx="14">
                  <c:v>-6.5237015451214972</c:v>
                </c:pt>
                <c:pt idx="15">
                  <c:v>-9.7210192117288088</c:v>
                </c:pt>
                <c:pt idx="16">
                  <c:v>1.1829034041396937</c:v>
                </c:pt>
                <c:pt idx="17">
                  <c:v>0.46389563012034785</c:v>
                </c:pt>
                <c:pt idx="18">
                  <c:v>-0.90593405357796541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4-C844-8141-0CC74D5A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98448"/>
        <c:axId val="1271600080"/>
      </c:scatterChart>
      <c:valAx>
        <c:axId val="12715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600080"/>
        <c:crosses val="autoZero"/>
        <c:crossBetween val="midCat"/>
      </c:valAx>
      <c:valAx>
        <c:axId val="127160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59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Regression!$C$2:$C$20</c:f>
              <c:numCache>
                <c:formatCode>General</c:formatCode>
                <c:ptCount val="19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xVal>
          <c:yVal>
            <c:numRef>
              <c:f>Regression!$B$2:$B$20</c:f>
              <c:numCache>
                <c:formatCode>General</c:formatCode>
                <c:ptCount val="19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0-244D-BDE5-D2F77F4F65E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Regression!$C$2:$C$20</c:f>
              <c:numCache>
                <c:formatCode>General</c:formatCode>
                <c:ptCount val="19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xVal>
          <c:yVal>
            <c:numRef>
              <c:f>Regression!$I$61:$I$79</c:f>
              <c:numCache>
                <c:formatCode>General</c:formatCode>
                <c:ptCount val="19"/>
                <c:pt idx="0">
                  <c:v>86.905934053577965</c:v>
                </c:pt>
                <c:pt idx="1">
                  <c:v>91.035065855844891</c:v>
                </c:pt>
                <c:pt idx="2">
                  <c:v>44.434864087403838</c:v>
                </c:pt>
                <c:pt idx="3">
                  <c:v>70.979282816262668</c:v>
                </c:pt>
                <c:pt idx="4">
                  <c:v>65.080523098738496</c:v>
                </c:pt>
                <c:pt idx="5">
                  <c:v>36.176600482869979</c:v>
                </c:pt>
                <c:pt idx="6">
                  <c:v>50.333623804928024</c:v>
                </c:pt>
                <c:pt idx="7">
                  <c:v>66.850151013995742</c:v>
                </c:pt>
                <c:pt idx="8">
                  <c:v>42.075360200394165</c:v>
                </c:pt>
                <c:pt idx="9">
                  <c:v>-5.7045935115517299</c:v>
                </c:pt>
                <c:pt idx="10">
                  <c:v>39.125980341632072</c:v>
                </c:pt>
                <c:pt idx="11">
                  <c:v>64.490647126986062</c:v>
                </c:pt>
                <c:pt idx="12">
                  <c:v>36.176600482869979</c:v>
                </c:pt>
                <c:pt idx="13">
                  <c:v>38.536104369879652</c:v>
                </c:pt>
                <c:pt idx="14">
                  <c:v>97.523701545121497</c:v>
                </c:pt>
                <c:pt idx="15">
                  <c:v>62.721019211728809</c:v>
                </c:pt>
                <c:pt idx="16">
                  <c:v>33.817096595860306</c:v>
                </c:pt>
                <c:pt idx="17">
                  <c:v>38.536104369879652</c:v>
                </c:pt>
                <c:pt idx="18">
                  <c:v>86.905934053577965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0-244D-BDE5-D2F77F4F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8512"/>
        <c:axId val="1240865600"/>
      </c:scatterChart>
      <c:valAx>
        <c:axId val="11772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65600"/>
        <c:crosses val="autoZero"/>
        <c:crossBetween val="midCat"/>
      </c:valAx>
      <c:valAx>
        <c:axId val="124086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278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Officers</a:t>
            </a:r>
            <a:r>
              <a:rPr lang="en-US" baseline="0"/>
              <a:t> at Scene (no outliers)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Outliers'!$B$2:$B$18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'No Outliers'!$C$2:$C$18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4-124D-BC2A-54F3FF64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76512"/>
        <c:axId val="1240574336"/>
      </c:scatterChart>
      <c:valAx>
        <c:axId val="12964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Incidents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74336"/>
        <c:crosses val="autoZero"/>
        <c:crossBetween val="midCat"/>
      </c:valAx>
      <c:valAx>
        <c:axId val="1240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</a:t>
                </a:r>
                <a:r>
                  <a:rPr lang="en-US" baseline="0"/>
                  <a:t> at Scene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Outliers'!$C$2:$C$18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xVal>
          <c:yVal>
            <c:numRef>
              <c:f>'No Outliers'!$N$28:$N$44</c:f>
              <c:numCache>
                <c:formatCode>General</c:formatCode>
                <c:ptCount val="17"/>
                <c:pt idx="0">
                  <c:v>1.911686408596907</c:v>
                </c:pt>
                <c:pt idx="1">
                  <c:v>-6.4032726828672608</c:v>
                </c:pt>
                <c:pt idx="2">
                  <c:v>-2.9564232507021586</c:v>
                </c:pt>
                <c:pt idx="3">
                  <c:v>-1.7223897911832893</c:v>
                </c:pt>
                <c:pt idx="4">
                  <c:v>-5.075625839540848</c:v>
                </c:pt>
                <c:pt idx="5">
                  <c:v>3.362693857613877</c:v>
                </c:pt>
                <c:pt idx="6">
                  <c:v>-3.2925998290389487</c:v>
                </c:pt>
                <c:pt idx="7">
                  <c:v>2.6903407009402898</c:v>
                </c:pt>
                <c:pt idx="8">
                  <c:v>2.3073574306997173</c:v>
                </c:pt>
                <c:pt idx="9">
                  <c:v>0.80101355476859482</c:v>
                </c:pt>
                <c:pt idx="10">
                  <c:v>1.924374160459152</c:v>
                </c:pt>
                <c:pt idx="11">
                  <c:v>5.8307607766516085</c:v>
                </c:pt>
                <c:pt idx="12">
                  <c:v>0.49042618146293648</c:v>
                </c:pt>
                <c:pt idx="13">
                  <c:v>-6.6287764073757458</c:v>
                </c:pt>
                <c:pt idx="14">
                  <c:v>1.0179875442667026</c:v>
                </c:pt>
                <c:pt idx="15">
                  <c:v>0.83076077665160852</c:v>
                </c:pt>
                <c:pt idx="16">
                  <c:v>4.911686408596907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9-5642-9F06-650FB685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98160"/>
        <c:axId val="1270222960"/>
      </c:scatterChart>
      <c:valAx>
        <c:axId val="12716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222960"/>
        <c:crosses val="autoZero"/>
        <c:crossBetween val="midCat"/>
      </c:valAx>
      <c:valAx>
        <c:axId val="127022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698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19903998392104E-2"/>
          <c:y val="0.10388722377444753"/>
          <c:w val="0.69823152930945742"/>
          <c:h val="0.76674726949453897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'No Outliers'!$C$2:$C$18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xVal>
          <c:yVal>
            <c:numRef>
              <c:f>'No Outliers'!$B$2:$B$18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E-AB46-A7B1-7092BC7511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'No Outliers'!$C$2:$C$18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xVal>
          <c:yVal>
            <c:numRef>
              <c:f>'No Outliers'!$M$28:$M$44</c:f>
              <c:numCache>
                <c:formatCode>General</c:formatCode>
                <c:ptCount val="17"/>
                <c:pt idx="0">
                  <c:v>81.088313591403093</c:v>
                </c:pt>
                <c:pt idx="1">
                  <c:v>43.403272682867261</c:v>
                </c:pt>
                <c:pt idx="2">
                  <c:v>66.956423250702159</c:v>
                </c:pt>
                <c:pt idx="3">
                  <c:v>61.722389791183289</c:v>
                </c:pt>
                <c:pt idx="4">
                  <c:v>36.075625839540848</c:v>
                </c:pt>
                <c:pt idx="5">
                  <c:v>48.637306142386123</c:v>
                </c:pt>
                <c:pt idx="6">
                  <c:v>63.292599829038949</c:v>
                </c:pt>
                <c:pt idx="7">
                  <c:v>41.30965929905971</c:v>
                </c:pt>
                <c:pt idx="8">
                  <c:v>38.692642569300283</c:v>
                </c:pt>
                <c:pt idx="9">
                  <c:v>61.198986445231405</c:v>
                </c:pt>
                <c:pt idx="10">
                  <c:v>36.075625839540848</c:v>
                </c:pt>
                <c:pt idx="11">
                  <c:v>38.169239223348391</c:v>
                </c:pt>
                <c:pt idx="12">
                  <c:v>90.509573818537064</c:v>
                </c:pt>
                <c:pt idx="13">
                  <c:v>59.628776407375746</c:v>
                </c:pt>
                <c:pt idx="14">
                  <c:v>33.982012455733297</c:v>
                </c:pt>
                <c:pt idx="15">
                  <c:v>38.169239223348391</c:v>
                </c:pt>
                <c:pt idx="16">
                  <c:v>81.088313591403093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FE-AB46-A7B1-7092BC75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98160"/>
        <c:axId val="1295707632"/>
      </c:scatterChart>
      <c:valAx>
        <c:axId val="127169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5707632"/>
        <c:crosses val="autoZero"/>
        <c:crossBetween val="midCat"/>
      </c:valAx>
      <c:valAx>
        <c:axId val="129570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698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Officers</a:t>
            </a:r>
            <a:r>
              <a:rPr lang="en-US" baseline="0"/>
              <a:t> per Scene (with notional point)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Added '!$B$2:$B$19</c:f>
              <c:numCache>
                <c:formatCode>General</c:formatCode>
                <c:ptCount val="18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  <c:pt idx="17">
                  <c:v>75</c:v>
                </c:pt>
              </c:numCache>
            </c:numRef>
          </c:xVal>
          <c:yVal>
            <c:numRef>
              <c:f>'Residual Added '!$C$2:$C$19</c:f>
              <c:numCache>
                <c:formatCode>General</c:formatCode>
                <c:ptCount val="18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  <c:pt idx="17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A-C742-A5F7-4B456D25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230064"/>
        <c:axId val="1296183056"/>
      </c:scatterChart>
      <c:valAx>
        <c:axId val="12982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Incidents </a:t>
                </a:r>
                <a:r>
                  <a:rPr lang="en-US"/>
                  <a:t>Axis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83056"/>
        <c:crosses val="autoZero"/>
        <c:crossBetween val="midCat"/>
      </c:valAx>
      <c:valAx>
        <c:axId val="12961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per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Added '!$B$2:$B$19</c:f>
              <c:numCache>
                <c:formatCode>General</c:formatCode>
                <c:ptCount val="18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  <c:pt idx="17">
                  <c:v>75</c:v>
                </c:pt>
              </c:numCache>
            </c:numRef>
          </c:xVal>
          <c:yVal>
            <c:numRef>
              <c:f>'Residual Added '!$H$49:$H$66</c:f>
              <c:numCache>
                <c:formatCode>General</c:formatCode>
                <c:ptCount val="18"/>
                <c:pt idx="0">
                  <c:v>-0.69368244099888443</c:v>
                </c:pt>
                <c:pt idx="1">
                  <c:v>10.870183413003275</c:v>
                </c:pt>
                <c:pt idx="2">
                  <c:v>6.8218273682628876</c:v>
                </c:pt>
                <c:pt idx="3">
                  <c:v>4.0882504860022095</c:v>
                </c:pt>
                <c:pt idx="4">
                  <c:v>7.7698180896122437</c:v>
                </c:pt>
                <c:pt idx="5">
                  <c:v>-6.3789032785191608</c:v>
                </c:pt>
                <c:pt idx="6">
                  <c:v>7.0882504860022095</c:v>
                </c:pt>
                <c:pt idx="7">
                  <c:v>-5.8460570430405312</c:v>
                </c:pt>
                <c:pt idx="8">
                  <c:v>-5.3962397047360469</c:v>
                </c:pt>
                <c:pt idx="9">
                  <c:v>-0.54496107286745143</c:v>
                </c:pt>
                <c:pt idx="10">
                  <c:v>-4.9464223664315625</c:v>
                </c:pt>
                <c:pt idx="11">
                  <c:v>-11.846057043040531</c:v>
                </c:pt>
                <c:pt idx="12">
                  <c:v>2.7734713235225286</c:v>
                </c:pt>
                <c:pt idx="13">
                  <c:v>12.804490942046002</c:v>
                </c:pt>
                <c:pt idx="14">
                  <c:v>-3.4966050281270782</c:v>
                </c:pt>
                <c:pt idx="15">
                  <c:v>-2.7630281458663859</c:v>
                </c:pt>
                <c:pt idx="16">
                  <c:v>-6.1434997793033403</c:v>
                </c:pt>
                <c:pt idx="17">
                  <c:v>-4.1608362055202406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C-1843-85FB-C2DA5613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74432"/>
        <c:axId val="1293447824"/>
      </c:scatterChart>
      <c:valAx>
        <c:axId val="12968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447824"/>
        <c:crosses val="autoZero"/>
        <c:crossBetween val="midCat"/>
      </c:valAx>
      <c:valAx>
        <c:axId val="129344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87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'Residual Added '!$B$2:$B$19</c:f>
              <c:numCache>
                <c:formatCode>General</c:formatCode>
                <c:ptCount val="18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  <c:pt idx="17">
                  <c:v>75</c:v>
                </c:pt>
              </c:numCache>
            </c:numRef>
          </c:xVal>
          <c:yVal>
            <c:numRef>
              <c:f>'Residual Added '!$C$2:$C$19</c:f>
              <c:numCache>
                <c:formatCode>General</c:formatCode>
                <c:ptCount val="18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  <c:pt idx="17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C648-BABF-BFF3F6ACD5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'Residual Added '!$B$2:$B$19</c:f>
              <c:numCache>
                <c:formatCode>General</c:formatCode>
                <c:ptCount val="18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  <c:pt idx="17">
                  <c:v>75</c:v>
                </c:pt>
              </c:numCache>
            </c:numRef>
          </c:xVal>
          <c:yVal>
            <c:numRef>
              <c:f>'Residual Added '!$G$49:$G$66</c:f>
              <c:numCache>
                <c:formatCode>General</c:formatCode>
                <c:ptCount val="18"/>
                <c:pt idx="0">
                  <c:v>158.69368244099888</c:v>
                </c:pt>
                <c:pt idx="1">
                  <c:v>75.129816586996725</c:v>
                </c:pt>
                <c:pt idx="2">
                  <c:v>124.17817263173711</c:v>
                </c:pt>
                <c:pt idx="3">
                  <c:v>116.91174951399779</c:v>
                </c:pt>
                <c:pt idx="4">
                  <c:v>64.230181910387756</c:v>
                </c:pt>
                <c:pt idx="5">
                  <c:v>102.37890327851916</c:v>
                </c:pt>
                <c:pt idx="6">
                  <c:v>116.91174951399779</c:v>
                </c:pt>
                <c:pt idx="7">
                  <c:v>87.846057043040531</c:v>
                </c:pt>
                <c:pt idx="8">
                  <c:v>82.396239704736047</c:v>
                </c:pt>
                <c:pt idx="9">
                  <c:v>120.54496107286745</c:v>
                </c:pt>
                <c:pt idx="10">
                  <c:v>76.946422366431563</c:v>
                </c:pt>
                <c:pt idx="11">
                  <c:v>87.846057043040531</c:v>
                </c:pt>
                <c:pt idx="12">
                  <c:v>173.22652867647747</c:v>
                </c:pt>
                <c:pt idx="13">
                  <c:v>104.195509057954</c:v>
                </c:pt>
                <c:pt idx="14">
                  <c:v>71.496605028127078</c:v>
                </c:pt>
                <c:pt idx="15">
                  <c:v>78.763028145866386</c:v>
                </c:pt>
                <c:pt idx="16">
                  <c:v>164.14349977930334</c:v>
                </c:pt>
                <c:pt idx="17">
                  <c:v>144.16083620552024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2-C648-BABF-BFF3F6AC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039328"/>
        <c:axId val="1327040960"/>
      </c:scatterChart>
      <c:valAx>
        <c:axId val="13270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040960"/>
        <c:crosses val="autoZero"/>
        <c:crossBetween val="midCat"/>
      </c:valAx>
      <c:valAx>
        <c:axId val="132704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039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431800</xdr:colOff>
      <xdr:row>42</xdr:row>
      <xdr:rowOff>123371</xdr:rowOff>
    </xdr:from>
    <xdr:to>
      <xdr:col>22</xdr:col>
      <xdr:colOff>431800</xdr:colOff>
      <xdr:row>52</xdr:row>
      <xdr:rowOff>123372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74224-76C7-3345-9486-571CC8E2D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431800</xdr:colOff>
      <xdr:row>52</xdr:row>
      <xdr:rowOff>177800</xdr:rowOff>
    </xdr:from>
    <xdr:to>
      <xdr:col>22</xdr:col>
      <xdr:colOff>431799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3528-B801-F34D-914D-3D146B6F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792843</xdr:colOff>
      <xdr:row>3</xdr:row>
      <xdr:rowOff>46265</xdr:rowOff>
    </xdr:from>
    <xdr:to>
      <xdr:col>9</xdr:col>
      <xdr:colOff>411843</xdr:colOff>
      <xdr:row>17</xdr:row>
      <xdr:rowOff>122465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58A80-BB9E-A54F-AC7B-56CC2F0C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14112</xdr:colOff>
      <xdr:row>18</xdr:row>
      <xdr:rowOff>63500</xdr:rowOff>
    </xdr:from>
    <xdr:to>
      <xdr:col>10</xdr:col>
      <xdr:colOff>14111</xdr:colOff>
      <xdr:row>28</xdr:row>
      <xdr:rowOff>70555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6D1B19-FBD7-A04A-B1D4-CC7F392DA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29</xdr:row>
      <xdr:rowOff>14111</xdr:rowOff>
    </xdr:from>
    <xdr:to>
      <xdr:col>10</xdr:col>
      <xdr:colOff>0</xdr:colOff>
      <xdr:row>39</xdr:row>
      <xdr:rowOff>7055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2CDBA3-C230-8F4A-9874-51F0DB30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3</xdr:row>
      <xdr:rowOff>12700</xdr:rowOff>
    </xdr:from>
    <xdr:to>
      <xdr:col>12</xdr:col>
      <xdr:colOff>330200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6ECD3-F130-1D46-BF8C-6BD8EF456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21</xdr:row>
      <xdr:rowOff>152400</xdr:rowOff>
    </xdr:from>
    <xdr:to>
      <xdr:col>14</xdr:col>
      <xdr:colOff>368300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98EDD-55DD-2447-97CD-287D71CD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10</xdr:row>
      <xdr:rowOff>152400</xdr:rowOff>
    </xdr:from>
    <xdr:to>
      <xdr:col>18</xdr:col>
      <xdr:colOff>393700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4B45ED-E40C-D64F-A0AA-931A686B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opLeftCell="A22" zoomScale="90" zoomScaleNormal="90" zoomScalePageLayoutView="70" workbookViewId="0">
      <selection activeCell="H43" sqref="H4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s="2">
        <v>83</v>
      </c>
      <c r="C2" s="2">
        <v>158</v>
      </c>
    </row>
    <row r="3" spans="1:3" x14ac:dyDescent="0.2">
      <c r="A3" s="1" t="s">
        <v>4</v>
      </c>
      <c r="B3" s="2">
        <v>125</v>
      </c>
      <c r="C3" s="2">
        <v>165</v>
      </c>
    </row>
    <row r="4" spans="1:3" x14ac:dyDescent="0.2">
      <c r="A4" s="1" t="s">
        <v>5</v>
      </c>
      <c r="B4" s="2">
        <v>37</v>
      </c>
      <c r="C4" s="2">
        <v>86</v>
      </c>
    </row>
    <row r="5" spans="1:3" x14ac:dyDescent="0.2">
      <c r="A5" s="1" t="s">
        <v>6</v>
      </c>
      <c r="B5" s="2">
        <v>64</v>
      </c>
      <c r="C5" s="2">
        <v>131</v>
      </c>
    </row>
    <row r="6" spans="1:3" x14ac:dyDescent="0.2">
      <c r="A6" s="1" t="s">
        <v>7</v>
      </c>
      <c r="B6" s="2">
        <v>60</v>
      </c>
      <c r="C6" s="2">
        <v>121</v>
      </c>
    </row>
    <row r="7" spans="1:3" x14ac:dyDescent="0.2">
      <c r="A7" s="1" t="s">
        <v>8</v>
      </c>
      <c r="B7" s="2">
        <v>31</v>
      </c>
      <c r="C7" s="2">
        <v>72</v>
      </c>
    </row>
    <row r="8" spans="1:3" x14ac:dyDescent="0.2">
      <c r="A8" s="1" t="s">
        <v>9</v>
      </c>
      <c r="B8" s="2">
        <v>52</v>
      </c>
      <c r="C8" s="2">
        <v>96</v>
      </c>
    </row>
    <row r="9" spans="1:3" x14ac:dyDescent="0.2">
      <c r="A9" s="1" t="s">
        <v>10</v>
      </c>
      <c r="B9" s="2">
        <v>60</v>
      </c>
      <c r="C9" s="2">
        <v>124</v>
      </c>
    </row>
    <row r="10" spans="1:3" x14ac:dyDescent="0.2">
      <c r="A10" s="1" t="s">
        <v>11</v>
      </c>
      <c r="B10" s="2">
        <v>44</v>
      </c>
      <c r="C10" s="2">
        <v>82</v>
      </c>
    </row>
    <row r="11" spans="1:3" x14ac:dyDescent="0.2">
      <c r="A11" s="1"/>
      <c r="B11" s="2">
        <v>1</v>
      </c>
      <c r="C11" s="2">
        <v>1</v>
      </c>
    </row>
    <row r="12" spans="1:3" x14ac:dyDescent="0.2">
      <c r="A12" s="1" t="s">
        <v>12</v>
      </c>
      <c r="B12" s="2">
        <v>41</v>
      </c>
      <c r="C12" s="2">
        <v>77</v>
      </c>
    </row>
    <row r="13" spans="1:3" x14ac:dyDescent="0.2">
      <c r="A13" s="1" t="s">
        <v>13</v>
      </c>
      <c r="B13" s="2">
        <v>62</v>
      </c>
      <c r="C13" s="2">
        <v>120</v>
      </c>
    </row>
    <row r="14" spans="1:3" x14ac:dyDescent="0.2">
      <c r="A14" s="1" t="s">
        <v>14</v>
      </c>
      <c r="B14" s="2">
        <v>38</v>
      </c>
      <c r="C14" s="2">
        <v>72</v>
      </c>
    </row>
    <row r="15" spans="1:3" x14ac:dyDescent="0.2">
      <c r="A15" s="1" t="s">
        <v>15</v>
      </c>
      <c r="B15" s="2">
        <v>44</v>
      </c>
      <c r="C15" s="2">
        <v>76</v>
      </c>
    </row>
    <row r="16" spans="1:3" x14ac:dyDescent="0.2">
      <c r="A16" s="1" t="s">
        <v>16</v>
      </c>
      <c r="B16" s="2">
        <v>91</v>
      </c>
      <c r="C16" s="2">
        <v>176</v>
      </c>
    </row>
    <row r="17" spans="1:3" x14ac:dyDescent="0.2">
      <c r="A17" s="1" t="s">
        <v>17</v>
      </c>
      <c r="B17" s="2">
        <v>53</v>
      </c>
      <c r="C17" s="2">
        <v>117</v>
      </c>
    </row>
    <row r="18" spans="1:3" x14ac:dyDescent="0.2">
      <c r="A18" s="1" t="s">
        <v>18</v>
      </c>
      <c r="B18" s="2">
        <v>35</v>
      </c>
      <c r="C18" s="2">
        <v>68</v>
      </c>
    </row>
    <row r="19" spans="1:3" x14ac:dyDescent="0.2">
      <c r="A19" s="1" t="s">
        <v>19</v>
      </c>
      <c r="B19" s="2">
        <v>39</v>
      </c>
      <c r="C19" s="2">
        <v>76</v>
      </c>
    </row>
    <row r="20" spans="1:3" x14ac:dyDescent="0.2">
      <c r="A20" s="1" t="s">
        <v>20</v>
      </c>
      <c r="B20" s="2">
        <v>86</v>
      </c>
      <c r="C20" s="2">
        <v>158</v>
      </c>
    </row>
    <row r="32" spans="1:3" x14ac:dyDescent="0.2">
      <c r="A32" s="1"/>
      <c r="B32" s="2"/>
      <c r="C32" s="2"/>
    </row>
    <row r="33" spans="1:13" x14ac:dyDescent="0.2">
      <c r="A33" s="1"/>
      <c r="B33" s="2"/>
      <c r="C33" s="2"/>
    </row>
    <row r="34" spans="1:13" x14ac:dyDescent="0.2">
      <c r="A34" s="1"/>
      <c r="B34" s="2"/>
      <c r="C34" s="2"/>
    </row>
    <row r="35" spans="1:13" x14ac:dyDescent="0.2">
      <c r="A35" s="1"/>
      <c r="B35" s="2"/>
      <c r="C35" s="2"/>
    </row>
    <row r="36" spans="1:13" x14ac:dyDescent="0.2">
      <c r="A36" s="1"/>
      <c r="B36" s="2"/>
      <c r="C36" s="2"/>
    </row>
    <row r="37" spans="1:13" x14ac:dyDescent="0.2">
      <c r="A37" s="1"/>
      <c r="B37" s="2"/>
      <c r="C37" s="2"/>
      <c r="H37" t="s">
        <v>21</v>
      </c>
    </row>
    <row r="38" spans="1:13" ht="16" thickBot="1" x14ac:dyDescent="0.25">
      <c r="A38" s="1"/>
      <c r="B38" s="2"/>
      <c r="C38" s="2"/>
    </row>
    <row r="39" spans="1:13" x14ac:dyDescent="0.2">
      <c r="A39" s="1"/>
      <c r="B39" s="2"/>
      <c r="C39" s="2"/>
      <c r="H39" s="6" t="s">
        <v>22</v>
      </c>
      <c r="I39" s="6"/>
    </row>
    <row r="40" spans="1:13" x14ac:dyDescent="0.2">
      <c r="A40" s="1"/>
      <c r="B40" s="2"/>
      <c r="C40" s="2"/>
      <c r="H40" s="3" t="s">
        <v>23</v>
      </c>
      <c r="I40" s="3">
        <v>0.93783289235196921</v>
      </c>
    </row>
    <row r="41" spans="1:13" x14ac:dyDescent="0.2">
      <c r="A41" s="1"/>
      <c r="B41" s="2"/>
      <c r="C41" s="2"/>
      <c r="H41" s="3" t="s">
        <v>24</v>
      </c>
      <c r="I41" s="3">
        <v>0.87953053397726022</v>
      </c>
    </row>
    <row r="42" spans="1:13" x14ac:dyDescent="0.2">
      <c r="A42" s="1"/>
      <c r="B42" s="2"/>
      <c r="C42" s="2"/>
      <c r="H42" s="3" t="s">
        <v>25</v>
      </c>
      <c r="I42" s="3">
        <v>0.87244409479945206</v>
      </c>
    </row>
    <row r="43" spans="1:13" x14ac:dyDescent="0.2">
      <c r="A43" s="1"/>
      <c r="B43" s="2"/>
      <c r="C43" s="2"/>
      <c r="H43" s="3" t="s">
        <v>26</v>
      </c>
      <c r="I43" s="3">
        <v>9.7202428255282829</v>
      </c>
    </row>
    <row r="44" spans="1:13" ht="16" thickBot="1" x14ac:dyDescent="0.25">
      <c r="A44" s="1"/>
      <c r="B44" s="2"/>
      <c r="C44" s="2"/>
      <c r="H44" s="4" t="s">
        <v>27</v>
      </c>
      <c r="I44" s="4">
        <v>19</v>
      </c>
    </row>
    <row r="45" spans="1:13" x14ac:dyDescent="0.2">
      <c r="A45" s="1"/>
      <c r="B45" s="2"/>
      <c r="C45" s="2"/>
    </row>
    <row r="46" spans="1:13" ht="16" thickBot="1" x14ac:dyDescent="0.25">
      <c r="A46" s="1"/>
      <c r="B46" s="2"/>
      <c r="C46" s="2"/>
      <c r="H46" t="s">
        <v>28</v>
      </c>
    </row>
    <row r="47" spans="1:13" x14ac:dyDescent="0.2">
      <c r="A47" s="1"/>
      <c r="B47" s="2"/>
      <c r="C47" s="2"/>
      <c r="H47" s="5"/>
      <c r="I47" s="5" t="s">
        <v>33</v>
      </c>
      <c r="J47" s="5" t="s">
        <v>34</v>
      </c>
      <c r="K47" s="5" t="s">
        <v>35</v>
      </c>
      <c r="L47" s="5" t="s">
        <v>18</v>
      </c>
      <c r="M47" s="5" t="s">
        <v>36</v>
      </c>
    </row>
    <row r="48" spans="1:13" x14ac:dyDescent="0.2">
      <c r="A48" s="1"/>
      <c r="B48" s="2"/>
      <c r="C48" s="2"/>
      <c r="H48" s="3" t="s">
        <v>29</v>
      </c>
      <c r="I48" s="3">
        <v>1</v>
      </c>
      <c r="J48" s="3">
        <v>11726.734318438073</v>
      </c>
      <c r="K48" s="3">
        <v>11726.734318438073</v>
      </c>
      <c r="L48" s="3">
        <v>124.11459576645814</v>
      </c>
      <c r="M48" s="3">
        <v>3.1087033568038112E-9</v>
      </c>
    </row>
    <row r="49" spans="1:16" x14ac:dyDescent="0.2">
      <c r="A49" s="1"/>
      <c r="B49" s="2"/>
      <c r="C49" s="2"/>
      <c r="H49" s="3" t="s">
        <v>30</v>
      </c>
      <c r="I49" s="3">
        <v>17</v>
      </c>
      <c r="J49" s="3">
        <v>1606.2130499829789</v>
      </c>
      <c r="K49" s="3">
        <v>94.483120587234055</v>
      </c>
      <c r="L49" s="3"/>
      <c r="M49" s="3"/>
    </row>
    <row r="50" spans="1:16" ht="16" thickBot="1" x14ac:dyDescent="0.25">
      <c r="A50" s="1"/>
      <c r="B50" s="2"/>
      <c r="C50" s="2"/>
      <c r="H50" s="4" t="s">
        <v>31</v>
      </c>
      <c r="I50" s="4">
        <v>18</v>
      </c>
      <c r="J50" s="4">
        <v>13332.947368421052</v>
      </c>
      <c r="K50" s="4"/>
      <c r="L50" s="4"/>
      <c r="M50" s="4"/>
    </row>
    <row r="51" spans="1:16" ht="16" thickBot="1" x14ac:dyDescent="0.25"/>
    <row r="52" spans="1:16" x14ac:dyDescent="0.2">
      <c r="H52" s="5"/>
      <c r="I52" s="5" t="s">
        <v>37</v>
      </c>
      <c r="J52" s="5" t="s">
        <v>26</v>
      </c>
      <c r="K52" s="5" t="s">
        <v>38</v>
      </c>
      <c r="L52" s="5" t="s">
        <v>39</v>
      </c>
      <c r="M52" s="5" t="s">
        <v>40</v>
      </c>
      <c r="N52" s="5" t="s">
        <v>41</v>
      </c>
      <c r="O52" s="5" t="s">
        <v>42</v>
      </c>
      <c r="P52" s="5" t="s">
        <v>43</v>
      </c>
    </row>
    <row r="53" spans="1:16" x14ac:dyDescent="0.2">
      <c r="H53" s="3" t="s">
        <v>32</v>
      </c>
      <c r="I53" s="3">
        <v>-6.2944694833041481</v>
      </c>
      <c r="J53" s="3">
        <v>5.9409857567755378</v>
      </c>
      <c r="K53" s="3">
        <v>-1.0594991708447494</v>
      </c>
      <c r="L53" s="3">
        <v>0.30419484543927777</v>
      </c>
      <c r="M53" s="3">
        <v>-18.828853780635036</v>
      </c>
      <c r="N53" s="3">
        <v>6.2399148140267382</v>
      </c>
      <c r="O53" s="3">
        <v>-18.828853780635036</v>
      </c>
      <c r="P53" s="3">
        <v>6.2399148140267382</v>
      </c>
    </row>
    <row r="54" spans="1:16" ht="16" thickBot="1" x14ac:dyDescent="0.25">
      <c r="H54" s="4" t="s">
        <v>44</v>
      </c>
      <c r="I54" s="4">
        <v>0.58987597175241846</v>
      </c>
      <c r="J54" s="4">
        <v>5.2947965502319241E-2</v>
      </c>
      <c r="K54" s="4">
        <v>11.140673039204509</v>
      </c>
      <c r="L54" s="4">
        <v>3.1087033568037666E-9</v>
      </c>
      <c r="M54" s="4">
        <v>0.47816552932104428</v>
      </c>
      <c r="N54" s="4">
        <v>0.70158641418379264</v>
      </c>
      <c r="O54" s="4">
        <v>0.47816552932104428</v>
      </c>
      <c r="P54" s="4">
        <v>0.70158641418379264</v>
      </c>
    </row>
    <row r="58" spans="1:16" x14ac:dyDescent="0.2">
      <c r="H58" t="s">
        <v>45</v>
      </c>
    </row>
    <row r="59" spans="1:16" ht="16" thickBot="1" x14ac:dyDescent="0.25"/>
    <row r="60" spans="1:16" x14ac:dyDescent="0.2">
      <c r="H60" s="5" t="s">
        <v>46</v>
      </c>
      <c r="I60" s="5" t="s">
        <v>47</v>
      </c>
      <c r="J60" s="5" t="s">
        <v>48</v>
      </c>
    </row>
    <row r="61" spans="1:16" x14ac:dyDescent="0.2">
      <c r="H61" s="3">
        <v>1</v>
      </c>
      <c r="I61" s="3">
        <v>86.905934053577965</v>
      </c>
      <c r="J61" s="3">
        <v>-3.9059340535779654</v>
      </c>
    </row>
    <row r="62" spans="1:16" x14ac:dyDescent="0.2">
      <c r="H62" s="3">
        <v>2</v>
      </c>
      <c r="I62" s="3">
        <v>91.035065855844891</v>
      </c>
      <c r="J62" s="3">
        <v>33.964934144155109</v>
      </c>
    </row>
    <row r="63" spans="1:16" x14ac:dyDescent="0.2">
      <c r="H63" s="3">
        <v>3</v>
      </c>
      <c r="I63" s="3">
        <v>44.434864087403838</v>
      </c>
      <c r="J63" s="3">
        <v>-7.4348640874038381</v>
      </c>
    </row>
    <row r="64" spans="1:16" x14ac:dyDescent="0.2">
      <c r="H64" s="3">
        <v>4</v>
      </c>
      <c r="I64" s="3">
        <v>70.979282816262668</v>
      </c>
      <c r="J64" s="3">
        <v>-6.9792828162626677</v>
      </c>
    </row>
    <row r="65" spans="8:10" x14ac:dyDescent="0.2">
      <c r="H65" s="3">
        <v>5</v>
      </c>
      <c r="I65" s="3">
        <v>65.080523098738496</v>
      </c>
      <c r="J65" s="3">
        <v>-5.0805230987384959</v>
      </c>
    </row>
    <row r="66" spans="8:10" x14ac:dyDescent="0.2">
      <c r="H66" s="3">
        <v>6</v>
      </c>
      <c r="I66" s="3">
        <v>36.176600482869979</v>
      </c>
      <c r="J66" s="3">
        <v>-5.1766004828699792</v>
      </c>
    </row>
    <row r="67" spans="8:10" x14ac:dyDescent="0.2">
      <c r="H67" s="3">
        <v>7</v>
      </c>
      <c r="I67" s="3">
        <v>50.333623804928024</v>
      </c>
      <c r="J67" s="3">
        <v>1.666376195071976</v>
      </c>
    </row>
    <row r="68" spans="8:10" x14ac:dyDescent="0.2">
      <c r="H68" s="3">
        <v>8</v>
      </c>
      <c r="I68" s="3">
        <v>66.850151013995742</v>
      </c>
      <c r="J68" s="3">
        <v>-6.8501510139957418</v>
      </c>
    </row>
    <row r="69" spans="8:10" x14ac:dyDescent="0.2">
      <c r="H69" s="3">
        <v>9</v>
      </c>
      <c r="I69" s="3">
        <v>42.075360200394165</v>
      </c>
      <c r="J69" s="3">
        <v>1.9246397996058349</v>
      </c>
    </row>
    <row r="70" spans="8:10" x14ac:dyDescent="0.2">
      <c r="H70" s="3">
        <v>10</v>
      </c>
      <c r="I70" s="3">
        <v>-5.7045935115517299</v>
      </c>
      <c r="J70" s="3">
        <v>6.7045935115517299</v>
      </c>
    </row>
    <row r="71" spans="8:10" x14ac:dyDescent="0.2">
      <c r="H71" s="3">
        <v>11</v>
      </c>
      <c r="I71" s="3">
        <v>39.125980341632072</v>
      </c>
      <c r="J71" s="3">
        <v>1.8740196583679278</v>
      </c>
    </row>
    <row r="72" spans="8:10" x14ac:dyDescent="0.2">
      <c r="H72" s="3">
        <v>12</v>
      </c>
      <c r="I72" s="3">
        <v>64.490647126986062</v>
      </c>
      <c r="J72" s="3">
        <v>-2.4906471269860617</v>
      </c>
    </row>
    <row r="73" spans="8:10" x14ac:dyDescent="0.2">
      <c r="H73" s="3">
        <v>13</v>
      </c>
      <c r="I73" s="3">
        <v>36.176600482869979</v>
      </c>
      <c r="J73" s="3">
        <v>1.8233995171300208</v>
      </c>
    </row>
    <row r="74" spans="8:10" x14ac:dyDescent="0.2">
      <c r="H74" s="3">
        <v>14</v>
      </c>
      <c r="I74" s="3">
        <v>38.536104369879652</v>
      </c>
      <c r="J74" s="3">
        <v>5.4638956301203478</v>
      </c>
    </row>
    <row r="75" spans="8:10" x14ac:dyDescent="0.2">
      <c r="H75" s="3">
        <v>15</v>
      </c>
      <c r="I75" s="3">
        <v>97.523701545121497</v>
      </c>
      <c r="J75" s="3">
        <v>-6.5237015451214972</v>
      </c>
    </row>
    <row r="76" spans="8:10" x14ac:dyDescent="0.2">
      <c r="H76" s="3">
        <v>16</v>
      </c>
      <c r="I76" s="3">
        <v>62.721019211728809</v>
      </c>
      <c r="J76" s="3">
        <v>-9.7210192117288088</v>
      </c>
    </row>
    <row r="77" spans="8:10" x14ac:dyDescent="0.2">
      <c r="H77" s="3">
        <v>17</v>
      </c>
      <c r="I77" s="3">
        <v>33.817096595860306</v>
      </c>
      <c r="J77" s="3">
        <v>1.1829034041396937</v>
      </c>
    </row>
    <row r="78" spans="8:10" x14ac:dyDescent="0.2">
      <c r="H78" s="3">
        <v>18</v>
      </c>
      <c r="I78" s="3">
        <v>38.536104369879652</v>
      </c>
      <c r="J78" s="3">
        <v>0.46389563012034785</v>
      </c>
    </row>
    <row r="79" spans="8:10" ht="16" thickBot="1" x14ac:dyDescent="0.25">
      <c r="H79" s="4">
        <v>19</v>
      </c>
      <c r="I79" s="4">
        <v>86.905934053577965</v>
      </c>
      <c r="J79" s="4">
        <v>-0.90593405357796541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F91E-0681-0F49-AFF0-C0A64B01935E}">
  <dimension ref="A1:T44"/>
  <sheetViews>
    <sheetView zoomScale="90" zoomScaleNormal="90" workbookViewId="0">
      <selection activeCell="B29" sqref="B29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</row>
    <row r="2" spans="1:17" x14ac:dyDescent="0.2">
      <c r="A2" s="1" t="s">
        <v>3</v>
      </c>
      <c r="B2" s="2">
        <v>83</v>
      </c>
      <c r="C2" s="2">
        <v>158</v>
      </c>
    </row>
    <row r="3" spans="1:17" x14ac:dyDescent="0.2">
      <c r="A3" s="1" t="s">
        <v>5</v>
      </c>
      <c r="B3" s="2">
        <v>37</v>
      </c>
      <c r="C3" s="2">
        <v>86</v>
      </c>
    </row>
    <row r="4" spans="1:17" x14ac:dyDescent="0.2">
      <c r="A4" s="1" t="s">
        <v>6</v>
      </c>
      <c r="B4" s="2">
        <v>64</v>
      </c>
      <c r="C4" s="2">
        <v>131</v>
      </c>
      <c r="L4" t="s">
        <v>21</v>
      </c>
    </row>
    <row r="5" spans="1:17" ht="16" thickBot="1" x14ac:dyDescent="0.25">
      <c r="A5" s="1" t="s">
        <v>7</v>
      </c>
      <c r="B5" s="2">
        <v>60</v>
      </c>
      <c r="C5" s="2">
        <v>121</v>
      </c>
    </row>
    <row r="6" spans="1:17" x14ac:dyDescent="0.2">
      <c r="A6" s="1" t="s">
        <v>8</v>
      </c>
      <c r="B6" s="2">
        <v>31</v>
      </c>
      <c r="C6" s="2">
        <v>72</v>
      </c>
      <c r="L6" s="6" t="s">
        <v>22</v>
      </c>
      <c r="M6" s="6"/>
    </row>
    <row r="7" spans="1:17" x14ac:dyDescent="0.2">
      <c r="A7" s="1" t="s">
        <v>9</v>
      </c>
      <c r="B7" s="2">
        <v>52</v>
      </c>
      <c r="C7" s="2">
        <v>96</v>
      </c>
      <c r="L7" s="3" t="s">
        <v>23</v>
      </c>
      <c r="M7" s="3">
        <v>0.97932656604335289</v>
      </c>
    </row>
    <row r="8" spans="1:17" x14ac:dyDescent="0.2">
      <c r="A8" s="1" t="s">
        <v>10</v>
      </c>
      <c r="B8" s="2">
        <v>60</v>
      </c>
      <c r="C8" s="2">
        <v>124</v>
      </c>
      <c r="L8" s="3" t="s">
        <v>24</v>
      </c>
      <c r="M8" s="3">
        <v>0.95908052295826562</v>
      </c>
    </row>
    <row r="9" spans="1:17" x14ac:dyDescent="0.2">
      <c r="A9" s="1" t="s">
        <v>11</v>
      </c>
      <c r="B9" s="2">
        <v>44</v>
      </c>
      <c r="C9" s="2">
        <v>82</v>
      </c>
      <c r="L9" s="3" t="s">
        <v>25</v>
      </c>
      <c r="M9" s="3">
        <v>0.95635255782215001</v>
      </c>
    </row>
    <row r="10" spans="1:17" x14ac:dyDescent="0.2">
      <c r="A10" s="1" t="s">
        <v>12</v>
      </c>
      <c r="B10" s="2">
        <v>41</v>
      </c>
      <c r="C10" s="2">
        <v>77</v>
      </c>
      <c r="L10" s="3" t="s">
        <v>26</v>
      </c>
      <c r="M10" s="3">
        <v>3.8748004122832858</v>
      </c>
    </row>
    <row r="11" spans="1:17" ht="16" thickBot="1" x14ac:dyDescent="0.25">
      <c r="A11" s="1" t="s">
        <v>13</v>
      </c>
      <c r="B11" s="2">
        <v>62</v>
      </c>
      <c r="C11" s="2">
        <v>120</v>
      </c>
      <c r="L11" s="4" t="s">
        <v>27</v>
      </c>
      <c r="M11" s="4">
        <v>17</v>
      </c>
    </row>
    <row r="12" spans="1:17" x14ac:dyDescent="0.2">
      <c r="A12" s="1" t="s">
        <v>14</v>
      </c>
      <c r="B12" s="2">
        <v>38</v>
      </c>
      <c r="C12" s="2">
        <v>72</v>
      </c>
    </row>
    <row r="13" spans="1:17" ht="16" thickBot="1" x14ac:dyDescent="0.25">
      <c r="A13" s="1" t="s">
        <v>15</v>
      </c>
      <c r="B13" s="2">
        <v>44</v>
      </c>
      <c r="C13" s="2">
        <v>76</v>
      </c>
      <c r="L13" t="s">
        <v>28</v>
      </c>
    </row>
    <row r="14" spans="1:17" x14ac:dyDescent="0.2">
      <c r="A14" s="1" t="s">
        <v>16</v>
      </c>
      <c r="B14" s="2">
        <v>91</v>
      </c>
      <c r="C14" s="2">
        <v>176</v>
      </c>
      <c r="L14" s="5"/>
      <c r="M14" s="5" t="s">
        <v>33</v>
      </c>
      <c r="N14" s="5" t="s">
        <v>34</v>
      </c>
      <c r="O14" s="5" t="s">
        <v>35</v>
      </c>
      <c r="P14" s="5" t="s">
        <v>18</v>
      </c>
      <c r="Q14" s="5" t="s">
        <v>36</v>
      </c>
    </row>
    <row r="15" spans="1:17" x14ac:dyDescent="0.2">
      <c r="A15" s="1" t="s">
        <v>17</v>
      </c>
      <c r="B15" s="2">
        <v>53</v>
      </c>
      <c r="C15" s="2">
        <v>117</v>
      </c>
      <c r="L15" s="3" t="s">
        <v>29</v>
      </c>
      <c r="M15" s="3">
        <v>1</v>
      </c>
      <c r="N15" s="3">
        <v>5278.553532356892</v>
      </c>
      <c r="O15" s="3">
        <v>5278.553532356892</v>
      </c>
      <c r="P15" s="3">
        <v>351.57359977257983</v>
      </c>
      <c r="Q15" s="3">
        <v>8.0190977296759376E-12</v>
      </c>
    </row>
    <row r="16" spans="1:17" x14ac:dyDescent="0.2">
      <c r="A16" s="1" t="s">
        <v>18</v>
      </c>
      <c r="B16" s="2">
        <v>35</v>
      </c>
      <c r="C16" s="2">
        <v>68</v>
      </c>
      <c r="L16" s="3" t="s">
        <v>30</v>
      </c>
      <c r="M16" s="3">
        <v>15</v>
      </c>
      <c r="N16" s="3">
        <v>225.21117352546079</v>
      </c>
      <c r="O16" s="3">
        <v>15.01407823503072</v>
      </c>
      <c r="P16" s="3"/>
      <c r="Q16" s="3"/>
    </row>
    <row r="17" spans="1:20" ht="16" thickBot="1" x14ac:dyDescent="0.25">
      <c r="A17" s="1" t="s">
        <v>19</v>
      </c>
      <c r="B17" s="2">
        <v>39</v>
      </c>
      <c r="C17" s="2">
        <v>76</v>
      </c>
      <c r="L17" s="4" t="s">
        <v>31</v>
      </c>
      <c r="M17" s="4">
        <v>16</v>
      </c>
      <c r="N17" s="4">
        <v>5503.7647058823532</v>
      </c>
      <c r="O17" s="4"/>
      <c r="P17" s="4"/>
      <c r="Q17" s="4"/>
    </row>
    <row r="18" spans="1:20" ht="16" thickBot="1" x14ac:dyDescent="0.25">
      <c r="A18" s="1" t="s">
        <v>20</v>
      </c>
      <c r="B18" s="2">
        <v>86</v>
      </c>
      <c r="C18" s="2">
        <v>158</v>
      </c>
    </row>
    <row r="19" spans="1:20" x14ac:dyDescent="0.2">
      <c r="L19" s="5"/>
      <c r="M19" s="5" t="s">
        <v>37</v>
      </c>
      <c r="N19" s="5" t="s">
        <v>26</v>
      </c>
      <c r="O19" s="5" t="s">
        <v>38</v>
      </c>
      <c r="P19" s="5" t="s">
        <v>39</v>
      </c>
      <c r="Q19" s="5" t="s">
        <v>40</v>
      </c>
      <c r="R19" s="5" t="s">
        <v>41</v>
      </c>
      <c r="S19" s="5" t="s">
        <v>42</v>
      </c>
      <c r="T19" s="5" t="s">
        <v>43</v>
      </c>
    </row>
    <row r="20" spans="1:20" x14ac:dyDescent="0.2">
      <c r="A20" s="1" t="s">
        <v>50</v>
      </c>
      <c r="B20">
        <f>SUM(B2:B18)</f>
        <v>920</v>
      </c>
      <c r="C20">
        <f>SUM(C2:C18)</f>
        <v>1810</v>
      </c>
      <c r="L20" s="3" t="s">
        <v>32</v>
      </c>
      <c r="M20" s="3">
        <v>-1.6094150689949913</v>
      </c>
      <c r="N20" s="3">
        <v>3.1171044127849417</v>
      </c>
      <c r="O20" s="3">
        <v>-0.51631734323492795</v>
      </c>
      <c r="P20" s="3">
        <v>0.61316016967068521</v>
      </c>
      <c r="Q20" s="3">
        <v>-8.2533658530878213</v>
      </c>
      <c r="R20" s="3">
        <v>5.0345357150978396</v>
      </c>
      <c r="S20" s="3">
        <v>-8.2533658530878213</v>
      </c>
      <c r="T20" s="3">
        <v>5.0345357150978396</v>
      </c>
    </row>
    <row r="21" spans="1:20" ht="16" thickBot="1" x14ac:dyDescent="0.25">
      <c r="L21" s="4" t="s">
        <v>44</v>
      </c>
      <c r="M21" s="4">
        <v>0.52340334595188664</v>
      </c>
      <c r="N21" s="4">
        <v>2.7914404454542525E-2</v>
      </c>
      <c r="O21" s="4">
        <v>18.750295991599167</v>
      </c>
      <c r="P21" s="4">
        <v>8.0190977296759376E-12</v>
      </c>
      <c r="Q21" s="4">
        <v>0.46390520126268026</v>
      </c>
      <c r="R21" s="4">
        <v>0.58290149064109309</v>
      </c>
      <c r="S21" s="4">
        <v>0.46390520126268026</v>
      </c>
      <c r="T21" s="4">
        <v>0.58290149064109309</v>
      </c>
    </row>
    <row r="23" spans="1:20" x14ac:dyDescent="0.2">
      <c r="A23" t="s">
        <v>49</v>
      </c>
      <c r="C23">
        <f>C20/B20</f>
        <v>1.9673913043478262</v>
      </c>
    </row>
    <row r="25" spans="1:20" x14ac:dyDescent="0.2">
      <c r="L25" t="s">
        <v>45</v>
      </c>
    </row>
    <row r="26" spans="1:20" ht="16" thickBot="1" x14ac:dyDescent="0.25"/>
    <row r="27" spans="1:20" x14ac:dyDescent="0.2">
      <c r="L27" s="5" t="s">
        <v>46</v>
      </c>
      <c r="M27" s="5" t="s">
        <v>47</v>
      </c>
      <c r="N27" s="5" t="s">
        <v>48</v>
      </c>
    </row>
    <row r="28" spans="1:20" x14ac:dyDescent="0.2">
      <c r="L28" s="3">
        <v>1</v>
      </c>
      <c r="M28" s="3">
        <v>81.088313591403093</v>
      </c>
      <c r="N28" s="3">
        <v>1.911686408596907</v>
      </c>
    </row>
    <row r="29" spans="1:20" x14ac:dyDescent="0.2">
      <c r="L29" s="3">
        <v>2</v>
      </c>
      <c r="M29" s="3">
        <v>43.403272682867261</v>
      </c>
      <c r="N29" s="3">
        <v>-6.4032726828672608</v>
      </c>
    </row>
    <row r="30" spans="1:20" x14ac:dyDescent="0.2">
      <c r="L30" s="3">
        <v>3</v>
      </c>
      <c r="M30" s="3">
        <v>66.956423250702159</v>
      </c>
      <c r="N30" s="3">
        <v>-2.9564232507021586</v>
      </c>
    </row>
    <row r="31" spans="1:20" x14ac:dyDescent="0.2">
      <c r="L31" s="3">
        <v>4</v>
      </c>
      <c r="M31" s="3">
        <v>61.722389791183289</v>
      </c>
      <c r="N31" s="3">
        <v>-1.7223897911832893</v>
      </c>
    </row>
    <row r="32" spans="1:20" x14ac:dyDescent="0.2">
      <c r="L32" s="3">
        <v>5</v>
      </c>
      <c r="M32" s="3">
        <v>36.075625839540848</v>
      </c>
      <c r="N32" s="3">
        <v>-5.075625839540848</v>
      </c>
    </row>
    <row r="33" spans="12:14" x14ac:dyDescent="0.2">
      <c r="L33" s="3">
        <v>6</v>
      </c>
      <c r="M33" s="3">
        <v>48.637306142386123</v>
      </c>
      <c r="N33" s="3">
        <v>3.362693857613877</v>
      </c>
    </row>
    <row r="34" spans="12:14" x14ac:dyDescent="0.2">
      <c r="L34" s="3">
        <v>7</v>
      </c>
      <c r="M34" s="3">
        <v>63.292599829038949</v>
      </c>
      <c r="N34" s="3">
        <v>-3.2925998290389487</v>
      </c>
    </row>
    <row r="35" spans="12:14" x14ac:dyDescent="0.2">
      <c r="L35" s="3">
        <v>8</v>
      </c>
      <c r="M35" s="3">
        <v>41.30965929905971</v>
      </c>
      <c r="N35" s="3">
        <v>2.6903407009402898</v>
      </c>
    </row>
    <row r="36" spans="12:14" x14ac:dyDescent="0.2">
      <c r="L36" s="3">
        <v>9</v>
      </c>
      <c r="M36" s="3">
        <v>38.692642569300283</v>
      </c>
      <c r="N36" s="3">
        <v>2.3073574306997173</v>
      </c>
    </row>
    <row r="37" spans="12:14" x14ac:dyDescent="0.2">
      <c r="L37" s="3">
        <v>10</v>
      </c>
      <c r="M37" s="3">
        <v>61.198986445231405</v>
      </c>
      <c r="N37" s="3">
        <v>0.80101355476859482</v>
      </c>
    </row>
    <row r="38" spans="12:14" x14ac:dyDescent="0.2">
      <c r="L38" s="3">
        <v>11</v>
      </c>
      <c r="M38" s="3">
        <v>36.075625839540848</v>
      </c>
      <c r="N38" s="3">
        <v>1.924374160459152</v>
      </c>
    </row>
    <row r="39" spans="12:14" x14ac:dyDescent="0.2">
      <c r="L39" s="3">
        <v>12</v>
      </c>
      <c r="M39" s="3">
        <v>38.169239223348391</v>
      </c>
      <c r="N39" s="3">
        <v>5.8307607766516085</v>
      </c>
    </row>
    <row r="40" spans="12:14" x14ac:dyDescent="0.2">
      <c r="L40" s="3">
        <v>13</v>
      </c>
      <c r="M40" s="3">
        <v>90.509573818537064</v>
      </c>
      <c r="N40" s="3">
        <v>0.49042618146293648</v>
      </c>
    </row>
    <row r="41" spans="12:14" x14ac:dyDescent="0.2">
      <c r="L41" s="3">
        <v>14</v>
      </c>
      <c r="M41" s="3">
        <v>59.628776407375746</v>
      </c>
      <c r="N41" s="3">
        <v>-6.6287764073757458</v>
      </c>
    </row>
    <row r="42" spans="12:14" x14ac:dyDescent="0.2">
      <c r="L42" s="3">
        <v>15</v>
      </c>
      <c r="M42" s="3">
        <v>33.982012455733297</v>
      </c>
      <c r="N42" s="3">
        <v>1.0179875442667026</v>
      </c>
    </row>
    <row r="43" spans="12:14" x14ac:dyDescent="0.2">
      <c r="L43" s="3">
        <v>16</v>
      </c>
      <c r="M43" s="3">
        <v>38.169239223348391</v>
      </c>
      <c r="N43" s="3">
        <v>0.83076077665160852</v>
      </c>
    </row>
    <row r="44" spans="12:14" ht="16" thickBot="1" x14ac:dyDescent="0.25">
      <c r="L44" s="4">
        <v>17</v>
      </c>
      <c r="M44" s="4">
        <v>81.088313591403093</v>
      </c>
      <c r="N44" s="4">
        <v>4.911686408596907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E10E-A04B-3C4B-8528-1168F4673F11}">
  <dimension ref="A1:N66"/>
  <sheetViews>
    <sheetView tabSelected="1" workbookViewId="0">
      <selection activeCell="P20" sqref="P20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s="2">
        <v>83</v>
      </c>
      <c r="C2" s="2">
        <v>158</v>
      </c>
    </row>
    <row r="3" spans="1:3" x14ac:dyDescent="0.2">
      <c r="A3" s="1" t="s">
        <v>5</v>
      </c>
      <c r="B3" s="2">
        <v>37</v>
      </c>
      <c r="C3" s="2">
        <v>86</v>
      </c>
    </row>
    <row r="4" spans="1:3" x14ac:dyDescent="0.2">
      <c r="A4" s="1" t="s">
        <v>6</v>
      </c>
      <c r="B4" s="2">
        <v>64</v>
      </c>
      <c r="C4" s="2">
        <v>131</v>
      </c>
    </row>
    <row r="5" spans="1:3" x14ac:dyDescent="0.2">
      <c r="A5" s="1" t="s">
        <v>7</v>
      </c>
      <c r="B5" s="2">
        <v>60</v>
      </c>
      <c r="C5" s="2">
        <v>121</v>
      </c>
    </row>
    <row r="6" spans="1:3" x14ac:dyDescent="0.2">
      <c r="A6" s="1" t="s">
        <v>8</v>
      </c>
      <c r="B6" s="2">
        <v>31</v>
      </c>
      <c r="C6" s="2">
        <v>72</v>
      </c>
    </row>
    <row r="7" spans="1:3" x14ac:dyDescent="0.2">
      <c r="A7" s="1" t="s">
        <v>9</v>
      </c>
      <c r="B7" s="2">
        <v>52</v>
      </c>
      <c r="C7" s="2">
        <v>96</v>
      </c>
    </row>
    <row r="8" spans="1:3" x14ac:dyDescent="0.2">
      <c r="A8" s="1" t="s">
        <v>10</v>
      </c>
      <c r="B8" s="2">
        <v>60</v>
      </c>
      <c r="C8" s="2">
        <v>124</v>
      </c>
    </row>
    <row r="9" spans="1:3" x14ac:dyDescent="0.2">
      <c r="A9" s="1" t="s">
        <v>11</v>
      </c>
      <c r="B9" s="2">
        <v>44</v>
      </c>
      <c r="C9" s="2">
        <v>82</v>
      </c>
    </row>
    <row r="10" spans="1:3" x14ac:dyDescent="0.2">
      <c r="A10" s="1" t="s">
        <v>12</v>
      </c>
      <c r="B10" s="2">
        <v>41</v>
      </c>
      <c r="C10" s="2">
        <v>77</v>
      </c>
    </row>
    <row r="11" spans="1:3" x14ac:dyDescent="0.2">
      <c r="A11" s="1" t="s">
        <v>13</v>
      </c>
      <c r="B11" s="2">
        <v>62</v>
      </c>
      <c r="C11" s="2">
        <v>120</v>
      </c>
    </row>
    <row r="12" spans="1:3" x14ac:dyDescent="0.2">
      <c r="A12" s="1" t="s">
        <v>14</v>
      </c>
      <c r="B12" s="2">
        <v>38</v>
      </c>
      <c r="C12" s="2">
        <v>72</v>
      </c>
    </row>
    <row r="13" spans="1:3" x14ac:dyDescent="0.2">
      <c r="A13" s="1" t="s">
        <v>15</v>
      </c>
      <c r="B13" s="2">
        <v>44</v>
      </c>
      <c r="C13" s="2">
        <v>76</v>
      </c>
    </row>
    <row r="14" spans="1:3" x14ac:dyDescent="0.2">
      <c r="A14" s="1" t="s">
        <v>16</v>
      </c>
      <c r="B14" s="2">
        <v>91</v>
      </c>
      <c r="C14" s="2">
        <v>176</v>
      </c>
    </row>
    <row r="15" spans="1:3" x14ac:dyDescent="0.2">
      <c r="A15" s="1" t="s">
        <v>17</v>
      </c>
      <c r="B15" s="2">
        <v>53</v>
      </c>
      <c r="C15" s="2">
        <v>117</v>
      </c>
    </row>
    <row r="16" spans="1:3" x14ac:dyDescent="0.2">
      <c r="A16" s="1" t="s">
        <v>18</v>
      </c>
      <c r="B16" s="2">
        <v>35</v>
      </c>
      <c r="C16" s="2">
        <v>68</v>
      </c>
    </row>
    <row r="17" spans="1:7" x14ac:dyDescent="0.2">
      <c r="A17" s="1" t="s">
        <v>19</v>
      </c>
      <c r="B17" s="2">
        <v>39</v>
      </c>
      <c r="C17" s="2">
        <v>76</v>
      </c>
    </row>
    <row r="18" spans="1:7" x14ac:dyDescent="0.2">
      <c r="A18" s="1" t="s">
        <v>20</v>
      </c>
      <c r="B18" s="2">
        <v>86</v>
      </c>
      <c r="C18" s="2">
        <v>158</v>
      </c>
    </row>
    <row r="19" spans="1:7" x14ac:dyDescent="0.2">
      <c r="A19" s="1" t="s">
        <v>51</v>
      </c>
      <c r="B19" s="2">
        <v>75</v>
      </c>
      <c r="C19" s="2">
        <v>140</v>
      </c>
    </row>
    <row r="25" spans="1:7" x14ac:dyDescent="0.2">
      <c r="F25" t="s">
        <v>21</v>
      </c>
    </row>
    <row r="26" spans="1:7" ht="16" thickBot="1" x14ac:dyDescent="0.25"/>
    <row r="27" spans="1:7" x14ac:dyDescent="0.2">
      <c r="F27" s="6" t="s">
        <v>22</v>
      </c>
      <c r="G27" s="6"/>
    </row>
    <row r="28" spans="1:7" x14ac:dyDescent="0.2">
      <c r="F28" s="3" t="s">
        <v>23</v>
      </c>
      <c r="G28" s="3">
        <v>0.97992268185981846</v>
      </c>
    </row>
    <row r="29" spans="1:7" x14ac:dyDescent="0.2">
      <c r="F29" s="3" t="s">
        <v>24</v>
      </c>
      <c r="G29" s="3">
        <v>0.96024846242333894</v>
      </c>
    </row>
    <row r="30" spans="1:7" x14ac:dyDescent="0.2">
      <c r="F30" s="3" t="s">
        <v>25</v>
      </c>
      <c r="G30" s="3">
        <v>0.95776399132479773</v>
      </c>
    </row>
    <row r="31" spans="1:7" x14ac:dyDescent="0.2">
      <c r="F31" s="3" t="s">
        <v>26</v>
      </c>
      <c r="G31" s="3">
        <v>7.1069893367969055</v>
      </c>
    </row>
    <row r="32" spans="1:7" ht="16" thickBot="1" x14ac:dyDescent="0.25">
      <c r="F32" s="4" t="s">
        <v>27</v>
      </c>
      <c r="G32" s="4">
        <v>18</v>
      </c>
    </row>
    <row r="34" spans="6:14" ht="16" thickBot="1" x14ac:dyDescent="0.25">
      <c r="F34" t="s">
        <v>28</v>
      </c>
    </row>
    <row r="35" spans="6:14" x14ac:dyDescent="0.2">
      <c r="F35" s="5"/>
      <c r="G35" s="5" t="s">
        <v>33</v>
      </c>
      <c r="H35" s="5" t="s">
        <v>34</v>
      </c>
      <c r="I35" s="5" t="s">
        <v>35</v>
      </c>
      <c r="J35" s="5" t="s">
        <v>18</v>
      </c>
      <c r="K35" s="5" t="s">
        <v>36</v>
      </c>
    </row>
    <row r="36" spans="6:14" x14ac:dyDescent="0.2">
      <c r="F36" s="3" t="s">
        <v>29</v>
      </c>
      <c r="G36" s="3">
        <v>1</v>
      </c>
      <c r="H36" s="3">
        <v>19521.851241066477</v>
      </c>
      <c r="I36" s="3">
        <v>19521.851241066477</v>
      </c>
      <c r="J36" s="3">
        <v>386.50015409200012</v>
      </c>
      <c r="K36" s="3">
        <v>1.2466497654154926E-12</v>
      </c>
    </row>
    <row r="37" spans="6:14" x14ac:dyDescent="0.2">
      <c r="F37" s="3" t="s">
        <v>30</v>
      </c>
      <c r="G37" s="3">
        <v>16</v>
      </c>
      <c r="H37" s="3">
        <v>808.14875893351871</v>
      </c>
      <c r="I37" s="3">
        <v>50.509297433344919</v>
      </c>
      <c r="J37" s="3"/>
      <c r="K37" s="3"/>
    </row>
    <row r="38" spans="6:14" ht="16" thickBot="1" x14ac:dyDescent="0.25">
      <c r="F38" s="4" t="s">
        <v>31</v>
      </c>
      <c r="G38" s="4">
        <v>17</v>
      </c>
      <c r="H38" s="4">
        <v>20329.999999999996</v>
      </c>
      <c r="I38" s="4"/>
      <c r="J38" s="4"/>
      <c r="K38" s="4"/>
    </row>
    <row r="39" spans="6:14" ht="16" thickBot="1" x14ac:dyDescent="0.25"/>
    <row r="40" spans="6:14" x14ac:dyDescent="0.2">
      <c r="F40" s="5"/>
      <c r="G40" s="5" t="s">
        <v>37</v>
      </c>
      <c r="H40" s="5" t="s">
        <v>26</v>
      </c>
      <c r="I40" s="5" t="s">
        <v>38</v>
      </c>
      <c r="J40" s="5" t="s">
        <v>39</v>
      </c>
      <c r="K40" s="5" t="s">
        <v>40</v>
      </c>
      <c r="L40" s="5" t="s">
        <v>41</v>
      </c>
      <c r="M40" s="5" t="s">
        <v>42</v>
      </c>
      <c r="N40" s="5" t="s">
        <v>43</v>
      </c>
    </row>
    <row r="41" spans="6:14" x14ac:dyDescent="0.2">
      <c r="F41" s="3" t="s">
        <v>32</v>
      </c>
      <c r="G41" s="3">
        <v>7.9154027479080611</v>
      </c>
      <c r="H41" s="3">
        <v>5.3754998856780389</v>
      </c>
      <c r="I41" s="3">
        <v>1.4724961243134045</v>
      </c>
      <c r="J41" s="3">
        <v>0.16028497056031601</v>
      </c>
      <c r="K41" s="3">
        <v>-3.4801479457040649</v>
      </c>
      <c r="L41" s="3">
        <v>19.310953441520187</v>
      </c>
      <c r="M41" s="3">
        <v>-3.4801479457040649</v>
      </c>
      <c r="N41" s="3">
        <v>19.310953441520187</v>
      </c>
    </row>
    <row r="42" spans="6:14" ht="16" thickBot="1" x14ac:dyDescent="0.25">
      <c r="F42" s="4" t="s">
        <v>44</v>
      </c>
      <c r="G42" s="4">
        <v>1.8166057794348289</v>
      </c>
      <c r="H42" s="4">
        <v>9.2402954122893011E-2</v>
      </c>
      <c r="I42" s="4">
        <v>19.659607170337871</v>
      </c>
      <c r="J42" s="4">
        <v>1.2466497654154926E-12</v>
      </c>
      <c r="K42" s="4">
        <v>1.6207202673260095</v>
      </c>
      <c r="L42" s="4">
        <v>2.0124912915436481</v>
      </c>
      <c r="M42" s="4">
        <v>1.6207202673260095</v>
      </c>
      <c r="N42" s="4">
        <v>2.0124912915436481</v>
      </c>
    </row>
    <row r="46" spans="6:14" x14ac:dyDescent="0.2">
      <c r="F46" t="s">
        <v>45</v>
      </c>
    </row>
    <row r="47" spans="6:14" ht="16" thickBot="1" x14ac:dyDescent="0.25"/>
    <row r="48" spans="6:14" x14ac:dyDescent="0.2">
      <c r="F48" s="5" t="s">
        <v>46</v>
      </c>
      <c r="G48" s="5" t="s">
        <v>47</v>
      </c>
      <c r="H48" s="5" t="s">
        <v>48</v>
      </c>
    </row>
    <row r="49" spans="6:8" x14ac:dyDescent="0.2">
      <c r="F49" s="3">
        <v>1</v>
      </c>
      <c r="G49" s="3">
        <v>158.69368244099888</v>
      </c>
      <c r="H49" s="3">
        <v>-0.69368244099888443</v>
      </c>
    </row>
    <row r="50" spans="6:8" x14ac:dyDescent="0.2">
      <c r="F50" s="3">
        <v>2</v>
      </c>
      <c r="G50" s="3">
        <v>75.129816586996725</v>
      </c>
      <c r="H50" s="3">
        <v>10.870183413003275</v>
      </c>
    </row>
    <row r="51" spans="6:8" x14ac:dyDescent="0.2">
      <c r="F51" s="3">
        <v>3</v>
      </c>
      <c r="G51" s="3">
        <v>124.17817263173711</v>
      </c>
      <c r="H51" s="3">
        <v>6.8218273682628876</v>
      </c>
    </row>
    <row r="52" spans="6:8" x14ac:dyDescent="0.2">
      <c r="F52" s="3">
        <v>4</v>
      </c>
      <c r="G52" s="3">
        <v>116.91174951399779</v>
      </c>
      <c r="H52" s="3">
        <v>4.0882504860022095</v>
      </c>
    </row>
    <row r="53" spans="6:8" x14ac:dyDescent="0.2">
      <c r="F53" s="3">
        <v>5</v>
      </c>
      <c r="G53" s="3">
        <v>64.230181910387756</v>
      </c>
      <c r="H53" s="3">
        <v>7.7698180896122437</v>
      </c>
    </row>
    <row r="54" spans="6:8" x14ac:dyDescent="0.2">
      <c r="F54" s="3">
        <v>6</v>
      </c>
      <c r="G54" s="3">
        <v>102.37890327851916</v>
      </c>
      <c r="H54" s="3">
        <v>-6.3789032785191608</v>
      </c>
    </row>
    <row r="55" spans="6:8" x14ac:dyDescent="0.2">
      <c r="F55" s="3">
        <v>7</v>
      </c>
      <c r="G55" s="3">
        <v>116.91174951399779</v>
      </c>
      <c r="H55" s="3">
        <v>7.0882504860022095</v>
      </c>
    </row>
    <row r="56" spans="6:8" x14ac:dyDescent="0.2">
      <c r="F56" s="3">
        <v>8</v>
      </c>
      <c r="G56" s="3">
        <v>87.846057043040531</v>
      </c>
      <c r="H56" s="3">
        <v>-5.8460570430405312</v>
      </c>
    </row>
    <row r="57" spans="6:8" x14ac:dyDescent="0.2">
      <c r="F57" s="3">
        <v>9</v>
      </c>
      <c r="G57" s="3">
        <v>82.396239704736047</v>
      </c>
      <c r="H57" s="3">
        <v>-5.3962397047360469</v>
      </c>
    </row>
    <row r="58" spans="6:8" x14ac:dyDescent="0.2">
      <c r="F58" s="3">
        <v>10</v>
      </c>
      <c r="G58" s="3">
        <v>120.54496107286745</v>
      </c>
      <c r="H58" s="3">
        <v>-0.54496107286745143</v>
      </c>
    </row>
    <row r="59" spans="6:8" x14ac:dyDescent="0.2">
      <c r="F59" s="3">
        <v>11</v>
      </c>
      <c r="G59" s="3">
        <v>76.946422366431563</v>
      </c>
      <c r="H59" s="3">
        <v>-4.9464223664315625</v>
      </c>
    </row>
    <row r="60" spans="6:8" x14ac:dyDescent="0.2">
      <c r="F60" s="3">
        <v>12</v>
      </c>
      <c r="G60" s="3">
        <v>87.846057043040531</v>
      </c>
      <c r="H60" s="3">
        <v>-11.846057043040531</v>
      </c>
    </row>
    <row r="61" spans="6:8" x14ac:dyDescent="0.2">
      <c r="F61" s="3">
        <v>13</v>
      </c>
      <c r="G61" s="3">
        <v>173.22652867647747</v>
      </c>
      <c r="H61" s="3">
        <v>2.7734713235225286</v>
      </c>
    </row>
    <row r="62" spans="6:8" x14ac:dyDescent="0.2">
      <c r="F62" s="3">
        <v>14</v>
      </c>
      <c r="G62" s="3">
        <v>104.195509057954</v>
      </c>
      <c r="H62" s="3">
        <v>12.804490942046002</v>
      </c>
    </row>
    <row r="63" spans="6:8" x14ac:dyDescent="0.2">
      <c r="F63" s="3">
        <v>15</v>
      </c>
      <c r="G63" s="3">
        <v>71.496605028127078</v>
      </c>
      <c r="H63" s="3">
        <v>-3.4966050281270782</v>
      </c>
    </row>
    <row r="64" spans="6:8" x14ac:dyDescent="0.2">
      <c r="F64" s="3">
        <v>16</v>
      </c>
      <c r="G64" s="3">
        <v>78.763028145866386</v>
      </c>
      <c r="H64" s="3">
        <v>-2.7630281458663859</v>
      </c>
    </row>
    <row r="65" spans="6:8" x14ac:dyDescent="0.2">
      <c r="F65" s="3">
        <v>17</v>
      </c>
      <c r="G65" s="3">
        <v>164.14349977930334</v>
      </c>
      <c r="H65" s="3">
        <v>-6.1434997793033403</v>
      </c>
    </row>
    <row r="66" spans="6:8" ht="16" thickBot="1" x14ac:dyDescent="0.25">
      <c r="F66" s="4">
        <v>18</v>
      </c>
      <c r="G66" s="4">
        <v>144.16083620552024</v>
      </c>
      <c r="H66" s="4">
        <v>-4.1608362055202406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No Outliers</vt:lpstr>
      <vt:lpstr>Residual Added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Segaline, Michael</cp:lastModifiedBy>
  <dcterms:created xsi:type="dcterms:W3CDTF">2016-12-01T19:13:18Z</dcterms:created>
  <dcterms:modified xsi:type="dcterms:W3CDTF">2020-10-22T04:47:25Z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